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hidePivotFieldList="1"/>
  <mc:AlternateContent xmlns:mc="http://schemas.openxmlformats.org/markup-compatibility/2006">
    <mc:Choice Requires="x15">
      <x15ac:absPath xmlns:x15ac="http://schemas.microsoft.com/office/spreadsheetml/2010/11/ac" url="C:\Users\Lenovo\Desktop\everything\MAQ\DAT206x Analysing and Visualizing Data using Excel\"/>
    </mc:Choice>
  </mc:AlternateContent>
  <xr:revisionPtr revIDLastSave="0" documentId="13_ncr:1_{FD03B939-7FFE-4A1E-89BA-E9FAF40B5847}" xr6:coauthVersionLast="40" xr6:coauthVersionMax="40" xr10:uidLastSave="{00000000-0000-0000-0000-000000000000}"/>
  <bookViews>
    <workbookView xWindow="-108" yWindow="-108" windowWidth="23256" windowHeight="12576" firstSheet="1" activeTab="4" xr2:uid="{00000000-000D-0000-FFFF-FFFF00000000}"/>
  </bookViews>
  <sheets>
    <sheet name="Manufacturer" sheetId="1" state="hidden" r:id="rId1"/>
    <sheet name="Locations" sheetId="2" r:id="rId2"/>
    <sheet name="Products" sheetId="3" r:id="rId3"/>
    <sheet name="PivotTables" sheetId="7" r:id="rId4"/>
    <sheet name="Sheet3" sheetId="10" r:id="rId5"/>
    <sheet name="Sales" sheetId="4" r:id="rId6"/>
    <sheet name="Dashboard - CA" sheetId="5" r:id="rId7"/>
  </sheets>
  <definedNames>
    <definedName name="ExternalData_1" localSheetId="1" hidden="1">Locations!$A$1:$C$1621</definedName>
    <definedName name="ExternalData_1" localSheetId="0" hidden="1">Manufacturer!$A$1:$B$15</definedName>
    <definedName name="ExternalData_1" localSheetId="2" hidden="1">Products!$A$1:$E$2413</definedName>
    <definedName name="ExternalData_1" localSheetId="5" hidden="1">Sales!$A$1:$F$1413</definedName>
    <definedName name="NativeTimeline_Date">#N/A</definedName>
    <definedName name="Slicer_Category">#N/A</definedName>
    <definedName name="Slicer_isVanArsdel">#N/A</definedName>
    <definedName name="Slicer_Segment">#N/A</definedName>
    <definedName name="Slicer_State">#N/A</definedName>
  </definedNames>
  <calcPr calcId="181029"/>
  <pivotCaches>
    <pivotCache cacheId="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 i="4" l="1"/>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 r="N1003" i="4"/>
  <c r="N1004" i="4"/>
  <c r="N1005" i="4"/>
  <c r="N1006" i="4"/>
  <c r="N1007" i="4"/>
  <c r="N1008" i="4"/>
  <c r="N1009" i="4"/>
  <c r="N1010" i="4"/>
  <c r="N1011" i="4"/>
  <c r="N1012" i="4"/>
  <c r="N1013" i="4"/>
  <c r="N1014" i="4"/>
  <c r="N1015" i="4"/>
  <c r="N1016" i="4"/>
  <c r="N1017" i="4"/>
  <c r="N1018" i="4"/>
  <c r="N1019" i="4"/>
  <c r="N1020" i="4"/>
  <c r="N1021" i="4"/>
  <c r="N1022" i="4"/>
  <c r="N1023" i="4"/>
  <c r="N1024" i="4"/>
  <c r="N1025" i="4"/>
  <c r="N1026" i="4"/>
  <c r="N1027" i="4"/>
  <c r="N1028" i="4"/>
  <c r="N1029" i="4"/>
  <c r="N1030" i="4"/>
  <c r="N1031" i="4"/>
  <c r="N1032" i="4"/>
  <c r="N1033" i="4"/>
  <c r="N1034" i="4"/>
  <c r="N1035" i="4"/>
  <c r="N1036" i="4"/>
  <c r="N1037" i="4"/>
  <c r="N1038" i="4"/>
  <c r="N1039" i="4"/>
  <c r="N1040" i="4"/>
  <c r="N1041" i="4"/>
  <c r="N1042" i="4"/>
  <c r="N1043" i="4"/>
  <c r="N1044" i="4"/>
  <c r="N1045" i="4"/>
  <c r="N1046" i="4"/>
  <c r="N1047" i="4"/>
  <c r="N1048" i="4"/>
  <c r="N1049" i="4"/>
  <c r="N1050" i="4"/>
  <c r="N1051" i="4"/>
  <c r="N1052" i="4"/>
  <c r="N1053" i="4"/>
  <c r="N1054" i="4"/>
  <c r="N1055" i="4"/>
  <c r="N1056" i="4"/>
  <c r="N1057" i="4"/>
  <c r="N1058" i="4"/>
  <c r="N1059" i="4"/>
  <c r="N1060" i="4"/>
  <c r="N1061" i="4"/>
  <c r="N1062" i="4"/>
  <c r="N1063" i="4"/>
  <c r="N1064" i="4"/>
  <c r="N1065" i="4"/>
  <c r="N1066" i="4"/>
  <c r="N1067" i="4"/>
  <c r="N1068" i="4"/>
  <c r="N1069" i="4"/>
  <c r="N1070" i="4"/>
  <c r="N1071" i="4"/>
  <c r="N1072" i="4"/>
  <c r="N1073" i="4"/>
  <c r="N1074" i="4"/>
  <c r="N1075" i="4"/>
  <c r="N1076" i="4"/>
  <c r="N1077" i="4"/>
  <c r="N1078" i="4"/>
  <c r="N1079" i="4"/>
  <c r="N1080" i="4"/>
  <c r="N1081" i="4"/>
  <c r="N1082" i="4"/>
  <c r="N1083" i="4"/>
  <c r="N1084" i="4"/>
  <c r="N1085" i="4"/>
  <c r="N1086" i="4"/>
  <c r="N1087" i="4"/>
  <c r="N1088" i="4"/>
  <c r="N1089" i="4"/>
  <c r="N1090" i="4"/>
  <c r="N1091" i="4"/>
  <c r="N1092" i="4"/>
  <c r="N1093" i="4"/>
  <c r="N1094" i="4"/>
  <c r="N1095" i="4"/>
  <c r="N1096" i="4"/>
  <c r="N1097" i="4"/>
  <c r="N1098" i="4"/>
  <c r="N1099" i="4"/>
  <c r="N1100" i="4"/>
  <c r="N1101" i="4"/>
  <c r="N1102" i="4"/>
  <c r="N1103" i="4"/>
  <c r="N1104" i="4"/>
  <c r="N1105" i="4"/>
  <c r="N1106" i="4"/>
  <c r="N1107" i="4"/>
  <c r="N1108" i="4"/>
  <c r="N1109" i="4"/>
  <c r="N1110" i="4"/>
  <c r="N1111" i="4"/>
  <c r="N1112" i="4"/>
  <c r="N1113" i="4"/>
  <c r="N1114" i="4"/>
  <c r="N1115" i="4"/>
  <c r="N1116" i="4"/>
  <c r="N1117" i="4"/>
  <c r="N1118" i="4"/>
  <c r="N1119" i="4"/>
  <c r="N1120" i="4"/>
  <c r="N1121" i="4"/>
  <c r="N1122" i="4"/>
  <c r="N1123" i="4"/>
  <c r="N1124" i="4"/>
  <c r="N1125" i="4"/>
  <c r="N1126" i="4"/>
  <c r="N1127" i="4"/>
  <c r="N1128" i="4"/>
  <c r="N1129" i="4"/>
  <c r="N1130" i="4"/>
  <c r="N1131" i="4"/>
  <c r="N1132" i="4"/>
  <c r="N1133" i="4"/>
  <c r="N1134" i="4"/>
  <c r="N1135" i="4"/>
  <c r="N1136" i="4"/>
  <c r="N1137" i="4"/>
  <c r="N1138" i="4"/>
  <c r="N1139" i="4"/>
  <c r="N1140" i="4"/>
  <c r="N1141" i="4"/>
  <c r="N1142" i="4"/>
  <c r="N1143" i="4"/>
  <c r="N1144" i="4"/>
  <c r="N1145" i="4"/>
  <c r="N1146" i="4"/>
  <c r="N1147" i="4"/>
  <c r="N1148" i="4"/>
  <c r="N1149" i="4"/>
  <c r="N1150" i="4"/>
  <c r="N1151" i="4"/>
  <c r="N1152" i="4"/>
  <c r="N1153" i="4"/>
  <c r="N1154" i="4"/>
  <c r="N1155" i="4"/>
  <c r="N1156" i="4"/>
  <c r="N1157" i="4"/>
  <c r="N1158" i="4"/>
  <c r="N1159" i="4"/>
  <c r="N1160" i="4"/>
  <c r="N1161" i="4"/>
  <c r="N1162" i="4"/>
  <c r="N1163" i="4"/>
  <c r="N1164" i="4"/>
  <c r="N1165" i="4"/>
  <c r="N1166" i="4"/>
  <c r="N1167" i="4"/>
  <c r="N1168" i="4"/>
  <c r="N1169" i="4"/>
  <c r="N1170" i="4"/>
  <c r="N1171" i="4"/>
  <c r="N1172" i="4"/>
  <c r="N1173" i="4"/>
  <c r="N1174" i="4"/>
  <c r="N1175" i="4"/>
  <c r="N1176" i="4"/>
  <c r="N1177" i="4"/>
  <c r="N1178" i="4"/>
  <c r="N1179" i="4"/>
  <c r="N1180" i="4"/>
  <c r="N1181" i="4"/>
  <c r="N1182" i="4"/>
  <c r="N1183" i="4"/>
  <c r="N1184" i="4"/>
  <c r="N1185" i="4"/>
  <c r="N1186" i="4"/>
  <c r="N1187" i="4"/>
  <c r="N1188" i="4"/>
  <c r="N1189" i="4"/>
  <c r="N1190" i="4"/>
  <c r="N1191" i="4"/>
  <c r="N1192" i="4"/>
  <c r="N1193" i="4"/>
  <c r="N1194" i="4"/>
  <c r="N1195" i="4"/>
  <c r="N1196" i="4"/>
  <c r="N1197" i="4"/>
  <c r="N1198" i="4"/>
  <c r="N1199" i="4"/>
  <c r="N1200" i="4"/>
  <c r="N1201" i="4"/>
  <c r="N1202" i="4"/>
  <c r="N1203" i="4"/>
  <c r="N1204" i="4"/>
  <c r="N1205" i="4"/>
  <c r="N1206" i="4"/>
  <c r="N1207" i="4"/>
  <c r="N1208" i="4"/>
  <c r="N1209" i="4"/>
  <c r="N1210" i="4"/>
  <c r="N1211" i="4"/>
  <c r="N1212" i="4"/>
  <c r="N1213" i="4"/>
  <c r="N1214" i="4"/>
  <c r="N1215" i="4"/>
  <c r="N1216" i="4"/>
  <c r="N1217" i="4"/>
  <c r="N1218" i="4"/>
  <c r="N1219" i="4"/>
  <c r="N1220" i="4"/>
  <c r="N1221" i="4"/>
  <c r="N1222" i="4"/>
  <c r="N1223" i="4"/>
  <c r="N1224" i="4"/>
  <c r="N1225" i="4"/>
  <c r="N1226" i="4"/>
  <c r="N1227" i="4"/>
  <c r="N1228" i="4"/>
  <c r="N1229" i="4"/>
  <c r="N1230" i="4"/>
  <c r="N1231" i="4"/>
  <c r="N1232" i="4"/>
  <c r="N1233" i="4"/>
  <c r="N1234" i="4"/>
  <c r="N1235" i="4"/>
  <c r="N1236" i="4"/>
  <c r="N1237" i="4"/>
  <c r="N1238" i="4"/>
  <c r="N1239" i="4"/>
  <c r="N1240" i="4"/>
  <c r="N1241" i="4"/>
  <c r="N1242" i="4"/>
  <c r="N1243" i="4"/>
  <c r="N1244" i="4"/>
  <c r="N1245" i="4"/>
  <c r="N1246" i="4"/>
  <c r="N1247" i="4"/>
  <c r="N1248" i="4"/>
  <c r="N1249" i="4"/>
  <c r="N1250" i="4"/>
  <c r="N1251" i="4"/>
  <c r="N1252" i="4"/>
  <c r="N1253" i="4"/>
  <c r="N1254" i="4"/>
  <c r="N1255" i="4"/>
  <c r="N1256" i="4"/>
  <c r="N1257" i="4"/>
  <c r="N1258" i="4"/>
  <c r="N1259" i="4"/>
  <c r="N1260" i="4"/>
  <c r="N1261" i="4"/>
  <c r="N1262" i="4"/>
  <c r="N1263" i="4"/>
  <c r="N1264" i="4"/>
  <c r="N1265" i="4"/>
  <c r="N1266" i="4"/>
  <c r="N1267" i="4"/>
  <c r="N1268" i="4"/>
  <c r="N1269" i="4"/>
  <c r="N1270" i="4"/>
  <c r="N1271" i="4"/>
  <c r="N1272" i="4"/>
  <c r="N1273" i="4"/>
  <c r="N1274" i="4"/>
  <c r="N1275" i="4"/>
  <c r="N1276" i="4"/>
  <c r="N1277" i="4"/>
  <c r="N1278" i="4"/>
  <c r="N1279" i="4"/>
  <c r="N1280" i="4"/>
  <c r="N1281" i="4"/>
  <c r="N1282" i="4"/>
  <c r="N1283" i="4"/>
  <c r="N1284" i="4"/>
  <c r="N1285" i="4"/>
  <c r="N1286" i="4"/>
  <c r="N1287" i="4"/>
  <c r="N1288" i="4"/>
  <c r="N1289" i="4"/>
  <c r="N1290" i="4"/>
  <c r="N1291" i="4"/>
  <c r="N1292" i="4"/>
  <c r="N1293" i="4"/>
  <c r="N1294" i="4"/>
  <c r="N1295" i="4"/>
  <c r="N1296" i="4"/>
  <c r="N1297" i="4"/>
  <c r="N1298" i="4"/>
  <c r="N1299" i="4"/>
  <c r="N1300" i="4"/>
  <c r="N1301" i="4"/>
  <c r="N1302" i="4"/>
  <c r="N1303" i="4"/>
  <c r="N1304" i="4"/>
  <c r="N1305" i="4"/>
  <c r="N1306" i="4"/>
  <c r="N1307" i="4"/>
  <c r="N1308" i="4"/>
  <c r="N1309" i="4"/>
  <c r="N1310" i="4"/>
  <c r="N1311" i="4"/>
  <c r="N1312" i="4"/>
  <c r="N1313" i="4"/>
  <c r="N1314" i="4"/>
  <c r="N1315" i="4"/>
  <c r="N1316" i="4"/>
  <c r="N1317" i="4"/>
  <c r="N1318" i="4"/>
  <c r="N1319" i="4"/>
  <c r="N1320" i="4"/>
  <c r="N1321" i="4"/>
  <c r="N1322" i="4"/>
  <c r="N1323" i="4"/>
  <c r="N1324" i="4"/>
  <c r="N1325" i="4"/>
  <c r="N1326" i="4"/>
  <c r="N1327" i="4"/>
  <c r="N1328" i="4"/>
  <c r="N1329" i="4"/>
  <c r="N1330" i="4"/>
  <c r="N1331" i="4"/>
  <c r="N1332" i="4"/>
  <c r="N1333" i="4"/>
  <c r="N1334" i="4"/>
  <c r="N1335" i="4"/>
  <c r="N1336" i="4"/>
  <c r="N1337" i="4"/>
  <c r="N1338" i="4"/>
  <c r="N1339" i="4"/>
  <c r="N1340" i="4"/>
  <c r="N1341" i="4"/>
  <c r="N1342" i="4"/>
  <c r="N1343" i="4"/>
  <c r="N1344" i="4"/>
  <c r="N1345" i="4"/>
  <c r="N1346" i="4"/>
  <c r="N1347" i="4"/>
  <c r="N1348" i="4"/>
  <c r="N1349" i="4"/>
  <c r="N1350" i="4"/>
  <c r="N1351" i="4"/>
  <c r="N1352" i="4"/>
  <c r="N1353" i="4"/>
  <c r="N1354" i="4"/>
  <c r="N1355" i="4"/>
  <c r="N1356" i="4"/>
  <c r="N1357" i="4"/>
  <c r="N1358" i="4"/>
  <c r="N1359" i="4"/>
  <c r="N1360" i="4"/>
  <c r="N1361" i="4"/>
  <c r="N1362" i="4"/>
  <c r="N1363" i="4"/>
  <c r="N1364" i="4"/>
  <c r="N1365" i="4"/>
  <c r="N1366" i="4"/>
  <c r="N1367" i="4"/>
  <c r="N1368" i="4"/>
  <c r="N1369" i="4"/>
  <c r="N1370" i="4"/>
  <c r="N1371" i="4"/>
  <c r="N1372" i="4"/>
  <c r="N1373" i="4"/>
  <c r="N1374" i="4"/>
  <c r="N1375" i="4"/>
  <c r="N1376" i="4"/>
  <c r="N1377" i="4"/>
  <c r="N1378" i="4"/>
  <c r="N1379" i="4"/>
  <c r="N1380" i="4"/>
  <c r="N1381" i="4"/>
  <c r="N1382" i="4"/>
  <c r="N1383" i="4"/>
  <c r="N1384" i="4"/>
  <c r="N1385" i="4"/>
  <c r="N1386" i="4"/>
  <c r="N1387" i="4"/>
  <c r="N1388" i="4"/>
  <c r="N1389" i="4"/>
  <c r="N1390" i="4"/>
  <c r="N1391" i="4"/>
  <c r="N1392" i="4"/>
  <c r="N1393" i="4"/>
  <c r="N1394" i="4"/>
  <c r="N1395" i="4"/>
  <c r="N1396" i="4"/>
  <c r="N1397" i="4"/>
  <c r="N1398" i="4"/>
  <c r="N1399" i="4"/>
  <c r="N1400" i="4"/>
  <c r="N1401" i="4"/>
  <c r="N1402" i="4"/>
  <c r="N1403" i="4"/>
  <c r="N1404" i="4"/>
  <c r="N1405" i="4"/>
  <c r="N1406" i="4"/>
  <c r="N1407" i="4"/>
  <c r="N1408" i="4"/>
  <c r="N1409" i="4"/>
  <c r="N1410" i="4"/>
  <c r="N1411" i="4"/>
  <c r="N1412" i="4"/>
  <c r="N1413" i="4"/>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1028" i="4"/>
  <c r="M1029" i="4"/>
  <c r="M1030" i="4"/>
  <c r="M1031" i="4"/>
  <c r="M1032" i="4"/>
  <c r="M1033" i="4"/>
  <c r="M1034" i="4"/>
  <c r="M1035" i="4"/>
  <c r="M1036" i="4"/>
  <c r="M1037" i="4"/>
  <c r="M1038" i="4"/>
  <c r="M1039" i="4"/>
  <c r="M1040" i="4"/>
  <c r="M1041" i="4"/>
  <c r="M1042" i="4"/>
  <c r="M1043" i="4"/>
  <c r="M1044" i="4"/>
  <c r="M1045" i="4"/>
  <c r="M1046" i="4"/>
  <c r="M1047" i="4"/>
  <c r="M1048" i="4"/>
  <c r="M1049" i="4"/>
  <c r="M1050" i="4"/>
  <c r="M1051" i="4"/>
  <c r="M1052" i="4"/>
  <c r="M1053" i="4"/>
  <c r="M1054" i="4"/>
  <c r="M1055" i="4"/>
  <c r="M1056" i="4"/>
  <c r="M1057" i="4"/>
  <c r="M1058" i="4"/>
  <c r="M1059" i="4"/>
  <c r="M1060" i="4"/>
  <c r="M1061" i="4"/>
  <c r="M1062" i="4"/>
  <c r="M1063" i="4"/>
  <c r="M1064" i="4"/>
  <c r="M1065" i="4"/>
  <c r="M1066" i="4"/>
  <c r="M1067" i="4"/>
  <c r="M1068" i="4"/>
  <c r="M1069" i="4"/>
  <c r="M1070" i="4"/>
  <c r="M1071" i="4"/>
  <c r="M1072" i="4"/>
  <c r="M1073" i="4"/>
  <c r="M1074" i="4"/>
  <c r="M1075" i="4"/>
  <c r="M1076" i="4"/>
  <c r="M1077" i="4"/>
  <c r="M1078" i="4"/>
  <c r="M1079" i="4"/>
  <c r="M1080" i="4"/>
  <c r="M1081" i="4"/>
  <c r="M1082" i="4"/>
  <c r="M1083" i="4"/>
  <c r="M1084" i="4"/>
  <c r="M1085" i="4"/>
  <c r="M1086" i="4"/>
  <c r="M1087" i="4"/>
  <c r="M1088" i="4"/>
  <c r="M1089" i="4"/>
  <c r="M1090" i="4"/>
  <c r="M1091" i="4"/>
  <c r="M1092" i="4"/>
  <c r="M1093" i="4"/>
  <c r="M1094" i="4"/>
  <c r="M1095" i="4"/>
  <c r="M1096" i="4"/>
  <c r="M1097" i="4"/>
  <c r="M1098" i="4"/>
  <c r="M1099" i="4"/>
  <c r="M1100" i="4"/>
  <c r="M1101" i="4"/>
  <c r="M1102" i="4"/>
  <c r="M1103" i="4"/>
  <c r="M1104" i="4"/>
  <c r="M1105" i="4"/>
  <c r="M1106" i="4"/>
  <c r="M1107" i="4"/>
  <c r="M1108" i="4"/>
  <c r="M1109" i="4"/>
  <c r="M1110" i="4"/>
  <c r="M1111" i="4"/>
  <c r="M1112" i="4"/>
  <c r="M1113" i="4"/>
  <c r="M1114" i="4"/>
  <c r="M1115" i="4"/>
  <c r="M1116" i="4"/>
  <c r="M1117" i="4"/>
  <c r="M1118" i="4"/>
  <c r="M1119" i="4"/>
  <c r="M1120" i="4"/>
  <c r="M1121" i="4"/>
  <c r="M1122" i="4"/>
  <c r="M1123" i="4"/>
  <c r="M1124" i="4"/>
  <c r="M1125" i="4"/>
  <c r="M1126" i="4"/>
  <c r="M1127" i="4"/>
  <c r="M1128" i="4"/>
  <c r="M1129" i="4"/>
  <c r="M1130" i="4"/>
  <c r="M1131" i="4"/>
  <c r="M1132" i="4"/>
  <c r="M1133" i="4"/>
  <c r="M1134" i="4"/>
  <c r="M1135" i="4"/>
  <c r="M1136" i="4"/>
  <c r="M1137" i="4"/>
  <c r="M1138" i="4"/>
  <c r="M1139" i="4"/>
  <c r="M1140" i="4"/>
  <c r="M1141" i="4"/>
  <c r="M1142" i="4"/>
  <c r="M1143" i="4"/>
  <c r="M1144" i="4"/>
  <c r="M1145" i="4"/>
  <c r="M1146" i="4"/>
  <c r="M1147" i="4"/>
  <c r="M1148" i="4"/>
  <c r="M1149" i="4"/>
  <c r="M1150" i="4"/>
  <c r="M1151" i="4"/>
  <c r="M1152" i="4"/>
  <c r="M1153" i="4"/>
  <c r="M1154" i="4"/>
  <c r="M1155" i="4"/>
  <c r="M1156" i="4"/>
  <c r="M1157" i="4"/>
  <c r="M1158" i="4"/>
  <c r="M1159" i="4"/>
  <c r="M1160" i="4"/>
  <c r="M1161" i="4"/>
  <c r="M1162" i="4"/>
  <c r="M1163" i="4"/>
  <c r="M1164" i="4"/>
  <c r="M1165" i="4"/>
  <c r="M1166" i="4"/>
  <c r="M1167" i="4"/>
  <c r="M1168" i="4"/>
  <c r="M1169" i="4"/>
  <c r="M1170" i="4"/>
  <c r="M1171" i="4"/>
  <c r="M1172" i="4"/>
  <c r="M1173" i="4"/>
  <c r="M1174" i="4"/>
  <c r="M1175" i="4"/>
  <c r="M1176" i="4"/>
  <c r="M1177" i="4"/>
  <c r="M1178" i="4"/>
  <c r="M1179" i="4"/>
  <c r="M1180" i="4"/>
  <c r="M1181" i="4"/>
  <c r="M1182" i="4"/>
  <c r="M1183" i="4"/>
  <c r="M1184" i="4"/>
  <c r="M1185" i="4"/>
  <c r="M1186" i="4"/>
  <c r="M1187" i="4"/>
  <c r="M1188" i="4"/>
  <c r="M1189" i="4"/>
  <c r="M1190" i="4"/>
  <c r="M1191" i="4"/>
  <c r="M1192" i="4"/>
  <c r="M1193" i="4"/>
  <c r="M1194" i="4"/>
  <c r="M1195" i="4"/>
  <c r="M1196" i="4"/>
  <c r="M1197" i="4"/>
  <c r="M1198" i="4"/>
  <c r="M1199" i="4"/>
  <c r="M1200" i="4"/>
  <c r="M1201" i="4"/>
  <c r="M1202" i="4"/>
  <c r="M1203" i="4"/>
  <c r="M1204" i="4"/>
  <c r="M1205" i="4"/>
  <c r="M1206" i="4"/>
  <c r="M1207" i="4"/>
  <c r="M1208" i="4"/>
  <c r="M1209" i="4"/>
  <c r="M1210" i="4"/>
  <c r="M1211" i="4"/>
  <c r="M1212" i="4"/>
  <c r="M1213" i="4"/>
  <c r="M1214" i="4"/>
  <c r="M1215" i="4"/>
  <c r="M1216" i="4"/>
  <c r="M1217" i="4"/>
  <c r="M1218" i="4"/>
  <c r="M1219" i="4"/>
  <c r="M1220" i="4"/>
  <c r="M1221" i="4"/>
  <c r="M1222" i="4"/>
  <c r="M1223" i="4"/>
  <c r="M1224" i="4"/>
  <c r="M1225" i="4"/>
  <c r="M1226" i="4"/>
  <c r="M1227" i="4"/>
  <c r="M1228" i="4"/>
  <c r="M1229" i="4"/>
  <c r="M1230" i="4"/>
  <c r="M1231" i="4"/>
  <c r="M1232" i="4"/>
  <c r="M1233" i="4"/>
  <c r="M1234" i="4"/>
  <c r="M1235" i="4"/>
  <c r="M1236" i="4"/>
  <c r="M1237" i="4"/>
  <c r="M1238" i="4"/>
  <c r="M1239" i="4"/>
  <c r="M1240" i="4"/>
  <c r="M1241" i="4"/>
  <c r="M1242" i="4"/>
  <c r="M1243" i="4"/>
  <c r="M1244" i="4"/>
  <c r="M1245" i="4"/>
  <c r="M1246" i="4"/>
  <c r="M1247" i="4"/>
  <c r="M1248" i="4"/>
  <c r="M1249" i="4"/>
  <c r="M1250" i="4"/>
  <c r="M1251" i="4"/>
  <c r="M1252" i="4"/>
  <c r="M1253" i="4"/>
  <c r="M1254" i="4"/>
  <c r="M1255" i="4"/>
  <c r="M1256" i="4"/>
  <c r="M1257" i="4"/>
  <c r="M1258" i="4"/>
  <c r="M1259" i="4"/>
  <c r="M1260" i="4"/>
  <c r="M1261" i="4"/>
  <c r="M1262" i="4"/>
  <c r="M1263" i="4"/>
  <c r="M1264" i="4"/>
  <c r="M1265" i="4"/>
  <c r="M1266" i="4"/>
  <c r="M1267" i="4"/>
  <c r="M1268" i="4"/>
  <c r="M1269" i="4"/>
  <c r="M1270" i="4"/>
  <c r="M1271" i="4"/>
  <c r="M1272" i="4"/>
  <c r="M1273" i="4"/>
  <c r="M1274" i="4"/>
  <c r="M1275" i="4"/>
  <c r="M1276" i="4"/>
  <c r="M1277" i="4"/>
  <c r="M1278" i="4"/>
  <c r="M1279" i="4"/>
  <c r="M1280" i="4"/>
  <c r="M1281" i="4"/>
  <c r="M1282" i="4"/>
  <c r="M1283" i="4"/>
  <c r="M1284" i="4"/>
  <c r="M1285" i="4"/>
  <c r="M1286" i="4"/>
  <c r="M1287" i="4"/>
  <c r="M1288" i="4"/>
  <c r="M1289" i="4"/>
  <c r="M1290" i="4"/>
  <c r="M1291" i="4"/>
  <c r="M1292" i="4"/>
  <c r="M1293" i="4"/>
  <c r="M1294" i="4"/>
  <c r="M1295" i="4"/>
  <c r="M1296" i="4"/>
  <c r="M1297" i="4"/>
  <c r="M1298" i="4"/>
  <c r="M1299" i="4"/>
  <c r="M1300" i="4"/>
  <c r="M1301" i="4"/>
  <c r="M1302" i="4"/>
  <c r="M1303" i="4"/>
  <c r="M1304" i="4"/>
  <c r="M1305" i="4"/>
  <c r="M1306" i="4"/>
  <c r="M1307" i="4"/>
  <c r="M1308" i="4"/>
  <c r="M1309" i="4"/>
  <c r="M1310" i="4"/>
  <c r="M1311" i="4"/>
  <c r="M1312" i="4"/>
  <c r="M1313" i="4"/>
  <c r="M1314" i="4"/>
  <c r="M1315" i="4"/>
  <c r="M1316" i="4"/>
  <c r="M1317" i="4"/>
  <c r="M1318" i="4"/>
  <c r="M1319" i="4"/>
  <c r="M1320" i="4"/>
  <c r="M1321" i="4"/>
  <c r="M1322" i="4"/>
  <c r="M1323" i="4"/>
  <c r="M1324" i="4"/>
  <c r="M1325" i="4"/>
  <c r="M1326" i="4"/>
  <c r="M1327" i="4"/>
  <c r="M1328" i="4"/>
  <c r="M1329" i="4"/>
  <c r="M1330" i="4"/>
  <c r="M1331" i="4"/>
  <c r="M1332" i="4"/>
  <c r="M1333" i="4"/>
  <c r="M1334" i="4"/>
  <c r="M1335" i="4"/>
  <c r="M1336" i="4"/>
  <c r="M1337" i="4"/>
  <c r="M1338" i="4"/>
  <c r="M1339" i="4"/>
  <c r="M1340" i="4"/>
  <c r="M1341" i="4"/>
  <c r="M1342" i="4"/>
  <c r="M1343" i="4"/>
  <c r="M1344" i="4"/>
  <c r="M1345" i="4"/>
  <c r="M1346" i="4"/>
  <c r="M1347" i="4"/>
  <c r="M1348" i="4"/>
  <c r="M1349" i="4"/>
  <c r="M1350" i="4"/>
  <c r="M1351" i="4"/>
  <c r="M1352" i="4"/>
  <c r="M1353" i="4"/>
  <c r="M1354" i="4"/>
  <c r="M1355" i="4"/>
  <c r="M1356" i="4"/>
  <c r="M1357" i="4"/>
  <c r="M1358" i="4"/>
  <c r="M1359" i="4"/>
  <c r="M1360" i="4"/>
  <c r="M1361" i="4"/>
  <c r="M1362" i="4"/>
  <c r="M1363" i="4"/>
  <c r="M1364" i="4"/>
  <c r="M1365" i="4"/>
  <c r="M1366" i="4"/>
  <c r="M1367" i="4"/>
  <c r="M1368" i="4"/>
  <c r="M1369" i="4"/>
  <c r="M1370" i="4"/>
  <c r="M1371" i="4"/>
  <c r="M1372" i="4"/>
  <c r="M1373" i="4"/>
  <c r="M1374" i="4"/>
  <c r="M1375" i="4"/>
  <c r="M1376" i="4"/>
  <c r="M1377" i="4"/>
  <c r="M1378" i="4"/>
  <c r="M1379" i="4"/>
  <c r="M1380" i="4"/>
  <c r="M1381" i="4"/>
  <c r="M1382" i="4"/>
  <c r="M1383" i="4"/>
  <c r="M1384" i="4"/>
  <c r="M1385" i="4"/>
  <c r="M1386" i="4"/>
  <c r="M1387" i="4"/>
  <c r="M1388" i="4"/>
  <c r="M1389" i="4"/>
  <c r="M1390" i="4"/>
  <c r="M1391" i="4"/>
  <c r="M1392" i="4"/>
  <c r="M1393" i="4"/>
  <c r="M1394" i="4"/>
  <c r="M1395" i="4"/>
  <c r="M1396" i="4"/>
  <c r="M1397" i="4"/>
  <c r="M1398" i="4"/>
  <c r="M1399" i="4"/>
  <c r="M1400" i="4"/>
  <c r="M1401" i="4"/>
  <c r="M1402" i="4"/>
  <c r="M1403" i="4"/>
  <c r="M1404" i="4"/>
  <c r="M1405" i="4"/>
  <c r="M1406" i="4"/>
  <c r="M1407" i="4"/>
  <c r="M1408" i="4"/>
  <c r="M1409" i="4"/>
  <c r="M1410" i="4"/>
  <c r="M1411" i="4"/>
  <c r="M1412" i="4"/>
  <c r="M1413" i="4"/>
  <c r="K2" i="4" l="1"/>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1002" i="4"/>
  <c r="K1003" i="4"/>
  <c r="K1004" i="4"/>
  <c r="K1005" i="4"/>
  <c r="K1006" i="4"/>
  <c r="K1007" i="4"/>
  <c r="K1008" i="4"/>
  <c r="K1009" i="4"/>
  <c r="K1010" i="4"/>
  <c r="K1011" i="4"/>
  <c r="K1012" i="4"/>
  <c r="K1013" i="4"/>
  <c r="K1014" i="4"/>
  <c r="K1015" i="4"/>
  <c r="K1016" i="4"/>
  <c r="K1017" i="4"/>
  <c r="K1018" i="4"/>
  <c r="K1019" i="4"/>
  <c r="K1020" i="4"/>
  <c r="K1021" i="4"/>
  <c r="K1022" i="4"/>
  <c r="K1023" i="4"/>
  <c r="K1024" i="4"/>
  <c r="K1025" i="4"/>
  <c r="K1026" i="4"/>
  <c r="K1027" i="4"/>
  <c r="K1028" i="4"/>
  <c r="K1029" i="4"/>
  <c r="K1030" i="4"/>
  <c r="K1031" i="4"/>
  <c r="K1032" i="4"/>
  <c r="K1033" i="4"/>
  <c r="K1034" i="4"/>
  <c r="K1035" i="4"/>
  <c r="K1036" i="4"/>
  <c r="K1037" i="4"/>
  <c r="K1038" i="4"/>
  <c r="K1039" i="4"/>
  <c r="K1040" i="4"/>
  <c r="K1041" i="4"/>
  <c r="K1042" i="4"/>
  <c r="K1043" i="4"/>
  <c r="K1044" i="4"/>
  <c r="K1045" i="4"/>
  <c r="K1046" i="4"/>
  <c r="K1047" i="4"/>
  <c r="K1048" i="4"/>
  <c r="K1049" i="4"/>
  <c r="K1050" i="4"/>
  <c r="K1051" i="4"/>
  <c r="K1052" i="4"/>
  <c r="K1053" i="4"/>
  <c r="K1054" i="4"/>
  <c r="K1055" i="4"/>
  <c r="K1056" i="4"/>
  <c r="K1057" i="4"/>
  <c r="K1058" i="4"/>
  <c r="K1059" i="4"/>
  <c r="K1060" i="4"/>
  <c r="K1061" i="4"/>
  <c r="K1062" i="4"/>
  <c r="K1063" i="4"/>
  <c r="K1064" i="4"/>
  <c r="K1065" i="4"/>
  <c r="K1066" i="4"/>
  <c r="K1067" i="4"/>
  <c r="K1068" i="4"/>
  <c r="K1069" i="4"/>
  <c r="K1070" i="4"/>
  <c r="K1071" i="4"/>
  <c r="K1072" i="4"/>
  <c r="K1073" i="4"/>
  <c r="K1074" i="4"/>
  <c r="K1075" i="4"/>
  <c r="K1076" i="4"/>
  <c r="K1077" i="4"/>
  <c r="K1078" i="4"/>
  <c r="K1079" i="4"/>
  <c r="K1080" i="4"/>
  <c r="K1081" i="4"/>
  <c r="K1082" i="4"/>
  <c r="K1083" i="4"/>
  <c r="K1084" i="4"/>
  <c r="K1085" i="4"/>
  <c r="K1086" i="4"/>
  <c r="K1087" i="4"/>
  <c r="K1088" i="4"/>
  <c r="K1089" i="4"/>
  <c r="K1090" i="4"/>
  <c r="K1091" i="4"/>
  <c r="K1092" i="4"/>
  <c r="K1093" i="4"/>
  <c r="K1094" i="4"/>
  <c r="K1095" i="4"/>
  <c r="K1096" i="4"/>
  <c r="K1097" i="4"/>
  <c r="K1098" i="4"/>
  <c r="K1099" i="4"/>
  <c r="K1100" i="4"/>
  <c r="K1101" i="4"/>
  <c r="K1102" i="4"/>
  <c r="K1103" i="4"/>
  <c r="K1104" i="4"/>
  <c r="K1105" i="4"/>
  <c r="K1106" i="4"/>
  <c r="K1107" i="4"/>
  <c r="K1108" i="4"/>
  <c r="K1109" i="4"/>
  <c r="K1110" i="4"/>
  <c r="K1111" i="4"/>
  <c r="K1112" i="4"/>
  <c r="K1113" i="4"/>
  <c r="K1114" i="4"/>
  <c r="K1115" i="4"/>
  <c r="K1116" i="4"/>
  <c r="K1117" i="4"/>
  <c r="K1118" i="4"/>
  <c r="K1119" i="4"/>
  <c r="K1120" i="4"/>
  <c r="K1121" i="4"/>
  <c r="K1122" i="4"/>
  <c r="K1123" i="4"/>
  <c r="K1124" i="4"/>
  <c r="K1125" i="4"/>
  <c r="K1126" i="4"/>
  <c r="K1127" i="4"/>
  <c r="K1128" i="4"/>
  <c r="K1129" i="4"/>
  <c r="K1130" i="4"/>
  <c r="K1131" i="4"/>
  <c r="K1132" i="4"/>
  <c r="K1133" i="4"/>
  <c r="K1134" i="4"/>
  <c r="K1135" i="4"/>
  <c r="K1136" i="4"/>
  <c r="K1137" i="4"/>
  <c r="K1138" i="4"/>
  <c r="K1139" i="4"/>
  <c r="K1140" i="4"/>
  <c r="K1141" i="4"/>
  <c r="K1142" i="4"/>
  <c r="K1143" i="4"/>
  <c r="K1144" i="4"/>
  <c r="K1145" i="4"/>
  <c r="K1146" i="4"/>
  <c r="K1147" i="4"/>
  <c r="K1148" i="4"/>
  <c r="K1149" i="4"/>
  <c r="K1150" i="4"/>
  <c r="K1151" i="4"/>
  <c r="K1152" i="4"/>
  <c r="K1153" i="4"/>
  <c r="K1154" i="4"/>
  <c r="K1155" i="4"/>
  <c r="K1156" i="4"/>
  <c r="K1157" i="4"/>
  <c r="K1158" i="4"/>
  <c r="K1159" i="4"/>
  <c r="K1160" i="4"/>
  <c r="K1161" i="4"/>
  <c r="K1162" i="4"/>
  <c r="K1163" i="4"/>
  <c r="K1164" i="4"/>
  <c r="K1165" i="4"/>
  <c r="K1166" i="4"/>
  <c r="K1167" i="4"/>
  <c r="K1168" i="4"/>
  <c r="K1169" i="4"/>
  <c r="K1170" i="4"/>
  <c r="K1171" i="4"/>
  <c r="K1172" i="4"/>
  <c r="K1173" i="4"/>
  <c r="K1174" i="4"/>
  <c r="K1175" i="4"/>
  <c r="K1176" i="4"/>
  <c r="K1177" i="4"/>
  <c r="K1178" i="4"/>
  <c r="K1179" i="4"/>
  <c r="K1180" i="4"/>
  <c r="K1181" i="4"/>
  <c r="K1182" i="4"/>
  <c r="K1183" i="4"/>
  <c r="K1184" i="4"/>
  <c r="K1185" i="4"/>
  <c r="K1186" i="4"/>
  <c r="K1187" i="4"/>
  <c r="K1188" i="4"/>
  <c r="K1189" i="4"/>
  <c r="K1190" i="4"/>
  <c r="K1191" i="4"/>
  <c r="K1192" i="4"/>
  <c r="K1193" i="4"/>
  <c r="K1194" i="4"/>
  <c r="K1195" i="4"/>
  <c r="K1196" i="4"/>
  <c r="K1197" i="4"/>
  <c r="K1198" i="4"/>
  <c r="K1199" i="4"/>
  <c r="K1200" i="4"/>
  <c r="K1201" i="4"/>
  <c r="K1202" i="4"/>
  <c r="K1203" i="4"/>
  <c r="K1204" i="4"/>
  <c r="K1205" i="4"/>
  <c r="K1206" i="4"/>
  <c r="K1207" i="4"/>
  <c r="K1208" i="4"/>
  <c r="K1209" i="4"/>
  <c r="K1210" i="4"/>
  <c r="K1211" i="4"/>
  <c r="K1212" i="4"/>
  <c r="K1213" i="4"/>
  <c r="K1214" i="4"/>
  <c r="K1215" i="4"/>
  <c r="K1216" i="4"/>
  <c r="K1217" i="4"/>
  <c r="K1218" i="4"/>
  <c r="K1219" i="4"/>
  <c r="K1220" i="4"/>
  <c r="K1221" i="4"/>
  <c r="K1222" i="4"/>
  <c r="K1223" i="4"/>
  <c r="K1224" i="4"/>
  <c r="K1225" i="4"/>
  <c r="K1226" i="4"/>
  <c r="K1227" i="4"/>
  <c r="K1228" i="4"/>
  <c r="K1229" i="4"/>
  <c r="K1230" i="4"/>
  <c r="K1231" i="4"/>
  <c r="K1232" i="4"/>
  <c r="K1233" i="4"/>
  <c r="K1234" i="4"/>
  <c r="K1235" i="4"/>
  <c r="K1236" i="4"/>
  <c r="K1237" i="4"/>
  <c r="K1238" i="4"/>
  <c r="K1239" i="4"/>
  <c r="K1240" i="4"/>
  <c r="K1241" i="4"/>
  <c r="K1242" i="4"/>
  <c r="K1243" i="4"/>
  <c r="K1244" i="4"/>
  <c r="K1245" i="4"/>
  <c r="K1246" i="4"/>
  <c r="K1247" i="4"/>
  <c r="K1248" i="4"/>
  <c r="K1249" i="4"/>
  <c r="K1250" i="4"/>
  <c r="K1251" i="4"/>
  <c r="K1252" i="4"/>
  <c r="K1253" i="4"/>
  <c r="K1254" i="4"/>
  <c r="K1255" i="4"/>
  <c r="K1256" i="4"/>
  <c r="K1257" i="4"/>
  <c r="K1258" i="4"/>
  <c r="K1259" i="4"/>
  <c r="K1260" i="4"/>
  <c r="K1261" i="4"/>
  <c r="K1262" i="4"/>
  <c r="K1263" i="4"/>
  <c r="K1264" i="4"/>
  <c r="K1265" i="4"/>
  <c r="K1266" i="4"/>
  <c r="K1267" i="4"/>
  <c r="K1268" i="4"/>
  <c r="K1269" i="4"/>
  <c r="K1270" i="4"/>
  <c r="K1271" i="4"/>
  <c r="K1272" i="4"/>
  <c r="K1273" i="4"/>
  <c r="K1274" i="4"/>
  <c r="K1275" i="4"/>
  <c r="K1276" i="4"/>
  <c r="K1277" i="4"/>
  <c r="K1278" i="4"/>
  <c r="K1279" i="4"/>
  <c r="K1280" i="4"/>
  <c r="K1281" i="4"/>
  <c r="K1282" i="4"/>
  <c r="K1283" i="4"/>
  <c r="K1284" i="4"/>
  <c r="K1285" i="4"/>
  <c r="K1286" i="4"/>
  <c r="K1287" i="4"/>
  <c r="K1288" i="4"/>
  <c r="K1289" i="4"/>
  <c r="K1290" i="4"/>
  <c r="K1291" i="4"/>
  <c r="K1292" i="4"/>
  <c r="K1293" i="4"/>
  <c r="K1294" i="4"/>
  <c r="K1295" i="4"/>
  <c r="K1296" i="4"/>
  <c r="K1297" i="4"/>
  <c r="K1298" i="4"/>
  <c r="K1299" i="4"/>
  <c r="K1300" i="4"/>
  <c r="K1301" i="4"/>
  <c r="K1302" i="4"/>
  <c r="K1303" i="4"/>
  <c r="K1304" i="4"/>
  <c r="K1305" i="4"/>
  <c r="K1306" i="4"/>
  <c r="K1307" i="4"/>
  <c r="K1308" i="4"/>
  <c r="K1309" i="4"/>
  <c r="K1310" i="4"/>
  <c r="K1311" i="4"/>
  <c r="K1312" i="4"/>
  <c r="K1313" i="4"/>
  <c r="K1314" i="4"/>
  <c r="K1315" i="4"/>
  <c r="K1316" i="4"/>
  <c r="K1317" i="4"/>
  <c r="K1318" i="4"/>
  <c r="K1319" i="4"/>
  <c r="K1320" i="4"/>
  <c r="K1321" i="4"/>
  <c r="K1322" i="4"/>
  <c r="K1323" i="4"/>
  <c r="K1324" i="4"/>
  <c r="K1325" i="4"/>
  <c r="K1326" i="4"/>
  <c r="K1327" i="4"/>
  <c r="K1328" i="4"/>
  <c r="K1329" i="4"/>
  <c r="K1330" i="4"/>
  <c r="K1331" i="4"/>
  <c r="K1332" i="4"/>
  <c r="K1333" i="4"/>
  <c r="K1334" i="4"/>
  <c r="K1335" i="4"/>
  <c r="K1336" i="4"/>
  <c r="K1337" i="4"/>
  <c r="K1338" i="4"/>
  <c r="K1339" i="4"/>
  <c r="K1340" i="4"/>
  <c r="K1341" i="4"/>
  <c r="K1342" i="4"/>
  <c r="K1343" i="4"/>
  <c r="K1344" i="4"/>
  <c r="K1345" i="4"/>
  <c r="K1346" i="4"/>
  <c r="K1347" i="4"/>
  <c r="K1348" i="4"/>
  <c r="K1349" i="4"/>
  <c r="K1350" i="4"/>
  <c r="K1351" i="4"/>
  <c r="K1352" i="4"/>
  <c r="K1353" i="4"/>
  <c r="K1354" i="4"/>
  <c r="K1355" i="4"/>
  <c r="K1356" i="4"/>
  <c r="K1357" i="4"/>
  <c r="K1358" i="4"/>
  <c r="K1359" i="4"/>
  <c r="K1360" i="4"/>
  <c r="K1361" i="4"/>
  <c r="K1362" i="4"/>
  <c r="K1363" i="4"/>
  <c r="K1364" i="4"/>
  <c r="K1365" i="4"/>
  <c r="K1366" i="4"/>
  <c r="K1367" i="4"/>
  <c r="K1368" i="4"/>
  <c r="K1369" i="4"/>
  <c r="K1370" i="4"/>
  <c r="K1371" i="4"/>
  <c r="K1372" i="4"/>
  <c r="K1373" i="4"/>
  <c r="K1374" i="4"/>
  <c r="K1375" i="4"/>
  <c r="K1376" i="4"/>
  <c r="K1377" i="4"/>
  <c r="K1378" i="4"/>
  <c r="K1379" i="4"/>
  <c r="K1380" i="4"/>
  <c r="K1381" i="4"/>
  <c r="K1382" i="4"/>
  <c r="K1383" i="4"/>
  <c r="K1384" i="4"/>
  <c r="K1385" i="4"/>
  <c r="K1386" i="4"/>
  <c r="K1387" i="4"/>
  <c r="K1388" i="4"/>
  <c r="K1389" i="4"/>
  <c r="K1390" i="4"/>
  <c r="K1391" i="4"/>
  <c r="K1392" i="4"/>
  <c r="K1393" i="4"/>
  <c r="K1394" i="4"/>
  <c r="K1395" i="4"/>
  <c r="K1396" i="4"/>
  <c r="K1397" i="4"/>
  <c r="K1398" i="4"/>
  <c r="K1399" i="4"/>
  <c r="K1400" i="4"/>
  <c r="K1401" i="4"/>
  <c r="K1402" i="4"/>
  <c r="K1403" i="4"/>
  <c r="K1404" i="4"/>
  <c r="K1405" i="4"/>
  <c r="K1406" i="4"/>
  <c r="K1407" i="4"/>
  <c r="K1408" i="4"/>
  <c r="K1409" i="4"/>
  <c r="K1410" i="4"/>
  <c r="K1411" i="4"/>
  <c r="K1412" i="4"/>
  <c r="K1413" i="4"/>
  <c r="J2" i="4"/>
  <c r="L2" i="4" s="1"/>
  <c r="J3" i="4"/>
  <c r="L3" i="4" s="1"/>
  <c r="J4" i="4"/>
  <c r="L4" i="4" s="1"/>
  <c r="J5" i="4"/>
  <c r="L5" i="4" s="1"/>
  <c r="J6" i="4"/>
  <c r="L6" i="4" s="1"/>
  <c r="J7" i="4"/>
  <c r="L7" i="4" s="1"/>
  <c r="J8" i="4"/>
  <c r="L8" i="4" s="1"/>
  <c r="J9" i="4"/>
  <c r="L9" i="4" s="1"/>
  <c r="J10" i="4"/>
  <c r="L10" i="4" s="1"/>
  <c r="J11" i="4"/>
  <c r="L11" i="4" s="1"/>
  <c r="J12" i="4"/>
  <c r="L12" i="4" s="1"/>
  <c r="J13" i="4"/>
  <c r="L13" i="4" s="1"/>
  <c r="J14" i="4"/>
  <c r="L14" i="4" s="1"/>
  <c r="J15" i="4"/>
  <c r="L15" i="4" s="1"/>
  <c r="J16" i="4"/>
  <c r="L16" i="4" s="1"/>
  <c r="J17" i="4"/>
  <c r="L17" i="4" s="1"/>
  <c r="J18" i="4"/>
  <c r="L18" i="4" s="1"/>
  <c r="J19" i="4"/>
  <c r="L19" i="4" s="1"/>
  <c r="J20" i="4"/>
  <c r="L20" i="4" s="1"/>
  <c r="J21" i="4"/>
  <c r="L21" i="4" s="1"/>
  <c r="J22" i="4"/>
  <c r="L22" i="4" s="1"/>
  <c r="J23" i="4"/>
  <c r="L23" i="4" s="1"/>
  <c r="J24" i="4"/>
  <c r="L24" i="4" s="1"/>
  <c r="J25" i="4"/>
  <c r="L25" i="4" s="1"/>
  <c r="J26" i="4"/>
  <c r="L26" i="4" s="1"/>
  <c r="J27" i="4"/>
  <c r="L27" i="4" s="1"/>
  <c r="J28" i="4"/>
  <c r="L28" i="4" s="1"/>
  <c r="J29" i="4"/>
  <c r="L29" i="4" s="1"/>
  <c r="J30" i="4"/>
  <c r="L30" i="4" s="1"/>
  <c r="J31" i="4"/>
  <c r="L31" i="4" s="1"/>
  <c r="J32" i="4"/>
  <c r="L32" i="4" s="1"/>
  <c r="J33" i="4"/>
  <c r="L33" i="4" s="1"/>
  <c r="J34" i="4"/>
  <c r="L34" i="4" s="1"/>
  <c r="J35" i="4"/>
  <c r="L35" i="4" s="1"/>
  <c r="J36" i="4"/>
  <c r="L36" i="4" s="1"/>
  <c r="J37" i="4"/>
  <c r="L37" i="4" s="1"/>
  <c r="J38" i="4"/>
  <c r="L38" i="4" s="1"/>
  <c r="J39" i="4"/>
  <c r="L39" i="4" s="1"/>
  <c r="J40" i="4"/>
  <c r="L40" i="4" s="1"/>
  <c r="J41" i="4"/>
  <c r="L41" i="4" s="1"/>
  <c r="J42" i="4"/>
  <c r="L42" i="4" s="1"/>
  <c r="J43" i="4"/>
  <c r="L43" i="4" s="1"/>
  <c r="J44" i="4"/>
  <c r="L44" i="4" s="1"/>
  <c r="J45" i="4"/>
  <c r="L45" i="4" s="1"/>
  <c r="J46" i="4"/>
  <c r="L46" i="4" s="1"/>
  <c r="J47" i="4"/>
  <c r="L47" i="4" s="1"/>
  <c r="J48" i="4"/>
  <c r="L48" i="4" s="1"/>
  <c r="J49" i="4"/>
  <c r="L49" i="4" s="1"/>
  <c r="J50" i="4"/>
  <c r="L50" i="4" s="1"/>
  <c r="J51" i="4"/>
  <c r="L51" i="4" s="1"/>
  <c r="J52" i="4"/>
  <c r="L52" i="4" s="1"/>
  <c r="J53" i="4"/>
  <c r="L53" i="4" s="1"/>
  <c r="J54" i="4"/>
  <c r="L54" i="4" s="1"/>
  <c r="J55" i="4"/>
  <c r="L55" i="4" s="1"/>
  <c r="J56" i="4"/>
  <c r="L56" i="4" s="1"/>
  <c r="J57" i="4"/>
  <c r="L57" i="4" s="1"/>
  <c r="J58" i="4"/>
  <c r="L58" i="4" s="1"/>
  <c r="J59" i="4"/>
  <c r="L59" i="4" s="1"/>
  <c r="J60" i="4"/>
  <c r="L60" i="4" s="1"/>
  <c r="J61" i="4"/>
  <c r="L61" i="4" s="1"/>
  <c r="J62" i="4"/>
  <c r="L62" i="4" s="1"/>
  <c r="J63" i="4"/>
  <c r="L63" i="4" s="1"/>
  <c r="J64" i="4"/>
  <c r="L64" i="4" s="1"/>
  <c r="J65" i="4"/>
  <c r="L65" i="4" s="1"/>
  <c r="J66" i="4"/>
  <c r="L66" i="4" s="1"/>
  <c r="J67" i="4"/>
  <c r="L67" i="4" s="1"/>
  <c r="J68" i="4"/>
  <c r="L68" i="4" s="1"/>
  <c r="J69" i="4"/>
  <c r="L69" i="4" s="1"/>
  <c r="J70" i="4"/>
  <c r="L70" i="4" s="1"/>
  <c r="J71" i="4"/>
  <c r="L71" i="4" s="1"/>
  <c r="J72" i="4"/>
  <c r="L72" i="4" s="1"/>
  <c r="J73" i="4"/>
  <c r="L73" i="4" s="1"/>
  <c r="J74" i="4"/>
  <c r="L74" i="4" s="1"/>
  <c r="J75" i="4"/>
  <c r="L75" i="4" s="1"/>
  <c r="J76" i="4"/>
  <c r="L76" i="4" s="1"/>
  <c r="J77" i="4"/>
  <c r="L77" i="4" s="1"/>
  <c r="J78" i="4"/>
  <c r="L78" i="4" s="1"/>
  <c r="J79" i="4"/>
  <c r="L79" i="4" s="1"/>
  <c r="J80" i="4"/>
  <c r="L80" i="4" s="1"/>
  <c r="J81" i="4"/>
  <c r="L81" i="4" s="1"/>
  <c r="J82" i="4"/>
  <c r="L82" i="4" s="1"/>
  <c r="J83" i="4"/>
  <c r="L83" i="4" s="1"/>
  <c r="J84" i="4"/>
  <c r="L84" i="4" s="1"/>
  <c r="J85" i="4"/>
  <c r="L85" i="4" s="1"/>
  <c r="J86" i="4"/>
  <c r="L86" i="4" s="1"/>
  <c r="J87" i="4"/>
  <c r="L87" i="4" s="1"/>
  <c r="J88" i="4"/>
  <c r="L88" i="4" s="1"/>
  <c r="J89" i="4"/>
  <c r="L89" i="4" s="1"/>
  <c r="J90" i="4"/>
  <c r="L90" i="4" s="1"/>
  <c r="J91" i="4"/>
  <c r="L91" i="4" s="1"/>
  <c r="J92" i="4"/>
  <c r="L92" i="4" s="1"/>
  <c r="J93" i="4"/>
  <c r="L93" i="4" s="1"/>
  <c r="J94" i="4"/>
  <c r="L94" i="4" s="1"/>
  <c r="J95" i="4"/>
  <c r="L95" i="4" s="1"/>
  <c r="J96" i="4"/>
  <c r="L96" i="4" s="1"/>
  <c r="J97" i="4"/>
  <c r="L97" i="4" s="1"/>
  <c r="J98" i="4"/>
  <c r="L98" i="4" s="1"/>
  <c r="J99" i="4"/>
  <c r="L99" i="4" s="1"/>
  <c r="J100" i="4"/>
  <c r="L100" i="4" s="1"/>
  <c r="J101" i="4"/>
  <c r="L101" i="4" s="1"/>
  <c r="J102" i="4"/>
  <c r="L102" i="4" s="1"/>
  <c r="J103" i="4"/>
  <c r="L103" i="4" s="1"/>
  <c r="J104" i="4"/>
  <c r="L104" i="4" s="1"/>
  <c r="J105" i="4"/>
  <c r="L105" i="4" s="1"/>
  <c r="J106" i="4"/>
  <c r="L106" i="4" s="1"/>
  <c r="J107" i="4"/>
  <c r="L107" i="4" s="1"/>
  <c r="J108" i="4"/>
  <c r="L108" i="4" s="1"/>
  <c r="J109" i="4"/>
  <c r="L109" i="4" s="1"/>
  <c r="J110" i="4"/>
  <c r="L110" i="4" s="1"/>
  <c r="J111" i="4"/>
  <c r="L111" i="4" s="1"/>
  <c r="J112" i="4"/>
  <c r="L112" i="4" s="1"/>
  <c r="J113" i="4"/>
  <c r="L113" i="4" s="1"/>
  <c r="J114" i="4"/>
  <c r="L114" i="4" s="1"/>
  <c r="J115" i="4"/>
  <c r="L115" i="4" s="1"/>
  <c r="J116" i="4"/>
  <c r="L116" i="4" s="1"/>
  <c r="J117" i="4"/>
  <c r="L117" i="4" s="1"/>
  <c r="J118" i="4"/>
  <c r="L118" i="4" s="1"/>
  <c r="J119" i="4"/>
  <c r="L119" i="4" s="1"/>
  <c r="J120" i="4"/>
  <c r="L120" i="4" s="1"/>
  <c r="J121" i="4"/>
  <c r="L121" i="4" s="1"/>
  <c r="J122" i="4"/>
  <c r="L122" i="4" s="1"/>
  <c r="J123" i="4"/>
  <c r="L123" i="4" s="1"/>
  <c r="J124" i="4"/>
  <c r="L124" i="4" s="1"/>
  <c r="J125" i="4"/>
  <c r="L125" i="4" s="1"/>
  <c r="J126" i="4"/>
  <c r="L126" i="4" s="1"/>
  <c r="J127" i="4"/>
  <c r="L127" i="4" s="1"/>
  <c r="J128" i="4"/>
  <c r="L128" i="4" s="1"/>
  <c r="J129" i="4"/>
  <c r="L129" i="4" s="1"/>
  <c r="J130" i="4"/>
  <c r="L130" i="4" s="1"/>
  <c r="J131" i="4"/>
  <c r="L131" i="4" s="1"/>
  <c r="J132" i="4"/>
  <c r="L132" i="4" s="1"/>
  <c r="J133" i="4"/>
  <c r="L133" i="4" s="1"/>
  <c r="J134" i="4"/>
  <c r="L134" i="4" s="1"/>
  <c r="J135" i="4"/>
  <c r="L135" i="4" s="1"/>
  <c r="J136" i="4"/>
  <c r="L136" i="4" s="1"/>
  <c r="J137" i="4"/>
  <c r="L137" i="4" s="1"/>
  <c r="J138" i="4"/>
  <c r="L138" i="4" s="1"/>
  <c r="J139" i="4"/>
  <c r="L139" i="4" s="1"/>
  <c r="J140" i="4"/>
  <c r="L140" i="4" s="1"/>
  <c r="J141" i="4"/>
  <c r="L141" i="4" s="1"/>
  <c r="J142" i="4"/>
  <c r="L142" i="4" s="1"/>
  <c r="J143" i="4"/>
  <c r="L143" i="4" s="1"/>
  <c r="J144" i="4"/>
  <c r="L144" i="4" s="1"/>
  <c r="J145" i="4"/>
  <c r="L145" i="4" s="1"/>
  <c r="J146" i="4"/>
  <c r="L146" i="4" s="1"/>
  <c r="J147" i="4"/>
  <c r="L147" i="4" s="1"/>
  <c r="J148" i="4"/>
  <c r="L148" i="4" s="1"/>
  <c r="J149" i="4"/>
  <c r="L149" i="4" s="1"/>
  <c r="J150" i="4"/>
  <c r="L150" i="4" s="1"/>
  <c r="J151" i="4"/>
  <c r="L151" i="4" s="1"/>
  <c r="J152" i="4"/>
  <c r="L152" i="4" s="1"/>
  <c r="J153" i="4"/>
  <c r="L153" i="4" s="1"/>
  <c r="J154" i="4"/>
  <c r="L154" i="4" s="1"/>
  <c r="J155" i="4"/>
  <c r="L155" i="4" s="1"/>
  <c r="J156" i="4"/>
  <c r="L156" i="4" s="1"/>
  <c r="J157" i="4"/>
  <c r="L157" i="4" s="1"/>
  <c r="J158" i="4"/>
  <c r="L158" i="4" s="1"/>
  <c r="J159" i="4"/>
  <c r="L159" i="4" s="1"/>
  <c r="J160" i="4"/>
  <c r="L160" i="4" s="1"/>
  <c r="J161" i="4"/>
  <c r="L161" i="4" s="1"/>
  <c r="J162" i="4"/>
  <c r="L162" i="4" s="1"/>
  <c r="J163" i="4"/>
  <c r="L163" i="4" s="1"/>
  <c r="J164" i="4"/>
  <c r="L164" i="4" s="1"/>
  <c r="J165" i="4"/>
  <c r="L165" i="4" s="1"/>
  <c r="J166" i="4"/>
  <c r="L166" i="4" s="1"/>
  <c r="J167" i="4"/>
  <c r="L167" i="4" s="1"/>
  <c r="J168" i="4"/>
  <c r="L168" i="4" s="1"/>
  <c r="J169" i="4"/>
  <c r="L169" i="4" s="1"/>
  <c r="J170" i="4"/>
  <c r="L170" i="4" s="1"/>
  <c r="J171" i="4"/>
  <c r="L171" i="4" s="1"/>
  <c r="J172" i="4"/>
  <c r="L172" i="4" s="1"/>
  <c r="J173" i="4"/>
  <c r="L173" i="4" s="1"/>
  <c r="J174" i="4"/>
  <c r="L174" i="4" s="1"/>
  <c r="J175" i="4"/>
  <c r="L175" i="4" s="1"/>
  <c r="J176" i="4"/>
  <c r="L176" i="4" s="1"/>
  <c r="J177" i="4"/>
  <c r="L177" i="4" s="1"/>
  <c r="J178" i="4"/>
  <c r="L178" i="4" s="1"/>
  <c r="J179" i="4"/>
  <c r="L179" i="4" s="1"/>
  <c r="J180" i="4"/>
  <c r="L180" i="4" s="1"/>
  <c r="J181" i="4"/>
  <c r="L181" i="4" s="1"/>
  <c r="J182" i="4"/>
  <c r="L182" i="4" s="1"/>
  <c r="J183" i="4"/>
  <c r="L183" i="4" s="1"/>
  <c r="J184" i="4"/>
  <c r="L184" i="4" s="1"/>
  <c r="J185" i="4"/>
  <c r="L185" i="4" s="1"/>
  <c r="J186" i="4"/>
  <c r="L186" i="4" s="1"/>
  <c r="J187" i="4"/>
  <c r="L187" i="4" s="1"/>
  <c r="J188" i="4"/>
  <c r="L188" i="4" s="1"/>
  <c r="J189" i="4"/>
  <c r="L189" i="4" s="1"/>
  <c r="J190" i="4"/>
  <c r="L190" i="4" s="1"/>
  <c r="J191" i="4"/>
  <c r="L191" i="4" s="1"/>
  <c r="J192" i="4"/>
  <c r="L192" i="4" s="1"/>
  <c r="J193" i="4"/>
  <c r="L193" i="4" s="1"/>
  <c r="J194" i="4"/>
  <c r="L194" i="4" s="1"/>
  <c r="J195" i="4"/>
  <c r="L195" i="4" s="1"/>
  <c r="J196" i="4"/>
  <c r="L196" i="4" s="1"/>
  <c r="J197" i="4"/>
  <c r="L197" i="4" s="1"/>
  <c r="J198" i="4"/>
  <c r="L198" i="4" s="1"/>
  <c r="J199" i="4"/>
  <c r="L199" i="4" s="1"/>
  <c r="J200" i="4"/>
  <c r="L200" i="4" s="1"/>
  <c r="J201" i="4"/>
  <c r="L201" i="4" s="1"/>
  <c r="J202" i="4"/>
  <c r="L202" i="4" s="1"/>
  <c r="J203" i="4"/>
  <c r="L203" i="4" s="1"/>
  <c r="J204" i="4"/>
  <c r="L204" i="4" s="1"/>
  <c r="J205" i="4"/>
  <c r="L205" i="4" s="1"/>
  <c r="J206" i="4"/>
  <c r="L206" i="4" s="1"/>
  <c r="J207" i="4"/>
  <c r="L207" i="4" s="1"/>
  <c r="J208" i="4"/>
  <c r="L208" i="4" s="1"/>
  <c r="J209" i="4"/>
  <c r="L209" i="4" s="1"/>
  <c r="J210" i="4"/>
  <c r="L210" i="4" s="1"/>
  <c r="J211" i="4"/>
  <c r="L211" i="4" s="1"/>
  <c r="J212" i="4"/>
  <c r="L212" i="4" s="1"/>
  <c r="J213" i="4"/>
  <c r="L213" i="4" s="1"/>
  <c r="J214" i="4"/>
  <c r="L214" i="4" s="1"/>
  <c r="J215" i="4"/>
  <c r="L215" i="4" s="1"/>
  <c r="J216" i="4"/>
  <c r="L216" i="4" s="1"/>
  <c r="J217" i="4"/>
  <c r="L217" i="4" s="1"/>
  <c r="J218" i="4"/>
  <c r="L218" i="4" s="1"/>
  <c r="J219" i="4"/>
  <c r="L219" i="4" s="1"/>
  <c r="J220" i="4"/>
  <c r="L220" i="4" s="1"/>
  <c r="J221" i="4"/>
  <c r="L221" i="4" s="1"/>
  <c r="J222" i="4"/>
  <c r="L222" i="4" s="1"/>
  <c r="J223" i="4"/>
  <c r="L223" i="4" s="1"/>
  <c r="J224" i="4"/>
  <c r="L224" i="4" s="1"/>
  <c r="J225" i="4"/>
  <c r="L225" i="4" s="1"/>
  <c r="J226" i="4"/>
  <c r="L226" i="4" s="1"/>
  <c r="J227" i="4"/>
  <c r="L227" i="4" s="1"/>
  <c r="J228" i="4"/>
  <c r="L228" i="4" s="1"/>
  <c r="J229" i="4"/>
  <c r="L229" i="4" s="1"/>
  <c r="J230" i="4"/>
  <c r="L230" i="4" s="1"/>
  <c r="J231" i="4"/>
  <c r="L231" i="4" s="1"/>
  <c r="J232" i="4"/>
  <c r="L232" i="4" s="1"/>
  <c r="J233" i="4"/>
  <c r="L233" i="4" s="1"/>
  <c r="J234" i="4"/>
  <c r="L234" i="4" s="1"/>
  <c r="J235" i="4"/>
  <c r="L235" i="4" s="1"/>
  <c r="J236" i="4"/>
  <c r="L236" i="4" s="1"/>
  <c r="J237" i="4"/>
  <c r="L237" i="4" s="1"/>
  <c r="J238" i="4"/>
  <c r="L238" i="4" s="1"/>
  <c r="J239" i="4"/>
  <c r="L239" i="4" s="1"/>
  <c r="J240" i="4"/>
  <c r="L240" i="4" s="1"/>
  <c r="J241" i="4"/>
  <c r="L241" i="4" s="1"/>
  <c r="J242" i="4"/>
  <c r="L242" i="4" s="1"/>
  <c r="J243" i="4"/>
  <c r="L243" i="4" s="1"/>
  <c r="J244" i="4"/>
  <c r="L244" i="4" s="1"/>
  <c r="J245" i="4"/>
  <c r="L245" i="4" s="1"/>
  <c r="J246" i="4"/>
  <c r="L246" i="4" s="1"/>
  <c r="J247" i="4"/>
  <c r="L247" i="4" s="1"/>
  <c r="J248" i="4"/>
  <c r="L248" i="4" s="1"/>
  <c r="J249" i="4"/>
  <c r="L249" i="4" s="1"/>
  <c r="J250" i="4"/>
  <c r="L250" i="4" s="1"/>
  <c r="J251" i="4"/>
  <c r="L251" i="4" s="1"/>
  <c r="J252" i="4"/>
  <c r="L252" i="4" s="1"/>
  <c r="J253" i="4"/>
  <c r="L253" i="4" s="1"/>
  <c r="J254" i="4"/>
  <c r="L254" i="4" s="1"/>
  <c r="J255" i="4"/>
  <c r="L255" i="4" s="1"/>
  <c r="J256" i="4"/>
  <c r="L256" i="4" s="1"/>
  <c r="J257" i="4"/>
  <c r="L257" i="4" s="1"/>
  <c r="J258" i="4"/>
  <c r="L258" i="4" s="1"/>
  <c r="J259" i="4"/>
  <c r="L259" i="4" s="1"/>
  <c r="J260" i="4"/>
  <c r="L260" i="4" s="1"/>
  <c r="J261" i="4"/>
  <c r="L261" i="4" s="1"/>
  <c r="J262" i="4"/>
  <c r="L262" i="4" s="1"/>
  <c r="J263" i="4"/>
  <c r="L263" i="4" s="1"/>
  <c r="J264" i="4"/>
  <c r="L264" i="4" s="1"/>
  <c r="J265" i="4"/>
  <c r="L265" i="4" s="1"/>
  <c r="J266" i="4"/>
  <c r="L266" i="4" s="1"/>
  <c r="J267" i="4"/>
  <c r="L267" i="4" s="1"/>
  <c r="J268" i="4"/>
  <c r="L268" i="4" s="1"/>
  <c r="J269" i="4"/>
  <c r="L269" i="4" s="1"/>
  <c r="J270" i="4"/>
  <c r="L270" i="4" s="1"/>
  <c r="J271" i="4"/>
  <c r="L271" i="4" s="1"/>
  <c r="J272" i="4"/>
  <c r="L272" i="4" s="1"/>
  <c r="J273" i="4"/>
  <c r="L273" i="4" s="1"/>
  <c r="J274" i="4"/>
  <c r="L274" i="4" s="1"/>
  <c r="J275" i="4"/>
  <c r="L275" i="4" s="1"/>
  <c r="J276" i="4"/>
  <c r="L276" i="4" s="1"/>
  <c r="J277" i="4"/>
  <c r="L277" i="4" s="1"/>
  <c r="J278" i="4"/>
  <c r="L278" i="4" s="1"/>
  <c r="J279" i="4"/>
  <c r="L279" i="4" s="1"/>
  <c r="J280" i="4"/>
  <c r="L280" i="4" s="1"/>
  <c r="J281" i="4"/>
  <c r="L281" i="4" s="1"/>
  <c r="J282" i="4"/>
  <c r="L282" i="4" s="1"/>
  <c r="J283" i="4"/>
  <c r="L283" i="4" s="1"/>
  <c r="J284" i="4"/>
  <c r="L284" i="4" s="1"/>
  <c r="J285" i="4"/>
  <c r="L285" i="4" s="1"/>
  <c r="J286" i="4"/>
  <c r="L286" i="4" s="1"/>
  <c r="J287" i="4"/>
  <c r="L287" i="4" s="1"/>
  <c r="J288" i="4"/>
  <c r="L288" i="4" s="1"/>
  <c r="J289" i="4"/>
  <c r="L289" i="4" s="1"/>
  <c r="J290" i="4"/>
  <c r="L290" i="4" s="1"/>
  <c r="J291" i="4"/>
  <c r="L291" i="4" s="1"/>
  <c r="J292" i="4"/>
  <c r="L292" i="4" s="1"/>
  <c r="J293" i="4"/>
  <c r="L293" i="4" s="1"/>
  <c r="J294" i="4"/>
  <c r="L294" i="4" s="1"/>
  <c r="J295" i="4"/>
  <c r="L295" i="4" s="1"/>
  <c r="J296" i="4"/>
  <c r="L296" i="4" s="1"/>
  <c r="J297" i="4"/>
  <c r="L297" i="4" s="1"/>
  <c r="J298" i="4"/>
  <c r="L298" i="4" s="1"/>
  <c r="J299" i="4"/>
  <c r="L299" i="4" s="1"/>
  <c r="J300" i="4"/>
  <c r="L300" i="4" s="1"/>
  <c r="J301" i="4"/>
  <c r="L301" i="4" s="1"/>
  <c r="J302" i="4"/>
  <c r="L302" i="4" s="1"/>
  <c r="J303" i="4"/>
  <c r="L303" i="4" s="1"/>
  <c r="J304" i="4"/>
  <c r="L304" i="4" s="1"/>
  <c r="J305" i="4"/>
  <c r="L305" i="4" s="1"/>
  <c r="J306" i="4"/>
  <c r="L306" i="4" s="1"/>
  <c r="J307" i="4"/>
  <c r="L307" i="4" s="1"/>
  <c r="J308" i="4"/>
  <c r="L308" i="4" s="1"/>
  <c r="J309" i="4"/>
  <c r="L309" i="4" s="1"/>
  <c r="J310" i="4"/>
  <c r="L310" i="4" s="1"/>
  <c r="J311" i="4"/>
  <c r="L311" i="4" s="1"/>
  <c r="J312" i="4"/>
  <c r="L312" i="4" s="1"/>
  <c r="J313" i="4"/>
  <c r="L313" i="4" s="1"/>
  <c r="J314" i="4"/>
  <c r="L314" i="4" s="1"/>
  <c r="J315" i="4"/>
  <c r="L315" i="4" s="1"/>
  <c r="J316" i="4"/>
  <c r="L316" i="4" s="1"/>
  <c r="J317" i="4"/>
  <c r="L317" i="4" s="1"/>
  <c r="J318" i="4"/>
  <c r="L318" i="4" s="1"/>
  <c r="J319" i="4"/>
  <c r="L319" i="4" s="1"/>
  <c r="J320" i="4"/>
  <c r="L320" i="4" s="1"/>
  <c r="J321" i="4"/>
  <c r="L321" i="4" s="1"/>
  <c r="J322" i="4"/>
  <c r="L322" i="4" s="1"/>
  <c r="J323" i="4"/>
  <c r="L323" i="4" s="1"/>
  <c r="J324" i="4"/>
  <c r="L324" i="4" s="1"/>
  <c r="J325" i="4"/>
  <c r="L325" i="4" s="1"/>
  <c r="J326" i="4"/>
  <c r="L326" i="4" s="1"/>
  <c r="J327" i="4"/>
  <c r="L327" i="4" s="1"/>
  <c r="J328" i="4"/>
  <c r="L328" i="4" s="1"/>
  <c r="J329" i="4"/>
  <c r="L329" i="4" s="1"/>
  <c r="J330" i="4"/>
  <c r="L330" i="4" s="1"/>
  <c r="J331" i="4"/>
  <c r="L331" i="4" s="1"/>
  <c r="J332" i="4"/>
  <c r="L332" i="4" s="1"/>
  <c r="J333" i="4"/>
  <c r="L333" i="4" s="1"/>
  <c r="J334" i="4"/>
  <c r="L334" i="4" s="1"/>
  <c r="J335" i="4"/>
  <c r="L335" i="4" s="1"/>
  <c r="J336" i="4"/>
  <c r="L336" i="4" s="1"/>
  <c r="J337" i="4"/>
  <c r="L337" i="4" s="1"/>
  <c r="J338" i="4"/>
  <c r="L338" i="4" s="1"/>
  <c r="J339" i="4"/>
  <c r="L339" i="4" s="1"/>
  <c r="J340" i="4"/>
  <c r="L340" i="4" s="1"/>
  <c r="J341" i="4"/>
  <c r="L341" i="4" s="1"/>
  <c r="J342" i="4"/>
  <c r="L342" i="4" s="1"/>
  <c r="J343" i="4"/>
  <c r="L343" i="4" s="1"/>
  <c r="J344" i="4"/>
  <c r="L344" i="4" s="1"/>
  <c r="J345" i="4"/>
  <c r="L345" i="4" s="1"/>
  <c r="J346" i="4"/>
  <c r="L346" i="4" s="1"/>
  <c r="J347" i="4"/>
  <c r="L347" i="4" s="1"/>
  <c r="J348" i="4"/>
  <c r="L348" i="4" s="1"/>
  <c r="J349" i="4"/>
  <c r="L349" i="4" s="1"/>
  <c r="J350" i="4"/>
  <c r="L350" i="4" s="1"/>
  <c r="J351" i="4"/>
  <c r="L351" i="4" s="1"/>
  <c r="J352" i="4"/>
  <c r="L352" i="4" s="1"/>
  <c r="J353" i="4"/>
  <c r="L353" i="4" s="1"/>
  <c r="J354" i="4"/>
  <c r="L354" i="4" s="1"/>
  <c r="J355" i="4"/>
  <c r="L355" i="4" s="1"/>
  <c r="J356" i="4"/>
  <c r="L356" i="4" s="1"/>
  <c r="J357" i="4"/>
  <c r="L357" i="4" s="1"/>
  <c r="J358" i="4"/>
  <c r="L358" i="4" s="1"/>
  <c r="J359" i="4"/>
  <c r="L359" i="4" s="1"/>
  <c r="J360" i="4"/>
  <c r="L360" i="4" s="1"/>
  <c r="J361" i="4"/>
  <c r="L361" i="4" s="1"/>
  <c r="J362" i="4"/>
  <c r="L362" i="4" s="1"/>
  <c r="J363" i="4"/>
  <c r="L363" i="4" s="1"/>
  <c r="J364" i="4"/>
  <c r="L364" i="4" s="1"/>
  <c r="J365" i="4"/>
  <c r="L365" i="4" s="1"/>
  <c r="J366" i="4"/>
  <c r="L366" i="4" s="1"/>
  <c r="J367" i="4"/>
  <c r="L367" i="4" s="1"/>
  <c r="J368" i="4"/>
  <c r="L368" i="4" s="1"/>
  <c r="J369" i="4"/>
  <c r="L369" i="4" s="1"/>
  <c r="J370" i="4"/>
  <c r="L370" i="4" s="1"/>
  <c r="J371" i="4"/>
  <c r="L371" i="4" s="1"/>
  <c r="J372" i="4"/>
  <c r="L372" i="4" s="1"/>
  <c r="J373" i="4"/>
  <c r="L373" i="4" s="1"/>
  <c r="J374" i="4"/>
  <c r="L374" i="4" s="1"/>
  <c r="J375" i="4"/>
  <c r="L375" i="4" s="1"/>
  <c r="J376" i="4"/>
  <c r="L376" i="4" s="1"/>
  <c r="J377" i="4"/>
  <c r="L377" i="4" s="1"/>
  <c r="J378" i="4"/>
  <c r="L378" i="4" s="1"/>
  <c r="J379" i="4"/>
  <c r="L379" i="4" s="1"/>
  <c r="J380" i="4"/>
  <c r="L380" i="4" s="1"/>
  <c r="J381" i="4"/>
  <c r="L381" i="4" s="1"/>
  <c r="J382" i="4"/>
  <c r="L382" i="4" s="1"/>
  <c r="J383" i="4"/>
  <c r="L383" i="4" s="1"/>
  <c r="J384" i="4"/>
  <c r="L384" i="4" s="1"/>
  <c r="J385" i="4"/>
  <c r="L385" i="4" s="1"/>
  <c r="J386" i="4"/>
  <c r="L386" i="4" s="1"/>
  <c r="J387" i="4"/>
  <c r="L387" i="4" s="1"/>
  <c r="J388" i="4"/>
  <c r="L388" i="4" s="1"/>
  <c r="J389" i="4"/>
  <c r="L389" i="4" s="1"/>
  <c r="J390" i="4"/>
  <c r="L390" i="4" s="1"/>
  <c r="J391" i="4"/>
  <c r="L391" i="4" s="1"/>
  <c r="J392" i="4"/>
  <c r="L392" i="4" s="1"/>
  <c r="J393" i="4"/>
  <c r="L393" i="4" s="1"/>
  <c r="J394" i="4"/>
  <c r="L394" i="4" s="1"/>
  <c r="J395" i="4"/>
  <c r="L395" i="4" s="1"/>
  <c r="J396" i="4"/>
  <c r="L396" i="4" s="1"/>
  <c r="J397" i="4"/>
  <c r="L397" i="4" s="1"/>
  <c r="J398" i="4"/>
  <c r="L398" i="4" s="1"/>
  <c r="J399" i="4"/>
  <c r="L399" i="4" s="1"/>
  <c r="J400" i="4"/>
  <c r="L400" i="4" s="1"/>
  <c r="J401" i="4"/>
  <c r="L401" i="4" s="1"/>
  <c r="J402" i="4"/>
  <c r="L402" i="4" s="1"/>
  <c r="J403" i="4"/>
  <c r="L403" i="4" s="1"/>
  <c r="J404" i="4"/>
  <c r="L404" i="4" s="1"/>
  <c r="J405" i="4"/>
  <c r="L405" i="4" s="1"/>
  <c r="J406" i="4"/>
  <c r="L406" i="4" s="1"/>
  <c r="J407" i="4"/>
  <c r="L407" i="4" s="1"/>
  <c r="J408" i="4"/>
  <c r="L408" i="4" s="1"/>
  <c r="J409" i="4"/>
  <c r="L409" i="4" s="1"/>
  <c r="J410" i="4"/>
  <c r="L410" i="4" s="1"/>
  <c r="J411" i="4"/>
  <c r="L411" i="4" s="1"/>
  <c r="J412" i="4"/>
  <c r="L412" i="4" s="1"/>
  <c r="J413" i="4"/>
  <c r="L413" i="4" s="1"/>
  <c r="J414" i="4"/>
  <c r="L414" i="4" s="1"/>
  <c r="J415" i="4"/>
  <c r="L415" i="4" s="1"/>
  <c r="J416" i="4"/>
  <c r="L416" i="4" s="1"/>
  <c r="J417" i="4"/>
  <c r="L417" i="4" s="1"/>
  <c r="J418" i="4"/>
  <c r="L418" i="4" s="1"/>
  <c r="J419" i="4"/>
  <c r="L419" i="4" s="1"/>
  <c r="J420" i="4"/>
  <c r="L420" i="4" s="1"/>
  <c r="J421" i="4"/>
  <c r="L421" i="4" s="1"/>
  <c r="J422" i="4"/>
  <c r="L422" i="4" s="1"/>
  <c r="J423" i="4"/>
  <c r="L423" i="4" s="1"/>
  <c r="J424" i="4"/>
  <c r="L424" i="4" s="1"/>
  <c r="J425" i="4"/>
  <c r="L425" i="4" s="1"/>
  <c r="J426" i="4"/>
  <c r="L426" i="4" s="1"/>
  <c r="J427" i="4"/>
  <c r="L427" i="4" s="1"/>
  <c r="J428" i="4"/>
  <c r="L428" i="4" s="1"/>
  <c r="J429" i="4"/>
  <c r="L429" i="4" s="1"/>
  <c r="J430" i="4"/>
  <c r="L430" i="4" s="1"/>
  <c r="J431" i="4"/>
  <c r="L431" i="4" s="1"/>
  <c r="J432" i="4"/>
  <c r="L432" i="4" s="1"/>
  <c r="J433" i="4"/>
  <c r="L433" i="4" s="1"/>
  <c r="J434" i="4"/>
  <c r="L434" i="4" s="1"/>
  <c r="J435" i="4"/>
  <c r="L435" i="4" s="1"/>
  <c r="J436" i="4"/>
  <c r="L436" i="4" s="1"/>
  <c r="J437" i="4"/>
  <c r="L437" i="4" s="1"/>
  <c r="J438" i="4"/>
  <c r="L438" i="4" s="1"/>
  <c r="J439" i="4"/>
  <c r="L439" i="4" s="1"/>
  <c r="J440" i="4"/>
  <c r="L440" i="4" s="1"/>
  <c r="J441" i="4"/>
  <c r="L441" i="4" s="1"/>
  <c r="J442" i="4"/>
  <c r="L442" i="4" s="1"/>
  <c r="J443" i="4"/>
  <c r="L443" i="4" s="1"/>
  <c r="J444" i="4"/>
  <c r="L444" i="4" s="1"/>
  <c r="J445" i="4"/>
  <c r="L445" i="4" s="1"/>
  <c r="J446" i="4"/>
  <c r="L446" i="4" s="1"/>
  <c r="J447" i="4"/>
  <c r="L447" i="4" s="1"/>
  <c r="J448" i="4"/>
  <c r="L448" i="4" s="1"/>
  <c r="J449" i="4"/>
  <c r="L449" i="4" s="1"/>
  <c r="J450" i="4"/>
  <c r="L450" i="4" s="1"/>
  <c r="J451" i="4"/>
  <c r="L451" i="4" s="1"/>
  <c r="J452" i="4"/>
  <c r="L452" i="4" s="1"/>
  <c r="J453" i="4"/>
  <c r="L453" i="4" s="1"/>
  <c r="J454" i="4"/>
  <c r="L454" i="4" s="1"/>
  <c r="J455" i="4"/>
  <c r="L455" i="4" s="1"/>
  <c r="J456" i="4"/>
  <c r="L456" i="4" s="1"/>
  <c r="J457" i="4"/>
  <c r="L457" i="4" s="1"/>
  <c r="J458" i="4"/>
  <c r="L458" i="4" s="1"/>
  <c r="J459" i="4"/>
  <c r="L459" i="4" s="1"/>
  <c r="J460" i="4"/>
  <c r="L460" i="4" s="1"/>
  <c r="J461" i="4"/>
  <c r="L461" i="4" s="1"/>
  <c r="J462" i="4"/>
  <c r="L462" i="4" s="1"/>
  <c r="J463" i="4"/>
  <c r="L463" i="4" s="1"/>
  <c r="J464" i="4"/>
  <c r="L464" i="4" s="1"/>
  <c r="J465" i="4"/>
  <c r="L465" i="4" s="1"/>
  <c r="J466" i="4"/>
  <c r="L466" i="4" s="1"/>
  <c r="J467" i="4"/>
  <c r="L467" i="4" s="1"/>
  <c r="J468" i="4"/>
  <c r="L468" i="4" s="1"/>
  <c r="J469" i="4"/>
  <c r="L469" i="4" s="1"/>
  <c r="J470" i="4"/>
  <c r="L470" i="4" s="1"/>
  <c r="J471" i="4"/>
  <c r="L471" i="4" s="1"/>
  <c r="J472" i="4"/>
  <c r="L472" i="4" s="1"/>
  <c r="J473" i="4"/>
  <c r="L473" i="4" s="1"/>
  <c r="J474" i="4"/>
  <c r="L474" i="4" s="1"/>
  <c r="J475" i="4"/>
  <c r="L475" i="4" s="1"/>
  <c r="J476" i="4"/>
  <c r="L476" i="4" s="1"/>
  <c r="J477" i="4"/>
  <c r="L477" i="4" s="1"/>
  <c r="J478" i="4"/>
  <c r="L478" i="4" s="1"/>
  <c r="J479" i="4"/>
  <c r="L479" i="4" s="1"/>
  <c r="J480" i="4"/>
  <c r="L480" i="4" s="1"/>
  <c r="J481" i="4"/>
  <c r="L481" i="4" s="1"/>
  <c r="J482" i="4"/>
  <c r="L482" i="4" s="1"/>
  <c r="J483" i="4"/>
  <c r="L483" i="4" s="1"/>
  <c r="J484" i="4"/>
  <c r="L484" i="4" s="1"/>
  <c r="J485" i="4"/>
  <c r="L485" i="4" s="1"/>
  <c r="J486" i="4"/>
  <c r="L486" i="4" s="1"/>
  <c r="J487" i="4"/>
  <c r="L487" i="4" s="1"/>
  <c r="J488" i="4"/>
  <c r="L488" i="4" s="1"/>
  <c r="J489" i="4"/>
  <c r="L489" i="4" s="1"/>
  <c r="J490" i="4"/>
  <c r="L490" i="4" s="1"/>
  <c r="J491" i="4"/>
  <c r="L491" i="4" s="1"/>
  <c r="J492" i="4"/>
  <c r="L492" i="4" s="1"/>
  <c r="J493" i="4"/>
  <c r="L493" i="4" s="1"/>
  <c r="J494" i="4"/>
  <c r="L494" i="4" s="1"/>
  <c r="J495" i="4"/>
  <c r="L495" i="4" s="1"/>
  <c r="J496" i="4"/>
  <c r="L496" i="4" s="1"/>
  <c r="J497" i="4"/>
  <c r="L497" i="4" s="1"/>
  <c r="J498" i="4"/>
  <c r="L498" i="4" s="1"/>
  <c r="J499" i="4"/>
  <c r="L499" i="4" s="1"/>
  <c r="J500" i="4"/>
  <c r="L500" i="4" s="1"/>
  <c r="J501" i="4"/>
  <c r="L501" i="4" s="1"/>
  <c r="J502" i="4"/>
  <c r="L502" i="4" s="1"/>
  <c r="J503" i="4"/>
  <c r="L503" i="4" s="1"/>
  <c r="J504" i="4"/>
  <c r="L504" i="4" s="1"/>
  <c r="J505" i="4"/>
  <c r="L505" i="4" s="1"/>
  <c r="J506" i="4"/>
  <c r="L506" i="4" s="1"/>
  <c r="J507" i="4"/>
  <c r="L507" i="4" s="1"/>
  <c r="J508" i="4"/>
  <c r="L508" i="4" s="1"/>
  <c r="J509" i="4"/>
  <c r="L509" i="4" s="1"/>
  <c r="J510" i="4"/>
  <c r="L510" i="4" s="1"/>
  <c r="J511" i="4"/>
  <c r="L511" i="4" s="1"/>
  <c r="J512" i="4"/>
  <c r="L512" i="4" s="1"/>
  <c r="J513" i="4"/>
  <c r="L513" i="4" s="1"/>
  <c r="J514" i="4"/>
  <c r="L514" i="4" s="1"/>
  <c r="J515" i="4"/>
  <c r="L515" i="4" s="1"/>
  <c r="J516" i="4"/>
  <c r="L516" i="4" s="1"/>
  <c r="J517" i="4"/>
  <c r="L517" i="4" s="1"/>
  <c r="J518" i="4"/>
  <c r="L518" i="4" s="1"/>
  <c r="J519" i="4"/>
  <c r="L519" i="4" s="1"/>
  <c r="J520" i="4"/>
  <c r="L520" i="4" s="1"/>
  <c r="J521" i="4"/>
  <c r="L521" i="4" s="1"/>
  <c r="J522" i="4"/>
  <c r="L522" i="4" s="1"/>
  <c r="J523" i="4"/>
  <c r="L523" i="4" s="1"/>
  <c r="J524" i="4"/>
  <c r="L524" i="4" s="1"/>
  <c r="J525" i="4"/>
  <c r="L525" i="4" s="1"/>
  <c r="J526" i="4"/>
  <c r="L526" i="4" s="1"/>
  <c r="J527" i="4"/>
  <c r="L527" i="4" s="1"/>
  <c r="J528" i="4"/>
  <c r="L528" i="4" s="1"/>
  <c r="J529" i="4"/>
  <c r="L529" i="4" s="1"/>
  <c r="J530" i="4"/>
  <c r="L530" i="4" s="1"/>
  <c r="J531" i="4"/>
  <c r="L531" i="4" s="1"/>
  <c r="J532" i="4"/>
  <c r="L532" i="4" s="1"/>
  <c r="J533" i="4"/>
  <c r="L533" i="4" s="1"/>
  <c r="J534" i="4"/>
  <c r="L534" i="4" s="1"/>
  <c r="J535" i="4"/>
  <c r="L535" i="4" s="1"/>
  <c r="J536" i="4"/>
  <c r="L536" i="4" s="1"/>
  <c r="J537" i="4"/>
  <c r="L537" i="4" s="1"/>
  <c r="J538" i="4"/>
  <c r="L538" i="4" s="1"/>
  <c r="J539" i="4"/>
  <c r="L539" i="4" s="1"/>
  <c r="J540" i="4"/>
  <c r="L540" i="4" s="1"/>
  <c r="J541" i="4"/>
  <c r="L541" i="4" s="1"/>
  <c r="J542" i="4"/>
  <c r="L542" i="4" s="1"/>
  <c r="J543" i="4"/>
  <c r="L543" i="4" s="1"/>
  <c r="J544" i="4"/>
  <c r="L544" i="4" s="1"/>
  <c r="J545" i="4"/>
  <c r="L545" i="4" s="1"/>
  <c r="J546" i="4"/>
  <c r="L546" i="4" s="1"/>
  <c r="J547" i="4"/>
  <c r="L547" i="4" s="1"/>
  <c r="J548" i="4"/>
  <c r="L548" i="4" s="1"/>
  <c r="J549" i="4"/>
  <c r="L549" i="4" s="1"/>
  <c r="J550" i="4"/>
  <c r="L550" i="4" s="1"/>
  <c r="J551" i="4"/>
  <c r="L551" i="4" s="1"/>
  <c r="J552" i="4"/>
  <c r="L552" i="4" s="1"/>
  <c r="J553" i="4"/>
  <c r="L553" i="4" s="1"/>
  <c r="J554" i="4"/>
  <c r="L554" i="4" s="1"/>
  <c r="J555" i="4"/>
  <c r="L555" i="4" s="1"/>
  <c r="J556" i="4"/>
  <c r="L556" i="4" s="1"/>
  <c r="J557" i="4"/>
  <c r="L557" i="4" s="1"/>
  <c r="J558" i="4"/>
  <c r="L558" i="4" s="1"/>
  <c r="J559" i="4"/>
  <c r="L559" i="4" s="1"/>
  <c r="J560" i="4"/>
  <c r="L560" i="4" s="1"/>
  <c r="J561" i="4"/>
  <c r="L561" i="4" s="1"/>
  <c r="J562" i="4"/>
  <c r="L562" i="4" s="1"/>
  <c r="J563" i="4"/>
  <c r="L563" i="4" s="1"/>
  <c r="J564" i="4"/>
  <c r="L564" i="4" s="1"/>
  <c r="J565" i="4"/>
  <c r="L565" i="4" s="1"/>
  <c r="J566" i="4"/>
  <c r="L566" i="4" s="1"/>
  <c r="J567" i="4"/>
  <c r="L567" i="4" s="1"/>
  <c r="J568" i="4"/>
  <c r="L568" i="4" s="1"/>
  <c r="J569" i="4"/>
  <c r="L569" i="4" s="1"/>
  <c r="J570" i="4"/>
  <c r="L570" i="4" s="1"/>
  <c r="J571" i="4"/>
  <c r="L571" i="4" s="1"/>
  <c r="J572" i="4"/>
  <c r="L572" i="4" s="1"/>
  <c r="J573" i="4"/>
  <c r="L573" i="4" s="1"/>
  <c r="J574" i="4"/>
  <c r="L574" i="4" s="1"/>
  <c r="J575" i="4"/>
  <c r="L575" i="4" s="1"/>
  <c r="J576" i="4"/>
  <c r="L576" i="4" s="1"/>
  <c r="J577" i="4"/>
  <c r="L577" i="4" s="1"/>
  <c r="J578" i="4"/>
  <c r="L578" i="4" s="1"/>
  <c r="J579" i="4"/>
  <c r="L579" i="4" s="1"/>
  <c r="J580" i="4"/>
  <c r="L580" i="4" s="1"/>
  <c r="J581" i="4"/>
  <c r="L581" i="4" s="1"/>
  <c r="J582" i="4"/>
  <c r="L582" i="4" s="1"/>
  <c r="J583" i="4"/>
  <c r="L583" i="4" s="1"/>
  <c r="J584" i="4"/>
  <c r="L584" i="4" s="1"/>
  <c r="J585" i="4"/>
  <c r="L585" i="4" s="1"/>
  <c r="J586" i="4"/>
  <c r="L586" i="4" s="1"/>
  <c r="J587" i="4"/>
  <c r="L587" i="4" s="1"/>
  <c r="J588" i="4"/>
  <c r="L588" i="4" s="1"/>
  <c r="J589" i="4"/>
  <c r="L589" i="4" s="1"/>
  <c r="J590" i="4"/>
  <c r="L590" i="4" s="1"/>
  <c r="J591" i="4"/>
  <c r="L591" i="4" s="1"/>
  <c r="J592" i="4"/>
  <c r="L592" i="4" s="1"/>
  <c r="J593" i="4"/>
  <c r="L593" i="4" s="1"/>
  <c r="J594" i="4"/>
  <c r="L594" i="4" s="1"/>
  <c r="J595" i="4"/>
  <c r="L595" i="4" s="1"/>
  <c r="J596" i="4"/>
  <c r="L596" i="4" s="1"/>
  <c r="J597" i="4"/>
  <c r="L597" i="4" s="1"/>
  <c r="J598" i="4"/>
  <c r="L598" i="4" s="1"/>
  <c r="J599" i="4"/>
  <c r="L599" i="4" s="1"/>
  <c r="J600" i="4"/>
  <c r="L600" i="4" s="1"/>
  <c r="J601" i="4"/>
  <c r="L601" i="4" s="1"/>
  <c r="J602" i="4"/>
  <c r="L602" i="4" s="1"/>
  <c r="J603" i="4"/>
  <c r="L603" i="4" s="1"/>
  <c r="J604" i="4"/>
  <c r="L604" i="4" s="1"/>
  <c r="J605" i="4"/>
  <c r="L605" i="4" s="1"/>
  <c r="J606" i="4"/>
  <c r="L606" i="4" s="1"/>
  <c r="J607" i="4"/>
  <c r="L607" i="4" s="1"/>
  <c r="J608" i="4"/>
  <c r="L608" i="4" s="1"/>
  <c r="J609" i="4"/>
  <c r="L609" i="4" s="1"/>
  <c r="J610" i="4"/>
  <c r="L610" i="4" s="1"/>
  <c r="J611" i="4"/>
  <c r="L611" i="4" s="1"/>
  <c r="J612" i="4"/>
  <c r="L612" i="4" s="1"/>
  <c r="J613" i="4"/>
  <c r="L613" i="4" s="1"/>
  <c r="J614" i="4"/>
  <c r="L614" i="4" s="1"/>
  <c r="J615" i="4"/>
  <c r="L615" i="4" s="1"/>
  <c r="J616" i="4"/>
  <c r="L616" i="4" s="1"/>
  <c r="J617" i="4"/>
  <c r="L617" i="4" s="1"/>
  <c r="J618" i="4"/>
  <c r="L618" i="4" s="1"/>
  <c r="J619" i="4"/>
  <c r="L619" i="4" s="1"/>
  <c r="J620" i="4"/>
  <c r="L620" i="4" s="1"/>
  <c r="J621" i="4"/>
  <c r="L621" i="4" s="1"/>
  <c r="J622" i="4"/>
  <c r="L622" i="4" s="1"/>
  <c r="J623" i="4"/>
  <c r="L623" i="4" s="1"/>
  <c r="J624" i="4"/>
  <c r="L624" i="4" s="1"/>
  <c r="J625" i="4"/>
  <c r="L625" i="4" s="1"/>
  <c r="J626" i="4"/>
  <c r="L626" i="4" s="1"/>
  <c r="J627" i="4"/>
  <c r="L627" i="4" s="1"/>
  <c r="J628" i="4"/>
  <c r="L628" i="4" s="1"/>
  <c r="J629" i="4"/>
  <c r="L629" i="4" s="1"/>
  <c r="J630" i="4"/>
  <c r="L630" i="4" s="1"/>
  <c r="J631" i="4"/>
  <c r="L631" i="4" s="1"/>
  <c r="J632" i="4"/>
  <c r="L632" i="4" s="1"/>
  <c r="J633" i="4"/>
  <c r="L633" i="4" s="1"/>
  <c r="J634" i="4"/>
  <c r="L634" i="4" s="1"/>
  <c r="J635" i="4"/>
  <c r="L635" i="4" s="1"/>
  <c r="J636" i="4"/>
  <c r="L636" i="4" s="1"/>
  <c r="J637" i="4"/>
  <c r="L637" i="4" s="1"/>
  <c r="J638" i="4"/>
  <c r="L638" i="4" s="1"/>
  <c r="J639" i="4"/>
  <c r="L639" i="4" s="1"/>
  <c r="J640" i="4"/>
  <c r="L640" i="4" s="1"/>
  <c r="J641" i="4"/>
  <c r="L641" i="4" s="1"/>
  <c r="J642" i="4"/>
  <c r="L642" i="4" s="1"/>
  <c r="J643" i="4"/>
  <c r="L643" i="4" s="1"/>
  <c r="J644" i="4"/>
  <c r="L644" i="4" s="1"/>
  <c r="J645" i="4"/>
  <c r="L645" i="4" s="1"/>
  <c r="J646" i="4"/>
  <c r="L646" i="4" s="1"/>
  <c r="J647" i="4"/>
  <c r="L647" i="4" s="1"/>
  <c r="J648" i="4"/>
  <c r="L648" i="4" s="1"/>
  <c r="J649" i="4"/>
  <c r="L649" i="4" s="1"/>
  <c r="J650" i="4"/>
  <c r="L650" i="4" s="1"/>
  <c r="J651" i="4"/>
  <c r="L651" i="4" s="1"/>
  <c r="J652" i="4"/>
  <c r="L652" i="4" s="1"/>
  <c r="J653" i="4"/>
  <c r="L653" i="4" s="1"/>
  <c r="J654" i="4"/>
  <c r="L654" i="4" s="1"/>
  <c r="J655" i="4"/>
  <c r="L655" i="4" s="1"/>
  <c r="J656" i="4"/>
  <c r="L656" i="4" s="1"/>
  <c r="J657" i="4"/>
  <c r="L657" i="4" s="1"/>
  <c r="J658" i="4"/>
  <c r="L658" i="4" s="1"/>
  <c r="J659" i="4"/>
  <c r="L659" i="4" s="1"/>
  <c r="J660" i="4"/>
  <c r="L660" i="4" s="1"/>
  <c r="J661" i="4"/>
  <c r="L661" i="4" s="1"/>
  <c r="J662" i="4"/>
  <c r="L662" i="4" s="1"/>
  <c r="J663" i="4"/>
  <c r="L663" i="4" s="1"/>
  <c r="J664" i="4"/>
  <c r="L664" i="4" s="1"/>
  <c r="J665" i="4"/>
  <c r="L665" i="4" s="1"/>
  <c r="J666" i="4"/>
  <c r="L666" i="4" s="1"/>
  <c r="J667" i="4"/>
  <c r="L667" i="4" s="1"/>
  <c r="J668" i="4"/>
  <c r="L668" i="4" s="1"/>
  <c r="J669" i="4"/>
  <c r="L669" i="4" s="1"/>
  <c r="J670" i="4"/>
  <c r="L670" i="4" s="1"/>
  <c r="J671" i="4"/>
  <c r="L671" i="4" s="1"/>
  <c r="J672" i="4"/>
  <c r="L672" i="4" s="1"/>
  <c r="J673" i="4"/>
  <c r="L673" i="4" s="1"/>
  <c r="J674" i="4"/>
  <c r="L674" i="4" s="1"/>
  <c r="J675" i="4"/>
  <c r="L675" i="4" s="1"/>
  <c r="J676" i="4"/>
  <c r="L676" i="4" s="1"/>
  <c r="J677" i="4"/>
  <c r="L677" i="4" s="1"/>
  <c r="J678" i="4"/>
  <c r="L678" i="4" s="1"/>
  <c r="J679" i="4"/>
  <c r="L679" i="4" s="1"/>
  <c r="J680" i="4"/>
  <c r="L680" i="4" s="1"/>
  <c r="J681" i="4"/>
  <c r="L681" i="4" s="1"/>
  <c r="J682" i="4"/>
  <c r="L682" i="4" s="1"/>
  <c r="J683" i="4"/>
  <c r="L683" i="4" s="1"/>
  <c r="J684" i="4"/>
  <c r="L684" i="4" s="1"/>
  <c r="J685" i="4"/>
  <c r="L685" i="4" s="1"/>
  <c r="J686" i="4"/>
  <c r="L686" i="4" s="1"/>
  <c r="J687" i="4"/>
  <c r="L687" i="4" s="1"/>
  <c r="J688" i="4"/>
  <c r="L688" i="4" s="1"/>
  <c r="J689" i="4"/>
  <c r="L689" i="4" s="1"/>
  <c r="J690" i="4"/>
  <c r="L690" i="4" s="1"/>
  <c r="J691" i="4"/>
  <c r="L691" i="4" s="1"/>
  <c r="J692" i="4"/>
  <c r="L692" i="4" s="1"/>
  <c r="J693" i="4"/>
  <c r="L693" i="4" s="1"/>
  <c r="J694" i="4"/>
  <c r="L694" i="4" s="1"/>
  <c r="J695" i="4"/>
  <c r="L695" i="4" s="1"/>
  <c r="J696" i="4"/>
  <c r="L696" i="4" s="1"/>
  <c r="J697" i="4"/>
  <c r="L697" i="4" s="1"/>
  <c r="J698" i="4"/>
  <c r="L698" i="4" s="1"/>
  <c r="J699" i="4"/>
  <c r="L699" i="4" s="1"/>
  <c r="J700" i="4"/>
  <c r="L700" i="4" s="1"/>
  <c r="J701" i="4"/>
  <c r="L701" i="4" s="1"/>
  <c r="J702" i="4"/>
  <c r="L702" i="4" s="1"/>
  <c r="J703" i="4"/>
  <c r="L703" i="4" s="1"/>
  <c r="J704" i="4"/>
  <c r="L704" i="4" s="1"/>
  <c r="J705" i="4"/>
  <c r="L705" i="4" s="1"/>
  <c r="J706" i="4"/>
  <c r="L706" i="4" s="1"/>
  <c r="J707" i="4"/>
  <c r="L707" i="4" s="1"/>
  <c r="J708" i="4"/>
  <c r="L708" i="4" s="1"/>
  <c r="J709" i="4"/>
  <c r="L709" i="4" s="1"/>
  <c r="J710" i="4"/>
  <c r="L710" i="4" s="1"/>
  <c r="J711" i="4"/>
  <c r="L711" i="4" s="1"/>
  <c r="J712" i="4"/>
  <c r="L712" i="4" s="1"/>
  <c r="J713" i="4"/>
  <c r="L713" i="4" s="1"/>
  <c r="J714" i="4"/>
  <c r="L714" i="4" s="1"/>
  <c r="J715" i="4"/>
  <c r="L715" i="4" s="1"/>
  <c r="J716" i="4"/>
  <c r="L716" i="4" s="1"/>
  <c r="J717" i="4"/>
  <c r="L717" i="4" s="1"/>
  <c r="J718" i="4"/>
  <c r="L718" i="4" s="1"/>
  <c r="J719" i="4"/>
  <c r="L719" i="4" s="1"/>
  <c r="J720" i="4"/>
  <c r="L720" i="4" s="1"/>
  <c r="J721" i="4"/>
  <c r="L721" i="4" s="1"/>
  <c r="J722" i="4"/>
  <c r="L722" i="4" s="1"/>
  <c r="J723" i="4"/>
  <c r="L723" i="4" s="1"/>
  <c r="J724" i="4"/>
  <c r="L724" i="4" s="1"/>
  <c r="J725" i="4"/>
  <c r="L725" i="4" s="1"/>
  <c r="J726" i="4"/>
  <c r="L726" i="4" s="1"/>
  <c r="J727" i="4"/>
  <c r="L727" i="4" s="1"/>
  <c r="J728" i="4"/>
  <c r="L728" i="4" s="1"/>
  <c r="J729" i="4"/>
  <c r="L729" i="4" s="1"/>
  <c r="J730" i="4"/>
  <c r="L730" i="4" s="1"/>
  <c r="J731" i="4"/>
  <c r="L731" i="4" s="1"/>
  <c r="J732" i="4"/>
  <c r="L732" i="4" s="1"/>
  <c r="J733" i="4"/>
  <c r="L733" i="4" s="1"/>
  <c r="J734" i="4"/>
  <c r="L734" i="4" s="1"/>
  <c r="J735" i="4"/>
  <c r="L735" i="4" s="1"/>
  <c r="J736" i="4"/>
  <c r="L736" i="4" s="1"/>
  <c r="J737" i="4"/>
  <c r="L737" i="4" s="1"/>
  <c r="J738" i="4"/>
  <c r="L738" i="4" s="1"/>
  <c r="J739" i="4"/>
  <c r="L739" i="4" s="1"/>
  <c r="J740" i="4"/>
  <c r="L740" i="4" s="1"/>
  <c r="J741" i="4"/>
  <c r="L741" i="4" s="1"/>
  <c r="J742" i="4"/>
  <c r="L742" i="4" s="1"/>
  <c r="J743" i="4"/>
  <c r="L743" i="4" s="1"/>
  <c r="J744" i="4"/>
  <c r="L744" i="4" s="1"/>
  <c r="J745" i="4"/>
  <c r="L745" i="4" s="1"/>
  <c r="J746" i="4"/>
  <c r="L746" i="4" s="1"/>
  <c r="J747" i="4"/>
  <c r="L747" i="4" s="1"/>
  <c r="J748" i="4"/>
  <c r="L748" i="4" s="1"/>
  <c r="J749" i="4"/>
  <c r="L749" i="4" s="1"/>
  <c r="J750" i="4"/>
  <c r="L750" i="4" s="1"/>
  <c r="J751" i="4"/>
  <c r="L751" i="4" s="1"/>
  <c r="J752" i="4"/>
  <c r="L752" i="4" s="1"/>
  <c r="J753" i="4"/>
  <c r="L753" i="4" s="1"/>
  <c r="J754" i="4"/>
  <c r="L754" i="4" s="1"/>
  <c r="J755" i="4"/>
  <c r="L755" i="4" s="1"/>
  <c r="J756" i="4"/>
  <c r="L756" i="4" s="1"/>
  <c r="J757" i="4"/>
  <c r="L757" i="4" s="1"/>
  <c r="J758" i="4"/>
  <c r="L758" i="4" s="1"/>
  <c r="J759" i="4"/>
  <c r="L759" i="4" s="1"/>
  <c r="J760" i="4"/>
  <c r="L760" i="4" s="1"/>
  <c r="J761" i="4"/>
  <c r="L761" i="4" s="1"/>
  <c r="J762" i="4"/>
  <c r="L762" i="4" s="1"/>
  <c r="J763" i="4"/>
  <c r="L763" i="4" s="1"/>
  <c r="J764" i="4"/>
  <c r="L764" i="4" s="1"/>
  <c r="J765" i="4"/>
  <c r="L765" i="4" s="1"/>
  <c r="J766" i="4"/>
  <c r="L766" i="4" s="1"/>
  <c r="J767" i="4"/>
  <c r="L767" i="4" s="1"/>
  <c r="J768" i="4"/>
  <c r="L768" i="4" s="1"/>
  <c r="J769" i="4"/>
  <c r="L769" i="4" s="1"/>
  <c r="J770" i="4"/>
  <c r="L770" i="4" s="1"/>
  <c r="J771" i="4"/>
  <c r="L771" i="4" s="1"/>
  <c r="J772" i="4"/>
  <c r="L772" i="4" s="1"/>
  <c r="J773" i="4"/>
  <c r="L773" i="4" s="1"/>
  <c r="J774" i="4"/>
  <c r="L774" i="4" s="1"/>
  <c r="J775" i="4"/>
  <c r="L775" i="4" s="1"/>
  <c r="J776" i="4"/>
  <c r="L776" i="4" s="1"/>
  <c r="J777" i="4"/>
  <c r="L777" i="4" s="1"/>
  <c r="J778" i="4"/>
  <c r="L778" i="4" s="1"/>
  <c r="J779" i="4"/>
  <c r="L779" i="4" s="1"/>
  <c r="J780" i="4"/>
  <c r="L780" i="4" s="1"/>
  <c r="J781" i="4"/>
  <c r="L781" i="4" s="1"/>
  <c r="J782" i="4"/>
  <c r="L782" i="4" s="1"/>
  <c r="J783" i="4"/>
  <c r="L783" i="4" s="1"/>
  <c r="J784" i="4"/>
  <c r="L784" i="4" s="1"/>
  <c r="J785" i="4"/>
  <c r="L785" i="4" s="1"/>
  <c r="J786" i="4"/>
  <c r="L786" i="4" s="1"/>
  <c r="J787" i="4"/>
  <c r="L787" i="4" s="1"/>
  <c r="J788" i="4"/>
  <c r="L788" i="4" s="1"/>
  <c r="J789" i="4"/>
  <c r="L789" i="4" s="1"/>
  <c r="J790" i="4"/>
  <c r="L790" i="4" s="1"/>
  <c r="J791" i="4"/>
  <c r="L791" i="4" s="1"/>
  <c r="J792" i="4"/>
  <c r="L792" i="4" s="1"/>
  <c r="J793" i="4"/>
  <c r="L793" i="4" s="1"/>
  <c r="J794" i="4"/>
  <c r="L794" i="4" s="1"/>
  <c r="J795" i="4"/>
  <c r="L795" i="4" s="1"/>
  <c r="J796" i="4"/>
  <c r="L796" i="4" s="1"/>
  <c r="J797" i="4"/>
  <c r="L797" i="4" s="1"/>
  <c r="J798" i="4"/>
  <c r="L798" i="4" s="1"/>
  <c r="J799" i="4"/>
  <c r="L799" i="4" s="1"/>
  <c r="J800" i="4"/>
  <c r="L800" i="4" s="1"/>
  <c r="J801" i="4"/>
  <c r="L801" i="4" s="1"/>
  <c r="J802" i="4"/>
  <c r="L802" i="4" s="1"/>
  <c r="J803" i="4"/>
  <c r="L803" i="4" s="1"/>
  <c r="J804" i="4"/>
  <c r="L804" i="4" s="1"/>
  <c r="J805" i="4"/>
  <c r="L805" i="4" s="1"/>
  <c r="J806" i="4"/>
  <c r="L806" i="4" s="1"/>
  <c r="J807" i="4"/>
  <c r="L807" i="4" s="1"/>
  <c r="J808" i="4"/>
  <c r="L808" i="4" s="1"/>
  <c r="J809" i="4"/>
  <c r="L809" i="4" s="1"/>
  <c r="J810" i="4"/>
  <c r="L810" i="4" s="1"/>
  <c r="J811" i="4"/>
  <c r="L811" i="4" s="1"/>
  <c r="J812" i="4"/>
  <c r="L812" i="4" s="1"/>
  <c r="J813" i="4"/>
  <c r="L813" i="4" s="1"/>
  <c r="J814" i="4"/>
  <c r="L814" i="4" s="1"/>
  <c r="J815" i="4"/>
  <c r="L815" i="4" s="1"/>
  <c r="J816" i="4"/>
  <c r="L816" i="4" s="1"/>
  <c r="J817" i="4"/>
  <c r="L817" i="4" s="1"/>
  <c r="J818" i="4"/>
  <c r="L818" i="4" s="1"/>
  <c r="J819" i="4"/>
  <c r="L819" i="4" s="1"/>
  <c r="J820" i="4"/>
  <c r="L820" i="4" s="1"/>
  <c r="J821" i="4"/>
  <c r="L821" i="4" s="1"/>
  <c r="J822" i="4"/>
  <c r="L822" i="4" s="1"/>
  <c r="J823" i="4"/>
  <c r="L823" i="4" s="1"/>
  <c r="J824" i="4"/>
  <c r="L824" i="4" s="1"/>
  <c r="J825" i="4"/>
  <c r="L825" i="4" s="1"/>
  <c r="J826" i="4"/>
  <c r="L826" i="4" s="1"/>
  <c r="J827" i="4"/>
  <c r="L827" i="4" s="1"/>
  <c r="J828" i="4"/>
  <c r="L828" i="4" s="1"/>
  <c r="J829" i="4"/>
  <c r="L829" i="4" s="1"/>
  <c r="J830" i="4"/>
  <c r="L830" i="4" s="1"/>
  <c r="J831" i="4"/>
  <c r="L831" i="4" s="1"/>
  <c r="J832" i="4"/>
  <c r="L832" i="4" s="1"/>
  <c r="J833" i="4"/>
  <c r="L833" i="4" s="1"/>
  <c r="J834" i="4"/>
  <c r="L834" i="4" s="1"/>
  <c r="J835" i="4"/>
  <c r="L835" i="4" s="1"/>
  <c r="J836" i="4"/>
  <c r="L836" i="4" s="1"/>
  <c r="J837" i="4"/>
  <c r="L837" i="4" s="1"/>
  <c r="J838" i="4"/>
  <c r="L838" i="4" s="1"/>
  <c r="J839" i="4"/>
  <c r="L839" i="4" s="1"/>
  <c r="J840" i="4"/>
  <c r="L840" i="4" s="1"/>
  <c r="J841" i="4"/>
  <c r="L841" i="4" s="1"/>
  <c r="J842" i="4"/>
  <c r="L842" i="4" s="1"/>
  <c r="J843" i="4"/>
  <c r="L843" i="4" s="1"/>
  <c r="J844" i="4"/>
  <c r="L844" i="4" s="1"/>
  <c r="J845" i="4"/>
  <c r="L845" i="4" s="1"/>
  <c r="J846" i="4"/>
  <c r="L846" i="4" s="1"/>
  <c r="J847" i="4"/>
  <c r="L847" i="4" s="1"/>
  <c r="J848" i="4"/>
  <c r="L848" i="4" s="1"/>
  <c r="J849" i="4"/>
  <c r="L849" i="4" s="1"/>
  <c r="J850" i="4"/>
  <c r="L850" i="4" s="1"/>
  <c r="J851" i="4"/>
  <c r="L851" i="4" s="1"/>
  <c r="J852" i="4"/>
  <c r="L852" i="4" s="1"/>
  <c r="J853" i="4"/>
  <c r="L853" i="4" s="1"/>
  <c r="J854" i="4"/>
  <c r="L854" i="4" s="1"/>
  <c r="J855" i="4"/>
  <c r="L855" i="4" s="1"/>
  <c r="J856" i="4"/>
  <c r="L856" i="4" s="1"/>
  <c r="J857" i="4"/>
  <c r="L857" i="4" s="1"/>
  <c r="J858" i="4"/>
  <c r="L858" i="4" s="1"/>
  <c r="J859" i="4"/>
  <c r="L859" i="4" s="1"/>
  <c r="J860" i="4"/>
  <c r="L860" i="4" s="1"/>
  <c r="J861" i="4"/>
  <c r="L861" i="4" s="1"/>
  <c r="J862" i="4"/>
  <c r="L862" i="4" s="1"/>
  <c r="J863" i="4"/>
  <c r="L863" i="4" s="1"/>
  <c r="J864" i="4"/>
  <c r="L864" i="4" s="1"/>
  <c r="J865" i="4"/>
  <c r="L865" i="4" s="1"/>
  <c r="J866" i="4"/>
  <c r="L866" i="4" s="1"/>
  <c r="J867" i="4"/>
  <c r="L867" i="4" s="1"/>
  <c r="J868" i="4"/>
  <c r="L868" i="4" s="1"/>
  <c r="J869" i="4"/>
  <c r="L869" i="4" s="1"/>
  <c r="J870" i="4"/>
  <c r="L870" i="4" s="1"/>
  <c r="J871" i="4"/>
  <c r="L871" i="4" s="1"/>
  <c r="J872" i="4"/>
  <c r="L872" i="4" s="1"/>
  <c r="J873" i="4"/>
  <c r="L873" i="4" s="1"/>
  <c r="J874" i="4"/>
  <c r="L874" i="4" s="1"/>
  <c r="J875" i="4"/>
  <c r="L875" i="4" s="1"/>
  <c r="J876" i="4"/>
  <c r="L876" i="4" s="1"/>
  <c r="J877" i="4"/>
  <c r="L877" i="4" s="1"/>
  <c r="J878" i="4"/>
  <c r="L878" i="4" s="1"/>
  <c r="J879" i="4"/>
  <c r="L879" i="4" s="1"/>
  <c r="J880" i="4"/>
  <c r="L880" i="4" s="1"/>
  <c r="J881" i="4"/>
  <c r="L881" i="4" s="1"/>
  <c r="J882" i="4"/>
  <c r="L882" i="4" s="1"/>
  <c r="J883" i="4"/>
  <c r="L883" i="4" s="1"/>
  <c r="J884" i="4"/>
  <c r="L884" i="4" s="1"/>
  <c r="J885" i="4"/>
  <c r="L885" i="4" s="1"/>
  <c r="J886" i="4"/>
  <c r="L886" i="4" s="1"/>
  <c r="J887" i="4"/>
  <c r="L887" i="4" s="1"/>
  <c r="J888" i="4"/>
  <c r="L888" i="4" s="1"/>
  <c r="J889" i="4"/>
  <c r="L889" i="4" s="1"/>
  <c r="J890" i="4"/>
  <c r="L890" i="4" s="1"/>
  <c r="J891" i="4"/>
  <c r="L891" i="4" s="1"/>
  <c r="J892" i="4"/>
  <c r="L892" i="4" s="1"/>
  <c r="J893" i="4"/>
  <c r="L893" i="4" s="1"/>
  <c r="J894" i="4"/>
  <c r="L894" i="4" s="1"/>
  <c r="J895" i="4"/>
  <c r="L895" i="4" s="1"/>
  <c r="J896" i="4"/>
  <c r="L896" i="4" s="1"/>
  <c r="J897" i="4"/>
  <c r="L897" i="4" s="1"/>
  <c r="J898" i="4"/>
  <c r="L898" i="4" s="1"/>
  <c r="J899" i="4"/>
  <c r="L899" i="4" s="1"/>
  <c r="J900" i="4"/>
  <c r="L900" i="4" s="1"/>
  <c r="J901" i="4"/>
  <c r="L901" i="4" s="1"/>
  <c r="J902" i="4"/>
  <c r="L902" i="4" s="1"/>
  <c r="J903" i="4"/>
  <c r="L903" i="4" s="1"/>
  <c r="J904" i="4"/>
  <c r="L904" i="4" s="1"/>
  <c r="J905" i="4"/>
  <c r="L905" i="4" s="1"/>
  <c r="J906" i="4"/>
  <c r="L906" i="4" s="1"/>
  <c r="J907" i="4"/>
  <c r="L907" i="4" s="1"/>
  <c r="J908" i="4"/>
  <c r="L908" i="4" s="1"/>
  <c r="J909" i="4"/>
  <c r="L909" i="4" s="1"/>
  <c r="J910" i="4"/>
  <c r="L910" i="4" s="1"/>
  <c r="J911" i="4"/>
  <c r="L911" i="4" s="1"/>
  <c r="J912" i="4"/>
  <c r="L912" i="4" s="1"/>
  <c r="J913" i="4"/>
  <c r="L913" i="4" s="1"/>
  <c r="J914" i="4"/>
  <c r="L914" i="4" s="1"/>
  <c r="J915" i="4"/>
  <c r="L915" i="4" s="1"/>
  <c r="J916" i="4"/>
  <c r="L916" i="4" s="1"/>
  <c r="J917" i="4"/>
  <c r="L917" i="4" s="1"/>
  <c r="J918" i="4"/>
  <c r="L918" i="4" s="1"/>
  <c r="J919" i="4"/>
  <c r="L919" i="4" s="1"/>
  <c r="J920" i="4"/>
  <c r="L920" i="4" s="1"/>
  <c r="J921" i="4"/>
  <c r="L921" i="4" s="1"/>
  <c r="J922" i="4"/>
  <c r="L922" i="4" s="1"/>
  <c r="J923" i="4"/>
  <c r="L923" i="4" s="1"/>
  <c r="J924" i="4"/>
  <c r="L924" i="4" s="1"/>
  <c r="J925" i="4"/>
  <c r="L925" i="4" s="1"/>
  <c r="J926" i="4"/>
  <c r="L926" i="4" s="1"/>
  <c r="J927" i="4"/>
  <c r="L927" i="4" s="1"/>
  <c r="J928" i="4"/>
  <c r="L928" i="4" s="1"/>
  <c r="J929" i="4"/>
  <c r="L929" i="4" s="1"/>
  <c r="J930" i="4"/>
  <c r="L930" i="4" s="1"/>
  <c r="J931" i="4"/>
  <c r="L931" i="4" s="1"/>
  <c r="J932" i="4"/>
  <c r="L932" i="4" s="1"/>
  <c r="J933" i="4"/>
  <c r="L933" i="4" s="1"/>
  <c r="J934" i="4"/>
  <c r="L934" i="4" s="1"/>
  <c r="J935" i="4"/>
  <c r="L935" i="4" s="1"/>
  <c r="J936" i="4"/>
  <c r="L936" i="4" s="1"/>
  <c r="J937" i="4"/>
  <c r="L937" i="4" s="1"/>
  <c r="J938" i="4"/>
  <c r="L938" i="4" s="1"/>
  <c r="J939" i="4"/>
  <c r="L939" i="4" s="1"/>
  <c r="J940" i="4"/>
  <c r="L940" i="4" s="1"/>
  <c r="J941" i="4"/>
  <c r="L941" i="4" s="1"/>
  <c r="J942" i="4"/>
  <c r="L942" i="4" s="1"/>
  <c r="J943" i="4"/>
  <c r="L943" i="4" s="1"/>
  <c r="J944" i="4"/>
  <c r="L944" i="4" s="1"/>
  <c r="J945" i="4"/>
  <c r="L945" i="4" s="1"/>
  <c r="J946" i="4"/>
  <c r="L946" i="4" s="1"/>
  <c r="J947" i="4"/>
  <c r="L947" i="4" s="1"/>
  <c r="J948" i="4"/>
  <c r="L948" i="4" s="1"/>
  <c r="J949" i="4"/>
  <c r="L949" i="4" s="1"/>
  <c r="J950" i="4"/>
  <c r="L950" i="4" s="1"/>
  <c r="J951" i="4"/>
  <c r="L951" i="4" s="1"/>
  <c r="J952" i="4"/>
  <c r="L952" i="4" s="1"/>
  <c r="J953" i="4"/>
  <c r="L953" i="4" s="1"/>
  <c r="J954" i="4"/>
  <c r="L954" i="4" s="1"/>
  <c r="J955" i="4"/>
  <c r="L955" i="4" s="1"/>
  <c r="J956" i="4"/>
  <c r="L956" i="4" s="1"/>
  <c r="J957" i="4"/>
  <c r="L957" i="4" s="1"/>
  <c r="J958" i="4"/>
  <c r="L958" i="4" s="1"/>
  <c r="J959" i="4"/>
  <c r="L959" i="4" s="1"/>
  <c r="J960" i="4"/>
  <c r="L960" i="4" s="1"/>
  <c r="J961" i="4"/>
  <c r="L961" i="4" s="1"/>
  <c r="J962" i="4"/>
  <c r="L962" i="4" s="1"/>
  <c r="J963" i="4"/>
  <c r="L963" i="4" s="1"/>
  <c r="J964" i="4"/>
  <c r="L964" i="4" s="1"/>
  <c r="J965" i="4"/>
  <c r="L965" i="4" s="1"/>
  <c r="J966" i="4"/>
  <c r="L966" i="4" s="1"/>
  <c r="J967" i="4"/>
  <c r="L967" i="4" s="1"/>
  <c r="J968" i="4"/>
  <c r="L968" i="4" s="1"/>
  <c r="J969" i="4"/>
  <c r="L969" i="4" s="1"/>
  <c r="J970" i="4"/>
  <c r="L970" i="4" s="1"/>
  <c r="J971" i="4"/>
  <c r="L971" i="4" s="1"/>
  <c r="J972" i="4"/>
  <c r="L972" i="4" s="1"/>
  <c r="J973" i="4"/>
  <c r="L973" i="4" s="1"/>
  <c r="J974" i="4"/>
  <c r="L974" i="4" s="1"/>
  <c r="J975" i="4"/>
  <c r="L975" i="4" s="1"/>
  <c r="J976" i="4"/>
  <c r="L976" i="4" s="1"/>
  <c r="J977" i="4"/>
  <c r="L977" i="4" s="1"/>
  <c r="J978" i="4"/>
  <c r="L978" i="4" s="1"/>
  <c r="J979" i="4"/>
  <c r="L979" i="4" s="1"/>
  <c r="J980" i="4"/>
  <c r="L980" i="4" s="1"/>
  <c r="J981" i="4"/>
  <c r="L981" i="4" s="1"/>
  <c r="J982" i="4"/>
  <c r="L982" i="4" s="1"/>
  <c r="J983" i="4"/>
  <c r="L983" i="4" s="1"/>
  <c r="J984" i="4"/>
  <c r="L984" i="4" s="1"/>
  <c r="J985" i="4"/>
  <c r="L985" i="4" s="1"/>
  <c r="J986" i="4"/>
  <c r="L986" i="4" s="1"/>
  <c r="J987" i="4"/>
  <c r="L987" i="4" s="1"/>
  <c r="J988" i="4"/>
  <c r="L988" i="4" s="1"/>
  <c r="J989" i="4"/>
  <c r="L989" i="4" s="1"/>
  <c r="J990" i="4"/>
  <c r="L990" i="4" s="1"/>
  <c r="J991" i="4"/>
  <c r="L991" i="4" s="1"/>
  <c r="J992" i="4"/>
  <c r="L992" i="4" s="1"/>
  <c r="J993" i="4"/>
  <c r="L993" i="4" s="1"/>
  <c r="J994" i="4"/>
  <c r="L994" i="4" s="1"/>
  <c r="J995" i="4"/>
  <c r="L995" i="4" s="1"/>
  <c r="J996" i="4"/>
  <c r="L996" i="4" s="1"/>
  <c r="J997" i="4"/>
  <c r="L997" i="4" s="1"/>
  <c r="J998" i="4"/>
  <c r="L998" i="4" s="1"/>
  <c r="J999" i="4"/>
  <c r="L999" i="4" s="1"/>
  <c r="J1000" i="4"/>
  <c r="L1000" i="4" s="1"/>
  <c r="J1001" i="4"/>
  <c r="L1001" i="4" s="1"/>
  <c r="J1002" i="4"/>
  <c r="L1002" i="4" s="1"/>
  <c r="J1003" i="4"/>
  <c r="L1003" i="4" s="1"/>
  <c r="J1004" i="4"/>
  <c r="L1004" i="4" s="1"/>
  <c r="J1005" i="4"/>
  <c r="L1005" i="4" s="1"/>
  <c r="J1006" i="4"/>
  <c r="L1006" i="4" s="1"/>
  <c r="J1007" i="4"/>
  <c r="L1007" i="4" s="1"/>
  <c r="J1008" i="4"/>
  <c r="L1008" i="4" s="1"/>
  <c r="J1009" i="4"/>
  <c r="L1009" i="4" s="1"/>
  <c r="J1010" i="4"/>
  <c r="L1010" i="4" s="1"/>
  <c r="J1011" i="4"/>
  <c r="L1011" i="4" s="1"/>
  <c r="J1012" i="4"/>
  <c r="L1012" i="4" s="1"/>
  <c r="J1013" i="4"/>
  <c r="L1013" i="4" s="1"/>
  <c r="J1014" i="4"/>
  <c r="L1014" i="4" s="1"/>
  <c r="J1015" i="4"/>
  <c r="L1015" i="4" s="1"/>
  <c r="J1016" i="4"/>
  <c r="L1016" i="4" s="1"/>
  <c r="J1017" i="4"/>
  <c r="L1017" i="4" s="1"/>
  <c r="J1018" i="4"/>
  <c r="L1018" i="4" s="1"/>
  <c r="J1019" i="4"/>
  <c r="L1019" i="4" s="1"/>
  <c r="J1020" i="4"/>
  <c r="L1020" i="4" s="1"/>
  <c r="J1021" i="4"/>
  <c r="L1021" i="4" s="1"/>
  <c r="J1022" i="4"/>
  <c r="L1022" i="4" s="1"/>
  <c r="J1023" i="4"/>
  <c r="L1023" i="4" s="1"/>
  <c r="J1024" i="4"/>
  <c r="L1024" i="4" s="1"/>
  <c r="J1025" i="4"/>
  <c r="L1025" i="4" s="1"/>
  <c r="J1026" i="4"/>
  <c r="L1026" i="4" s="1"/>
  <c r="J1027" i="4"/>
  <c r="L1027" i="4" s="1"/>
  <c r="J1028" i="4"/>
  <c r="L1028" i="4" s="1"/>
  <c r="J1029" i="4"/>
  <c r="L1029" i="4" s="1"/>
  <c r="J1030" i="4"/>
  <c r="L1030" i="4" s="1"/>
  <c r="J1031" i="4"/>
  <c r="L1031" i="4" s="1"/>
  <c r="J1032" i="4"/>
  <c r="L1032" i="4" s="1"/>
  <c r="J1033" i="4"/>
  <c r="L1033" i="4" s="1"/>
  <c r="J1034" i="4"/>
  <c r="L1034" i="4" s="1"/>
  <c r="J1035" i="4"/>
  <c r="L1035" i="4" s="1"/>
  <c r="J1036" i="4"/>
  <c r="L1036" i="4" s="1"/>
  <c r="J1037" i="4"/>
  <c r="L1037" i="4" s="1"/>
  <c r="J1038" i="4"/>
  <c r="L1038" i="4" s="1"/>
  <c r="J1039" i="4"/>
  <c r="L1039" i="4" s="1"/>
  <c r="J1040" i="4"/>
  <c r="L1040" i="4" s="1"/>
  <c r="J1041" i="4"/>
  <c r="L1041" i="4" s="1"/>
  <c r="J1042" i="4"/>
  <c r="L1042" i="4" s="1"/>
  <c r="J1043" i="4"/>
  <c r="L1043" i="4" s="1"/>
  <c r="J1044" i="4"/>
  <c r="L1044" i="4" s="1"/>
  <c r="J1045" i="4"/>
  <c r="L1045" i="4" s="1"/>
  <c r="J1046" i="4"/>
  <c r="L1046" i="4" s="1"/>
  <c r="J1047" i="4"/>
  <c r="L1047" i="4" s="1"/>
  <c r="J1048" i="4"/>
  <c r="L1048" i="4" s="1"/>
  <c r="J1049" i="4"/>
  <c r="L1049" i="4" s="1"/>
  <c r="J1050" i="4"/>
  <c r="L1050" i="4" s="1"/>
  <c r="J1051" i="4"/>
  <c r="L1051" i="4" s="1"/>
  <c r="J1052" i="4"/>
  <c r="L1052" i="4" s="1"/>
  <c r="J1053" i="4"/>
  <c r="L1053" i="4" s="1"/>
  <c r="J1054" i="4"/>
  <c r="L1054" i="4" s="1"/>
  <c r="J1055" i="4"/>
  <c r="L1055" i="4" s="1"/>
  <c r="J1056" i="4"/>
  <c r="L1056" i="4" s="1"/>
  <c r="J1057" i="4"/>
  <c r="L1057" i="4" s="1"/>
  <c r="J1058" i="4"/>
  <c r="L1058" i="4" s="1"/>
  <c r="J1059" i="4"/>
  <c r="L1059" i="4" s="1"/>
  <c r="J1060" i="4"/>
  <c r="L1060" i="4" s="1"/>
  <c r="J1061" i="4"/>
  <c r="L1061" i="4" s="1"/>
  <c r="J1062" i="4"/>
  <c r="L1062" i="4" s="1"/>
  <c r="J1063" i="4"/>
  <c r="L1063" i="4" s="1"/>
  <c r="J1064" i="4"/>
  <c r="L1064" i="4" s="1"/>
  <c r="J1065" i="4"/>
  <c r="L1065" i="4" s="1"/>
  <c r="J1066" i="4"/>
  <c r="L1066" i="4" s="1"/>
  <c r="J1067" i="4"/>
  <c r="L1067" i="4" s="1"/>
  <c r="J1068" i="4"/>
  <c r="L1068" i="4" s="1"/>
  <c r="J1069" i="4"/>
  <c r="L1069" i="4" s="1"/>
  <c r="J1070" i="4"/>
  <c r="L1070" i="4" s="1"/>
  <c r="J1071" i="4"/>
  <c r="L1071" i="4" s="1"/>
  <c r="J1072" i="4"/>
  <c r="L1072" i="4" s="1"/>
  <c r="J1073" i="4"/>
  <c r="L1073" i="4" s="1"/>
  <c r="J1074" i="4"/>
  <c r="L1074" i="4" s="1"/>
  <c r="J1075" i="4"/>
  <c r="L1075" i="4" s="1"/>
  <c r="J1076" i="4"/>
  <c r="L1076" i="4" s="1"/>
  <c r="J1077" i="4"/>
  <c r="L1077" i="4" s="1"/>
  <c r="J1078" i="4"/>
  <c r="L1078" i="4" s="1"/>
  <c r="J1079" i="4"/>
  <c r="L1079" i="4" s="1"/>
  <c r="J1080" i="4"/>
  <c r="L1080" i="4" s="1"/>
  <c r="J1081" i="4"/>
  <c r="L1081" i="4" s="1"/>
  <c r="J1082" i="4"/>
  <c r="L1082" i="4" s="1"/>
  <c r="J1083" i="4"/>
  <c r="L1083" i="4" s="1"/>
  <c r="J1084" i="4"/>
  <c r="L1084" i="4" s="1"/>
  <c r="J1085" i="4"/>
  <c r="L1085" i="4" s="1"/>
  <c r="J1086" i="4"/>
  <c r="L1086" i="4" s="1"/>
  <c r="J1087" i="4"/>
  <c r="L1087" i="4" s="1"/>
  <c r="J1088" i="4"/>
  <c r="L1088" i="4" s="1"/>
  <c r="J1089" i="4"/>
  <c r="L1089" i="4" s="1"/>
  <c r="J1090" i="4"/>
  <c r="L1090" i="4" s="1"/>
  <c r="J1091" i="4"/>
  <c r="L1091" i="4" s="1"/>
  <c r="J1092" i="4"/>
  <c r="L1092" i="4" s="1"/>
  <c r="J1093" i="4"/>
  <c r="L1093" i="4" s="1"/>
  <c r="J1094" i="4"/>
  <c r="L1094" i="4" s="1"/>
  <c r="J1095" i="4"/>
  <c r="L1095" i="4" s="1"/>
  <c r="J1096" i="4"/>
  <c r="L1096" i="4" s="1"/>
  <c r="J1097" i="4"/>
  <c r="L1097" i="4" s="1"/>
  <c r="J1098" i="4"/>
  <c r="L1098" i="4" s="1"/>
  <c r="J1099" i="4"/>
  <c r="L1099" i="4" s="1"/>
  <c r="J1100" i="4"/>
  <c r="L1100" i="4" s="1"/>
  <c r="J1101" i="4"/>
  <c r="L1101" i="4" s="1"/>
  <c r="J1102" i="4"/>
  <c r="L1102" i="4" s="1"/>
  <c r="J1103" i="4"/>
  <c r="L1103" i="4" s="1"/>
  <c r="J1104" i="4"/>
  <c r="L1104" i="4" s="1"/>
  <c r="J1105" i="4"/>
  <c r="L1105" i="4" s="1"/>
  <c r="J1106" i="4"/>
  <c r="L1106" i="4" s="1"/>
  <c r="J1107" i="4"/>
  <c r="L1107" i="4" s="1"/>
  <c r="J1108" i="4"/>
  <c r="L1108" i="4" s="1"/>
  <c r="J1109" i="4"/>
  <c r="L1109" i="4" s="1"/>
  <c r="J1110" i="4"/>
  <c r="L1110" i="4" s="1"/>
  <c r="J1111" i="4"/>
  <c r="L1111" i="4" s="1"/>
  <c r="J1112" i="4"/>
  <c r="L1112" i="4" s="1"/>
  <c r="J1113" i="4"/>
  <c r="L1113" i="4" s="1"/>
  <c r="J1114" i="4"/>
  <c r="L1114" i="4" s="1"/>
  <c r="J1115" i="4"/>
  <c r="L1115" i="4" s="1"/>
  <c r="J1116" i="4"/>
  <c r="L1116" i="4" s="1"/>
  <c r="J1117" i="4"/>
  <c r="L1117" i="4" s="1"/>
  <c r="J1118" i="4"/>
  <c r="L1118" i="4" s="1"/>
  <c r="J1119" i="4"/>
  <c r="L1119" i="4" s="1"/>
  <c r="J1120" i="4"/>
  <c r="L1120" i="4" s="1"/>
  <c r="J1121" i="4"/>
  <c r="L1121" i="4" s="1"/>
  <c r="J1122" i="4"/>
  <c r="L1122" i="4" s="1"/>
  <c r="J1123" i="4"/>
  <c r="L1123" i="4" s="1"/>
  <c r="J1124" i="4"/>
  <c r="L1124" i="4" s="1"/>
  <c r="J1125" i="4"/>
  <c r="L1125" i="4" s="1"/>
  <c r="J1126" i="4"/>
  <c r="L1126" i="4" s="1"/>
  <c r="J1127" i="4"/>
  <c r="L1127" i="4" s="1"/>
  <c r="J1128" i="4"/>
  <c r="L1128" i="4" s="1"/>
  <c r="J1129" i="4"/>
  <c r="L1129" i="4" s="1"/>
  <c r="J1130" i="4"/>
  <c r="L1130" i="4" s="1"/>
  <c r="J1131" i="4"/>
  <c r="L1131" i="4" s="1"/>
  <c r="J1132" i="4"/>
  <c r="L1132" i="4" s="1"/>
  <c r="J1133" i="4"/>
  <c r="L1133" i="4" s="1"/>
  <c r="J1134" i="4"/>
  <c r="L1134" i="4" s="1"/>
  <c r="J1135" i="4"/>
  <c r="L1135" i="4" s="1"/>
  <c r="J1136" i="4"/>
  <c r="L1136" i="4" s="1"/>
  <c r="J1137" i="4"/>
  <c r="L1137" i="4" s="1"/>
  <c r="J1138" i="4"/>
  <c r="L1138" i="4" s="1"/>
  <c r="J1139" i="4"/>
  <c r="L1139" i="4" s="1"/>
  <c r="J1140" i="4"/>
  <c r="L1140" i="4" s="1"/>
  <c r="J1141" i="4"/>
  <c r="L1141" i="4" s="1"/>
  <c r="J1142" i="4"/>
  <c r="L1142" i="4" s="1"/>
  <c r="J1143" i="4"/>
  <c r="L1143" i="4" s="1"/>
  <c r="J1144" i="4"/>
  <c r="L1144" i="4" s="1"/>
  <c r="J1145" i="4"/>
  <c r="L1145" i="4" s="1"/>
  <c r="J1146" i="4"/>
  <c r="L1146" i="4" s="1"/>
  <c r="J1147" i="4"/>
  <c r="L1147" i="4" s="1"/>
  <c r="J1148" i="4"/>
  <c r="L1148" i="4" s="1"/>
  <c r="J1149" i="4"/>
  <c r="L1149" i="4" s="1"/>
  <c r="J1150" i="4"/>
  <c r="L1150" i="4" s="1"/>
  <c r="J1151" i="4"/>
  <c r="L1151" i="4" s="1"/>
  <c r="J1152" i="4"/>
  <c r="L1152" i="4" s="1"/>
  <c r="J1153" i="4"/>
  <c r="L1153" i="4" s="1"/>
  <c r="J1154" i="4"/>
  <c r="L1154" i="4" s="1"/>
  <c r="J1155" i="4"/>
  <c r="L1155" i="4" s="1"/>
  <c r="J1156" i="4"/>
  <c r="L1156" i="4" s="1"/>
  <c r="J1157" i="4"/>
  <c r="L1157" i="4" s="1"/>
  <c r="J1158" i="4"/>
  <c r="L1158" i="4" s="1"/>
  <c r="J1159" i="4"/>
  <c r="L1159" i="4" s="1"/>
  <c r="J1160" i="4"/>
  <c r="L1160" i="4" s="1"/>
  <c r="J1161" i="4"/>
  <c r="L1161" i="4" s="1"/>
  <c r="J1162" i="4"/>
  <c r="L1162" i="4" s="1"/>
  <c r="J1163" i="4"/>
  <c r="L1163" i="4" s="1"/>
  <c r="J1164" i="4"/>
  <c r="L1164" i="4" s="1"/>
  <c r="J1165" i="4"/>
  <c r="L1165" i="4" s="1"/>
  <c r="J1166" i="4"/>
  <c r="L1166" i="4" s="1"/>
  <c r="J1167" i="4"/>
  <c r="L1167" i="4" s="1"/>
  <c r="J1168" i="4"/>
  <c r="L1168" i="4" s="1"/>
  <c r="J1169" i="4"/>
  <c r="L1169" i="4" s="1"/>
  <c r="J1170" i="4"/>
  <c r="L1170" i="4" s="1"/>
  <c r="J1171" i="4"/>
  <c r="L1171" i="4" s="1"/>
  <c r="J1172" i="4"/>
  <c r="L1172" i="4" s="1"/>
  <c r="J1173" i="4"/>
  <c r="L1173" i="4" s="1"/>
  <c r="J1174" i="4"/>
  <c r="L1174" i="4" s="1"/>
  <c r="J1175" i="4"/>
  <c r="L1175" i="4" s="1"/>
  <c r="J1176" i="4"/>
  <c r="L1176" i="4" s="1"/>
  <c r="J1177" i="4"/>
  <c r="L1177" i="4" s="1"/>
  <c r="J1178" i="4"/>
  <c r="L1178" i="4" s="1"/>
  <c r="J1179" i="4"/>
  <c r="L1179" i="4" s="1"/>
  <c r="J1180" i="4"/>
  <c r="L1180" i="4" s="1"/>
  <c r="J1181" i="4"/>
  <c r="L1181" i="4" s="1"/>
  <c r="J1182" i="4"/>
  <c r="L1182" i="4" s="1"/>
  <c r="J1183" i="4"/>
  <c r="L1183" i="4" s="1"/>
  <c r="J1184" i="4"/>
  <c r="L1184" i="4" s="1"/>
  <c r="J1185" i="4"/>
  <c r="L1185" i="4" s="1"/>
  <c r="J1186" i="4"/>
  <c r="L1186" i="4" s="1"/>
  <c r="J1187" i="4"/>
  <c r="L1187" i="4" s="1"/>
  <c r="J1188" i="4"/>
  <c r="L1188" i="4" s="1"/>
  <c r="J1189" i="4"/>
  <c r="L1189" i="4" s="1"/>
  <c r="J1190" i="4"/>
  <c r="L1190" i="4" s="1"/>
  <c r="J1191" i="4"/>
  <c r="L1191" i="4" s="1"/>
  <c r="J1192" i="4"/>
  <c r="L1192" i="4" s="1"/>
  <c r="J1193" i="4"/>
  <c r="L1193" i="4" s="1"/>
  <c r="J1194" i="4"/>
  <c r="L1194" i="4" s="1"/>
  <c r="J1195" i="4"/>
  <c r="L1195" i="4" s="1"/>
  <c r="J1196" i="4"/>
  <c r="L1196" i="4" s="1"/>
  <c r="J1197" i="4"/>
  <c r="L1197" i="4" s="1"/>
  <c r="J1198" i="4"/>
  <c r="L1198" i="4" s="1"/>
  <c r="J1199" i="4"/>
  <c r="L1199" i="4" s="1"/>
  <c r="J1200" i="4"/>
  <c r="L1200" i="4" s="1"/>
  <c r="J1201" i="4"/>
  <c r="L1201" i="4" s="1"/>
  <c r="J1202" i="4"/>
  <c r="L1202" i="4" s="1"/>
  <c r="J1203" i="4"/>
  <c r="L1203" i="4" s="1"/>
  <c r="J1204" i="4"/>
  <c r="L1204" i="4" s="1"/>
  <c r="J1205" i="4"/>
  <c r="L1205" i="4" s="1"/>
  <c r="J1206" i="4"/>
  <c r="L1206" i="4" s="1"/>
  <c r="J1207" i="4"/>
  <c r="L1207" i="4" s="1"/>
  <c r="J1208" i="4"/>
  <c r="L1208" i="4" s="1"/>
  <c r="J1209" i="4"/>
  <c r="L1209" i="4" s="1"/>
  <c r="J1210" i="4"/>
  <c r="L1210" i="4" s="1"/>
  <c r="J1211" i="4"/>
  <c r="L1211" i="4" s="1"/>
  <c r="J1212" i="4"/>
  <c r="L1212" i="4" s="1"/>
  <c r="J1213" i="4"/>
  <c r="L1213" i="4" s="1"/>
  <c r="J1214" i="4"/>
  <c r="L1214" i="4" s="1"/>
  <c r="J1215" i="4"/>
  <c r="L1215" i="4" s="1"/>
  <c r="J1216" i="4"/>
  <c r="L1216" i="4" s="1"/>
  <c r="J1217" i="4"/>
  <c r="L1217" i="4" s="1"/>
  <c r="J1218" i="4"/>
  <c r="L1218" i="4" s="1"/>
  <c r="J1219" i="4"/>
  <c r="L1219" i="4" s="1"/>
  <c r="J1220" i="4"/>
  <c r="L1220" i="4" s="1"/>
  <c r="J1221" i="4"/>
  <c r="L1221" i="4" s="1"/>
  <c r="J1222" i="4"/>
  <c r="L1222" i="4" s="1"/>
  <c r="J1223" i="4"/>
  <c r="L1223" i="4" s="1"/>
  <c r="J1224" i="4"/>
  <c r="L1224" i="4" s="1"/>
  <c r="J1225" i="4"/>
  <c r="L1225" i="4" s="1"/>
  <c r="J1226" i="4"/>
  <c r="L1226" i="4" s="1"/>
  <c r="J1227" i="4"/>
  <c r="L1227" i="4" s="1"/>
  <c r="J1228" i="4"/>
  <c r="L1228" i="4" s="1"/>
  <c r="J1229" i="4"/>
  <c r="L1229" i="4" s="1"/>
  <c r="J1230" i="4"/>
  <c r="L1230" i="4" s="1"/>
  <c r="J1231" i="4"/>
  <c r="L1231" i="4" s="1"/>
  <c r="J1232" i="4"/>
  <c r="L1232" i="4" s="1"/>
  <c r="J1233" i="4"/>
  <c r="L1233" i="4" s="1"/>
  <c r="J1234" i="4"/>
  <c r="L1234" i="4" s="1"/>
  <c r="J1235" i="4"/>
  <c r="L1235" i="4" s="1"/>
  <c r="J1236" i="4"/>
  <c r="L1236" i="4" s="1"/>
  <c r="J1237" i="4"/>
  <c r="L1237" i="4" s="1"/>
  <c r="J1238" i="4"/>
  <c r="L1238" i="4" s="1"/>
  <c r="J1239" i="4"/>
  <c r="L1239" i="4" s="1"/>
  <c r="J1240" i="4"/>
  <c r="L1240" i="4" s="1"/>
  <c r="J1241" i="4"/>
  <c r="L1241" i="4" s="1"/>
  <c r="J1242" i="4"/>
  <c r="L1242" i="4" s="1"/>
  <c r="J1243" i="4"/>
  <c r="L1243" i="4" s="1"/>
  <c r="J1244" i="4"/>
  <c r="L1244" i="4" s="1"/>
  <c r="J1245" i="4"/>
  <c r="L1245" i="4" s="1"/>
  <c r="J1246" i="4"/>
  <c r="L1246" i="4" s="1"/>
  <c r="J1247" i="4"/>
  <c r="L1247" i="4" s="1"/>
  <c r="J1248" i="4"/>
  <c r="L1248" i="4" s="1"/>
  <c r="J1249" i="4"/>
  <c r="L1249" i="4" s="1"/>
  <c r="J1250" i="4"/>
  <c r="L1250" i="4" s="1"/>
  <c r="J1251" i="4"/>
  <c r="L1251" i="4" s="1"/>
  <c r="J1252" i="4"/>
  <c r="L1252" i="4" s="1"/>
  <c r="J1253" i="4"/>
  <c r="L1253" i="4" s="1"/>
  <c r="J1254" i="4"/>
  <c r="L1254" i="4" s="1"/>
  <c r="J1255" i="4"/>
  <c r="L1255" i="4" s="1"/>
  <c r="J1256" i="4"/>
  <c r="L1256" i="4" s="1"/>
  <c r="J1257" i="4"/>
  <c r="L1257" i="4" s="1"/>
  <c r="J1258" i="4"/>
  <c r="L1258" i="4" s="1"/>
  <c r="J1259" i="4"/>
  <c r="L1259" i="4" s="1"/>
  <c r="J1260" i="4"/>
  <c r="L1260" i="4" s="1"/>
  <c r="J1261" i="4"/>
  <c r="L1261" i="4" s="1"/>
  <c r="J1262" i="4"/>
  <c r="L1262" i="4" s="1"/>
  <c r="J1263" i="4"/>
  <c r="L1263" i="4" s="1"/>
  <c r="J1264" i="4"/>
  <c r="L1264" i="4" s="1"/>
  <c r="J1265" i="4"/>
  <c r="L1265" i="4" s="1"/>
  <c r="J1266" i="4"/>
  <c r="L1266" i="4" s="1"/>
  <c r="J1267" i="4"/>
  <c r="L1267" i="4" s="1"/>
  <c r="J1268" i="4"/>
  <c r="L1268" i="4" s="1"/>
  <c r="J1269" i="4"/>
  <c r="L1269" i="4" s="1"/>
  <c r="J1270" i="4"/>
  <c r="L1270" i="4" s="1"/>
  <c r="J1271" i="4"/>
  <c r="L1271" i="4" s="1"/>
  <c r="J1272" i="4"/>
  <c r="L1272" i="4" s="1"/>
  <c r="J1273" i="4"/>
  <c r="L1273" i="4" s="1"/>
  <c r="J1274" i="4"/>
  <c r="L1274" i="4" s="1"/>
  <c r="J1275" i="4"/>
  <c r="L1275" i="4" s="1"/>
  <c r="J1276" i="4"/>
  <c r="L1276" i="4" s="1"/>
  <c r="J1277" i="4"/>
  <c r="L1277" i="4" s="1"/>
  <c r="J1278" i="4"/>
  <c r="L1278" i="4" s="1"/>
  <c r="J1279" i="4"/>
  <c r="L1279" i="4" s="1"/>
  <c r="J1280" i="4"/>
  <c r="L1280" i="4" s="1"/>
  <c r="J1281" i="4"/>
  <c r="L1281" i="4" s="1"/>
  <c r="J1282" i="4"/>
  <c r="L1282" i="4" s="1"/>
  <c r="J1283" i="4"/>
  <c r="L1283" i="4" s="1"/>
  <c r="J1284" i="4"/>
  <c r="L1284" i="4" s="1"/>
  <c r="J1285" i="4"/>
  <c r="L1285" i="4" s="1"/>
  <c r="J1286" i="4"/>
  <c r="L1286" i="4" s="1"/>
  <c r="J1287" i="4"/>
  <c r="L1287" i="4" s="1"/>
  <c r="J1288" i="4"/>
  <c r="L1288" i="4" s="1"/>
  <c r="J1289" i="4"/>
  <c r="L1289" i="4" s="1"/>
  <c r="J1290" i="4"/>
  <c r="L1290" i="4" s="1"/>
  <c r="J1291" i="4"/>
  <c r="L1291" i="4" s="1"/>
  <c r="J1292" i="4"/>
  <c r="L1292" i="4" s="1"/>
  <c r="J1293" i="4"/>
  <c r="L1293" i="4" s="1"/>
  <c r="J1294" i="4"/>
  <c r="L1294" i="4" s="1"/>
  <c r="J1295" i="4"/>
  <c r="L1295" i="4" s="1"/>
  <c r="J1296" i="4"/>
  <c r="L1296" i="4" s="1"/>
  <c r="J1297" i="4"/>
  <c r="L1297" i="4" s="1"/>
  <c r="J1298" i="4"/>
  <c r="L1298" i="4" s="1"/>
  <c r="J1299" i="4"/>
  <c r="L1299" i="4" s="1"/>
  <c r="J1300" i="4"/>
  <c r="L1300" i="4" s="1"/>
  <c r="J1301" i="4"/>
  <c r="L1301" i="4" s="1"/>
  <c r="J1302" i="4"/>
  <c r="L1302" i="4" s="1"/>
  <c r="J1303" i="4"/>
  <c r="L1303" i="4" s="1"/>
  <c r="J1304" i="4"/>
  <c r="L1304" i="4" s="1"/>
  <c r="J1305" i="4"/>
  <c r="L1305" i="4" s="1"/>
  <c r="J1306" i="4"/>
  <c r="L1306" i="4" s="1"/>
  <c r="J1307" i="4"/>
  <c r="L1307" i="4" s="1"/>
  <c r="J1308" i="4"/>
  <c r="L1308" i="4" s="1"/>
  <c r="J1309" i="4"/>
  <c r="L1309" i="4" s="1"/>
  <c r="J1310" i="4"/>
  <c r="L1310" i="4" s="1"/>
  <c r="J1311" i="4"/>
  <c r="L1311" i="4" s="1"/>
  <c r="J1312" i="4"/>
  <c r="L1312" i="4" s="1"/>
  <c r="J1313" i="4"/>
  <c r="L1313" i="4" s="1"/>
  <c r="J1314" i="4"/>
  <c r="L1314" i="4" s="1"/>
  <c r="J1315" i="4"/>
  <c r="L1315" i="4" s="1"/>
  <c r="J1316" i="4"/>
  <c r="L1316" i="4" s="1"/>
  <c r="J1317" i="4"/>
  <c r="L1317" i="4" s="1"/>
  <c r="J1318" i="4"/>
  <c r="L1318" i="4" s="1"/>
  <c r="J1319" i="4"/>
  <c r="L1319" i="4" s="1"/>
  <c r="J1320" i="4"/>
  <c r="L1320" i="4" s="1"/>
  <c r="J1321" i="4"/>
  <c r="L1321" i="4" s="1"/>
  <c r="J1322" i="4"/>
  <c r="L1322" i="4" s="1"/>
  <c r="J1323" i="4"/>
  <c r="L1323" i="4" s="1"/>
  <c r="J1324" i="4"/>
  <c r="L1324" i="4" s="1"/>
  <c r="J1325" i="4"/>
  <c r="L1325" i="4" s="1"/>
  <c r="J1326" i="4"/>
  <c r="L1326" i="4" s="1"/>
  <c r="J1327" i="4"/>
  <c r="L1327" i="4" s="1"/>
  <c r="J1328" i="4"/>
  <c r="L1328" i="4" s="1"/>
  <c r="J1329" i="4"/>
  <c r="L1329" i="4" s="1"/>
  <c r="J1330" i="4"/>
  <c r="L1330" i="4" s="1"/>
  <c r="J1331" i="4"/>
  <c r="L1331" i="4" s="1"/>
  <c r="J1332" i="4"/>
  <c r="L1332" i="4" s="1"/>
  <c r="J1333" i="4"/>
  <c r="L1333" i="4" s="1"/>
  <c r="J1334" i="4"/>
  <c r="L1334" i="4" s="1"/>
  <c r="J1335" i="4"/>
  <c r="L1335" i="4" s="1"/>
  <c r="J1336" i="4"/>
  <c r="L1336" i="4" s="1"/>
  <c r="J1337" i="4"/>
  <c r="L1337" i="4" s="1"/>
  <c r="J1338" i="4"/>
  <c r="L1338" i="4" s="1"/>
  <c r="J1339" i="4"/>
  <c r="L1339" i="4" s="1"/>
  <c r="J1340" i="4"/>
  <c r="L1340" i="4" s="1"/>
  <c r="J1341" i="4"/>
  <c r="L1341" i="4" s="1"/>
  <c r="J1342" i="4"/>
  <c r="L1342" i="4" s="1"/>
  <c r="J1343" i="4"/>
  <c r="L1343" i="4" s="1"/>
  <c r="J1344" i="4"/>
  <c r="L1344" i="4" s="1"/>
  <c r="J1345" i="4"/>
  <c r="L1345" i="4" s="1"/>
  <c r="J1346" i="4"/>
  <c r="L1346" i="4" s="1"/>
  <c r="J1347" i="4"/>
  <c r="L1347" i="4" s="1"/>
  <c r="J1348" i="4"/>
  <c r="L1348" i="4" s="1"/>
  <c r="J1349" i="4"/>
  <c r="L1349" i="4" s="1"/>
  <c r="J1350" i="4"/>
  <c r="L1350" i="4" s="1"/>
  <c r="J1351" i="4"/>
  <c r="L1351" i="4" s="1"/>
  <c r="J1352" i="4"/>
  <c r="L1352" i="4" s="1"/>
  <c r="J1353" i="4"/>
  <c r="L1353" i="4" s="1"/>
  <c r="J1354" i="4"/>
  <c r="L1354" i="4" s="1"/>
  <c r="J1355" i="4"/>
  <c r="L1355" i="4" s="1"/>
  <c r="J1356" i="4"/>
  <c r="L1356" i="4" s="1"/>
  <c r="J1357" i="4"/>
  <c r="L1357" i="4" s="1"/>
  <c r="J1358" i="4"/>
  <c r="L1358" i="4" s="1"/>
  <c r="J1359" i="4"/>
  <c r="L1359" i="4" s="1"/>
  <c r="J1360" i="4"/>
  <c r="L1360" i="4" s="1"/>
  <c r="J1361" i="4"/>
  <c r="L1361" i="4" s="1"/>
  <c r="J1362" i="4"/>
  <c r="L1362" i="4" s="1"/>
  <c r="J1363" i="4"/>
  <c r="L1363" i="4" s="1"/>
  <c r="J1364" i="4"/>
  <c r="L1364" i="4" s="1"/>
  <c r="J1365" i="4"/>
  <c r="L1365" i="4" s="1"/>
  <c r="J1366" i="4"/>
  <c r="L1366" i="4" s="1"/>
  <c r="J1367" i="4"/>
  <c r="L1367" i="4" s="1"/>
  <c r="J1368" i="4"/>
  <c r="L1368" i="4" s="1"/>
  <c r="J1369" i="4"/>
  <c r="L1369" i="4" s="1"/>
  <c r="J1370" i="4"/>
  <c r="L1370" i="4" s="1"/>
  <c r="J1371" i="4"/>
  <c r="L1371" i="4" s="1"/>
  <c r="J1372" i="4"/>
  <c r="L1372" i="4" s="1"/>
  <c r="J1373" i="4"/>
  <c r="L1373" i="4" s="1"/>
  <c r="J1374" i="4"/>
  <c r="L1374" i="4" s="1"/>
  <c r="J1375" i="4"/>
  <c r="L1375" i="4" s="1"/>
  <c r="J1376" i="4"/>
  <c r="L1376" i="4" s="1"/>
  <c r="J1377" i="4"/>
  <c r="L1377" i="4" s="1"/>
  <c r="J1378" i="4"/>
  <c r="L1378" i="4" s="1"/>
  <c r="J1379" i="4"/>
  <c r="L1379" i="4" s="1"/>
  <c r="J1380" i="4"/>
  <c r="L1380" i="4" s="1"/>
  <c r="J1381" i="4"/>
  <c r="L1381" i="4" s="1"/>
  <c r="J1382" i="4"/>
  <c r="L1382" i="4" s="1"/>
  <c r="J1383" i="4"/>
  <c r="L1383" i="4" s="1"/>
  <c r="J1384" i="4"/>
  <c r="L1384" i="4" s="1"/>
  <c r="J1385" i="4"/>
  <c r="L1385" i="4" s="1"/>
  <c r="J1386" i="4"/>
  <c r="L1386" i="4" s="1"/>
  <c r="J1387" i="4"/>
  <c r="L1387" i="4" s="1"/>
  <c r="J1388" i="4"/>
  <c r="L1388" i="4" s="1"/>
  <c r="J1389" i="4"/>
  <c r="L1389" i="4" s="1"/>
  <c r="J1390" i="4"/>
  <c r="L1390" i="4" s="1"/>
  <c r="J1391" i="4"/>
  <c r="L1391" i="4" s="1"/>
  <c r="J1392" i="4"/>
  <c r="L1392" i="4" s="1"/>
  <c r="J1393" i="4"/>
  <c r="L1393" i="4" s="1"/>
  <c r="J1394" i="4"/>
  <c r="L1394" i="4" s="1"/>
  <c r="J1395" i="4"/>
  <c r="L1395" i="4" s="1"/>
  <c r="J1396" i="4"/>
  <c r="L1396" i="4" s="1"/>
  <c r="J1397" i="4"/>
  <c r="L1397" i="4" s="1"/>
  <c r="J1398" i="4"/>
  <c r="L1398" i="4" s="1"/>
  <c r="J1399" i="4"/>
  <c r="L1399" i="4" s="1"/>
  <c r="J1400" i="4"/>
  <c r="L1400" i="4" s="1"/>
  <c r="J1401" i="4"/>
  <c r="L1401" i="4" s="1"/>
  <c r="J1402" i="4"/>
  <c r="L1402" i="4" s="1"/>
  <c r="J1403" i="4"/>
  <c r="L1403" i="4" s="1"/>
  <c r="J1404" i="4"/>
  <c r="L1404" i="4" s="1"/>
  <c r="J1405" i="4"/>
  <c r="L1405" i="4" s="1"/>
  <c r="J1406" i="4"/>
  <c r="L1406" i="4" s="1"/>
  <c r="J1407" i="4"/>
  <c r="L1407" i="4" s="1"/>
  <c r="J1408" i="4"/>
  <c r="L1408" i="4" s="1"/>
  <c r="J1409" i="4"/>
  <c r="L1409" i="4" s="1"/>
  <c r="J1410" i="4"/>
  <c r="L1410" i="4" s="1"/>
  <c r="J1411" i="4"/>
  <c r="L1411" i="4" s="1"/>
  <c r="J1412" i="4"/>
  <c r="L1412" i="4" s="1"/>
  <c r="J1413" i="4"/>
  <c r="L1413" i="4" s="1"/>
  <c r="I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Lab 4 - CA Sales2" type="5" refreshedVersion="6" deleted="1" background="1" saveData="1">
    <dbPr connection="" command=""/>
  </connection>
  <connection id="2" xr16:uid="{00000000-0015-0000-FFFF-FFFF01000000}" keepAlive="1" name="Query - Locations" type="5" refreshedVersion="6" deleted="1" background="1" saveData="1">
    <dbPr connection="" command=""/>
  </connection>
  <connection id="3" xr16:uid="{00000000-0015-0000-FFFF-FFFF02000000}" keepAlive="1" name="Query - Manufacturer" type="5" refreshedVersion="6" deleted="1" background="1" saveData="1">
    <dbPr connection="" command=""/>
  </connection>
  <connection id="4" xr16:uid="{00000000-0015-0000-FFFF-FFFF03000000}" keepAlive="1" name="Query - Products" type="5" refreshedVersion="6" deleted="1" background="1" saveData="1">
    <dbPr connection="" command=""/>
  </connection>
</connections>
</file>

<file path=xl/sharedStrings.xml><?xml version="1.0" encoding="utf-8"?>
<sst xmlns="http://schemas.openxmlformats.org/spreadsheetml/2006/main" count="15044" uniqueCount="3853">
  <si>
    <t>ProductID</t>
  </si>
  <si>
    <t>Date</t>
  </si>
  <si>
    <t>Zip</t>
  </si>
  <si>
    <t>Units</t>
  </si>
  <si>
    <t>Revenue</t>
  </si>
  <si>
    <t>Country</t>
  </si>
  <si>
    <t>M5R</t>
  </si>
  <si>
    <t>Canada</t>
  </si>
  <si>
    <t>R3G</t>
  </si>
  <si>
    <t>M4V</t>
  </si>
  <si>
    <t>R3H</t>
  </si>
  <si>
    <t>L5P</t>
  </si>
  <si>
    <t>L5R</t>
  </si>
  <si>
    <t>L5N</t>
  </si>
  <si>
    <t>M4K</t>
  </si>
  <si>
    <t>L5L</t>
  </si>
  <si>
    <t>R3V</t>
  </si>
  <si>
    <t>L5G</t>
  </si>
  <si>
    <t>M6G</t>
  </si>
  <si>
    <t>M4P</t>
  </si>
  <si>
    <t>M6S</t>
  </si>
  <si>
    <t>R3B</t>
  </si>
  <si>
    <t>M5X</t>
  </si>
  <si>
    <t>M4E</t>
  </si>
  <si>
    <t>M4N</t>
  </si>
  <si>
    <t>L4X</t>
  </si>
  <si>
    <t>M7Y</t>
  </si>
  <si>
    <t>K1R</t>
  </si>
  <si>
    <t>R2W</t>
  </si>
  <si>
    <t>K1Z</t>
  </si>
  <si>
    <t>M5S</t>
  </si>
  <si>
    <t>M6H</t>
  </si>
  <si>
    <t>M4X</t>
  </si>
  <si>
    <t>H1B</t>
  </si>
  <si>
    <t>R3N</t>
  </si>
  <si>
    <t>R3W</t>
  </si>
  <si>
    <t>L5T</t>
  </si>
  <si>
    <t>R3K</t>
  </si>
  <si>
    <t>R3E</t>
  </si>
  <si>
    <t>L5H</t>
  </si>
  <si>
    <t>K1H</t>
  </si>
  <si>
    <t>M4Y</t>
  </si>
  <si>
    <t>H1G</t>
  </si>
  <si>
    <t>R3T</t>
  </si>
  <si>
    <t>L5V</t>
  </si>
  <si>
    <t>M5L</t>
  </si>
  <si>
    <t>L4Y</t>
  </si>
  <si>
    <t>T6R</t>
  </si>
  <si>
    <t>T6E</t>
  </si>
  <si>
    <t>V5W</t>
  </si>
  <si>
    <t>T6G</t>
  </si>
  <si>
    <t>V5Z</t>
  </si>
  <si>
    <t>V6Z</t>
  </si>
  <si>
    <t>T5K</t>
  </si>
  <si>
    <t>T2X</t>
  </si>
  <si>
    <t>V6J</t>
  </si>
  <si>
    <t>R2G</t>
  </si>
  <si>
    <t>T5B</t>
  </si>
  <si>
    <t>T6T</t>
  </si>
  <si>
    <t>T6P</t>
  </si>
  <si>
    <t>V6H</t>
  </si>
  <si>
    <t>T5J</t>
  </si>
  <si>
    <t>T3G</t>
  </si>
  <si>
    <t>V5M</t>
  </si>
  <si>
    <t>V6S</t>
  </si>
  <si>
    <t>V6M</t>
  </si>
  <si>
    <t>T5C</t>
  </si>
  <si>
    <t>V5X</t>
  </si>
  <si>
    <t>V5N</t>
  </si>
  <si>
    <t>V6A</t>
  </si>
  <si>
    <t>M4S</t>
  </si>
  <si>
    <t>R3S</t>
  </si>
  <si>
    <t>R3A</t>
  </si>
  <si>
    <t>R3X</t>
  </si>
  <si>
    <t>V6R</t>
  </si>
  <si>
    <t>T6W</t>
  </si>
  <si>
    <t>V7W</t>
  </si>
  <si>
    <t>T5Y</t>
  </si>
  <si>
    <t>V5R</t>
  </si>
  <si>
    <t>T3C</t>
  </si>
  <si>
    <t>R2Y</t>
  </si>
  <si>
    <t>L5J</t>
  </si>
  <si>
    <t>K2P</t>
  </si>
  <si>
    <t>K1Y</t>
  </si>
  <si>
    <t>K1N</t>
  </si>
  <si>
    <t>M5P</t>
  </si>
  <si>
    <t>M4R</t>
  </si>
  <si>
    <t>H2Z</t>
  </si>
  <si>
    <t>M5B</t>
  </si>
  <si>
    <t>R3R</t>
  </si>
  <si>
    <t>T3R</t>
  </si>
  <si>
    <t>T5L</t>
  </si>
  <si>
    <t>V7Y</t>
  </si>
  <si>
    <t>V5V</t>
  </si>
  <si>
    <t>T2J</t>
  </si>
  <si>
    <t>T6K</t>
  </si>
  <si>
    <t>T5W</t>
  </si>
  <si>
    <t>T2Y</t>
  </si>
  <si>
    <t>T2H</t>
  </si>
  <si>
    <t>T1Y</t>
  </si>
  <si>
    <t>T2C</t>
  </si>
  <si>
    <t>V6T</t>
  </si>
  <si>
    <t>V7P</t>
  </si>
  <si>
    <t>M5N</t>
  </si>
  <si>
    <t>M5K</t>
  </si>
  <si>
    <t>R2P</t>
  </si>
  <si>
    <t>R2C</t>
  </si>
  <si>
    <t>V6E</t>
  </si>
  <si>
    <t>T2P</t>
  </si>
  <si>
    <t>T5H</t>
  </si>
  <si>
    <t>T6S</t>
  </si>
  <si>
    <t>T6B</t>
  </si>
  <si>
    <t>T6V</t>
  </si>
  <si>
    <t>T3B</t>
  </si>
  <si>
    <t>T6C</t>
  </si>
  <si>
    <t>V6C</t>
  </si>
  <si>
    <t>T2K</t>
  </si>
  <si>
    <t>T6M</t>
  </si>
  <si>
    <t>V6B</t>
  </si>
  <si>
    <t>V6N</t>
  </si>
  <si>
    <t>V7M</t>
  </si>
  <si>
    <t>V5P</t>
  </si>
  <si>
    <t>T5G</t>
  </si>
  <si>
    <t>T2N</t>
  </si>
  <si>
    <t>T5X</t>
  </si>
  <si>
    <t>R2L</t>
  </si>
  <si>
    <t>V5T</t>
  </si>
  <si>
    <t>T5V</t>
  </si>
  <si>
    <t>V6G</t>
  </si>
  <si>
    <t>M5G</t>
  </si>
  <si>
    <t>L5K</t>
  </si>
  <si>
    <t>R3C</t>
  </si>
  <si>
    <t>H2Y</t>
  </si>
  <si>
    <t>K1A</t>
  </si>
  <si>
    <t>M5E</t>
  </si>
  <si>
    <t>M4J</t>
  </si>
  <si>
    <t>M6J</t>
  </si>
  <si>
    <t>R2V</t>
  </si>
  <si>
    <t>T2A</t>
  </si>
  <si>
    <t>V7L</t>
  </si>
  <si>
    <t>V7K</t>
  </si>
  <si>
    <t>T6J</t>
  </si>
  <si>
    <t>V5L</t>
  </si>
  <si>
    <t>T2L</t>
  </si>
  <si>
    <t>V6L</t>
  </si>
  <si>
    <t>M6P</t>
  </si>
  <si>
    <t>H3H</t>
  </si>
  <si>
    <t>K2A</t>
  </si>
  <si>
    <t>H3A</t>
  </si>
  <si>
    <t>V7X</t>
  </si>
  <si>
    <t>T6H</t>
  </si>
  <si>
    <t>T5Z</t>
  </si>
  <si>
    <t>T6N</t>
  </si>
  <si>
    <t>V7G</t>
  </si>
  <si>
    <t>T2E</t>
  </si>
  <si>
    <t>R3L</t>
  </si>
  <si>
    <t>K1M</t>
  </si>
  <si>
    <t>State</t>
  </si>
  <si>
    <t>A0A</t>
  </si>
  <si>
    <t>Newfoundland and Labrador</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</si>
  <si>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</si>
  <si>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</si>
  <si>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</si>
  <si>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</si>
  <si>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</si>
  <si>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</si>
  <si>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</si>
  <si>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</si>
  <si>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</si>
  <si>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</si>
  <si>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</si>
  <si>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</si>
  <si>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</si>
  <si>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</si>
  <si>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</si>
  <si>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</si>
  <si>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</si>
  <si>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</si>
  <si>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</si>
  <si>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</si>
  <si>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</si>
  <si>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</si>
  <si>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</si>
  <si>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</si>
  <si>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</si>
  <si>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</si>
  <si>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</si>
  <si>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</si>
  <si>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</si>
  <si>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</si>
  <si>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</si>
  <si>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</si>
  <si>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</si>
  <si>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</si>
  <si>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</si>
  <si>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</si>
  <si>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</si>
  <si>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</si>
  <si>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</si>
  <si>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</si>
  <si>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</si>
  <si>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</si>
  <si>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</si>
  <si>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</si>
  <si>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</si>
  <si>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</si>
  <si>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</si>
  <si>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</si>
  <si>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</si>
  <si>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</si>
  <si>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</si>
  <si>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</si>
  <si>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</si>
  <si>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</si>
  <si>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</si>
  <si>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</si>
  <si>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</si>
  <si>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</si>
  <si>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</si>
  <si>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</si>
  <si>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</si>
  <si>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</si>
  <si>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</si>
  <si>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</si>
  <si>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</si>
  <si>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</si>
  <si>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</si>
  <si>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</si>
  <si>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</si>
  <si>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</si>
  <si>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</si>
  <si>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</si>
  <si>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</si>
  <si>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</si>
  <si>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</si>
  <si>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</si>
  <si>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</si>
  <si>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</si>
  <si>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</si>
  <si>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</si>
  <si>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</si>
  <si>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</si>
  <si>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</si>
  <si>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</si>
  <si>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</si>
  <si>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</si>
  <si>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</si>
  <si>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</si>
  <si>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</si>
  <si>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</si>
  <si>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</si>
  <si>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</si>
  <si>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</si>
  <si>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</si>
  <si>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</si>
  <si>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</si>
  <si>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</si>
  <si>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</si>
  <si>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</si>
  <si>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</si>
  <si>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</si>
  <si>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</si>
  <si>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</si>
  <si>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</si>
  <si>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</si>
  <si>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</si>
  <si>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</si>
  <si>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</si>
  <si>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</si>
  <si>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</si>
  <si>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</si>
  <si>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</si>
  <si>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</si>
  <si>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</si>
  <si>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</si>
  <si>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</si>
  <si>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</si>
  <si>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</si>
  <si>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</si>
  <si>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</si>
  <si>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</si>
  <si>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</si>
  <si>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</si>
  <si>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</si>
  <si>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</si>
  <si>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</si>
  <si>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</si>
  <si>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</si>
  <si>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</si>
  <si>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</si>
  <si>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</si>
  <si>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</si>
  <si>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</si>
  <si>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</si>
  <si>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</si>
  <si>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</si>
  <si>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</si>
  <si>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</si>
  <si>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</si>
  <si>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</si>
  <si>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</si>
  <si>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</si>
  <si>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</si>
  <si>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</si>
  <si>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</si>
  <si>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</si>
  <si>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</si>
  <si>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</si>
  <si>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</si>
  <si>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</si>
  <si>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</si>
  <si>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</si>
  <si>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</si>
  <si>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</si>
  <si>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</si>
  <si>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</si>
  <si>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</si>
  <si>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</si>
  <si>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</si>
  <si>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</si>
  <si>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</si>
  <si>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</si>
  <si>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</si>
  <si>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</si>
  <si>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</si>
  <si>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</si>
  <si>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</si>
  <si>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</si>
  <si>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</si>
  <si>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</si>
  <si>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</si>
  <si>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</si>
  <si>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</si>
  <si>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</si>
  <si>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</si>
  <si>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</si>
  <si>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</si>
  <si>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</si>
  <si>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</si>
  <si>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</si>
  <si>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</si>
  <si>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</si>
  <si>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</si>
  <si>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</si>
  <si>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</si>
  <si>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</si>
  <si>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</si>
  <si>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</si>
  <si>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</si>
  <si>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</si>
  <si>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</si>
  <si>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</si>
  <si>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</si>
  <si>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</si>
  <si>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</si>
  <si>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</si>
  <si>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</si>
  <si>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</si>
  <si>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</si>
  <si>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</si>
  <si>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</si>
  <si>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</si>
  <si>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</si>
  <si>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</si>
  <si>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</si>
  <si>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</si>
  <si>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</si>
  <si>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</si>
  <si>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</si>
  <si>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</si>
  <si>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</si>
  <si>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</si>
  <si>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</si>
  <si>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</si>
  <si>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</si>
  <si>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</si>
  <si>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</si>
  <si>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</si>
  <si>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</si>
  <si>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</si>
  <si>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</si>
  <si>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</si>
  <si>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</si>
  <si>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</si>
  <si>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</si>
  <si>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</si>
  <si>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</si>
  <si>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</si>
  <si>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</si>
  <si>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</si>
  <si>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</si>
  <si>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</si>
  <si>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</si>
  <si>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</si>
  <si>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</si>
  <si>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</si>
  <si>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</si>
  <si>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</si>
  <si>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</si>
  <si>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</si>
  <si>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</si>
  <si>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</si>
  <si>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</si>
  <si>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</si>
  <si>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</si>
  <si>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</si>
  <si>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</si>
  <si>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</si>
  <si>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</si>
  <si>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</si>
  <si>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</si>
  <si>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</si>
  <si>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</si>
  <si>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</si>
  <si>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</si>
  <si>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</si>
  <si>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</si>
  <si>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</si>
  <si>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</si>
  <si>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</si>
  <si>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</si>
  <si>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</si>
  <si>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</si>
  <si>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</si>
  <si>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</si>
  <si>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</si>
  <si>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</si>
  <si>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</si>
  <si>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</si>
  <si>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</si>
  <si>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</si>
  <si>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</si>
  <si>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</si>
  <si>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</si>
  <si>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</si>
  <si>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</si>
  <si>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</si>
  <si>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</si>
  <si>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</si>
  <si>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</si>
  <si>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</si>
  <si>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</si>
  <si>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</si>
  <si>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</si>
  <si>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</si>
  <si>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</si>
  <si>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</si>
  <si>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</si>
  <si>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</si>
  <si>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</si>
  <si>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</si>
  <si>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</si>
  <si>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</si>
  <si>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</si>
  <si>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</si>
  <si>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</si>
  <si>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</si>
  <si>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</si>
  <si>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</si>
  <si>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</si>
  <si>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</si>
  <si>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</si>
  <si>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</si>
  <si>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</si>
  <si>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</si>
  <si>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</si>
  <si>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</si>
  <si>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</si>
  <si>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</si>
  <si>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</si>
  <si>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</si>
  <si>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</si>
  <si>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</si>
  <si>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</si>
  <si>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</si>
  <si>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</si>
  <si>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</si>
  <si>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</si>
  <si>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</si>
  <si>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</si>
  <si>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</si>
  <si>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</si>
  <si>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</si>
  <si>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</si>
  <si>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</si>
  <si>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</si>
  <si>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</si>
  <si>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</si>
  <si>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</si>
  <si>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</si>
  <si>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</si>
  <si>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</si>
  <si>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</si>
  <si>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</si>
  <si>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</si>
  <si>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</si>
  <si>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</si>
  <si>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</si>
  <si>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</si>
  <si>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</si>
  <si>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</si>
  <si>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</si>
  <si>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</si>
  <si>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</si>
  <si>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</si>
  <si>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</si>
  <si>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</si>
  <si>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</si>
  <si>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</si>
  <si>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</si>
  <si>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</si>
  <si>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</si>
  <si>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</si>
  <si>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</si>
  <si>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</si>
  <si>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</si>
  <si>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</si>
  <si>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</si>
  <si>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</si>
  <si>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</si>
  <si>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</si>
  <si>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</si>
  <si>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</si>
  <si>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</si>
  <si>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</si>
  <si>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</si>
  <si>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</si>
  <si>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</si>
  <si>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</si>
  <si>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</si>
  <si>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H1C</t>
  </si>
  <si>
    <t>H1E</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</si>
  <si>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</si>
  <si>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</si>
  <si>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</si>
  <si>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</si>
  <si>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</si>
  <si>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</si>
  <si>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</si>
  <si>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</si>
  <si>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</si>
  <si>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</si>
  <si>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</si>
  <si>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</si>
  <si>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</si>
  <si>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</si>
  <si>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</si>
  <si>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</si>
  <si>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</si>
  <si>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</si>
  <si>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</si>
  <si>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</si>
  <si>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</si>
  <si>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</si>
  <si>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</si>
  <si>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</si>
  <si>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</si>
  <si>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</si>
  <si>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</si>
  <si>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</si>
  <si>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</si>
  <si>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</si>
  <si>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</si>
  <si>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</si>
  <si>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</si>
  <si>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H3B</t>
  </si>
  <si>
    <t>H3C</t>
  </si>
  <si>
    <t>H3E</t>
  </si>
  <si>
    <t>H3G</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</si>
  <si>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</si>
  <si>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</si>
  <si>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</si>
  <si>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</si>
  <si>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</si>
  <si>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</si>
  <si>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</si>
  <si>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</si>
  <si>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</si>
  <si>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</si>
  <si>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</si>
  <si>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</si>
  <si>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</si>
  <si>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</si>
  <si>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</si>
  <si>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</si>
  <si>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</si>
  <si>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</si>
  <si>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</si>
  <si>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</si>
  <si>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</si>
  <si>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</si>
  <si>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</si>
  <si>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</si>
  <si>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</si>
  <si>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</si>
  <si>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</si>
  <si>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</si>
  <si>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</si>
  <si>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</si>
  <si>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</si>
  <si>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</si>
  <si>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</si>
  <si>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</si>
  <si>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</si>
  <si>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</si>
  <si>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</si>
  <si>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</si>
  <si>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</si>
  <si>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</si>
  <si>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</si>
  <si>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</si>
  <si>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</si>
  <si>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</si>
  <si>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</si>
  <si>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</si>
  <si>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</si>
  <si>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</si>
  <si>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</si>
  <si>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</si>
  <si>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</si>
  <si>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</si>
  <si>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</si>
  <si>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</si>
  <si>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</si>
  <si>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</si>
  <si>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</si>
  <si>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</si>
  <si>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</si>
  <si>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</si>
  <si>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</si>
  <si>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</si>
  <si>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</si>
  <si>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</si>
  <si>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</si>
  <si>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</si>
  <si>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</si>
  <si>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</si>
  <si>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</si>
  <si>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</si>
  <si>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</si>
  <si>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</si>
  <si>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</si>
  <si>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</si>
  <si>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</si>
  <si>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</si>
  <si>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</si>
  <si>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</si>
  <si>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</si>
  <si>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</si>
  <si>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</si>
  <si>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</si>
  <si>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</si>
  <si>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</si>
  <si>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</si>
  <si>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</si>
  <si>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</si>
  <si>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</si>
  <si>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</si>
  <si>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</si>
  <si>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</si>
  <si>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</si>
  <si>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</si>
  <si>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</si>
  <si>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</si>
  <si>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</si>
  <si>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</si>
  <si>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</si>
  <si>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</si>
  <si>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</si>
  <si>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</si>
  <si>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</si>
  <si>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</si>
  <si>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</si>
  <si>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</si>
  <si>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</si>
  <si>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</si>
  <si>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</si>
  <si>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</si>
  <si>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</si>
  <si>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</si>
  <si>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</si>
  <si>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</si>
  <si>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</si>
  <si>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</si>
  <si>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</si>
  <si>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</si>
  <si>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</si>
  <si>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</si>
  <si>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</si>
  <si>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</si>
  <si>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</si>
  <si>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</si>
  <si>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</si>
  <si>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</si>
  <si>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</si>
  <si>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</si>
  <si>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</si>
  <si>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</si>
  <si>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</si>
  <si>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</si>
  <si>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</si>
  <si>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</si>
  <si>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</si>
  <si>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</si>
  <si>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</si>
  <si>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</si>
  <si>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</si>
  <si>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</si>
  <si>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</si>
  <si>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</si>
  <si>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</si>
  <si>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</si>
  <si>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</si>
  <si>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</si>
  <si>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</si>
  <si>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</si>
  <si>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</si>
  <si>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</si>
  <si>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</si>
  <si>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</si>
  <si>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</si>
  <si>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</si>
  <si>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</si>
  <si>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</si>
  <si>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</si>
  <si>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</si>
  <si>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</si>
  <si>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</si>
  <si>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</si>
  <si>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</si>
  <si>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</si>
  <si>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</si>
  <si>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</si>
  <si>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</si>
  <si>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</si>
  <si>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</si>
  <si>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</si>
  <si>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</si>
  <si>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</si>
  <si>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</si>
  <si>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</si>
  <si>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</si>
  <si>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</si>
  <si>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</si>
  <si>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</si>
  <si>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</si>
  <si>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</si>
  <si>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</si>
  <si>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</si>
  <si>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</si>
  <si>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</si>
  <si>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</si>
  <si>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</si>
  <si>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</si>
  <si>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</si>
  <si>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</si>
  <si>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</si>
  <si>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</si>
  <si>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</si>
  <si>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</si>
  <si>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</si>
  <si>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</si>
  <si>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</si>
  <si>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</si>
  <si>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</si>
  <si>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</si>
  <si>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</si>
  <si>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</si>
  <si>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</si>
  <si>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</si>
  <si>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</si>
  <si>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</si>
  <si>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</si>
  <si>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</si>
  <si>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</si>
  <si>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</si>
  <si>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</si>
  <si>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</si>
  <si>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</si>
  <si>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</si>
  <si>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</si>
  <si>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</si>
  <si>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</si>
  <si>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</si>
  <si>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</si>
  <si>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</si>
  <si>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</si>
  <si>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</si>
  <si>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</si>
  <si>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</si>
  <si>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</si>
  <si>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</si>
  <si>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</si>
  <si>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</si>
  <si>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</si>
  <si>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</si>
  <si>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</si>
  <si>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</si>
  <si>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</si>
  <si>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</si>
  <si>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</si>
  <si>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</si>
  <si>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</si>
  <si>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</si>
  <si>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</si>
  <si>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</si>
  <si>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</si>
  <si>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</si>
  <si>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K1B</t>
  </si>
  <si>
    <t>K1C</t>
  </si>
  <si>
    <t>K1E</t>
  </si>
  <si>
    <t>K1G</t>
  </si>
  <si>
    <t>K1J</t>
  </si>
  <si>
    <t>K1K</t>
  </si>
  <si>
    <t>K1L</t>
  </si>
  <si>
    <t>K1P</t>
  </si>
  <si>
    <t>K1S</t>
  </si>
  <si>
    <t>K1T</t>
  </si>
  <si>
    <t>K1V</t>
  </si>
  <si>
    <t>K1W</t>
  </si>
  <si>
    <t>K1X</t>
  </si>
  <si>
    <t>K2B</t>
  </si>
  <si>
    <t>K2C</t>
  </si>
  <si>
    <t>K2E</t>
  </si>
  <si>
    <t>K2G</t>
  </si>
  <si>
    <t>K2H</t>
  </si>
  <si>
    <t>K2J</t>
  </si>
  <si>
    <t>K2K</t>
  </si>
  <si>
    <t>K2L</t>
  </si>
  <si>
    <t>K2M</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</si>
  <si>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</si>
  <si>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</si>
  <si>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</si>
  <si>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</si>
  <si>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</si>
  <si>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</si>
  <si>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</si>
  <si>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</si>
  <si>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</si>
  <si>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</si>
  <si>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</si>
  <si>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</si>
  <si>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</si>
  <si>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</si>
  <si>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</si>
  <si>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</si>
  <si>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</si>
  <si>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</si>
  <si>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</si>
  <si>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</si>
  <si>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</si>
  <si>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</si>
  <si>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</si>
  <si>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</si>
  <si>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</si>
  <si>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</si>
  <si>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</si>
  <si>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</si>
  <si>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</si>
  <si>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</si>
  <si>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</si>
  <si>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</si>
  <si>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</si>
  <si>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</si>
  <si>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</si>
  <si>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</si>
  <si>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</si>
  <si>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</si>
  <si>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</si>
  <si>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</si>
  <si>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</si>
  <si>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</si>
  <si>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</si>
  <si>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</si>
  <si>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</si>
  <si>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</si>
  <si>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</si>
  <si>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</si>
  <si>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</si>
  <si>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</si>
  <si>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</si>
  <si>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</si>
  <si>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</si>
  <si>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</si>
  <si>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</si>
  <si>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</si>
  <si>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</si>
  <si>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</si>
  <si>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</si>
  <si>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</si>
  <si>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</si>
  <si>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</si>
  <si>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</si>
  <si>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</si>
  <si>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</si>
  <si>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</si>
  <si>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</si>
  <si>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</si>
  <si>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</si>
  <si>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</si>
  <si>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</si>
  <si>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</si>
  <si>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</si>
  <si>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</si>
  <si>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</si>
  <si>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</si>
  <si>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</si>
  <si>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</si>
  <si>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</si>
  <si>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</si>
  <si>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</si>
  <si>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</si>
  <si>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</si>
  <si>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</si>
  <si>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</si>
  <si>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</si>
  <si>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</si>
  <si>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</si>
  <si>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</si>
  <si>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</si>
  <si>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</si>
  <si>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</si>
  <si>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</si>
  <si>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</si>
  <si>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</si>
  <si>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</si>
  <si>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</si>
  <si>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</si>
  <si>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</si>
  <si>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</si>
  <si>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</si>
  <si>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</si>
  <si>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</si>
  <si>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</si>
  <si>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</si>
  <si>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</si>
  <si>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</si>
  <si>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</si>
  <si>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</si>
  <si>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</si>
  <si>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</si>
  <si>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</si>
  <si>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</si>
  <si>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</si>
  <si>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</si>
  <si>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</si>
  <si>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</si>
  <si>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</si>
  <si>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</si>
  <si>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L4Z</t>
  </si>
  <si>
    <t>L5A</t>
  </si>
  <si>
    <t>L5B</t>
  </si>
  <si>
    <t>L5C</t>
  </si>
  <si>
    <t>L5E</t>
  </si>
  <si>
    <t>L5M</t>
  </si>
  <si>
    <t>L5S</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</si>
  <si>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</si>
  <si>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</si>
  <si>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</si>
  <si>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</si>
  <si>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</si>
  <si>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</si>
  <si>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</si>
  <si>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</si>
  <si>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</si>
  <si>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</si>
  <si>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</si>
  <si>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</si>
  <si>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</si>
  <si>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</si>
  <si>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</si>
  <si>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</si>
  <si>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</si>
  <si>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</si>
  <si>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</si>
  <si>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</si>
  <si>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</si>
  <si>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</si>
  <si>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</si>
  <si>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</si>
  <si>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</si>
  <si>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</si>
  <si>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</si>
  <si>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</si>
  <si>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</si>
  <si>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</si>
  <si>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</si>
  <si>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</si>
  <si>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</si>
  <si>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</si>
  <si>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</si>
  <si>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</si>
  <si>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</si>
  <si>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</si>
  <si>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</si>
  <si>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</si>
  <si>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</si>
  <si>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</si>
  <si>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</si>
  <si>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</si>
  <si>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</si>
  <si>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</si>
  <si>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</si>
  <si>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</si>
  <si>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</si>
  <si>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</si>
  <si>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</si>
  <si>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</si>
  <si>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</si>
  <si>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</si>
  <si>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</si>
  <si>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</si>
  <si>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</si>
  <si>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</si>
  <si>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</si>
  <si>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</si>
  <si>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</si>
  <si>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</si>
  <si>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</si>
  <si>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</si>
  <si>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</si>
  <si>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</si>
  <si>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</si>
  <si>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</si>
  <si>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</si>
  <si>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</si>
  <si>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</si>
  <si>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</si>
  <si>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</si>
  <si>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</si>
  <si>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</si>
  <si>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</si>
  <si>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</si>
  <si>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</si>
  <si>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</si>
  <si>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</si>
  <si>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</si>
  <si>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</si>
  <si>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</si>
  <si>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</si>
  <si>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</si>
  <si>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</si>
  <si>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</si>
  <si>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</si>
  <si>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</si>
  <si>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</si>
  <si>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</si>
  <si>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</si>
  <si>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</si>
  <si>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</si>
  <si>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</si>
  <si>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</si>
  <si>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</si>
  <si>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</si>
  <si>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</si>
  <si>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</si>
  <si>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</si>
  <si>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M4G</t>
  </si>
  <si>
    <t>M4H</t>
  </si>
  <si>
    <t>M4L</t>
  </si>
  <si>
    <t>M4M</t>
  </si>
  <si>
    <t>M4T</t>
  </si>
  <si>
    <t>M4W</t>
  </si>
  <si>
    <t>M5A</t>
  </si>
  <si>
    <t>M5C</t>
  </si>
  <si>
    <t>M5H</t>
  </si>
  <si>
    <t>M5J</t>
  </si>
  <si>
    <t>M5M</t>
  </si>
  <si>
    <t>M5T</t>
  </si>
  <si>
    <t>M5V</t>
  </si>
  <si>
    <t>M5W</t>
  </si>
  <si>
    <t>M6A</t>
  </si>
  <si>
    <t>M6B</t>
  </si>
  <si>
    <t>M6C</t>
  </si>
  <si>
    <t>M6E</t>
  </si>
  <si>
    <t>M6K</t>
  </si>
  <si>
    <t>M6L</t>
  </si>
  <si>
    <t>M6M</t>
  </si>
  <si>
    <t>M6N</t>
  </si>
  <si>
    <t>M6R</t>
  </si>
  <si>
    <t>M7A</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</si>
  <si>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</si>
  <si>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</si>
  <si>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</si>
  <si>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</si>
  <si>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</si>
  <si>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</si>
  <si>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</si>
  <si>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</si>
  <si>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</si>
  <si>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</si>
  <si>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</si>
  <si>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</si>
  <si>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</si>
  <si>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</si>
  <si>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</si>
  <si>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</si>
  <si>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</si>
  <si>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</si>
  <si>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</si>
  <si>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</si>
  <si>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</si>
  <si>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</si>
  <si>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</si>
  <si>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</si>
  <si>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</si>
  <si>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</si>
  <si>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</si>
  <si>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</si>
  <si>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</si>
  <si>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</si>
  <si>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</si>
  <si>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</si>
  <si>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</si>
  <si>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</si>
  <si>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</si>
  <si>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</si>
  <si>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</si>
  <si>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</si>
  <si>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</si>
  <si>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</si>
  <si>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</si>
  <si>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</si>
  <si>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</si>
  <si>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</si>
  <si>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</si>
  <si>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</si>
  <si>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</si>
  <si>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</si>
  <si>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</si>
  <si>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</si>
  <si>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</si>
  <si>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</si>
  <si>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</si>
  <si>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</si>
  <si>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</si>
  <si>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</si>
  <si>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</si>
  <si>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</si>
  <si>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</si>
  <si>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</si>
  <si>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</si>
  <si>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</si>
  <si>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</si>
  <si>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</si>
  <si>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</si>
  <si>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</si>
  <si>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</si>
  <si>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</si>
  <si>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</si>
  <si>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</si>
  <si>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</si>
  <si>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</si>
  <si>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</si>
  <si>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</si>
  <si>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</si>
  <si>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</si>
  <si>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</si>
  <si>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</si>
  <si>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</si>
  <si>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</si>
  <si>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</si>
  <si>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</si>
  <si>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</si>
  <si>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</si>
  <si>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</si>
  <si>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</si>
  <si>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</si>
  <si>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</si>
  <si>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</si>
  <si>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</si>
  <si>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</si>
  <si>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</si>
  <si>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</si>
  <si>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</si>
  <si>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</si>
  <si>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</si>
  <si>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</si>
  <si>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</si>
  <si>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</si>
  <si>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</si>
  <si>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</si>
  <si>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</si>
  <si>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</si>
  <si>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</si>
  <si>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</si>
  <si>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</si>
  <si>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</si>
  <si>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</si>
  <si>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</si>
  <si>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</si>
  <si>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</si>
  <si>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</si>
  <si>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</si>
  <si>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</si>
  <si>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</si>
  <si>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</si>
  <si>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</si>
  <si>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</si>
  <si>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</si>
  <si>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</si>
  <si>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</si>
  <si>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</si>
  <si>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</si>
  <si>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</si>
  <si>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</si>
  <si>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</si>
  <si>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</si>
  <si>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</si>
  <si>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</si>
  <si>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</si>
  <si>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</si>
  <si>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</si>
  <si>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</si>
  <si>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</si>
  <si>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</si>
  <si>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</si>
  <si>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</si>
  <si>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</si>
  <si>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</si>
  <si>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</si>
  <si>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</si>
  <si>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</si>
  <si>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</si>
  <si>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</si>
  <si>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</si>
  <si>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</si>
  <si>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</si>
  <si>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</si>
  <si>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</si>
  <si>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</si>
  <si>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</si>
  <si>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</si>
  <si>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</si>
  <si>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</si>
  <si>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</si>
  <si>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</si>
  <si>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</si>
  <si>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</si>
  <si>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</si>
  <si>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</si>
  <si>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</si>
  <si>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</si>
  <si>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</si>
  <si>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</si>
  <si>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</si>
  <si>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</si>
  <si>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</si>
  <si>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</si>
  <si>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</si>
  <si>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</si>
  <si>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</si>
  <si>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</si>
  <si>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</si>
  <si>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</si>
  <si>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</si>
  <si>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</si>
  <si>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</si>
  <si>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</si>
  <si>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</si>
  <si>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</si>
  <si>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</si>
  <si>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</si>
  <si>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</si>
  <si>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</si>
  <si>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</si>
  <si>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</si>
  <si>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</si>
  <si>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</si>
  <si>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</si>
  <si>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</si>
  <si>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</si>
  <si>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</si>
  <si>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</si>
  <si>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</si>
  <si>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</si>
  <si>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</si>
  <si>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</si>
  <si>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</si>
  <si>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</si>
  <si>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</si>
  <si>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</si>
  <si>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</si>
  <si>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</si>
  <si>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</si>
  <si>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</si>
  <si>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R2E</t>
  </si>
  <si>
    <t>R2H</t>
  </si>
  <si>
    <t>R2J</t>
  </si>
  <si>
    <t>R2K</t>
  </si>
  <si>
    <t>R2M</t>
  </si>
  <si>
    <t>R2N</t>
  </si>
  <si>
    <t>R2R</t>
  </si>
  <si>
    <t>R2X</t>
  </si>
  <si>
    <t>R3J</t>
  </si>
  <si>
    <t>R3M</t>
  </si>
  <si>
    <t>R3P</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</si>
  <si>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</si>
  <si>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</si>
  <si>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</si>
  <si>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</si>
  <si>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</si>
  <si>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</si>
  <si>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</si>
  <si>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</si>
  <si>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</si>
  <si>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</si>
  <si>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</si>
  <si>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</si>
  <si>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</si>
  <si>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</si>
  <si>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</si>
  <si>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</si>
  <si>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</si>
  <si>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</si>
  <si>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</si>
  <si>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</si>
  <si>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</si>
  <si>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</si>
  <si>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</si>
  <si>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</si>
  <si>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</si>
  <si>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</si>
  <si>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</si>
  <si>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</si>
  <si>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</si>
  <si>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</si>
  <si>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</si>
  <si>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</si>
  <si>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</si>
  <si>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</si>
  <si>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</si>
  <si>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</si>
  <si>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</si>
  <si>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</si>
  <si>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</si>
  <si>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</si>
  <si>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</si>
  <si>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</si>
  <si>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</si>
  <si>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</si>
  <si>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</si>
  <si>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</si>
  <si>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</si>
  <si>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</si>
  <si>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</si>
  <si>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</si>
  <si>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</si>
  <si>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</si>
  <si>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</si>
  <si>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</si>
  <si>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</si>
  <si>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</si>
  <si>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</si>
  <si>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</si>
  <si>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</si>
  <si>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</si>
  <si>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</si>
  <si>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</si>
  <si>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</si>
  <si>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</si>
  <si>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</si>
  <si>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</si>
  <si>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</si>
  <si>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</si>
  <si>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</si>
  <si>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</si>
  <si>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</si>
  <si>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</si>
  <si>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</si>
  <si>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</si>
  <si>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</si>
  <si>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</si>
  <si>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</si>
  <si>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</si>
  <si>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</si>
  <si>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</si>
  <si>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</si>
  <si>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</si>
  <si>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</si>
  <si>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</si>
  <si>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</si>
  <si>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</si>
  <si>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</si>
  <si>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</si>
  <si>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</si>
  <si>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</si>
  <si>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</si>
  <si>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</si>
  <si>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</si>
  <si>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</si>
  <si>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T2B</t>
  </si>
  <si>
    <t>T2G</t>
  </si>
  <si>
    <t>T2M</t>
  </si>
  <si>
    <t>T2R</t>
  </si>
  <si>
    <t>T2S</t>
  </si>
  <si>
    <t>T2T</t>
  </si>
  <si>
    <t>T2V</t>
  </si>
  <si>
    <t>T2W</t>
  </si>
  <si>
    <t>T2Z</t>
  </si>
  <si>
    <t>T3A</t>
  </si>
  <si>
    <t>T3E</t>
  </si>
  <si>
    <t>T3H</t>
  </si>
  <si>
    <t>T3J</t>
  </si>
  <si>
    <t>T3K</t>
  </si>
  <si>
    <t>T3L</t>
  </si>
  <si>
    <t>T3M</t>
  </si>
  <si>
    <t>T3N</t>
  </si>
  <si>
    <t>T3P</t>
  </si>
  <si>
    <t>T3Z</t>
  </si>
  <si>
    <t>T4A</t>
  </si>
  <si>
    <t>T4B</t>
  </si>
  <si>
    <t>T4C</t>
  </si>
  <si>
    <t>T4E</t>
  </si>
  <si>
    <t>T4G</t>
  </si>
  <si>
    <t>T4H</t>
  </si>
  <si>
    <t>T4J</t>
  </si>
  <si>
    <t>T4L</t>
  </si>
  <si>
    <t>T4N</t>
  </si>
  <si>
    <t>T4P</t>
  </si>
  <si>
    <t>T4R</t>
  </si>
  <si>
    <t>T4S</t>
  </si>
  <si>
    <t>T4T</t>
  </si>
  <si>
    <t>T4V</t>
  </si>
  <si>
    <t>T4X</t>
  </si>
  <si>
    <t>T5A</t>
  </si>
  <si>
    <t>T5E</t>
  </si>
  <si>
    <t>T5M</t>
  </si>
  <si>
    <t>T5N</t>
  </si>
  <si>
    <t>T5P</t>
  </si>
  <si>
    <t>T5R</t>
  </si>
  <si>
    <t>T5S</t>
  </si>
  <si>
    <t>T5T</t>
  </si>
  <si>
    <t>T6A</t>
  </si>
  <si>
    <t>T6L</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</si>
  <si>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</si>
  <si>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</si>
  <si>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</si>
  <si>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</si>
  <si>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</si>
  <si>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</si>
  <si>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</si>
  <si>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</si>
  <si>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</si>
  <si>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</si>
  <si>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</si>
  <si>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</si>
  <si>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</si>
  <si>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</si>
  <si>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</si>
  <si>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</si>
  <si>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</si>
  <si>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</si>
  <si>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</si>
  <si>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</si>
  <si>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</si>
  <si>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</si>
  <si>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</si>
  <si>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</si>
  <si>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</si>
  <si>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</si>
  <si>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</si>
  <si>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</si>
  <si>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</si>
  <si>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</si>
  <si>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</si>
  <si>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</si>
  <si>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</si>
  <si>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</si>
  <si>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</si>
  <si>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</si>
  <si>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</si>
  <si>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</si>
  <si>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</si>
  <si>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</si>
  <si>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</si>
  <si>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</si>
  <si>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</si>
  <si>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</si>
  <si>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</si>
  <si>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</si>
  <si>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</si>
  <si>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</si>
  <si>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</si>
  <si>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</si>
  <si>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</si>
  <si>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</si>
  <si>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</si>
  <si>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</si>
  <si>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</si>
  <si>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</si>
  <si>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</si>
  <si>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</si>
  <si>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</si>
  <si>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</si>
  <si>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</si>
  <si>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</si>
  <si>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</si>
  <si>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</si>
  <si>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</si>
  <si>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</si>
  <si>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</si>
  <si>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</si>
  <si>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</si>
  <si>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</si>
  <si>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</si>
  <si>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</si>
  <si>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</si>
  <si>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</si>
  <si>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</si>
  <si>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</si>
  <si>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</si>
  <si>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</si>
  <si>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</si>
  <si>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</si>
  <si>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</si>
  <si>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</si>
  <si>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</si>
  <si>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</si>
  <si>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</si>
  <si>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</si>
  <si>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</si>
  <si>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</si>
  <si>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</si>
  <si>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</si>
  <si>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</si>
  <si>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</si>
  <si>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</si>
  <si>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</si>
  <si>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</si>
  <si>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</si>
  <si>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</si>
  <si>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</si>
  <si>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</si>
  <si>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</si>
  <si>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</si>
  <si>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</si>
  <si>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</si>
  <si>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</si>
  <si>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</si>
  <si>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</si>
  <si>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</si>
  <si>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</si>
  <si>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</si>
  <si>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</si>
  <si>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</si>
  <si>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</si>
  <si>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</si>
  <si>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</si>
  <si>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</si>
  <si>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</si>
  <si>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</si>
  <si>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</si>
  <si>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</si>
  <si>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</si>
  <si>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</si>
  <si>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</si>
  <si>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</si>
  <si>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</si>
  <si>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</si>
  <si>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</si>
  <si>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</si>
  <si>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</si>
  <si>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</si>
  <si>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</si>
  <si>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</si>
  <si>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</si>
  <si>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</si>
  <si>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</si>
  <si>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</si>
  <si>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</si>
  <si>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</si>
  <si>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</si>
  <si>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V5S</t>
  </si>
  <si>
    <t>V5Y</t>
  </si>
  <si>
    <t>V6K</t>
  </si>
  <si>
    <t>V6P</t>
  </si>
  <si>
    <t>V6V</t>
  </si>
  <si>
    <t>V6W</t>
  </si>
  <si>
    <t>V6X</t>
  </si>
  <si>
    <t>V6Y</t>
  </si>
  <si>
    <t>V7A</t>
  </si>
  <si>
    <t>V7B</t>
  </si>
  <si>
    <t>V7C</t>
  </si>
  <si>
    <t>V7E</t>
  </si>
  <si>
    <t>V7H</t>
  </si>
  <si>
    <t>V7J</t>
  </si>
  <si>
    <t>V7N</t>
  </si>
  <si>
    <t>V7R</t>
  </si>
  <si>
    <t>V7S</t>
  </si>
  <si>
    <t>V7T</t>
  </si>
  <si>
    <t>V7V</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</si>
  <si>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</si>
  <si>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</si>
  <si>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</si>
  <si>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</si>
  <si>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</si>
  <si>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</si>
  <si>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</si>
  <si>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</si>
  <si>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</si>
  <si>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</si>
  <si>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</si>
  <si>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</si>
  <si>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</si>
  <si>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</si>
  <si>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</si>
  <si>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</si>
  <si>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</si>
  <si>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</si>
  <si>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</si>
  <si>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</si>
  <si>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</si>
  <si>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</si>
  <si>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</si>
  <si>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</si>
  <si>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</si>
  <si>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</si>
  <si>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</si>
  <si>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</si>
  <si>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</si>
  <si>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</si>
  <si>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</si>
  <si>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</si>
  <si>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</si>
  <si>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</si>
  <si>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</si>
  <si>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</si>
  <si>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</si>
  <si>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</si>
  <si>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</si>
  <si>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</si>
  <si>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</si>
  <si>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</si>
  <si>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</si>
  <si>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</si>
  <si>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</si>
  <si>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</si>
  <si>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</si>
  <si>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</si>
  <si>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</si>
  <si>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ManufacturerID</t>
  </si>
  <si>
    <t>Manufacturer</t>
  </si>
  <si>
    <t>Abbas</t>
  </si>
  <si>
    <t>Aliqui</t>
  </si>
  <si>
    <t>Barba</t>
  </si>
  <si>
    <t>Currus</t>
  </si>
  <si>
    <t>Fama</t>
  </si>
  <si>
    <t>Leo</t>
  </si>
  <si>
    <t>VanArsdel</t>
  </si>
  <si>
    <t>Natura</t>
  </si>
  <si>
    <t>Palma</t>
  </si>
  <si>
    <t>Pirum</t>
  </si>
  <si>
    <t>Pomum</t>
  </si>
  <si>
    <t>Quibus</t>
  </si>
  <si>
    <t>Salvus</t>
  </si>
  <si>
    <t>Victoria</t>
  </si>
  <si>
    <t>Product</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</si>
  <si>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</si>
  <si>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</si>
  <si>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</si>
  <si>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</si>
  <si>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</si>
  <si>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</si>
  <si>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</si>
  <si>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</si>
  <si>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</si>
  <si>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</si>
  <si>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</si>
  <si>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</si>
  <si>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</si>
  <si>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</si>
  <si>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</si>
  <si>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</si>
  <si>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</si>
  <si>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</si>
  <si>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</si>
  <si>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</si>
  <si>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</si>
  <si>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</si>
  <si>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</si>
  <si>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</si>
  <si>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</si>
  <si>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</si>
  <si>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</si>
  <si>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</si>
  <si>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</si>
  <si>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</si>
  <si>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</si>
  <si>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</si>
  <si>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</si>
  <si>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</si>
  <si>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</si>
  <si>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</si>
  <si>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</si>
  <si>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</si>
  <si>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</si>
  <si>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</si>
  <si>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</si>
  <si>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</si>
  <si>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</si>
  <si>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</si>
  <si>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</si>
  <si>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</si>
  <si>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</si>
  <si>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</si>
  <si>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</si>
  <si>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</si>
  <si>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</si>
  <si>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</si>
  <si>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</si>
  <si>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</si>
  <si>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</si>
  <si>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</si>
  <si>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</si>
  <si>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</si>
  <si>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</si>
  <si>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</si>
  <si>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</si>
  <si>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</si>
  <si>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</si>
  <si>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</si>
  <si>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</si>
  <si>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</si>
  <si>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</si>
  <si>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</si>
  <si>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</si>
  <si>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</si>
  <si>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</si>
  <si>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</si>
  <si>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</si>
  <si>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</si>
  <si>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</si>
  <si>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</si>
  <si>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</si>
  <si>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</si>
  <si>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</si>
  <si>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</si>
  <si>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</si>
  <si>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</si>
  <si>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</si>
  <si>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</si>
  <si>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</si>
  <si>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</si>
  <si>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</si>
  <si>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</si>
  <si>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</si>
  <si>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</si>
  <si>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</si>
  <si>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</si>
  <si>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</si>
  <si>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</si>
  <si>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</si>
  <si>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</si>
  <si>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</si>
  <si>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</si>
  <si>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</si>
  <si>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</si>
  <si>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</si>
  <si>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</si>
  <si>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</si>
  <si>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</si>
  <si>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</si>
  <si>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</si>
  <si>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</si>
  <si>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</si>
  <si>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</si>
  <si>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</si>
  <si>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</si>
  <si>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</si>
  <si>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</si>
  <si>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</si>
  <si>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</si>
  <si>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</si>
  <si>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</si>
  <si>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</si>
  <si>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</si>
  <si>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</si>
  <si>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</si>
  <si>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</si>
  <si>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</si>
  <si>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</si>
  <si>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</si>
  <si>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</si>
  <si>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</si>
  <si>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</si>
  <si>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</si>
  <si>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</si>
  <si>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</si>
  <si>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</si>
  <si>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</si>
  <si>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</si>
  <si>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</si>
  <si>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</si>
  <si>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</si>
  <si>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</si>
  <si>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</si>
  <si>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</si>
  <si>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</si>
  <si>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</si>
  <si>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</si>
  <si>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</si>
  <si>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</si>
  <si>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</si>
  <si>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</si>
  <si>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</si>
  <si>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</si>
  <si>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</si>
  <si>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</si>
  <si>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</si>
  <si>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</si>
  <si>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</si>
  <si>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</si>
  <si>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</si>
  <si>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</si>
  <si>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</si>
  <si>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</si>
  <si>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</si>
  <si>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</si>
  <si>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</si>
  <si>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</si>
  <si>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</si>
  <si>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</si>
  <si>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</si>
  <si>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</si>
  <si>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</si>
  <si>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</si>
  <si>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</si>
  <si>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</si>
  <si>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</si>
  <si>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</si>
  <si>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</si>
  <si>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</si>
  <si>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</si>
  <si>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</si>
  <si>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</si>
  <si>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</si>
  <si>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</si>
  <si>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</si>
  <si>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</si>
  <si>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</si>
  <si>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</si>
  <si>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</si>
  <si>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</si>
  <si>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</si>
  <si>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</si>
  <si>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</si>
  <si>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</si>
  <si>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</si>
  <si>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</si>
  <si>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</si>
  <si>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</si>
  <si>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</si>
  <si>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</si>
  <si>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</si>
  <si>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</si>
  <si>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</si>
  <si>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</si>
  <si>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</si>
  <si>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</si>
  <si>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</si>
  <si>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</si>
  <si>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</si>
  <si>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</si>
  <si>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</si>
  <si>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</si>
  <si>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</si>
  <si>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</si>
  <si>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</si>
  <si>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</si>
  <si>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</si>
  <si>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</si>
  <si>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</si>
  <si>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</si>
  <si>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</si>
  <si>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</si>
  <si>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</si>
  <si>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</si>
  <si>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</si>
  <si>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</si>
  <si>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</si>
  <si>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</si>
  <si>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</si>
  <si>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</si>
  <si>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</si>
  <si>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</si>
  <si>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</si>
  <si>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</si>
  <si>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</si>
  <si>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</si>
  <si>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</si>
  <si>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</si>
  <si>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</si>
  <si>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</si>
  <si>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</si>
  <si>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</si>
  <si>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</si>
  <si>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</si>
  <si>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</si>
  <si>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</si>
  <si>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</si>
  <si>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</si>
  <si>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</si>
  <si>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</si>
  <si>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</si>
  <si>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</si>
  <si>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</si>
  <si>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</si>
  <si>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</si>
  <si>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</si>
  <si>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</si>
  <si>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</si>
  <si>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</si>
  <si>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</si>
  <si>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</si>
  <si>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</si>
  <si>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</si>
  <si>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</si>
  <si>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</si>
  <si>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</si>
  <si>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</si>
  <si>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</si>
  <si>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</si>
  <si>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</si>
  <si>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</si>
  <si>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</si>
  <si>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</si>
  <si>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</si>
  <si>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</si>
  <si>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</si>
  <si>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</si>
  <si>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</si>
  <si>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</si>
  <si>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</si>
  <si>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</si>
  <si>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</si>
  <si>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</si>
  <si>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</si>
  <si>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</si>
  <si>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</si>
  <si>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</si>
  <si>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</si>
  <si>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</si>
  <si>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</si>
  <si>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</si>
  <si>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</si>
  <si>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</si>
  <si>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</si>
  <si>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</si>
  <si>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</si>
  <si>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</si>
  <si>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</si>
  <si>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</si>
  <si>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</si>
  <si>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</si>
  <si>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</si>
  <si>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</si>
  <si>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</si>
  <si>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</si>
  <si>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</si>
  <si>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</si>
  <si>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</si>
  <si>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</si>
  <si>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</si>
  <si>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</si>
  <si>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</si>
  <si>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</si>
  <si>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</si>
  <si>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</si>
  <si>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</si>
  <si>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</si>
  <si>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</si>
  <si>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</si>
  <si>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</si>
  <si>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</si>
  <si>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</si>
  <si>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</si>
  <si>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</si>
  <si>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</si>
  <si>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</si>
  <si>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</si>
  <si>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</si>
  <si>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</si>
  <si>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</si>
  <si>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</si>
  <si>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</si>
  <si>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</si>
  <si>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</si>
  <si>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</si>
  <si>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</si>
  <si>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</si>
  <si>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</si>
  <si>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</si>
  <si>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</si>
  <si>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</si>
  <si>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</si>
  <si>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</si>
  <si>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</si>
  <si>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</si>
  <si>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</si>
  <si>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</si>
  <si>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</si>
  <si>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</si>
  <si>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</si>
  <si>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</si>
  <si>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</si>
  <si>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</si>
  <si>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</si>
  <si>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</si>
  <si>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</si>
  <si>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</si>
  <si>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</si>
  <si>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</si>
  <si>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</si>
  <si>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</si>
  <si>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</si>
  <si>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</si>
  <si>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</si>
  <si>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</si>
  <si>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</si>
  <si>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</si>
  <si>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</si>
  <si>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</si>
  <si>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</si>
  <si>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</si>
  <si>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</si>
  <si>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</si>
  <si>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</si>
  <si>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</si>
  <si>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</si>
  <si>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</si>
  <si>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</si>
  <si>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</si>
  <si>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</si>
  <si>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</si>
  <si>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</si>
  <si>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</si>
  <si>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</si>
  <si>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</si>
  <si>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</si>
  <si>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</si>
  <si>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</si>
  <si>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</si>
  <si>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</si>
  <si>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</si>
  <si>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</si>
  <si>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</si>
  <si>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</si>
  <si>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</si>
  <si>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</si>
  <si>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</si>
  <si>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</si>
  <si>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</si>
  <si>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</si>
  <si>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</si>
  <si>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</si>
  <si>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</si>
  <si>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</si>
  <si>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</si>
  <si>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</si>
  <si>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</si>
  <si>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</si>
  <si>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</si>
  <si>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</si>
  <si>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</si>
  <si>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</si>
  <si>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</si>
  <si>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</si>
  <si>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</si>
  <si>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</si>
  <si>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</si>
  <si>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</si>
  <si>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</si>
  <si>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</si>
  <si>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</si>
  <si>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</si>
  <si>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</si>
  <si>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</si>
  <si>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</si>
  <si>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</si>
  <si>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</si>
  <si>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</si>
  <si>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</si>
  <si>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</si>
  <si>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</si>
  <si>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</si>
  <si>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</si>
  <si>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</si>
  <si>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</si>
  <si>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</si>
  <si>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</si>
  <si>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</si>
  <si>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</si>
  <si>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</si>
  <si>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</si>
  <si>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</si>
  <si>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</si>
  <si>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</si>
  <si>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</si>
  <si>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</si>
  <si>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</si>
  <si>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</si>
  <si>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</si>
  <si>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</si>
  <si>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</si>
  <si>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</si>
  <si>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</si>
  <si>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</si>
  <si>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</si>
  <si>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</si>
  <si>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</si>
  <si>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</si>
  <si>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</si>
  <si>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</si>
  <si>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</si>
  <si>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</si>
  <si>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</si>
  <si>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</si>
  <si>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</si>
  <si>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</si>
  <si>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</si>
  <si>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</si>
  <si>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</si>
  <si>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</si>
  <si>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</si>
  <si>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</si>
  <si>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</si>
  <si>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</si>
  <si>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</si>
  <si>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</si>
  <si>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</si>
  <si>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</si>
  <si>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</si>
  <si>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</si>
  <si>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</si>
  <si>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</si>
  <si>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</si>
  <si>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</si>
  <si>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</si>
  <si>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</si>
  <si>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</si>
  <si>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</si>
  <si>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</si>
  <si>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</si>
  <si>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</si>
  <si>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</si>
  <si>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</si>
  <si>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</si>
  <si>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</si>
  <si>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</si>
  <si>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</si>
  <si>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</si>
  <si>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</si>
  <si>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</si>
  <si>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</si>
  <si>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</si>
  <si>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</si>
  <si>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</si>
  <si>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</si>
  <si>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</si>
  <si>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</si>
  <si>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</si>
  <si>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</si>
  <si>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</si>
  <si>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</si>
  <si>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</si>
  <si>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</si>
  <si>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</si>
  <si>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</si>
  <si>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</si>
  <si>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</si>
  <si>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</si>
  <si>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</si>
  <si>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</si>
  <si>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</si>
  <si>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</si>
  <si>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</si>
  <si>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</si>
  <si>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</si>
  <si>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</si>
  <si>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</si>
  <si>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</si>
  <si>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</si>
  <si>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</si>
  <si>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</si>
  <si>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</si>
  <si>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</si>
  <si>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</si>
  <si>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</si>
  <si>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</si>
  <si>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</si>
  <si>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</si>
  <si>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</si>
  <si>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</si>
  <si>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</si>
  <si>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</si>
  <si>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</si>
  <si>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</si>
  <si>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</si>
  <si>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</si>
  <si>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</si>
  <si>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</si>
  <si>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</si>
  <si>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</si>
  <si>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</si>
  <si>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</si>
  <si>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</si>
  <si>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</si>
  <si>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</si>
  <si>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</si>
  <si>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</si>
  <si>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</si>
  <si>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</si>
  <si>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</si>
  <si>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</si>
  <si>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</si>
  <si>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</si>
  <si>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</si>
  <si>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</si>
  <si>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</si>
  <si>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</si>
  <si>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</si>
  <si>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</si>
  <si>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</si>
  <si>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</si>
  <si>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</si>
  <si>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</si>
  <si>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</si>
  <si>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</si>
  <si>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</si>
  <si>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</si>
  <si>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</si>
  <si>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</si>
  <si>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</si>
  <si>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</si>
  <si>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</si>
  <si>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</si>
  <si>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</si>
  <si>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</si>
  <si>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</si>
  <si>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</si>
  <si>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</si>
  <si>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</si>
  <si>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</si>
  <si>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</si>
  <si>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</si>
  <si>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</si>
  <si>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</si>
  <si>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</si>
  <si>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</si>
  <si>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</si>
  <si>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</si>
  <si>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</si>
  <si>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</si>
  <si>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</si>
  <si>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</si>
  <si>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</si>
  <si>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</si>
  <si>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</si>
  <si>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</si>
  <si>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</si>
  <si>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</si>
  <si>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</si>
  <si>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</si>
  <si>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</si>
  <si>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</si>
  <si>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</si>
  <si>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</si>
  <si>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</si>
  <si>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</si>
  <si>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</si>
  <si>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</si>
  <si>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</si>
  <si>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</si>
  <si>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</si>
  <si>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</si>
  <si>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</si>
  <si>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</si>
  <si>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</si>
  <si>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</si>
  <si>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</si>
  <si>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</si>
  <si>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</si>
  <si>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</si>
  <si>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</si>
  <si>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</si>
  <si>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</si>
  <si>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</si>
  <si>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</si>
  <si>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</si>
  <si>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</si>
  <si>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</si>
  <si>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</si>
  <si>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</si>
  <si>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</si>
  <si>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</si>
  <si>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</si>
  <si>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</si>
  <si>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</si>
  <si>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</si>
  <si>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</si>
  <si>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</si>
  <si>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</si>
  <si>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</si>
  <si>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</si>
  <si>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</si>
  <si>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</si>
  <si>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</si>
  <si>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</si>
  <si>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</si>
  <si>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</si>
  <si>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</si>
  <si>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</si>
  <si>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</si>
  <si>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</si>
  <si>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</si>
  <si>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</si>
  <si>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</si>
  <si>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</si>
  <si>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</si>
  <si>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</si>
  <si>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</si>
  <si>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</si>
  <si>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</si>
  <si>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</si>
  <si>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</si>
  <si>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</si>
  <si>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</si>
  <si>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</si>
  <si>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</si>
  <si>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</si>
  <si>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</si>
  <si>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</si>
  <si>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</si>
  <si>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</si>
  <si>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</si>
  <si>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</si>
  <si>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</si>
  <si>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</si>
  <si>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</si>
  <si>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</si>
  <si>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</si>
  <si>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</si>
  <si>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</si>
  <si>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</si>
  <si>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</si>
  <si>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</si>
  <si>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</si>
  <si>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</si>
  <si>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</si>
  <si>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</si>
  <si>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</si>
  <si>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</si>
  <si>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</si>
  <si>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</si>
  <si>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</si>
  <si>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</si>
  <si>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</si>
  <si>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</si>
  <si>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</si>
  <si>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</si>
  <si>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</si>
  <si>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</si>
  <si>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</si>
  <si>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</si>
  <si>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</si>
  <si>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</si>
  <si>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</si>
  <si>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</si>
  <si>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</si>
  <si>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</si>
  <si>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</si>
  <si>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</si>
  <si>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</si>
  <si>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</si>
  <si>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</si>
  <si>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</si>
  <si>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</si>
  <si>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</si>
  <si>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</si>
  <si>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</si>
  <si>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</si>
  <si>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</si>
  <si>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</si>
  <si>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</si>
  <si>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</si>
  <si>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</si>
  <si>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</si>
  <si>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</si>
  <si>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</si>
  <si>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</si>
  <si>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</si>
  <si>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</si>
  <si>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</si>
  <si>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</si>
  <si>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</si>
  <si>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</si>
  <si>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</si>
  <si>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</si>
  <si>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</si>
  <si>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</si>
  <si>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</si>
  <si>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</si>
  <si>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</si>
  <si>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</si>
  <si>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</si>
  <si>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</si>
  <si>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</si>
  <si>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</si>
  <si>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</si>
  <si>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</si>
  <si>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</si>
  <si>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</si>
  <si>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</si>
  <si>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</si>
  <si>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</si>
  <si>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</si>
  <si>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</si>
  <si>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</si>
  <si>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</si>
  <si>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</si>
  <si>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</si>
  <si>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</si>
  <si>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</si>
  <si>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</si>
  <si>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</si>
  <si>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</si>
  <si>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</si>
  <si>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</si>
  <si>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</si>
  <si>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</si>
  <si>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</si>
  <si>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</si>
  <si>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</si>
  <si>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</si>
  <si>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</si>
  <si>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</si>
  <si>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</si>
  <si>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</si>
  <si>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</si>
  <si>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</si>
  <si>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</si>
  <si>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</si>
  <si>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</si>
  <si>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</si>
  <si>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</si>
  <si>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</si>
  <si>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</si>
  <si>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</si>
  <si>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</si>
  <si>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</si>
  <si>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</si>
  <si>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</si>
  <si>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</si>
  <si>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</si>
  <si>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</si>
  <si>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</si>
  <si>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</si>
  <si>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</si>
  <si>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</si>
  <si>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</si>
  <si>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</si>
  <si>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</si>
  <si>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</si>
  <si>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</si>
  <si>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</si>
  <si>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</si>
  <si>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</si>
  <si>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</si>
  <si>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</si>
  <si>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</si>
  <si>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</si>
  <si>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</si>
  <si>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</si>
  <si>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</si>
  <si>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</si>
  <si>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</si>
  <si>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</si>
  <si>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</si>
  <si>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</si>
  <si>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</si>
  <si>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</si>
  <si>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</si>
  <si>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</si>
  <si>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</si>
  <si>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</si>
  <si>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</si>
  <si>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</si>
  <si>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</si>
  <si>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</si>
  <si>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</si>
  <si>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</si>
  <si>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</si>
  <si>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</si>
  <si>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</si>
  <si>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</si>
  <si>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</si>
  <si>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</si>
  <si>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</si>
  <si>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</si>
  <si>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</si>
  <si>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</si>
  <si>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</si>
  <si>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</si>
  <si>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</si>
  <si>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</si>
  <si>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</si>
  <si>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</si>
  <si>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</si>
  <si>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</si>
  <si>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</si>
  <si>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</si>
  <si>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</si>
  <si>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</si>
  <si>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</si>
  <si>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</si>
  <si>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</si>
  <si>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</si>
  <si>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</si>
  <si>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</si>
  <si>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</si>
  <si>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</si>
  <si>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</si>
  <si>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</si>
  <si>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</si>
  <si>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</si>
  <si>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</si>
  <si>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</si>
  <si>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</si>
  <si>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</si>
  <si>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</si>
  <si>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</si>
  <si>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</si>
  <si>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</si>
  <si>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</si>
  <si>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</si>
  <si>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</si>
  <si>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</si>
  <si>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</si>
  <si>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</si>
  <si>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</si>
  <si>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</si>
  <si>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</si>
  <si>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</si>
  <si>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</si>
  <si>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</si>
  <si>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</si>
  <si>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</si>
  <si>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</si>
  <si>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</si>
  <si>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</si>
  <si>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</si>
  <si>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</si>
  <si>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</si>
  <si>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</si>
  <si>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</si>
  <si>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</si>
  <si>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</si>
  <si>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</si>
  <si>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</si>
  <si>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</si>
  <si>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</si>
  <si>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</si>
  <si>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</si>
  <si>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</si>
  <si>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</si>
  <si>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</si>
  <si>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</si>
  <si>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</si>
  <si>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</si>
  <si>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</si>
  <si>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</si>
  <si>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</si>
  <si>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</si>
  <si>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</si>
  <si>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</si>
  <si>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</si>
  <si>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</si>
  <si>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</si>
  <si>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</si>
  <si>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</si>
  <si>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</si>
  <si>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</si>
  <si>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</si>
  <si>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</si>
  <si>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</si>
  <si>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</si>
  <si>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</si>
  <si>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</si>
  <si>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</si>
  <si>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</si>
  <si>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</si>
  <si>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</si>
  <si>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</si>
  <si>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</si>
  <si>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</si>
  <si>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</si>
  <si>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</si>
  <si>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</si>
  <si>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</si>
  <si>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</si>
  <si>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</si>
  <si>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</si>
  <si>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</si>
  <si>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</si>
  <si>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</si>
  <si>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</si>
  <si>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</si>
  <si>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</si>
  <si>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</si>
  <si>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</si>
  <si>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</si>
  <si>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</si>
  <si>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</si>
  <si>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</si>
  <si>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</si>
  <si>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</si>
  <si>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</si>
  <si>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</si>
  <si>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</si>
  <si>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</si>
  <si>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</si>
  <si>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</si>
  <si>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</si>
  <si>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</si>
  <si>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</si>
  <si>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</si>
  <si>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</si>
  <si>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</si>
  <si>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</si>
  <si>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</si>
  <si>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</si>
  <si>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</si>
  <si>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</si>
  <si>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</si>
  <si>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</si>
  <si>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</si>
  <si>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</si>
  <si>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</si>
  <si>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</si>
  <si>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</si>
  <si>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</si>
  <si>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</si>
  <si>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</si>
  <si>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</si>
  <si>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</si>
  <si>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</si>
  <si>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</si>
  <si>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</si>
  <si>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</si>
  <si>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</si>
  <si>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</si>
  <si>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</si>
  <si>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</si>
  <si>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</si>
  <si>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</si>
  <si>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</si>
  <si>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</si>
  <si>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</si>
  <si>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</si>
  <si>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</si>
  <si>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</si>
  <si>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</si>
  <si>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</si>
  <si>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</si>
  <si>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</si>
  <si>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</si>
  <si>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</si>
  <si>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</si>
  <si>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</si>
  <si>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</si>
  <si>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</si>
  <si>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</si>
  <si>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</si>
  <si>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</si>
  <si>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</si>
  <si>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</si>
  <si>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</si>
  <si>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</si>
  <si>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</si>
  <si>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</si>
  <si>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</si>
  <si>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</si>
  <si>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</si>
  <si>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</si>
  <si>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</si>
  <si>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</si>
  <si>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</si>
  <si>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</si>
  <si>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</si>
  <si>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</si>
  <si>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</si>
  <si>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</si>
  <si>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</si>
  <si>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</si>
  <si>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</si>
  <si>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</si>
  <si>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</si>
  <si>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</si>
  <si>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</si>
  <si>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</si>
  <si>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</si>
  <si>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</si>
  <si>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</si>
  <si>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</si>
  <si>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</si>
  <si>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</si>
  <si>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</si>
  <si>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</si>
  <si>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</si>
  <si>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</si>
  <si>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</si>
  <si>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</si>
  <si>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</si>
  <si>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</si>
  <si>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</si>
  <si>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</si>
  <si>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</si>
  <si>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</si>
  <si>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</si>
  <si>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</si>
  <si>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</si>
  <si>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</si>
  <si>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</si>
  <si>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</si>
  <si>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</si>
  <si>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</si>
  <si>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</si>
  <si>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</si>
  <si>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</si>
  <si>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</si>
  <si>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</si>
  <si>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</si>
  <si>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</si>
  <si>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</si>
  <si>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</si>
  <si>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</si>
  <si>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</si>
  <si>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</si>
  <si>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</si>
  <si>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</si>
  <si>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</si>
  <si>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</si>
  <si>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</si>
  <si>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</si>
  <si>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</si>
  <si>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</si>
  <si>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</si>
  <si>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</si>
  <si>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</si>
  <si>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</si>
  <si>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</si>
  <si>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</si>
  <si>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</si>
  <si>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</si>
  <si>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</si>
  <si>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</si>
  <si>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</si>
  <si>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</si>
  <si>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</si>
  <si>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</si>
  <si>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</si>
  <si>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</si>
  <si>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</si>
  <si>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</si>
  <si>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</si>
  <si>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</si>
  <si>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</si>
  <si>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</si>
  <si>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</si>
  <si>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</si>
  <si>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</si>
  <si>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</si>
  <si>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</si>
  <si>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</si>
  <si>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</si>
  <si>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</si>
  <si>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</si>
  <si>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</si>
  <si>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</si>
  <si>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</si>
  <si>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</si>
  <si>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</si>
  <si>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</si>
  <si>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</si>
  <si>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</si>
  <si>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</si>
  <si>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</si>
  <si>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</si>
  <si>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</si>
  <si>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</si>
  <si>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</si>
  <si>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</si>
  <si>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</si>
  <si>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</si>
  <si>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</si>
  <si>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</si>
  <si>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</si>
  <si>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</si>
  <si>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</si>
  <si>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</si>
  <si>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</si>
  <si>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</si>
  <si>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</si>
  <si>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</si>
  <si>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</si>
  <si>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</si>
  <si>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</si>
  <si>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</si>
  <si>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</si>
  <si>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</si>
  <si>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</si>
  <si>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</si>
  <si>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</si>
  <si>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</si>
  <si>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</si>
  <si>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</si>
  <si>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</si>
  <si>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</si>
  <si>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</si>
  <si>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</si>
  <si>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</si>
  <si>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</si>
  <si>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</si>
  <si>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</si>
  <si>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</si>
  <si>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</si>
  <si>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</si>
  <si>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</si>
  <si>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</si>
  <si>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</si>
  <si>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</si>
  <si>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</si>
  <si>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</si>
  <si>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</si>
  <si>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</si>
  <si>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</si>
  <si>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</si>
  <si>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</si>
  <si>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</si>
  <si>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</si>
  <si>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</si>
  <si>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</si>
  <si>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</si>
  <si>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</si>
  <si>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</si>
  <si>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</si>
  <si>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</si>
  <si>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</si>
  <si>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</si>
  <si>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</si>
  <si>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</si>
  <si>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</si>
  <si>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</si>
  <si>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</si>
  <si>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</si>
  <si>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</si>
  <si>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</si>
  <si>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</si>
  <si>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</si>
  <si>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</si>
  <si>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</si>
  <si>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</si>
  <si>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</si>
  <si>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</si>
  <si>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</si>
  <si>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</si>
  <si>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</si>
  <si>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</si>
  <si>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</si>
  <si>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</si>
  <si>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</si>
  <si>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</si>
  <si>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</si>
  <si>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</si>
  <si>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</si>
  <si>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</si>
  <si>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</si>
  <si>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</si>
  <si>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</si>
  <si>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</si>
  <si>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</si>
  <si>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</si>
  <si>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</si>
  <si>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</si>
  <si>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</si>
  <si>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</si>
  <si>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</si>
  <si>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</si>
  <si>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</si>
  <si>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</si>
  <si>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</si>
  <si>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</si>
  <si>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</si>
  <si>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</si>
  <si>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</si>
  <si>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</si>
  <si>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</si>
  <si>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</si>
  <si>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</si>
  <si>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</si>
  <si>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</si>
  <si>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</si>
  <si>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</si>
  <si>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</si>
  <si>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</si>
  <si>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</si>
  <si>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</si>
  <si>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</si>
  <si>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</si>
  <si>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</si>
  <si>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</si>
  <si>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</si>
  <si>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</si>
  <si>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</si>
  <si>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</si>
  <si>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</si>
  <si>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</si>
  <si>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</si>
  <si>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</si>
  <si>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</si>
  <si>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</si>
  <si>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</si>
  <si>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</si>
  <si>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</si>
  <si>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</si>
  <si>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</si>
  <si>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</si>
  <si>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</si>
  <si>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</si>
  <si>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</si>
  <si>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</si>
  <si>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</si>
  <si>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</si>
  <si>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</si>
  <si>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</si>
  <si>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</si>
  <si>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</si>
  <si>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</si>
  <si>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</si>
  <si>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</si>
  <si>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</si>
  <si>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</si>
  <si>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</si>
  <si>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</si>
  <si>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</si>
  <si>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</si>
  <si>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</si>
  <si>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</si>
  <si>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</si>
  <si>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</si>
  <si>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</si>
  <si>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</si>
  <si>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</si>
  <si>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</si>
  <si>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</si>
  <si>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</si>
  <si>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</si>
  <si>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</si>
  <si>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</si>
  <si>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</si>
  <si>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</si>
  <si>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</si>
  <si>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</si>
  <si>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</si>
  <si>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</si>
  <si>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</si>
  <si>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</si>
  <si>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</si>
  <si>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</si>
  <si>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</si>
  <si>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</si>
  <si>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</si>
  <si>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</si>
  <si>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</si>
  <si>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</si>
  <si>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</si>
  <si>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</si>
  <si>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</si>
  <si>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</si>
  <si>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</si>
  <si>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</si>
  <si>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</si>
  <si>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</si>
  <si>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</si>
  <si>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</si>
  <si>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</si>
  <si>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</si>
  <si>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</si>
  <si>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</si>
  <si>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</si>
  <si>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</si>
  <si>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</si>
  <si>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</si>
  <si>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</si>
  <si>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</si>
  <si>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</si>
  <si>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</si>
  <si>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</si>
  <si>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</si>
  <si>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</si>
  <si>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</si>
  <si>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</si>
  <si>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</si>
  <si>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</si>
  <si>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</si>
  <si>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</si>
  <si>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</si>
  <si>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</si>
  <si>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</si>
  <si>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</si>
  <si>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</si>
  <si>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</si>
  <si>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</si>
  <si>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</si>
  <si>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</si>
  <si>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</si>
  <si>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</si>
  <si>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</si>
  <si>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</si>
  <si>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</si>
  <si>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</si>
  <si>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</si>
  <si>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</si>
  <si>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</si>
  <si>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</si>
  <si>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</si>
  <si>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</si>
  <si>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</si>
  <si>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</si>
  <si>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</si>
  <si>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</si>
  <si>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</si>
  <si>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</si>
  <si>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</si>
  <si>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</si>
  <si>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</si>
  <si>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</si>
  <si>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</si>
  <si>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</si>
  <si>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</si>
  <si>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</si>
  <si>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</si>
  <si>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</si>
  <si>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</si>
  <si>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</si>
  <si>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</si>
  <si>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</si>
  <si>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</si>
  <si>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</si>
  <si>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</si>
  <si>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</si>
  <si>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</si>
  <si>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</si>
  <si>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</si>
  <si>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</si>
  <si>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</si>
  <si>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</si>
  <si>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</si>
  <si>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</si>
  <si>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</si>
  <si>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</si>
  <si>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</si>
  <si>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</si>
  <si>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</si>
  <si>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</si>
  <si>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</si>
  <si>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</si>
  <si>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</si>
  <si>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</si>
  <si>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</si>
  <si>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</si>
  <si>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</si>
  <si>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</si>
  <si>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</si>
  <si>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</si>
  <si>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</si>
  <si>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</si>
  <si>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</si>
  <si>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</si>
  <si>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</si>
  <si>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</si>
  <si>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</si>
  <si>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</si>
  <si>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</si>
  <si>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</si>
  <si>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</si>
  <si>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</si>
  <si>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</si>
  <si>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</si>
  <si>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</si>
  <si>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</si>
  <si>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</si>
  <si>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</si>
  <si>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</si>
  <si>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</si>
  <si>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</si>
  <si>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</si>
  <si>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</si>
  <si>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</si>
  <si>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</si>
  <si>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</si>
  <si>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</si>
  <si>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</si>
  <si>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</si>
  <si>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</si>
  <si>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</si>
  <si>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</si>
  <si>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</si>
  <si>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</si>
  <si>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</si>
  <si>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</si>
  <si>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</si>
  <si>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</si>
  <si>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</si>
  <si>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</si>
  <si>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</si>
  <si>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</si>
  <si>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</si>
  <si>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</si>
  <si>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</si>
  <si>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</si>
  <si>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</si>
  <si>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</si>
  <si>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</si>
  <si>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</si>
  <si>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</si>
  <si>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</si>
  <si>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</si>
  <si>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</si>
  <si>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</si>
  <si>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</si>
  <si>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</si>
  <si>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</si>
  <si>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</si>
  <si>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</si>
  <si>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</si>
  <si>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</si>
  <si>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</si>
  <si>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</si>
  <si>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</si>
  <si>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</si>
  <si>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</si>
  <si>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</si>
  <si>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</si>
  <si>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</si>
  <si>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</si>
  <si>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</si>
  <si>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</si>
  <si>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</si>
  <si>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</si>
  <si>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</si>
  <si>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</si>
  <si>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</si>
  <si>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</si>
  <si>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</si>
  <si>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</si>
  <si>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</si>
  <si>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</si>
  <si>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</si>
  <si>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</si>
  <si>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</si>
  <si>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</si>
  <si>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</si>
  <si>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</si>
  <si>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</si>
  <si>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</si>
  <si>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</si>
  <si>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</si>
  <si>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</si>
  <si>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</si>
  <si>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</si>
  <si>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</si>
  <si>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</si>
  <si>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</si>
  <si>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</si>
  <si>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</si>
  <si>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</si>
  <si>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</si>
  <si>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</si>
  <si>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</si>
  <si>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</si>
  <si>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</si>
  <si>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</si>
  <si>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</si>
  <si>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</si>
  <si>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</si>
  <si>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</si>
  <si>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</si>
  <si>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</si>
  <si>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</si>
  <si>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</si>
  <si>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</si>
  <si>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</si>
  <si>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</si>
  <si>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</si>
  <si>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</si>
  <si>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</si>
  <si>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</si>
  <si>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</si>
  <si>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</si>
  <si>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</si>
  <si>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</si>
  <si>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</si>
  <si>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</si>
  <si>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</si>
  <si>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</si>
  <si>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</si>
  <si>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</si>
  <si>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</si>
  <si>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</si>
  <si>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</si>
  <si>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</si>
  <si>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</si>
  <si>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</si>
  <si>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</si>
  <si>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</si>
  <si>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</si>
  <si>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</si>
  <si>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</si>
  <si>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</si>
  <si>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</si>
  <si>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</si>
  <si>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</si>
  <si>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</si>
  <si>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</si>
  <si>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</si>
  <si>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</si>
  <si>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</si>
  <si>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</si>
  <si>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</si>
  <si>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</si>
  <si>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</si>
  <si>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</si>
  <si>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</si>
  <si>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</si>
  <si>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</si>
  <si>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</si>
  <si>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</si>
  <si>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</si>
  <si>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</si>
  <si>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</si>
  <si>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</si>
  <si>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</si>
  <si>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</si>
  <si>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</si>
  <si>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</si>
  <si>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</si>
  <si>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</si>
  <si>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</si>
  <si>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</si>
  <si>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</si>
  <si>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</si>
  <si>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</si>
  <si>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</si>
  <si>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</si>
  <si>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</si>
  <si>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</si>
  <si>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</si>
  <si>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</si>
  <si>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</si>
  <si>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</si>
  <si>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</si>
  <si>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</si>
  <si>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</si>
  <si>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</si>
  <si>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</si>
  <si>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</si>
  <si>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</si>
  <si>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</si>
  <si>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</si>
  <si>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</si>
  <si>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</si>
  <si>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</si>
  <si>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</si>
  <si>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</si>
  <si>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</si>
  <si>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</si>
  <si>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</si>
  <si>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</si>
  <si>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</si>
  <si>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</si>
  <si>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</si>
  <si>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</si>
  <si>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</si>
  <si>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</si>
  <si>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</si>
  <si>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</si>
  <si>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</si>
  <si>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</si>
  <si>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</si>
  <si>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</si>
  <si>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</si>
  <si>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</si>
  <si>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</si>
  <si>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</si>
  <si>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</si>
  <si>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</si>
  <si>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</si>
  <si>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</si>
  <si>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</si>
  <si>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</si>
  <si>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</si>
  <si>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</si>
  <si>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</si>
  <si>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</si>
  <si>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</si>
  <si>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</si>
  <si>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</si>
  <si>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</si>
  <si>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</si>
  <si>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</si>
  <si>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</si>
  <si>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</si>
  <si>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</si>
  <si>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</si>
  <si>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</si>
  <si>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</si>
  <si>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</si>
  <si>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</si>
  <si>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</si>
  <si>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</si>
  <si>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</si>
  <si>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</si>
  <si>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</si>
  <si>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</si>
  <si>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</si>
  <si>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</si>
  <si>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</si>
  <si>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</si>
  <si>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</si>
  <si>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</si>
  <si>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</si>
  <si>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</si>
  <si>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</si>
  <si>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</si>
  <si>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</si>
  <si>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</si>
  <si>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</si>
  <si>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</si>
  <si>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</si>
  <si>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</si>
  <si>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</si>
  <si>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</si>
  <si>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</si>
  <si>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</si>
  <si>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</si>
  <si>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</si>
  <si>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</si>
  <si>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</si>
  <si>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</si>
  <si>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</si>
  <si>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</si>
  <si>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</si>
  <si>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</si>
  <si>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</si>
  <si>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</si>
  <si>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</si>
  <si>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</si>
  <si>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</si>
  <si>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</si>
  <si>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</si>
  <si>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</si>
  <si>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</si>
  <si>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</si>
  <si>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</si>
  <si>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</si>
  <si>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</si>
  <si>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</si>
  <si>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</si>
  <si>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</si>
  <si>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</si>
  <si>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</si>
  <si>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</si>
  <si>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</si>
  <si>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</si>
  <si>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</si>
  <si>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</si>
  <si>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</si>
  <si>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</si>
  <si>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</si>
  <si>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</si>
  <si>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</si>
  <si>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</si>
  <si>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</si>
  <si>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</si>
  <si>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</si>
  <si>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</si>
  <si>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</si>
  <si>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</si>
  <si>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</si>
  <si>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</si>
  <si>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</si>
  <si>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</si>
  <si>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</si>
  <si>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</si>
  <si>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</si>
  <si>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</si>
  <si>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</si>
  <si>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</si>
  <si>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</si>
  <si>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</si>
  <si>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</si>
  <si>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</si>
  <si>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</si>
  <si>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</si>
  <si>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</si>
  <si>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</si>
  <si>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</si>
  <si>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</si>
  <si>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</si>
  <si>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</si>
  <si>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</si>
  <si>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</si>
  <si>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</si>
  <si>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</si>
  <si>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</si>
  <si>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</si>
  <si>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</si>
  <si>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</si>
  <si>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</si>
  <si>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</si>
  <si>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</si>
  <si>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</si>
  <si>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</si>
  <si>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</si>
  <si>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</si>
  <si>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</si>
  <si>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</si>
  <si>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</si>
  <si>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</si>
  <si>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</si>
  <si>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</si>
  <si>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</si>
  <si>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</si>
  <si>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</si>
  <si>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</si>
  <si>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</si>
  <si>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</si>
  <si>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</si>
  <si>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</si>
  <si>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</si>
  <si>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</si>
  <si>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</si>
  <si>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</si>
  <si>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</si>
  <si>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</si>
  <si>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</si>
  <si>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</si>
  <si>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</si>
  <si>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</si>
  <si>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</si>
  <si>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</si>
  <si>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</si>
  <si>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</si>
  <si>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</si>
  <si>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</si>
  <si>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</si>
  <si>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</si>
  <si>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</si>
  <si>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</si>
  <si>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</si>
  <si>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</si>
  <si>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</si>
  <si>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</si>
  <si>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</si>
  <si>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</si>
  <si>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</si>
  <si>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</si>
  <si>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</si>
  <si>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</si>
  <si>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</si>
  <si>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</si>
  <si>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</si>
  <si>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</si>
  <si>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</si>
  <si>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</si>
  <si>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</si>
  <si>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</si>
  <si>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</si>
  <si>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</si>
  <si>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</si>
  <si>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</si>
  <si>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</si>
  <si>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</si>
  <si>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</si>
  <si>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</si>
  <si>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</si>
  <si>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</si>
  <si>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</si>
  <si>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</si>
  <si>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</si>
  <si>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</si>
  <si>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</si>
  <si>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</si>
  <si>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</si>
  <si>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</si>
  <si>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</si>
  <si>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</si>
  <si>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</si>
  <si>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</si>
  <si>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</si>
  <si>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</si>
  <si>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</si>
  <si>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</si>
  <si>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</si>
  <si>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</si>
  <si>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</si>
  <si>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</si>
  <si>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</si>
  <si>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</si>
  <si>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</si>
  <si>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</si>
  <si>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</si>
  <si>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</si>
  <si>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</si>
  <si>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</si>
  <si>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</si>
  <si>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</si>
  <si>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</si>
  <si>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</si>
  <si>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</si>
  <si>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</si>
  <si>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</si>
  <si>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</si>
  <si>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</si>
  <si>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</si>
  <si>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</si>
  <si>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</si>
  <si>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</si>
  <si>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</si>
  <si>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</si>
  <si>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</si>
  <si>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</si>
  <si>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</si>
  <si>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</si>
  <si>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</si>
  <si>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</si>
  <si>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</si>
  <si>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</si>
  <si>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</si>
  <si>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</si>
  <si>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</si>
  <si>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</si>
  <si>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</si>
  <si>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</si>
  <si>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</si>
  <si>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</si>
  <si>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</si>
  <si>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</si>
  <si>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</si>
  <si>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</si>
  <si>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</si>
  <si>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</si>
  <si>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</si>
  <si>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</si>
  <si>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</si>
  <si>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</si>
  <si>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</si>
  <si>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</si>
  <si>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</si>
  <si>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</si>
  <si>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</si>
  <si>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</si>
  <si>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</si>
  <si>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</si>
  <si>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</si>
  <si>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</si>
  <si>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</si>
  <si>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</si>
  <si>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</si>
  <si>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</si>
  <si>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</si>
  <si>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</si>
  <si>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</si>
  <si>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</si>
  <si>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</si>
  <si>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</si>
  <si>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</si>
  <si>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</si>
  <si>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</si>
  <si>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</si>
  <si>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</si>
  <si>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</si>
  <si>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</si>
  <si>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</si>
  <si>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</si>
  <si>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</si>
  <si>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</si>
  <si>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</si>
  <si>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</si>
  <si>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</si>
  <si>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</si>
  <si>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</si>
  <si>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</si>
  <si>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</si>
  <si>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</si>
  <si>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</si>
  <si>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</si>
  <si>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</si>
  <si>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</si>
  <si>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</si>
  <si>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</si>
  <si>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</si>
  <si>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</si>
  <si>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</si>
  <si>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</si>
  <si>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</si>
  <si>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</si>
  <si>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</si>
  <si>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</si>
  <si>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</si>
  <si>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</si>
  <si>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</si>
  <si>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</si>
  <si>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</si>
  <si>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</si>
  <si>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</si>
  <si>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</si>
  <si>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</si>
  <si>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</si>
  <si>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</si>
  <si>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</si>
  <si>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</si>
  <si>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</si>
  <si>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</si>
  <si>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</si>
  <si>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</si>
  <si>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</si>
  <si>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</si>
  <si>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</si>
  <si>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</si>
  <si>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</si>
  <si>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</si>
  <si>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</si>
  <si>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</si>
  <si>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</si>
  <si>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</si>
  <si>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</si>
  <si>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</si>
  <si>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</si>
  <si>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</si>
  <si>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</si>
  <si>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</si>
  <si>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</si>
  <si>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</si>
  <si>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</si>
  <si>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</si>
  <si>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</si>
  <si>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</si>
  <si>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</si>
  <si>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</si>
  <si>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</si>
  <si>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</si>
  <si>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</si>
  <si>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</si>
  <si>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</si>
  <si>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</si>
  <si>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</si>
  <si>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</si>
  <si>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</si>
  <si>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</si>
  <si>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</si>
  <si>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</si>
  <si>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</si>
  <si>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</si>
  <si>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</si>
  <si>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</si>
  <si>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</si>
  <si>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</si>
  <si>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</si>
  <si>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</si>
  <si>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</si>
  <si>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</si>
  <si>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</si>
  <si>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</si>
  <si>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</si>
  <si>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</si>
  <si>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</si>
  <si>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</si>
  <si>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</si>
  <si>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</si>
  <si>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</si>
  <si>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</si>
  <si>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</si>
  <si>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</si>
  <si>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</si>
  <si>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</si>
  <si>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</si>
  <si>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</si>
  <si>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</si>
  <si>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</si>
  <si>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</si>
  <si>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</si>
  <si>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</si>
  <si>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</si>
  <si>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</si>
  <si>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</si>
  <si>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</si>
  <si>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</si>
  <si>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</si>
  <si>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</si>
  <si>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</si>
  <si>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</si>
  <si>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</si>
  <si>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</si>
  <si>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</si>
  <si>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</si>
  <si>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</si>
  <si>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</si>
  <si>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</si>
  <si>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</si>
  <si>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</si>
  <si>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</si>
  <si>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</si>
  <si>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</si>
  <si>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</si>
  <si>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</si>
  <si>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</si>
  <si>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</si>
  <si>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</si>
  <si>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</si>
  <si>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</si>
  <si>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</si>
  <si>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</si>
  <si>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</si>
  <si>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</si>
  <si>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</si>
  <si>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</si>
  <si>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</si>
  <si>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</si>
  <si>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</si>
  <si>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</si>
  <si>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</si>
  <si>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</si>
  <si>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</si>
  <si>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</si>
  <si>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</si>
  <si>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</si>
  <si>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</si>
  <si>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</si>
  <si>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</si>
  <si>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</si>
  <si>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</si>
  <si>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</si>
  <si>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</si>
  <si>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</si>
  <si>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</si>
  <si>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</si>
  <si>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</si>
  <si>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</si>
  <si>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</si>
  <si>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</si>
  <si>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</si>
  <si>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</si>
  <si>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</si>
  <si>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</si>
  <si>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</si>
  <si>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</si>
  <si>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</si>
  <si>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</si>
  <si>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</si>
  <si>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</si>
  <si>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</si>
  <si>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</si>
  <si>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</si>
  <si>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</si>
  <si>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</si>
  <si>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</si>
  <si>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</si>
  <si>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</si>
  <si>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</si>
  <si>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</si>
  <si>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</si>
  <si>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</si>
  <si>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</si>
  <si>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</si>
  <si>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</si>
  <si>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</si>
  <si>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</si>
  <si>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</si>
  <si>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</si>
  <si>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</si>
  <si>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</si>
  <si>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</si>
  <si>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</si>
  <si>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</si>
  <si>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</si>
  <si>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</si>
  <si>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</si>
  <si>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</si>
  <si>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</si>
  <si>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</si>
  <si>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</si>
  <si>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</si>
  <si>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</si>
  <si>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</si>
  <si>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</si>
  <si>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</si>
  <si>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</si>
  <si>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</si>
  <si>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</si>
  <si>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</si>
  <si>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</si>
  <si>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</si>
  <si>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</si>
  <si>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</si>
  <si>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</si>
  <si>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</si>
  <si>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</si>
  <si>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</si>
  <si>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</si>
  <si>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</si>
  <si>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</si>
  <si>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</si>
  <si>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</si>
  <si>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</si>
  <si>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</si>
  <si>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</si>
  <si>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</si>
  <si>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</si>
  <si>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</si>
  <si>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</si>
  <si>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</si>
  <si>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</si>
  <si>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</si>
  <si>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</si>
  <si>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</si>
  <si>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</si>
  <si>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</si>
  <si>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</si>
  <si>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</si>
  <si>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</si>
  <si>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</si>
  <si>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</si>
  <si>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</si>
  <si>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</si>
  <si>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</si>
  <si>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</si>
  <si>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</si>
  <si>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</si>
  <si>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</si>
  <si>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</si>
  <si>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Sum of Revenue</t>
  </si>
  <si>
    <t>isVanArsdel</t>
  </si>
  <si>
    <t>Month</t>
  </si>
  <si>
    <t>Year</t>
  </si>
  <si>
    <t>Y</t>
  </si>
  <si>
    <t>Row Labels</t>
  </si>
  <si>
    <t>Grand Total</t>
  </si>
  <si>
    <t>Column Labels</t>
  </si>
  <si>
    <t>VAN ARSDEL CANADA SALES</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</si>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</sst>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48"/>
      <color theme="5"/>
      <name val="Algerian"/>
      <family val="5"/>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 fillId="0" borderId="0" xfId="0" applyFont="1" applyAlignment="1">
      <alignment vertical="center" wrapText="1"/>
    </xf>
  </cellXfs>
  <cellStyles count="1">
    <cellStyle name="Normal" xfId="0" builtinId="0"/>
  </cellStyles>
  <dxfs count="17">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CA.xlsx]PivotTables!SalesBySegment</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Segment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PivotTables!$B$3:$B$4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PivotTables!$B$5:$B$12</c:f>
              <c:numCache>
                <c:formatCode>General</c:formatCode>
                <c:ptCount val="8"/>
                <c:pt idx="0">
                  <c:v>25475.30999999999</c:v>
                </c:pt>
                <c:pt idx="1">
                  <c:v>39677.4</c:v>
                </c:pt>
                <c:pt idx="2">
                  <c:v>44655.03</c:v>
                </c:pt>
                <c:pt idx="3">
                  <c:v>130305.41999999994</c:v>
                </c:pt>
                <c:pt idx="4">
                  <c:v>183764.06999999998</c:v>
                </c:pt>
                <c:pt idx="5">
                  <c:v>360623.33999999985</c:v>
                </c:pt>
                <c:pt idx="6">
                  <c:v>308303.72999999986</c:v>
                </c:pt>
                <c:pt idx="7">
                  <c:v>70011.900000000009</c:v>
                </c:pt>
              </c:numCache>
            </c:numRef>
          </c:val>
          <c:extLst>
            <c:ext xmlns:c16="http://schemas.microsoft.com/office/drawing/2014/chart" uri="{C3380CC4-5D6E-409C-BE32-E72D297353CC}">
              <c16:uniqueId val="{00000004-3555-448C-B4D8-791E69D1F336}"/>
            </c:ext>
          </c:extLst>
        </c:ser>
        <c:ser>
          <c:idx val="1"/>
          <c:order val="1"/>
          <c:tx>
            <c:strRef>
              <c:f>PivotTables!$C$3:$C$4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PivotTables!$C$5:$C$12</c:f>
              <c:numCache>
                <c:formatCode>General</c:formatCode>
                <c:ptCount val="8"/>
                <c:pt idx="4">
                  <c:v>691253.63999999978</c:v>
                </c:pt>
                <c:pt idx="5">
                  <c:v>28148.400000000001</c:v>
                </c:pt>
                <c:pt idx="6">
                  <c:v>323099.90999999992</c:v>
                </c:pt>
              </c:numCache>
            </c:numRef>
          </c:val>
          <c:extLst>
            <c:ext xmlns:c16="http://schemas.microsoft.com/office/drawing/2014/chart" uri="{C3380CC4-5D6E-409C-BE32-E72D297353CC}">
              <c16:uniqueId val="{00000001-FBE4-457C-A7E6-A457C35ED779}"/>
            </c:ext>
          </c:extLst>
        </c:ser>
        <c:dLbls>
          <c:showLegendKey val="0"/>
          <c:showVal val="0"/>
          <c:showCatName val="0"/>
          <c:showSerName val="0"/>
          <c:showPercent val="0"/>
          <c:showBubbleSize val="0"/>
        </c:dLbls>
        <c:gapWidth val="115"/>
        <c:overlap val="-20"/>
        <c:axId val="1102854408"/>
        <c:axId val="1102860312"/>
      </c:barChart>
      <c:catAx>
        <c:axId val="11028544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60312"/>
        <c:crosses val="autoZero"/>
        <c:auto val="1"/>
        <c:lblAlgn val="ctr"/>
        <c:lblOffset val="100"/>
        <c:noMultiLvlLbl val="0"/>
      </c:catAx>
      <c:valAx>
        <c:axId val="11028603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5440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Manufacturer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PivotTables!$G$3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PivotTables!$F$4:$F$16</c:f>
              <c:strCache>
                <c:ptCount val="12"/>
                <c:pt idx="0">
                  <c:v>VanArsdel</c:v>
                </c:pt>
                <c:pt idx="1">
                  <c:v>Pirum</c:v>
                </c:pt>
                <c:pt idx="2">
                  <c:v>Natura</c:v>
                </c:pt>
                <c:pt idx="3">
                  <c:v>Aliqui</c:v>
                </c:pt>
                <c:pt idx="4">
                  <c:v>Currus</c:v>
                </c:pt>
                <c:pt idx="5">
                  <c:v>Abbas</c:v>
                </c:pt>
                <c:pt idx="6">
                  <c:v>Quibus</c:v>
                </c:pt>
                <c:pt idx="7">
                  <c:v>Fama</c:v>
                </c:pt>
                <c:pt idx="8">
                  <c:v>Victoria</c:v>
                </c:pt>
                <c:pt idx="9">
                  <c:v>Barba</c:v>
                </c:pt>
                <c:pt idx="10">
                  <c:v>Pomum</c:v>
                </c:pt>
                <c:pt idx="11">
                  <c:v>Salvus</c:v>
                </c:pt>
              </c:strCache>
            </c:strRef>
          </c:cat>
          <c:val>
            <c:numRef>
              <c:f>PivotTables!$G$4:$G$16</c:f>
              <c:numCache>
                <c:formatCode>General</c:formatCode>
                <c:ptCount val="12"/>
                <c:pt idx="0">
                  <c:v>1042501.9499999995</c:v>
                </c:pt>
                <c:pt idx="1">
                  <c:v>332817.0299999998</c:v>
                </c:pt>
                <c:pt idx="2">
                  <c:v>324051.20999999985</c:v>
                </c:pt>
                <c:pt idx="3">
                  <c:v>174658.0499999999</c:v>
                </c:pt>
                <c:pt idx="4">
                  <c:v>162080.72999999995</c:v>
                </c:pt>
                <c:pt idx="5">
                  <c:v>47023.199999999997</c:v>
                </c:pt>
                <c:pt idx="6">
                  <c:v>40997.879999999983</c:v>
                </c:pt>
                <c:pt idx="7">
                  <c:v>32432.400000000001</c:v>
                </c:pt>
                <c:pt idx="8">
                  <c:v>23811.48</c:v>
                </c:pt>
                <c:pt idx="9">
                  <c:v>15749.37</c:v>
                </c:pt>
                <c:pt idx="10">
                  <c:v>5857.74</c:v>
                </c:pt>
                <c:pt idx="11">
                  <c:v>3337.1099999999997</c:v>
                </c:pt>
              </c:numCache>
            </c:numRef>
          </c:val>
          <c:extLst>
            <c:ext xmlns:c16="http://schemas.microsoft.com/office/drawing/2014/chart" uri="{C3380CC4-5D6E-409C-BE32-E72D297353CC}">
              <c16:uniqueId val="{00000000-5140-49B4-B17D-4EABFBCAA511}"/>
            </c:ext>
          </c:extLst>
        </c:ser>
        <c:dLbls>
          <c:showLegendKey val="0"/>
          <c:showVal val="0"/>
          <c:showCatName val="0"/>
          <c:showSerName val="0"/>
          <c:showPercent val="0"/>
          <c:showBubbleSize val="0"/>
        </c:dLbls>
        <c:gapWidth val="100"/>
        <c:overlap val="-24"/>
        <c:axId val="1200723232"/>
        <c:axId val="1200723888"/>
      </c:barChart>
      <c:catAx>
        <c:axId val="1200723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888"/>
        <c:crosses val="autoZero"/>
        <c:auto val="1"/>
        <c:lblAlgn val="ctr"/>
        <c:lblOffset val="100"/>
        <c:noMultiLvlLbl val="0"/>
      </c:catAx>
      <c:valAx>
        <c:axId val="1200723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CA.xlsx]PivotTables!SalesByCategory</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PivotTables!$K$3:$K$4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c:v>
                </c:pt>
                <c:pt idx="1">
                  <c:v>Rural</c:v>
                </c:pt>
                <c:pt idx="2">
                  <c:v>Mix</c:v>
                </c:pt>
                <c:pt idx="3">
                  <c:v>Youth</c:v>
                </c:pt>
              </c:strCache>
            </c:strRef>
          </c:cat>
          <c:val>
            <c:numRef>
              <c:f>PivotTables!$K$5:$K$9</c:f>
              <c:numCache>
                <c:formatCode>General</c:formatCode>
                <c:ptCount val="4"/>
                <c:pt idx="0">
                  <c:v>897346.16999999946</c:v>
                </c:pt>
                <c:pt idx="1">
                  <c:v>169982.81999999986</c:v>
                </c:pt>
                <c:pt idx="2">
                  <c:v>70011.900000000009</c:v>
                </c:pt>
                <c:pt idx="3">
                  <c:v>25475.30999999999</c:v>
                </c:pt>
              </c:numCache>
            </c:numRef>
          </c:val>
          <c:extLst>
            <c:ext xmlns:c16="http://schemas.microsoft.com/office/drawing/2014/chart" uri="{C3380CC4-5D6E-409C-BE32-E72D297353CC}">
              <c16:uniqueId val="{00000000-C918-4F73-9A0F-B34413A6908A}"/>
            </c:ext>
          </c:extLst>
        </c:ser>
        <c:ser>
          <c:idx val="1"/>
          <c:order val="1"/>
          <c:tx>
            <c:strRef>
              <c:f>PivotTables!$L$3:$L$4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c:v>
                </c:pt>
                <c:pt idx="1">
                  <c:v>Rural</c:v>
                </c:pt>
                <c:pt idx="2">
                  <c:v>Mix</c:v>
                </c:pt>
                <c:pt idx="3">
                  <c:v>Youth</c:v>
                </c:pt>
              </c:strCache>
            </c:strRef>
          </c:cat>
          <c:val>
            <c:numRef>
              <c:f>PivotTables!$L$5:$L$9</c:f>
              <c:numCache>
                <c:formatCode>General</c:formatCode>
                <c:ptCount val="4"/>
                <c:pt idx="0">
                  <c:v>1042501.9499999995</c:v>
                </c:pt>
              </c:numCache>
            </c:numRef>
          </c:val>
          <c:extLst>
            <c:ext xmlns:c16="http://schemas.microsoft.com/office/drawing/2014/chart" uri="{C3380CC4-5D6E-409C-BE32-E72D297353CC}">
              <c16:uniqueId val="{00000001-C4A4-4963-A40C-9097971B557C}"/>
            </c:ext>
          </c:extLst>
        </c:ser>
        <c:dLbls>
          <c:showLegendKey val="0"/>
          <c:showVal val="0"/>
          <c:showCatName val="0"/>
          <c:showSerName val="0"/>
          <c:showPercent val="0"/>
          <c:showBubbleSize val="0"/>
        </c:dLbls>
        <c:gapWidth val="100"/>
        <c:overlap val="-24"/>
        <c:axId val="901566768"/>
        <c:axId val="901564144"/>
      </c:barChart>
      <c:catAx>
        <c:axId val="901566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4144"/>
        <c:crosses val="autoZero"/>
        <c:auto val="1"/>
        <c:lblAlgn val="ctr"/>
        <c:lblOffset val="100"/>
        <c:noMultiLvlLbl val="0"/>
      </c:catAx>
      <c:valAx>
        <c:axId val="901564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CA.xlsx]PivotTables!VanArsdelShare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VanArsdel's Share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PivotTables!$Q$3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88A-4FE9-912A-E88E82EDD1F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88A-4FE9-912A-E88E82EDD1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PivotTables!$P$4:$P$6</c:f>
              <c:strCache>
                <c:ptCount val="2"/>
                <c:pt idx="0">
                  <c:v>N</c:v>
                </c:pt>
                <c:pt idx="1">
                  <c:v>Y</c:v>
                </c:pt>
              </c:strCache>
            </c:strRef>
          </c:cat>
          <c:val>
            <c:numRef>
              <c:f>PivotTables!$Q$4:$Q$6</c:f>
              <c:numCache>
                <c:formatCode>0.00%</c:formatCode>
                <c:ptCount val="2"/>
                <c:pt idx="0">
                  <c:v>0.52727820700156169</c:v>
                </c:pt>
                <c:pt idx="1">
                  <c:v>0.47272179299843831</c:v>
                </c:pt>
              </c:numCache>
            </c:numRef>
          </c:val>
          <c:extLst>
            <c:ext xmlns:c16="http://schemas.microsoft.com/office/drawing/2014/chart" uri="{C3380CC4-5D6E-409C-BE32-E72D297353CC}">
              <c16:uniqueId val="{00000000-6D39-4D7A-AFBB-1CBFCD77EED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1386430678466073"/>
          <c:y val="0.55034894482120367"/>
          <c:w val="0.26253687315634217"/>
          <c:h val="0.151274786460940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CA.xlsx]PivotTables!MonthlySalesByManufacturer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Sales by Manufacturer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4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4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4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pivotFmt>
      <c:pivotFmt>
        <c:idx val="4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4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pivotFmt>
      <c:pivotFmt>
        <c:idx val="4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pivotFmt>
      <c:pivotFmt>
        <c:idx val="5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pivotFmt>
      <c:pivotFmt>
        <c:idx val="5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pivotFmt>
      <c:pivotFmt>
        <c:idx val="5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PivotTables!$U$3:$U$4</c:f>
              <c:strCache>
                <c:ptCount val="1"/>
                <c:pt idx="0">
                  <c:v>VanArsdel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PivotTables!$T$5:$T$6</c:f>
              <c:strCache>
                <c:ptCount val="1"/>
                <c:pt idx="0">
                  <c:v>3</c:v>
                </c:pt>
              </c:strCache>
            </c:strRef>
          </c:cat>
          <c:val>
            <c:numRef>
              <c:f>PivotTables!$U$5:$U$6</c:f>
              <c:numCache>
                <c:formatCode>General</c:formatCode>
                <c:ptCount val="1"/>
                <c:pt idx="0">
                  <c:v>1042501.9499999995</c:v>
                </c:pt>
              </c:numCache>
            </c:numRef>
          </c:val>
          <c:smooth val="0"/>
          <c:extLst>
            <c:ext xmlns:c16="http://schemas.microsoft.com/office/drawing/2014/chart" uri="{C3380CC4-5D6E-409C-BE32-E72D297353CC}">
              <c16:uniqueId val="{00000000-822A-4BC5-9156-6AC075BAC9E8}"/>
            </c:ext>
          </c:extLst>
        </c:ser>
        <c:ser>
          <c:idx val="1"/>
          <c:order val="1"/>
          <c:tx>
            <c:strRef>
              <c:f>PivotTables!$V$3:$V$4</c:f>
              <c:strCache>
                <c:ptCount val="1"/>
                <c:pt idx="0">
                  <c:v>Pirum</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PivotTables!$T$5:$T$6</c:f>
              <c:strCache>
                <c:ptCount val="1"/>
                <c:pt idx="0">
                  <c:v>3</c:v>
                </c:pt>
              </c:strCache>
            </c:strRef>
          </c:cat>
          <c:val>
            <c:numRef>
              <c:f>PivotTables!$V$5:$V$6</c:f>
              <c:numCache>
                <c:formatCode>General</c:formatCode>
                <c:ptCount val="1"/>
                <c:pt idx="0">
                  <c:v>332817.0299999998</c:v>
                </c:pt>
              </c:numCache>
            </c:numRef>
          </c:val>
          <c:smooth val="0"/>
          <c:extLst>
            <c:ext xmlns:c16="http://schemas.microsoft.com/office/drawing/2014/chart" uri="{C3380CC4-5D6E-409C-BE32-E72D297353CC}">
              <c16:uniqueId val="{0000000B-3587-4FE7-AEA0-D92A38147846}"/>
            </c:ext>
          </c:extLst>
        </c:ser>
        <c:ser>
          <c:idx val="2"/>
          <c:order val="2"/>
          <c:tx>
            <c:strRef>
              <c:f>PivotTables!$W$3:$W$4</c:f>
              <c:strCache>
                <c:ptCount val="1"/>
                <c:pt idx="0">
                  <c:v>Natura</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PivotTables!$T$5:$T$6</c:f>
              <c:strCache>
                <c:ptCount val="1"/>
                <c:pt idx="0">
                  <c:v>3</c:v>
                </c:pt>
              </c:strCache>
            </c:strRef>
          </c:cat>
          <c:val>
            <c:numRef>
              <c:f>PivotTables!$W$5:$W$6</c:f>
              <c:numCache>
                <c:formatCode>General</c:formatCode>
                <c:ptCount val="1"/>
                <c:pt idx="0">
                  <c:v>324051.20999999985</c:v>
                </c:pt>
              </c:numCache>
            </c:numRef>
          </c:val>
          <c:smooth val="0"/>
          <c:extLst>
            <c:ext xmlns:c16="http://schemas.microsoft.com/office/drawing/2014/chart" uri="{C3380CC4-5D6E-409C-BE32-E72D297353CC}">
              <c16:uniqueId val="{0000000C-3587-4FE7-AEA0-D92A38147846}"/>
            </c:ext>
          </c:extLst>
        </c:ser>
        <c:ser>
          <c:idx val="3"/>
          <c:order val="3"/>
          <c:tx>
            <c:strRef>
              <c:f>PivotTables!$X$3:$X$4</c:f>
              <c:strCache>
                <c:ptCount val="1"/>
                <c:pt idx="0">
                  <c:v>Aliqui</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PivotTables!$T$5:$T$6</c:f>
              <c:strCache>
                <c:ptCount val="1"/>
                <c:pt idx="0">
                  <c:v>3</c:v>
                </c:pt>
              </c:strCache>
            </c:strRef>
          </c:cat>
          <c:val>
            <c:numRef>
              <c:f>PivotTables!$X$5:$X$6</c:f>
              <c:numCache>
                <c:formatCode>General</c:formatCode>
                <c:ptCount val="1"/>
                <c:pt idx="0">
                  <c:v>174658.0499999999</c:v>
                </c:pt>
              </c:numCache>
            </c:numRef>
          </c:val>
          <c:smooth val="0"/>
          <c:extLst>
            <c:ext xmlns:c16="http://schemas.microsoft.com/office/drawing/2014/chart" uri="{C3380CC4-5D6E-409C-BE32-E72D297353CC}">
              <c16:uniqueId val="{0000000D-3587-4FE7-AEA0-D92A38147846}"/>
            </c:ext>
          </c:extLst>
        </c:ser>
        <c:ser>
          <c:idx val="4"/>
          <c:order val="4"/>
          <c:tx>
            <c:strRef>
              <c:f>PivotTables!$Y$3:$Y$4</c:f>
              <c:strCache>
                <c:ptCount val="1"/>
                <c:pt idx="0">
                  <c:v>Currus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PivotTables!$T$5:$T$6</c:f>
              <c:strCache>
                <c:ptCount val="1"/>
                <c:pt idx="0">
                  <c:v>3</c:v>
                </c:pt>
              </c:strCache>
            </c:strRef>
          </c:cat>
          <c:val>
            <c:numRef>
              <c:f>PivotTables!$Y$5:$Y$6</c:f>
              <c:numCache>
                <c:formatCode>General</c:formatCode>
                <c:ptCount val="1"/>
                <c:pt idx="0">
                  <c:v>162080.72999999995</c:v>
                </c:pt>
              </c:numCache>
            </c:numRef>
          </c:val>
          <c:smooth val="0"/>
          <c:extLst>
            <c:ext xmlns:c16="http://schemas.microsoft.com/office/drawing/2014/chart" uri="{C3380CC4-5D6E-409C-BE32-E72D297353CC}">
              <c16:uniqueId val="{0000000E-3587-4FE7-AEA0-D92A38147846}"/>
            </c:ext>
          </c:extLst>
        </c:ser>
        <c:ser>
          <c:idx val="5"/>
          <c:order val="5"/>
          <c:tx>
            <c:strRef>
              <c:f>PivotTables!$Z$3:$Z$4</c:f>
              <c:strCache>
                <c:ptCount val="1"/>
                <c:pt idx="0">
                  <c:v>Abbas</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PivotTables!$T$5:$T$6</c:f>
              <c:strCache>
                <c:ptCount val="1"/>
                <c:pt idx="0">
                  <c:v>3</c:v>
                </c:pt>
              </c:strCache>
            </c:strRef>
          </c:cat>
          <c:val>
            <c:numRef>
              <c:f>PivotTables!$Z$5:$Z$6</c:f>
              <c:numCache>
                <c:formatCode>General</c:formatCode>
                <c:ptCount val="1"/>
                <c:pt idx="0">
                  <c:v>47023.199999999997</c:v>
                </c:pt>
              </c:numCache>
            </c:numRef>
          </c:val>
          <c:smooth val="0"/>
          <c:extLst>
            <c:ext xmlns:c16="http://schemas.microsoft.com/office/drawing/2014/chart" uri="{C3380CC4-5D6E-409C-BE32-E72D297353CC}">
              <c16:uniqueId val="{0000000F-3587-4FE7-AEA0-D92A38147846}"/>
            </c:ext>
          </c:extLst>
        </c:ser>
        <c:ser>
          <c:idx val="6"/>
          <c:order val="6"/>
          <c:tx>
            <c:strRef>
              <c:f>PivotTables!$AA$3:$AA$4</c:f>
              <c:strCache>
                <c:ptCount val="1"/>
                <c:pt idx="0">
                  <c:v>Quibus</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strRef>
              <c:f>PivotTables!$T$5:$T$6</c:f>
              <c:strCache>
                <c:ptCount val="1"/>
                <c:pt idx="0">
                  <c:v>3</c:v>
                </c:pt>
              </c:strCache>
            </c:strRef>
          </c:cat>
          <c:val>
            <c:numRef>
              <c:f>PivotTables!$AA$5:$AA$6</c:f>
              <c:numCache>
                <c:formatCode>General</c:formatCode>
                <c:ptCount val="1"/>
                <c:pt idx="0">
                  <c:v>40997.879999999983</c:v>
                </c:pt>
              </c:numCache>
            </c:numRef>
          </c:val>
          <c:smooth val="0"/>
          <c:extLst>
            <c:ext xmlns:c16="http://schemas.microsoft.com/office/drawing/2014/chart" uri="{C3380CC4-5D6E-409C-BE32-E72D297353CC}">
              <c16:uniqueId val="{00000010-3587-4FE7-AEA0-D92A38147846}"/>
            </c:ext>
          </c:extLst>
        </c:ser>
        <c:ser>
          <c:idx val="7"/>
          <c:order val="7"/>
          <c:tx>
            <c:strRef>
              <c:f>PivotTables!$AB$3:$AB$4</c:f>
              <c:strCache>
                <c:ptCount val="1"/>
                <c:pt idx="0">
                  <c:v>Fama</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strRef>
              <c:f>PivotTables!$T$5:$T$6</c:f>
              <c:strCache>
                <c:ptCount val="1"/>
                <c:pt idx="0">
                  <c:v>3</c:v>
                </c:pt>
              </c:strCache>
            </c:strRef>
          </c:cat>
          <c:val>
            <c:numRef>
              <c:f>PivotTables!$AB$5:$AB$6</c:f>
              <c:numCache>
                <c:formatCode>General</c:formatCode>
                <c:ptCount val="1"/>
                <c:pt idx="0">
                  <c:v>32432.400000000001</c:v>
                </c:pt>
              </c:numCache>
            </c:numRef>
          </c:val>
          <c:smooth val="0"/>
          <c:extLst>
            <c:ext xmlns:c16="http://schemas.microsoft.com/office/drawing/2014/chart" uri="{C3380CC4-5D6E-409C-BE32-E72D297353CC}">
              <c16:uniqueId val="{00000011-3587-4FE7-AEA0-D92A38147846}"/>
            </c:ext>
          </c:extLst>
        </c:ser>
        <c:ser>
          <c:idx val="8"/>
          <c:order val="8"/>
          <c:tx>
            <c:strRef>
              <c:f>PivotTables!$AC$3:$AC$4</c:f>
              <c:strCache>
                <c:ptCount val="1"/>
                <c:pt idx="0">
                  <c:v>Victoria</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cat>
            <c:strRef>
              <c:f>PivotTables!$T$5:$T$6</c:f>
              <c:strCache>
                <c:ptCount val="1"/>
                <c:pt idx="0">
                  <c:v>3</c:v>
                </c:pt>
              </c:strCache>
            </c:strRef>
          </c:cat>
          <c:val>
            <c:numRef>
              <c:f>PivotTables!$AC$5:$AC$6</c:f>
              <c:numCache>
                <c:formatCode>General</c:formatCode>
                <c:ptCount val="1"/>
                <c:pt idx="0">
                  <c:v>23811.48</c:v>
                </c:pt>
              </c:numCache>
            </c:numRef>
          </c:val>
          <c:smooth val="0"/>
          <c:extLst>
            <c:ext xmlns:c16="http://schemas.microsoft.com/office/drawing/2014/chart" uri="{C3380CC4-5D6E-409C-BE32-E72D297353CC}">
              <c16:uniqueId val="{00000012-3587-4FE7-AEA0-D92A38147846}"/>
            </c:ext>
          </c:extLst>
        </c:ser>
        <c:ser>
          <c:idx val="9"/>
          <c:order val="9"/>
          <c:tx>
            <c:strRef>
              <c:f>PivotTables!$AD$3:$AD$4</c:f>
              <c:strCache>
                <c:ptCount val="1"/>
                <c:pt idx="0">
                  <c:v>Barba</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cat>
            <c:strRef>
              <c:f>PivotTables!$T$5:$T$6</c:f>
              <c:strCache>
                <c:ptCount val="1"/>
                <c:pt idx="0">
                  <c:v>3</c:v>
                </c:pt>
              </c:strCache>
            </c:strRef>
          </c:cat>
          <c:val>
            <c:numRef>
              <c:f>PivotTables!$AD$5:$AD$6</c:f>
              <c:numCache>
                <c:formatCode>General</c:formatCode>
                <c:ptCount val="1"/>
                <c:pt idx="0">
                  <c:v>15749.37</c:v>
                </c:pt>
              </c:numCache>
            </c:numRef>
          </c:val>
          <c:smooth val="0"/>
          <c:extLst>
            <c:ext xmlns:c16="http://schemas.microsoft.com/office/drawing/2014/chart" uri="{C3380CC4-5D6E-409C-BE32-E72D297353CC}">
              <c16:uniqueId val="{00000016-3587-4FE7-AEA0-D92A38147846}"/>
            </c:ext>
          </c:extLst>
        </c:ser>
        <c:ser>
          <c:idx val="10"/>
          <c:order val="10"/>
          <c:tx>
            <c:strRef>
              <c:f>PivotTables!$AE$3:$AE$4</c:f>
              <c:strCache>
                <c:ptCount val="1"/>
                <c:pt idx="0">
                  <c:v>Pomum</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cat>
            <c:strRef>
              <c:f>PivotTables!$T$5:$T$6</c:f>
              <c:strCache>
                <c:ptCount val="1"/>
                <c:pt idx="0">
                  <c:v>3</c:v>
                </c:pt>
              </c:strCache>
            </c:strRef>
          </c:cat>
          <c:val>
            <c:numRef>
              <c:f>PivotTables!$AE$5:$AE$6</c:f>
              <c:numCache>
                <c:formatCode>General</c:formatCode>
                <c:ptCount val="1"/>
                <c:pt idx="0">
                  <c:v>5857.74</c:v>
                </c:pt>
              </c:numCache>
            </c:numRef>
          </c:val>
          <c:smooth val="0"/>
          <c:extLst>
            <c:ext xmlns:c16="http://schemas.microsoft.com/office/drawing/2014/chart" uri="{C3380CC4-5D6E-409C-BE32-E72D297353CC}">
              <c16:uniqueId val="{00000017-3587-4FE7-AEA0-D92A38147846}"/>
            </c:ext>
          </c:extLst>
        </c:ser>
        <c:ser>
          <c:idx val="11"/>
          <c:order val="11"/>
          <c:tx>
            <c:strRef>
              <c:f>PivotTables!$AF$3:$AF$4</c:f>
              <c:strCache>
                <c:ptCount val="1"/>
                <c:pt idx="0">
                  <c:v>Salvus</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cat>
            <c:strRef>
              <c:f>PivotTables!$T$5:$T$6</c:f>
              <c:strCache>
                <c:ptCount val="1"/>
                <c:pt idx="0">
                  <c:v>3</c:v>
                </c:pt>
              </c:strCache>
            </c:strRef>
          </c:cat>
          <c:val>
            <c:numRef>
              <c:f>PivotTables!$AF$5:$AF$6</c:f>
              <c:numCache>
                <c:formatCode>General</c:formatCode>
                <c:ptCount val="1"/>
                <c:pt idx="0">
                  <c:v>3337.1099999999997</c:v>
                </c:pt>
              </c:numCache>
            </c:numRef>
          </c:val>
          <c:smooth val="0"/>
          <c:extLst>
            <c:ext xmlns:c16="http://schemas.microsoft.com/office/drawing/2014/chart" uri="{C3380CC4-5D6E-409C-BE32-E72D297353CC}">
              <c16:uniqueId val="{00000018-3587-4FE7-AEA0-D92A38147846}"/>
            </c:ext>
          </c:extLst>
        </c:ser>
        <c:dLbls>
          <c:showLegendKey val="0"/>
          <c:showVal val="0"/>
          <c:showCatName val="0"/>
          <c:showSerName val="0"/>
          <c:showPercent val="0"/>
          <c:showBubbleSize val="0"/>
        </c:dLbls>
        <c:marker val="1"/>
        <c:smooth val="0"/>
        <c:axId val="1200750128"/>
        <c:axId val="1200758656"/>
      </c:lineChart>
      <c:catAx>
        <c:axId val="12007501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8656"/>
        <c:crosses val="autoZero"/>
        <c:auto val="1"/>
        <c:lblAlgn val="ctr"/>
        <c:lblOffset val="100"/>
        <c:noMultiLvlLbl val="0"/>
      </c:catAx>
      <c:valAx>
        <c:axId val="12007586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CA.xlsx]PivotTables!SalesByState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State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PivotTables!$B$30:$B$31</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PivotTables!$B$32:$B$37</c:f>
              <c:numCache>
                <c:formatCode>General</c:formatCode>
                <c:ptCount val="5"/>
                <c:pt idx="0">
                  <c:v>295804.5299999998</c:v>
                </c:pt>
                <c:pt idx="1">
                  <c:v>241521.20999999993</c:v>
                </c:pt>
                <c:pt idx="2">
                  <c:v>97060.949999999968</c:v>
                </c:pt>
                <c:pt idx="3">
                  <c:v>477160.10999999975</c:v>
                </c:pt>
                <c:pt idx="4">
                  <c:v>51269.400000000009</c:v>
                </c:pt>
              </c:numCache>
            </c:numRef>
          </c:val>
          <c:extLst>
            <c:ext xmlns:c16="http://schemas.microsoft.com/office/drawing/2014/chart" uri="{C3380CC4-5D6E-409C-BE32-E72D297353CC}">
              <c16:uniqueId val="{00000000-FD33-4F5A-8C75-A811FA2B13A9}"/>
            </c:ext>
          </c:extLst>
        </c:ser>
        <c:ser>
          <c:idx val="1"/>
          <c:order val="1"/>
          <c:tx>
            <c:strRef>
              <c:f>PivotTables!$C$30:$C$31</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PivotTables!$C$32:$C$37</c:f>
              <c:numCache>
                <c:formatCode>General</c:formatCode>
                <c:ptCount val="5"/>
                <c:pt idx="0">
                  <c:v>302561.27999999991</c:v>
                </c:pt>
                <c:pt idx="1">
                  <c:v>213276.41999999995</c:v>
                </c:pt>
                <c:pt idx="2">
                  <c:v>159029.63999999998</c:v>
                </c:pt>
                <c:pt idx="3">
                  <c:v>357366.23999999993</c:v>
                </c:pt>
                <c:pt idx="4">
                  <c:v>10268.370000000001</c:v>
                </c:pt>
              </c:numCache>
            </c:numRef>
          </c:val>
          <c:extLst>
            <c:ext xmlns:c16="http://schemas.microsoft.com/office/drawing/2014/chart" uri="{C3380CC4-5D6E-409C-BE32-E72D297353CC}">
              <c16:uniqueId val="{00000001-FA6E-4598-811F-0788BDDD5E13}"/>
            </c:ext>
          </c:extLst>
        </c:ser>
        <c:dLbls>
          <c:showLegendKey val="0"/>
          <c:showVal val="0"/>
          <c:showCatName val="0"/>
          <c:showSerName val="0"/>
          <c:showPercent val="0"/>
          <c:showBubbleSize val="0"/>
        </c:dLbls>
        <c:gapWidth val="100"/>
        <c:overlap val="-24"/>
        <c:axId val="1075447376"/>
        <c:axId val="1075438192"/>
      </c:barChart>
      <c:catAx>
        <c:axId val="10754473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38192"/>
        <c:crosses val="autoZero"/>
        <c:auto val="1"/>
        <c:lblAlgn val="ctr"/>
        <c:lblOffset val="100"/>
        <c:noMultiLvlLbl val="0"/>
      </c:catAx>
      <c:valAx>
        <c:axId val="10754381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4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428625</xdr:colOff>
      <xdr:row>29</xdr:row>
      <xdr:rowOff>0</xdr:rowOff>
    </xdr:from>
    <xdr:to>
      <xdr:col>15</xdr:col>
      <xdr:colOff>123825</xdr:colOff>
      <xdr:row>43</xdr:row>
      <xdr:rowOff>76200</xdr:rowOff>
    </xdr:to>
    <xdr:graphicFrame macro="">
      <xdr:nvGraphicFramePr>
        <xdr:cNvPr id="4" name="Chart 1">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66674</xdr:colOff>
      <xdr:row>5</xdr:row>
      <xdr:rowOff>0</xdr:rowOff>
    </xdr:from>
    <xdr:to>
      <xdr:col>11</xdr:col>
      <xdr:colOff>600075</xdr:colOff>
      <xdr:row>13</xdr:row>
      <xdr:rowOff>0</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553074" y="952500"/>
              <a:ext cx="1752601"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104775</xdr:colOff>
      <xdr:row>5</xdr:row>
      <xdr:rowOff>9525</xdr:rowOff>
    </xdr:from>
    <xdr:to>
      <xdr:col>15</xdr:col>
      <xdr:colOff>104775</xdr:colOff>
      <xdr:row>13</xdr:row>
      <xdr:rowOff>9524</xdr:rowOff>
    </xdr:to>
    <mc:AlternateContent xmlns:mc="http://schemas.openxmlformats.org/markup-compatibility/2006" xmlns:a14="http://schemas.microsoft.com/office/drawing/2010/main">
      <mc:Choice Requires="a14">
        <xdr:graphicFrame macro="">
          <xdr:nvGraphicFramePr>
            <xdr:cNvPr id="9" name="Segment">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7419975" y="962025"/>
              <a:ext cx="1828800"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295275</xdr:colOff>
      <xdr:row>14</xdr:row>
      <xdr:rowOff>0</xdr:rowOff>
    </xdr:from>
    <xdr:to>
      <xdr:col>13</xdr:col>
      <xdr:colOff>600075</xdr:colOff>
      <xdr:row>28</xdr:row>
      <xdr:rowOff>76200</xdr:rowOff>
    </xdr:to>
    <xdr:graphicFrame macro="">
      <xdr:nvGraphicFramePr>
        <xdr:cNvPr id="11" name="Chart 2">
          <a:extLst>
            <a:ext uri="{FF2B5EF4-FFF2-40B4-BE49-F238E27FC236}">
              <a16:creationId xmlns:a16="http://schemas.microsoft.com/office/drawing/2014/main" id="{00000000-0008-0000-05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609599</xdr:colOff>
      <xdr:row>29</xdr:row>
      <xdr:rowOff>9525</xdr:rowOff>
    </xdr:from>
    <xdr:to>
      <xdr:col>7</xdr:col>
      <xdr:colOff>295274</xdr:colOff>
      <xdr:row>43</xdr:row>
      <xdr:rowOff>85725</xdr:rowOff>
    </xdr:to>
    <xdr:graphicFrame macro="">
      <xdr:nvGraphicFramePr>
        <xdr:cNvPr id="12" name="Chart 3">
          <a:extLst>
            <a:ext uri="{FF2B5EF4-FFF2-40B4-BE49-F238E27FC236}">
              <a16:creationId xmlns:a16="http://schemas.microsoft.com/office/drawing/2014/main" id="{00000000-0008-0000-05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247650</xdr:colOff>
      <xdr:row>5</xdr:row>
      <xdr:rowOff>9525</xdr:rowOff>
    </xdr:from>
    <xdr:to>
      <xdr:col>18</xdr:col>
      <xdr:colOff>247650</xdr:colOff>
      <xdr:row>13</xdr:row>
      <xdr:rowOff>0</xdr:rowOff>
    </xdr:to>
    <mc:AlternateContent xmlns:mc="http://schemas.openxmlformats.org/markup-compatibility/2006" xmlns:a14="http://schemas.microsoft.com/office/drawing/2010/main">
      <mc:Choice Requires="a14">
        <xdr:graphicFrame macro="">
          <xdr:nvGraphicFramePr>
            <xdr:cNvPr id="13" name="isVanArsdel">
              <a:extLst>
                <a:ext uri="{FF2B5EF4-FFF2-40B4-BE49-F238E27FC236}">
                  <a16:creationId xmlns:a16="http://schemas.microsoft.com/office/drawing/2014/main" id="{00000000-0008-0000-0500-00000D000000}"/>
                </a:ext>
              </a:extLst>
            </xdr:cNvPr>
            <xdr:cNvGraphicFramePr/>
          </xdr:nvGraphicFramePr>
          <xdr:xfrm>
            <a:off x="0" y="0"/>
            <a:ext cx="0" cy="0"/>
          </xdr:xfrm>
          <a:graphic>
            <a:graphicData uri="http://schemas.microsoft.com/office/drawing/2010/slicer">
              <sle:slicer xmlns:sle="http://schemas.microsoft.com/office/drawing/2010/slicer" name="isVanArsdel"/>
            </a:graphicData>
          </a:graphic>
        </xdr:graphicFrame>
      </mc:Choice>
      <mc:Fallback xmlns="">
        <xdr:sp macro="" textlink="">
          <xdr:nvSpPr>
            <xdr:cNvPr id="0" name=""/>
            <xdr:cNvSpPr>
              <a:spLocks noTextEdit="1"/>
            </xdr:cNvSpPr>
          </xdr:nvSpPr>
          <xdr:spPr>
            <a:xfrm>
              <a:off x="9391650" y="962025"/>
              <a:ext cx="182880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14</xdr:row>
      <xdr:rowOff>0</xdr:rowOff>
    </xdr:from>
    <xdr:to>
      <xdr:col>6</xdr:col>
      <xdr:colOff>190500</xdr:colOff>
      <xdr:row>28</xdr:row>
      <xdr:rowOff>76200</xdr:rowOff>
    </xdr:to>
    <xdr:graphicFrame macro="">
      <xdr:nvGraphicFramePr>
        <xdr:cNvPr id="14" name="Chart 4">
          <a:extLst>
            <a:ext uri="{FF2B5EF4-FFF2-40B4-BE49-F238E27FC236}">
              <a16:creationId xmlns:a16="http://schemas.microsoft.com/office/drawing/2014/main" id="{00000000-0008-0000-05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104775</xdr:colOff>
      <xdr:row>14</xdr:row>
      <xdr:rowOff>0</xdr:rowOff>
    </xdr:from>
    <xdr:to>
      <xdr:col>21</xdr:col>
      <xdr:colOff>409575</xdr:colOff>
      <xdr:row>28</xdr:row>
      <xdr:rowOff>76200</xdr:rowOff>
    </xdr:to>
    <xdr:graphicFrame macro="">
      <xdr:nvGraphicFramePr>
        <xdr:cNvPr id="15" name="Chart 5">
          <a:extLst>
            <a:ext uri="{FF2B5EF4-FFF2-40B4-BE49-F238E27FC236}">
              <a16:creationId xmlns:a16="http://schemas.microsoft.com/office/drawing/2014/main" id="{00000000-0008-0000-05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247649</xdr:colOff>
      <xdr:row>29</xdr:row>
      <xdr:rowOff>0</xdr:rowOff>
    </xdr:from>
    <xdr:to>
      <xdr:col>21</xdr:col>
      <xdr:colOff>409574</xdr:colOff>
      <xdr:row>43</xdr:row>
      <xdr:rowOff>76200</xdr:rowOff>
    </xdr:to>
    <xdr:graphicFrame macro="">
      <xdr:nvGraphicFramePr>
        <xdr:cNvPr id="16" name="Chart 6">
          <a:extLst>
            <a:ext uri="{FF2B5EF4-FFF2-40B4-BE49-F238E27FC236}">
              <a16:creationId xmlns:a16="http://schemas.microsoft.com/office/drawing/2014/main" id="{00000000-0008-0000-05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400050</xdr:colOff>
      <xdr:row>5</xdr:row>
      <xdr:rowOff>1</xdr:rowOff>
    </xdr:from>
    <xdr:to>
      <xdr:col>21</xdr:col>
      <xdr:colOff>400050</xdr:colOff>
      <xdr:row>13</xdr:row>
      <xdr:rowOff>1</xdr:rowOff>
    </xdr:to>
    <mc:AlternateContent xmlns:mc="http://schemas.openxmlformats.org/markup-compatibility/2006" xmlns:a14="http://schemas.microsoft.com/office/drawing/2010/main">
      <mc:Choice Requires="a14">
        <xdr:graphicFrame macro="">
          <xdr:nvGraphicFramePr>
            <xdr:cNvPr id="17" name="State">
              <a:extLst>
                <a:ext uri="{FF2B5EF4-FFF2-40B4-BE49-F238E27FC236}">
                  <a16:creationId xmlns:a16="http://schemas.microsoft.com/office/drawing/2014/main" id="{00000000-0008-0000-0500-00001100000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372850" y="952501"/>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19049</xdr:colOff>
      <xdr:row>5</xdr:row>
      <xdr:rowOff>0</xdr:rowOff>
    </xdr:from>
    <xdr:to>
      <xdr:col>8</xdr:col>
      <xdr:colOff>495300</xdr:colOff>
      <xdr:row>12</xdr:row>
      <xdr:rowOff>180975</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28649" y="952500"/>
              <a:ext cx="4743451" cy="151447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athan Sanito" refreshedDate="42262.483771527775" createdVersion="6" refreshedVersion="6" minRefreshableVersion="3" recordCount="1412" xr:uid="{00000000-000A-0000-FFFF-FFFF00000000}">
  <cacheSource type="worksheet">
    <worksheetSource name="Sales"/>
  </cacheSource>
  <cacheFields count="14">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ount="173">
        <d v="2015-02-09T00:00:00"/>
        <d v="2015-05-31T00:00:00"/>
        <d v="2015-06-01T00:00:00"/>
        <d v="2015-05-28T00:00:00"/>
        <d v="2015-05-29T00:00:00"/>
        <d v="2015-05-25T00:00:00"/>
        <d v="2015-05-26T00:00:00"/>
        <d v="2015-05-27T00:00:00"/>
        <d v="2015-06-21T00:00:00"/>
        <d v="2015-06-22T00:00:00"/>
        <d v="2015-04-08T00:00:00"/>
        <d v="2015-04-05T00:00:00"/>
        <d v="2015-03-15T00:00:00"/>
        <d v="2015-03-16T00:00:00"/>
        <d v="2015-03-23T00:00:00"/>
        <d v="2015-03-24T00:00:00"/>
        <d v="2015-04-06T00:00:00"/>
        <d v="2015-04-30T00:00:00"/>
        <d v="2015-01-31T00:00:00"/>
        <d v="2015-02-01T00:00:00"/>
        <d v="2015-02-02T00:00:00"/>
        <d v="2015-02-15T00:00:00"/>
        <d v="2015-02-05T00:00:00"/>
        <d v="2015-02-18T00:00:00"/>
        <d v="2015-03-31T00:00:00"/>
        <d v="2015-03-14T00:00:00"/>
        <d v="2015-01-30T00:00:00"/>
        <d v="2015-04-02T00:00:00"/>
        <d v="2015-03-10T00:00:00"/>
        <d v="2015-04-03T00:00:00"/>
        <d v="2015-01-12T00:00:00"/>
        <d v="2015-01-13T00:00:00"/>
        <d v="2015-01-14T00:00:00"/>
        <d v="2015-01-15T00:00:00"/>
        <d v="2015-01-16T00:00:00"/>
        <d v="2015-04-09T00:00:00"/>
        <d v="2015-03-17T00:00:00"/>
        <d v="2015-04-28T00:00:00"/>
        <d v="2015-02-03T00:00:00"/>
        <d v="2015-02-04T00:00:00"/>
        <d v="2015-01-08T00:00:00"/>
        <d v="2015-01-09T00:00:00"/>
        <d v="2015-01-11T00:00:00"/>
        <d v="2015-04-01T00:00:00"/>
        <d v="2015-06-23T00:00:00"/>
        <d v="2015-05-24T00:00:00"/>
        <d v="2015-06-24T00:00:00"/>
        <d v="2015-06-25T00:00:00"/>
        <d v="2015-01-18T00:00:00"/>
        <d v="2015-02-23T00:00:00"/>
        <d v="2015-02-24T00:00:00"/>
        <d v="2015-01-19T00:00:00"/>
        <d v="2015-04-24T00:00:00"/>
        <d v="2015-02-08T00:00:00"/>
        <d v="2015-03-26T00:00:00"/>
        <d v="2015-02-21T00:00:00"/>
        <d v="2015-02-22T00:00:00"/>
        <d v="2015-01-05T00:00:00"/>
        <d v="2015-01-06T00:00:00"/>
        <d v="2015-04-12T00:00:00"/>
        <d v="2015-01-07T00:00:00"/>
        <d v="2015-02-27T00:00:00"/>
        <d v="2015-01-25T00:00:00"/>
        <d v="2015-01-26T00:00:00"/>
        <d v="2015-04-23T00:00:00"/>
        <d v="2015-06-02T00:00:00"/>
        <d v="2015-02-19T00:00:00"/>
        <d v="2015-03-01T00:00:00"/>
        <d v="2015-03-02T00:00:00"/>
        <d v="2015-03-11T00:00:00"/>
        <d v="2015-03-12T00:00:00"/>
        <d v="2015-06-27T00:00:00"/>
        <d v="2015-06-30T00:00:00"/>
        <d v="2015-04-19T00:00:00"/>
        <d v="2015-04-20T00:00:00"/>
        <d v="2015-02-25T00:00:00"/>
        <d v="2015-02-26T00:00:00"/>
        <d v="2015-01-20T00:00:00"/>
        <d v="2015-01-21T00:00:00"/>
        <d v="2015-01-01T00:00:00"/>
        <d v="2015-01-04T00:00:00"/>
        <d v="2015-01-23T00:00:00"/>
        <d v="2015-02-28T00:00:00"/>
        <d v="2015-03-19T00:00:00"/>
        <d v="2015-03-08T00:00:00"/>
        <d v="2015-04-27T00:00:00"/>
        <d v="2015-03-13T00:00:00"/>
        <d v="2015-03-03T00:00:00"/>
        <d v="2015-03-04T00:00:00"/>
        <d v="2015-02-12T00:00:00"/>
        <d v="2015-02-16T00:00:00"/>
        <d v="2015-02-17T00:00:00"/>
        <d v="2015-02-20T00:00:00"/>
        <d v="2015-03-18T00:00:00"/>
        <d v="2015-03-30T00:00:00"/>
        <d v="2015-03-25T00:00:00"/>
        <d v="2015-04-17T00:00:00"/>
        <d v="2015-04-18T00:00:00"/>
        <d v="2015-03-20T00:00:00"/>
        <d v="2015-03-21T00:00:00"/>
        <d v="2015-03-09T00:00:00"/>
        <d v="2015-01-27T00:00:00"/>
        <d v="2015-01-28T00:00:00"/>
        <d v="2015-02-07T00:00:00"/>
        <d v="2015-04-07T00:00:00"/>
        <d v="2015-06-28T00:00:00"/>
        <d v="2015-03-29T00:00:00"/>
        <d v="2015-01-17T00:00:00"/>
        <d v="2015-06-26T00:00:00"/>
        <d v="2015-01-22T00:00:00"/>
        <d v="2015-01-24T00:00:00"/>
        <d v="2015-01-10T00:00:00"/>
        <d v="2015-03-06T00:00:00"/>
        <d v="2015-03-07T00:00:00"/>
        <d v="2015-04-10T00:00:00"/>
        <d v="2015-04-11T00:00:00"/>
        <d v="2015-02-13T00:00:00"/>
        <d v="2015-03-22T00:00:00"/>
        <d v="2015-05-30T00:00:00"/>
        <d v="2015-01-29T00:00:00"/>
        <d v="2015-02-06T00:00:00"/>
        <d v="2015-04-14T00:00:00"/>
        <d v="2015-04-15T00:00:00"/>
        <d v="2015-06-04T00:00:00"/>
        <d v="2015-06-05T00:00:00"/>
        <d v="2015-06-07T00:00:00"/>
        <d v="2015-04-29T00:00:00"/>
        <d v="2015-06-29T00:00:00"/>
        <d v="2015-05-18T00:00:00"/>
        <d v="2015-05-01T00:00:00"/>
        <d v="2015-05-03T00:00:00"/>
        <d v="2015-05-04T00:00:00"/>
        <d v="2015-05-05T00:00:00"/>
        <d v="2015-05-06T00:00:00"/>
        <d v="2015-05-10T00:00:00"/>
        <d v="2015-05-07T00:00:00"/>
        <d v="2015-05-08T00:00:00"/>
        <d v="2015-05-09T00:00:00"/>
        <d v="2015-04-16T00:00:00"/>
        <d v="2015-04-13T00:00:00"/>
        <d v="2015-03-27T00:00:00"/>
        <d v="2015-03-28T00:00:00"/>
        <d v="2015-05-11T00:00:00"/>
        <d v="2015-02-10T00:00:00"/>
        <d v="2015-02-11T00:00:00"/>
        <d v="2015-05-12T00:00:00"/>
        <d v="2015-05-13T00:00:00"/>
        <d v="2015-05-14T00:00:00"/>
        <d v="2015-05-20T00:00:00"/>
        <d v="2015-05-21T00:00:00"/>
        <d v="2015-05-22T00:00:00"/>
        <d v="2015-06-11T00:00:00"/>
        <d v="2015-06-12T00:00:00"/>
        <d v="2015-06-17T00:00:00"/>
        <d v="2015-05-19T00:00:00"/>
        <d v="2015-06-15T00:00:00"/>
        <d v="2015-04-21T00:00:00"/>
        <d v="2015-04-22T00:00:00"/>
        <d v="2015-05-17T00:00:00"/>
        <d v="2015-06-08T00:00:00"/>
        <d v="2015-06-09T00:00:00"/>
        <d v="2015-06-10T00:00:00"/>
        <d v="2015-05-15T00:00:00"/>
        <d v="2015-06-16T00:00:00"/>
        <d v="2015-06-03T00:00:00"/>
        <d v="2015-06-14T00:00:00"/>
        <d v="2015-04-25T00:00:00"/>
        <d v="2015-04-26T00:00:00"/>
        <d v="2015-03-05T00:00:00"/>
        <d v="2015-06-18T00:00:00"/>
        <d v="2015-06-13T00:00:00"/>
        <d v="2015-05-16T00:00:00"/>
        <d v="2015-06-19T00:00:00"/>
      </sharedItems>
    </cacheField>
    <cacheField name="Zip" numFmtId="0">
      <sharedItems/>
    </cacheField>
    <cacheField name="Units" numFmtId="0">
      <sharedItems containsSemiMixedTypes="0" containsString="0" containsNumber="1" containsInteger="1" minValue="1" maxValue="2"/>
    </cacheField>
    <cacheField name="Revenue" numFmtId="0">
      <sharedItems containsSemiMixedTypes="0" containsString="0" containsNumber="1" minValue="723.87" maxValue="22994.37"/>
    </cacheField>
    <cacheField name="Country" numFmtId="0">
      <sharedItems/>
    </cacheField>
    <cacheField name="Product"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Category" numFmtId="0">
      <sharedItems count="4">
        <s v="Mix"/>
        <s v="Rural"/>
        <s v="Urban"/>
        <s v="Youth"/>
      </sharedItems>
    </cacheField>
    <cacheField name="Segment" numFmtId="0">
      <sharedItems count="8">
        <s v="All Season"/>
        <s v="Productivity"/>
        <s v="Convenience"/>
        <s v="Youth"/>
        <s v="Extreme"/>
        <s v="Select"/>
        <s v="Moderation"/>
        <s v="Regular"/>
      </sharedItems>
    </cacheField>
    <cacheField name="Manufacturer" numFmtId="0">
      <sharedItems count="13">
        <s v="Currus"/>
        <s v="Quibus"/>
        <s v="VanArsdel"/>
        <s v="Pirum"/>
        <s v="Pomum"/>
        <s v="Natura"/>
        <s v="Aliqui"/>
        <s v="Fama"/>
        <s v="Salvus"/>
        <s v="Victoria"/>
        <s v="Abbas"/>
        <s v="Leo"/>
        <s v="Barba"/>
      </sharedItems>
    </cacheField>
    <cacheField name="State" numFmtId="0">
      <sharedItems count="5">
        <s v="Ontario"/>
        <s v="Manitoba"/>
        <s v="Quebec"/>
        <s v="Alberta"/>
        <s v="British Columbia"/>
      </sharedItems>
    </cacheField>
    <cacheField name="isVanArsdel" numFmtId="0">
      <sharedItems count="2">
        <s v="N"/>
        <s v="Y"/>
      </sharedItems>
    </cacheField>
    <cacheField name="Month" numFmtId="0">
      <sharedItems containsSemiMixedTypes="0" containsString="0" containsNumber="1" containsInteger="1" minValue="1" maxValue="6" count="6">
        <n v="2"/>
        <n v="5"/>
        <n v="6"/>
        <n v="4"/>
        <n v="3"/>
        <n v="1"/>
      </sharedItems>
    </cacheField>
    <cacheField name="Year" numFmtId="0">
      <sharedItems containsSemiMixedTypes="0" containsString="0" containsNumber="1" containsInteger="1" minValue="2015" maxValue="2015" count="1">
        <n v="2015"/>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2">
  <r>
    <n v="1924"/>
    <x v="0"/>
    <s v="M5R"/>
    <n v="1"/>
    <n v="4409.37"/>
    <s v="Canada"/>
    <x v="0"/>
    <x v="0"/>
    <x v="0"/>
    <x v="0"/>
    <x v="0"/>
    <x v="0"/>
    <x v="0"/>
    <x v="0"/>
  </r>
  <r>
    <n v="1517"/>
    <x v="1"/>
    <s v="R3G"/>
    <n v="1"/>
    <n v="2361.2399999999998"/>
    <s v="Canada"/>
    <x v="1"/>
    <x v="1"/>
    <x v="1"/>
    <x v="1"/>
    <x v="1"/>
    <x v="0"/>
    <x v="1"/>
    <x v="0"/>
  </r>
  <r>
    <n v="615"/>
    <x v="1"/>
    <s v="M4V"/>
    <n v="1"/>
    <n v="8189.37"/>
    <s v="Canada"/>
    <x v="2"/>
    <x v="2"/>
    <x v="2"/>
    <x v="2"/>
    <x v="0"/>
    <x v="1"/>
    <x v="1"/>
    <x v="0"/>
  </r>
  <r>
    <n v="1530"/>
    <x v="1"/>
    <s v="R3H"/>
    <n v="1"/>
    <n v="4282.74"/>
    <s v="Canada"/>
    <x v="3"/>
    <x v="1"/>
    <x v="1"/>
    <x v="1"/>
    <x v="1"/>
    <x v="0"/>
    <x v="1"/>
    <x v="0"/>
  </r>
  <r>
    <n v="1226"/>
    <x v="2"/>
    <s v="L5P"/>
    <n v="1"/>
    <n v="6866.37"/>
    <s v="Canada"/>
    <x v="4"/>
    <x v="2"/>
    <x v="2"/>
    <x v="3"/>
    <x v="0"/>
    <x v="0"/>
    <x v="2"/>
    <x v="0"/>
  </r>
  <r>
    <n v="1809"/>
    <x v="2"/>
    <s v="L5R"/>
    <n v="1"/>
    <n v="2771.37"/>
    <s v="Canada"/>
    <x v="5"/>
    <x v="3"/>
    <x v="3"/>
    <x v="4"/>
    <x v="0"/>
    <x v="0"/>
    <x v="2"/>
    <x v="0"/>
  </r>
  <r>
    <n v="1212"/>
    <x v="2"/>
    <s v="L5N"/>
    <n v="1"/>
    <n v="4850.37"/>
    <s v="Canada"/>
    <x v="6"/>
    <x v="2"/>
    <x v="2"/>
    <x v="3"/>
    <x v="0"/>
    <x v="0"/>
    <x v="2"/>
    <x v="0"/>
  </r>
  <r>
    <n v="1821"/>
    <x v="2"/>
    <s v="L5R"/>
    <n v="1"/>
    <n v="3779.37"/>
    <s v="Canada"/>
    <x v="7"/>
    <x v="3"/>
    <x v="3"/>
    <x v="4"/>
    <x v="0"/>
    <x v="0"/>
    <x v="2"/>
    <x v="0"/>
  </r>
  <r>
    <n v="1223"/>
    <x v="2"/>
    <s v="M4K"/>
    <n v="1"/>
    <n v="4787.37"/>
    <s v="Canada"/>
    <x v="8"/>
    <x v="2"/>
    <x v="2"/>
    <x v="3"/>
    <x v="0"/>
    <x v="0"/>
    <x v="2"/>
    <x v="0"/>
  </r>
  <r>
    <n v="1850"/>
    <x v="2"/>
    <s v="L5L"/>
    <n v="1"/>
    <n v="1826.37"/>
    <s v="Canada"/>
    <x v="9"/>
    <x v="3"/>
    <x v="3"/>
    <x v="4"/>
    <x v="0"/>
    <x v="0"/>
    <x v="2"/>
    <x v="0"/>
  </r>
  <r>
    <n v="993"/>
    <x v="3"/>
    <s v="R3V"/>
    <n v="1"/>
    <n v="4598.37"/>
    <s v="Canada"/>
    <x v="10"/>
    <x v="2"/>
    <x v="2"/>
    <x v="5"/>
    <x v="1"/>
    <x v="0"/>
    <x v="1"/>
    <x v="0"/>
  </r>
  <r>
    <n v="1243"/>
    <x v="3"/>
    <s v="R3V"/>
    <n v="1"/>
    <n v="5794.74"/>
    <s v="Canada"/>
    <x v="11"/>
    <x v="0"/>
    <x v="1"/>
    <x v="1"/>
    <x v="1"/>
    <x v="0"/>
    <x v="1"/>
    <x v="0"/>
  </r>
  <r>
    <n v="2350"/>
    <x v="3"/>
    <s v="L5G"/>
    <n v="1"/>
    <n v="4466.7"/>
    <s v="Canada"/>
    <x v="12"/>
    <x v="2"/>
    <x v="4"/>
    <x v="6"/>
    <x v="0"/>
    <x v="0"/>
    <x v="1"/>
    <x v="0"/>
  </r>
  <r>
    <n v="1530"/>
    <x v="3"/>
    <s v="M6G"/>
    <n v="1"/>
    <n v="5038.74"/>
    <s v="Canada"/>
    <x v="3"/>
    <x v="1"/>
    <x v="1"/>
    <x v="1"/>
    <x v="0"/>
    <x v="0"/>
    <x v="1"/>
    <x v="0"/>
  </r>
  <r>
    <n v="2240"/>
    <x v="3"/>
    <s v="M4P"/>
    <n v="1"/>
    <n v="1070.3699999999999"/>
    <s v="Canada"/>
    <x v="13"/>
    <x v="1"/>
    <x v="1"/>
    <x v="6"/>
    <x v="0"/>
    <x v="0"/>
    <x v="1"/>
    <x v="0"/>
  </r>
  <r>
    <n v="2365"/>
    <x v="3"/>
    <s v="R3G"/>
    <n v="1"/>
    <n v="6356.7"/>
    <s v="Canada"/>
    <x v="14"/>
    <x v="2"/>
    <x v="2"/>
    <x v="6"/>
    <x v="1"/>
    <x v="0"/>
    <x v="1"/>
    <x v="0"/>
  </r>
  <r>
    <n v="2206"/>
    <x v="4"/>
    <s v="R3V"/>
    <n v="1"/>
    <n v="1227.8699999999999"/>
    <s v="Canada"/>
    <x v="15"/>
    <x v="1"/>
    <x v="1"/>
    <x v="6"/>
    <x v="1"/>
    <x v="0"/>
    <x v="1"/>
    <x v="0"/>
  </r>
  <r>
    <n v="2219"/>
    <x v="4"/>
    <s v="M6S"/>
    <n v="1"/>
    <n v="1889.37"/>
    <s v="Canada"/>
    <x v="16"/>
    <x v="1"/>
    <x v="1"/>
    <x v="6"/>
    <x v="0"/>
    <x v="0"/>
    <x v="1"/>
    <x v="0"/>
  </r>
  <r>
    <n v="993"/>
    <x v="4"/>
    <s v="R3B"/>
    <n v="1"/>
    <n v="4409.37"/>
    <s v="Canada"/>
    <x v="10"/>
    <x v="2"/>
    <x v="2"/>
    <x v="5"/>
    <x v="1"/>
    <x v="0"/>
    <x v="1"/>
    <x v="0"/>
  </r>
  <r>
    <n v="2275"/>
    <x v="4"/>
    <s v="M6S"/>
    <n v="1"/>
    <n v="4724.37"/>
    <s v="Canada"/>
    <x v="17"/>
    <x v="1"/>
    <x v="5"/>
    <x v="6"/>
    <x v="0"/>
    <x v="0"/>
    <x v="1"/>
    <x v="0"/>
  </r>
  <r>
    <n v="2343"/>
    <x v="4"/>
    <s v="M5X"/>
    <n v="1"/>
    <n v="6167.7"/>
    <s v="Canada"/>
    <x v="18"/>
    <x v="2"/>
    <x v="4"/>
    <x v="6"/>
    <x v="0"/>
    <x v="0"/>
    <x v="1"/>
    <x v="0"/>
  </r>
  <r>
    <n v="491"/>
    <x v="4"/>
    <s v="M5X"/>
    <n v="1"/>
    <n v="10709.37"/>
    <s v="Canada"/>
    <x v="19"/>
    <x v="2"/>
    <x v="6"/>
    <x v="2"/>
    <x v="0"/>
    <x v="1"/>
    <x v="1"/>
    <x v="0"/>
  </r>
  <r>
    <n v="690"/>
    <x v="5"/>
    <s v="M4E"/>
    <n v="1"/>
    <n v="4409.37"/>
    <s v="Canada"/>
    <x v="20"/>
    <x v="2"/>
    <x v="2"/>
    <x v="2"/>
    <x v="0"/>
    <x v="1"/>
    <x v="1"/>
    <x v="0"/>
  </r>
  <r>
    <n v="690"/>
    <x v="5"/>
    <s v="M4N"/>
    <n v="1"/>
    <n v="4409.37"/>
    <s v="Canada"/>
    <x v="20"/>
    <x v="2"/>
    <x v="2"/>
    <x v="2"/>
    <x v="0"/>
    <x v="1"/>
    <x v="1"/>
    <x v="0"/>
  </r>
  <r>
    <n v="487"/>
    <x v="5"/>
    <s v="L4X"/>
    <n v="1"/>
    <n v="13229.37"/>
    <s v="Canada"/>
    <x v="21"/>
    <x v="2"/>
    <x v="6"/>
    <x v="2"/>
    <x v="0"/>
    <x v="1"/>
    <x v="1"/>
    <x v="0"/>
  </r>
  <r>
    <n v="2332"/>
    <x v="6"/>
    <s v="M4E"/>
    <n v="1"/>
    <n v="5921.37"/>
    <s v="Canada"/>
    <x v="22"/>
    <x v="2"/>
    <x v="4"/>
    <x v="6"/>
    <x v="0"/>
    <x v="0"/>
    <x v="1"/>
    <x v="0"/>
  </r>
  <r>
    <n v="2405"/>
    <x v="6"/>
    <s v="M7Y"/>
    <n v="1"/>
    <n v="5102.37"/>
    <s v="Canada"/>
    <x v="23"/>
    <x v="3"/>
    <x v="3"/>
    <x v="6"/>
    <x v="0"/>
    <x v="0"/>
    <x v="1"/>
    <x v="0"/>
  </r>
  <r>
    <n v="2367"/>
    <x v="6"/>
    <s v="K1R"/>
    <n v="1"/>
    <n v="5663.7"/>
    <s v="Canada"/>
    <x v="24"/>
    <x v="2"/>
    <x v="2"/>
    <x v="6"/>
    <x v="0"/>
    <x v="0"/>
    <x v="1"/>
    <x v="0"/>
  </r>
  <r>
    <n v="244"/>
    <x v="7"/>
    <s v="L5N"/>
    <n v="1"/>
    <n v="7556.85"/>
    <s v="Canada"/>
    <x v="25"/>
    <x v="2"/>
    <x v="7"/>
    <x v="7"/>
    <x v="0"/>
    <x v="0"/>
    <x v="1"/>
    <x v="0"/>
  </r>
  <r>
    <n v="993"/>
    <x v="7"/>
    <s v="R3G"/>
    <n v="1"/>
    <n v="4598.37"/>
    <s v="Canada"/>
    <x v="10"/>
    <x v="2"/>
    <x v="2"/>
    <x v="5"/>
    <x v="1"/>
    <x v="0"/>
    <x v="1"/>
    <x v="0"/>
  </r>
  <r>
    <n v="2097"/>
    <x v="8"/>
    <s v="R3G"/>
    <n v="1"/>
    <n v="5858.37"/>
    <s v="Canada"/>
    <x v="26"/>
    <x v="3"/>
    <x v="3"/>
    <x v="0"/>
    <x v="1"/>
    <x v="0"/>
    <x v="2"/>
    <x v="0"/>
  </r>
  <r>
    <n v="927"/>
    <x v="9"/>
    <s v="M6G"/>
    <n v="1"/>
    <n v="6173.37"/>
    <s v="Canada"/>
    <x v="27"/>
    <x v="2"/>
    <x v="4"/>
    <x v="5"/>
    <x v="0"/>
    <x v="0"/>
    <x v="2"/>
    <x v="0"/>
  </r>
  <r>
    <n v="590"/>
    <x v="9"/>
    <s v="L5P"/>
    <n v="1"/>
    <n v="10709.37"/>
    <s v="Canada"/>
    <x v="20"/>
    <x v="2"/>
    <x v="2"/>
    <x v="2"/>
    <x v="0"/>
    <x v="1"/>
    <x v="2"/>
    <x v="0"/>
  </r>
  <r>
    <n v="491"/>
    <x v="9"/>
    <s v="R2W"/>
    <n v="1"/>
    <n v="10709.37"/>
    <s v="Canada"/>
    <x v="19"/>
    <x v="2"/>
    <x v="6"/>
    <x v="2"/>
    <x v="1"/>
    <x v="1"/>
    <x v="2"/>
    <x v="0"/>
  </r>
  <r>
    <n v="2359"/>
    <x v="9"/>
    <s v="M4N"/>
    <n v="1"/>
    <n v="5606.37"/>
    <s v="Canada"/>
    <x v="28"/>
    <x v="2"/>
    <x v="2"/>
    <x v="6"/>
    <x v="0"/>
    <x v="0"/>
    <x v="2"/>
    <x v="0"/>
  </r>
  <r>
    <n v="1714"/>
    <x v="9"/>
    <s v="R3H"/>
    <n v="1"/>
    <n v="1259.3699999999999"/>
    <s v="Canada"/>
    <x v="29"/>
    <x v="3"/>
    <x v="3"/>
    <x v="8"/>
    <x v="1"/>
    <x v="0"/>
    <x v="2"/>
    <x v="0"/>
  </r>
  <r>
    <n v="942"/>
    <x v="10"/>
    <s v="R3G"/>
    <n v="1"/>
    <n v="7370.37"/>
    <s v="Canada"/>
    <x v="30"/>
    <x v="2"/>
    <x v="2"/>
    <x v="5"/>
    <x v="1"/>
    <x v="0"/>
    <x v="3"/>
    <x v="0"/>
  </r>
  <r>
    <n v="1180"/>
    <x v="10"/>
    <s v="L5G"/>
    <n v="1"/>
    <n v="6173.37"/>
    <s v="Canada"/>
    <x v="31"/>
    <x v="2"/>
    <x v="4"/>
    <x v="3"/>
    <x v="0"/>
    <x v="0"/>
    <x v="3"/>
    <x v="0"/>
  </r>
  <r>
    <n v="1517"/>
    <x v="10"/>
    <s v="K1Z"/>
    <n v="1"/>
    <n v="2770.74"/>
    <s v="Canada"/>
    <x v="1"/>
    <x v="1"/>
    <x v="1"/>
    <x v="1"/>
    <x v="0"/>
    <x v="0"/>
    <x v="3"/>
    <x v="0"/>
  </r>
  <r>
    <n v="674"/>
    <x v="11"/>
    <s v="M5S"/>
    <n v="1"/>
    <n v="8315.3700000000008"/>
    <s v="Canada"/>
    <x v="32"/>
    <x v="2"/>
    <x v="2"/>
    <x v="2"/>
    <x v="0"/>
    <x v="1"/>
    <x v="3"/>
    <x v="0"/>
  </r>
  <r>
    <n v="1049"/>
    <x v="12"/>
    <s v="R3G"/>
    <n v="1"/>
    <n v="3086.37"/>
    <s v="Canada"/>
    <x v="33"/>
    <x v="0"/>
    <x v="0"/>
    <x v="3"/>
    <x v="1"/>
    <x v="0"/>
    <x v="4"/>
    <x v="0"/>
  </r>
  <r>
    <n v="1129"/>
    <x v="12"/>
    <s v="L5P"/>
    <n v="1"/>
    <n v="5543.37"/>
    <s v="Canada"/>
    <x v="34"/>
    <x v="2"/>
    <x v="6"/>
    <x v="3"/>
    <x v="0"/>
    <x v="0"/>
    <x v="4"/>
    <x v="0"/>
  </r>
  <r>
    <n v="2069"/>
    <x v="13"/>
    <s v="K1R"/>
    <n v="1"/>
    <n v="6299.37"/>
    <s v="Canada"/>
    <x v="35"/>
    <x v="2"/>
    <x v="2"/>
    <x v="0"/>
    <x v="0"/>
    <x v="0"/>
    <x v="4"/>
    <x v="0"/>
  </r>
  <r>
    <n v="585"/>
    <x v="14"/>
    <s v="M6H"/>
    <n v="1"/>
    <n v="5039.37"/>
    <s v="Canada"/>
    <x v="36"/>
    <x v="2"/>
    <x v="2"/>
    <x v="2"/>
    <x v="0"/>
    <x v="1"/>
    <x v="4"/>
    <x v="0"/>
  </r>
  <r>
    <n v="1137"/>
    <x v="14"/>
    <s v="M6S"/>
    <n v="1"/>
    <n v="8945.3700000000008"/>
    <s v="Canada"/>
    <x v="37"/>
    <x v="2"/>
    <x v="6"/>
    <x v="3"/>
    <x v="0"/>
    <x v="0"/>
    <x v="4"/>
    <x v="0"/>
  </r>
  <r>
    <n v="2384"/>
    <x v="14"/>
    <s v="M5X"/>
    <n v="1"/>
    <n v="7968.87"/>
    <s v="Canada"/>
    <x v="38"/>
    <x v="2"/>
    <x v="2"/>
    <x v="6"/>
    <x v="0"/>
    <x v="0"/>
    <x v="4"/>
    <x v="0"/>
  </r>
  <r>
    <n v="690"/>
    <x v="14"/>
    <s v="M6H"/>
    <n v="1"/>
    <n v="4409.37"/>
    <s v="Canada"/>
    <x v="20"/>
    <x v="2"/>
    <x v="2"/>
    <x v="2"/>
    <x v="0"/>
    <x v="1"/>
    <x v="4"/>
    <x v="0"/>
  </r>
  <r>
    <n v="1958"/>
    <x v="14"/>
    <s v="M4X"/>
    <n v="1"/>
    <n v="944.37"/>
    <s v="Canada"/>
    <x v="39"/>
    <x v="1"/>
    <x v="1"/>
    <x v="0"/>
    <x v="0"/>
    <x v="0"/>
    <x v="4"/>
    <x v="0"/>
  </r>
  <r>
    <n v="491"/>
    <x v="15"/>
    <s v="R3H"/>
    <n v="1"/>
    <n v="10709.37"/>
    <s v="Canada"/>
    <x v="19"/>
    <x v="2"/>
    <x v="6"/>
    <x v="2"/>
    <x v="1"/>
    <x v="1"/>
    <x v="4"/>
    <x v="0"/>
  </r>
  <r>
    <n v="1722"/>
    <x v="16"/>
    <s v="H1B"/>
    <n v="2"/>
    <n v="2077.7399999999998"/>
    <s v="Canada"/>
    <x v="40"/>
    <x v="3"/>
    <x v="3"/>
    <x v="8"/>
    <x v="2"/>
    <x v="0"/>
    <x v="3"/>
    <x v="0"/>
  </r>
  <r>
    <n v="959"/>
    <x v="16"/>
    <s v="M4P"/>
    <n v="1"/>
    <n v="10362.870000000001"/>
    <s v="Canada"/>
    <x v="41"/>
    <x v="2"/>
    <x v="2"/>
    <x v="5"/>
    <x v="0"/>
    <x v="0"/>
    <x v="3"/>
    <x v="0"/>
  </r>
  <r>
    <n v="2143"/>
    <x v="16"/>
    <s v="M7Y"/>
    <n v="1"/>
    <n v="5291.37"/>
    <s v="Canada"/>
    <x v="42"/>
    <x v="2"/>
    <x v="7"/>
    <x v="9"/>
    <x v="0"/>
    <x v="0"/>
    <x v="3"/>
    <x v="0"/>
  </r>
  <r>
    <n v="2150"/>
    <x v="16"/>
    <s v="R3G"/>
    <n v="1"/>
    <n v="6173.37"/>
    <s v="Canada"/>
    <x v="43"/>
    <x v="2"/>
    <x v="4"/>
    <x v="9"/>
    <x v="1"/>
    <x v="0"/>
    <x v="3"/>
    <x v="0"/>
  </r>
  <r>
    <n v="1060"/>
    <x v="17"/>
    <s v="R3N"/>
    <n v="1"/>
    <n v="1889.37"/>
    <s v="Canada"/>
    <x v="44"/>
    <x v="1"/>
    <x v="1"/>
    <x v="3"/>
    <x v="1"/>
    <x v="0"/>
    <x v="3"/>
    <x v="0"/>
  </r>
  <r>
    <n v="2215"/>
    <x v="17"/>
    <s v="R3B"/>
    <n v="1"/>
    <n v="4724.37"/>
    <s v="Canada"/>
    <x v="45"/>
    <x v="1"/>
    <x v="1"/>
    <x v="6"/>
    <x v="1"/>
    <x v="0"/>
    <x v="3"/>
    <x v="0"/>
  </r>
  <r>
    <n v="2099"/>
    <x v="17"/>
    <s v="L5N"/>
    <n v="1"/>
    <n v="5165.37"/>
    <s v="Canada"/>
    <x v="46"/>
    <x v="3"/>
    <x v="3"/>
    <x v="0"/>
    <x v="0"/>
    <x v="0"/>
    <x v="3"/>
    <x v="0"/>
  </r>
  <r>
    <n v="487"/>
    <x v="17"/>
    <s v="M6H"/>
    <n v="1"/>
    <n v="13229.37"/>
    <s v="Canada"/>
    <x v="21"/>
    <x v="2"/>
    <x v="6"/>
    <x v="2"/>
    <x v="0"/>
    <x v="1"/>
    <x v="3"/>
    <x v="0"/>
  </r>
  <r>
    <n v="690"/>
    <x v="18"/>
    <s v="L5G"/>
    <n v="1"/>
    <n v="4409.37"/>
    <s v="Canada"/>
    <x v="20"/>
    <x v="2"/>
    <x v="2"/>
    <x v="2"/>
    <x v="0"/>
    <x v="1"/>
    <x v="5"/>
    <x v="0"/>
  </r>
  <r>
    <n v="1077"/>
    <x v="19"/>
    <s v="R3B"/>
    <n v="1"/>
    <n v="4220.37"/>
    <s v="Canada"/>
    <x v="47"/>
    <x v="1"/>
    <x v="1"/>
    <x v="3"/>
    <x v="1"/>
    <x v="0"/>
    <x v="0"/>
    <x v="0"/>
  </r>
  <r>
    <n v="1078"/>
    <x v="19"/>
    <s v="R3B"/>
    <n v="1"/>
    <n v="4220.37"/>
    <s v="Canada"/>
    <x v="48"/>
    <x v="1"/>
    <x v="1"/>
    <x v="3"/>
    <x v="1"/>
    <x v="0"/>
    <x v="0"/>
    <x v="0"/>
  </r>
  <r>
    <n v="535"/>
    <x v="20"/>
    <s v="L5G"/>
    <n v="1"/>
    <n v="6485.85"/>
    <s v="Canada"/>
    <x v="49"/>
    <x v="2"/>
    <x v="4"/>
    <x v="2"/>
    <x v="0"/>
    <x v="1"/>
    <x v="0"/>
    <x v="0"/>
  </r>
  <r>
    <n v="907"/>
    <x v="21"/>
    <s v="M7Y"/>
    <n v="1"/>
    <n v="7307.37"/>
    <s v="Canada"/>
    <x v="50"/>
    <x v="2"/>
    <x v="4"/>
    <x v="5"/>
    <x v="0"/>
    <x v="0"/>
    <x v="0"/>
    <x v="0"/>
  </r>
  <r>
    <n v="491"/>
    <x v="21"/>
    <s v="M7Y"/>
    <n v="1"/>
    <n v="10709.37"/>
    <s v="Canada"/>
    <x v="19"/>
    <x v="2"/>
    <x v="6"/>
    <x v="2"/>
    <x v="0"/>
    <x v="1"/>
    <x v="0"/>
    <x v="0"/>
  </r>
  <r>
    <n v="907"/>
    <x v="22"/>
    <s v="M6S"/>
    <n v="1"/>
    <n v="7307.37"/>
    <s v="Canada"/>
    <x v="50"/>
    <x v="2"/>
    <x v="4"/>
    <x v="5"/>
    <x v="0"/>
    <x v="0"/>
    <x v="0"/>
    <x v="0"/>
  </r>
  <r>
    <n v="978"/>
    <x v="22"/>
    <s v="R3W"/>
    <n v="1"/>
    <n v="9638.3700000000008"/>
    <s v="Canada"/>
    <x v="51"/>
    <x v="2"/>
    <x v="2"/>
    <x v="5"/>
    <x v="1"/>
    <x v="0"/>
    <x v="0"/>
    <x v="0"/>
  </r>
  <r>
    <n v="2225"/>
    <x v="23"/>
    <s v="L5N"/>
    <n v="1"/>
    <n v="723.87"/>
    <s v="Canada"/>
    <x v="52"/>
    <x v="1"/>
    <x v="1"/>
    <x v="6"/>
    <x v="0"/>
    <x v="0"/>
    <x v="0"/>
    <x v="0"/>
  </r>
  <r>
    <n v="2224"/>
    <x v="23"/>
    <s v="L5N"/>
    <n v="1"/>
    <n v="723.87"/>
    <s v="Canada"/>
    <x v="53"/>
    <x v="1"/>
    <x v="1"/>
    <x v="6"/>
    <x v="0"/>
    <x v="0"/>
    <x v="0"/>
    <x v="0"/>
  </r>
  <r>
    <n v="1180"/>
    <x v="23"/>
    <s v="L5T"/>
    <n v="1"/>
    <n v="6173.37"/>
    <s v="Canada"/>
    <x v="31"/>
    <x v="2"/>
    <x v="4"/>
    <x v="3"/>
    <x v="0"/>
    <x v="0"/>
    <x v="0"/>
    <x v="0"/>
  </r>
  <r>
    <n v="438"/>
    <x v="24"/>
    <s v="R3K"/>
    <n v="1"/>
    <n v="11969.37"/>
    <s v="Canada"/>
    <x v="54"/>
    <x v="2"/>
    <x v="6"/>
    <x v="2"/>
    <x v="1"/>
    <x v="1"/>
    <x v="4"/>
    <x v="0"/>
  </r>
  <r>
    <n v="927"/>
    <x v="24"/>
    <s v="M6H"/>
    <n v="1"/>
    <n v="6173.37"/>
    <s v="Canada"/>
    <x v="27"/>
    <x v="2"/>
    <x v="4"/>
    <x v="5"/>
    <x v="0"/>
    <x v="0"/>
    <x v="4"/>
    <x v="0"/>
  </r>
  <r>
    <n v="927"/>
    <x v="24"/>
    <s v="M6S"/>
    <n v="1"/>
    <n v="6173.37"/>
    <s v="Canada"/>
    <x v="27"/>
    <x v="2"/>
    <x v="4"/>
    <x v="5"/>
    <x v="0"/>
    <x v="0"/>
    <x v="4"/>
    <x v="0"/>
  </r>
  <r>
    <n v="690"/>
    <x v="25"/>
    <s v="M5X"/>
    <n v="1"/>
    <n v="4409.37"/>
    <s v="Canada"/>
    <x v="20"/>
    <x v="2"/>
    <x v="2"/>
    <x v="2"/>
    <x v="0"/>
    <x v="1"/>
    <x v="4"/>
    <x v="0"/>
  </r>
  <r>
    <n v="1339"/>
    <x v="12"/>
    <s v="L5R"/>
    <n v="1"/>
    <n v="3463.74"/>
    <s v="Canada"/>
    <x v="55"/>
    <x v="1"/>
    <x v="1"/>
    <x v="1"/>
    <x v="0"/>
    <x v="0"/>
    <x v="4"/>
    <x v="0"/>
  </r>
  <r>
    <n v="487"/>
    <x v="12"/>
    <s v="M7Y"/>
    <n v="1"/>
    <n v="13229.37"/>
    <s v="Canada"/>
    <x v="21"/>
    <x v="2"/>
    <x v="6"/>
    <x v="2"/>
    <x v="0"/>
    <x v="1"/>
    <x v="4"/>
    <x v="0"/>
  </r>
  <r>
    <n v="556"/>
    <x v="12"/>
    <s v="M6H"/>
    <n v="1"/>
    <n v="10268.370000000001"/>
    <s v="Canada"/>
    <x v="56"/>
    <x v="2"/>
    <x v="2"/>
    <x v="2"/>
    <x v="0"/>
    <x v="1"/>
    <x v="4"/>
    <x v="0"/>
  </r>
  <r>
    <n v="1340"/>
    <x v="12"/>
    <s v="L5R"/>
    <n v="1"/>
    <n v="3463.74"/>
    <s v="Canada"/>
    <x v="57"/>
    <x v="1"/>
    <x v="1"/>
    <x v="1"/>
    <x v="0"/>
    <x v="0"/>
    <x v="4"/>
    <x v="0"/>
  </r>
  <r>
    <n v="907"/>
    <x v="12"/>
    <s v="L5T"/>
    <n v="1"/>
    <n v="7244.37"/>
    <s v="Canada"/>
    <x v="50"/>
    <x v="2"/>
    <x v="4"/>
    <x v="5"/>
    <x v="0"/>
    <x v="0"/>
    <x v="4"/>
    <x v="0"/>
  </r>
  <r>
    <n v="506"/>
    <x v="26"/>
    <s v="L5P"/>
    <n v="1"/>
    <n v="15560.37"/>
    <s v="Canada"/>
    <x v="58"/>
    <x v="2"/>
    <x v="6"/>
    <x v="2"/>
    <x v="0"/>
    <x v="1"/>
    <x v="5"/>
    <x v="0"/>
  </r>
  <r>
    <n v="578"/>
    <x v="26"/>
    <s v="L5N"/>
    <n v="1"/>
    <n v="9449.3700000000008"/>
    <s v="Canada"/>
    <x v="59"/>
    <x v="2"/>
    <x v="2"/>
    <x v="2"/>
    <x v="0"/>
    <x v="1"/>
    <x v="5"/>
    <x v="0"/>
  </r>
  <r>
    <n v="993"/>
    <x v="26"/>
    <s v="R3V"/>
    <n v="1"/>
    <n v="4409.37"/>
    <s v="Canada"/>
    <x v="10"/>
    <x v="2"/>
    <x v="2"/>
    <x v="5"/>
    <x v="1"/>
    <x v="0"/>
    <x v="5"/>
    <x v="0"/>
  </r>
  <r>
    <n v="996"/>
    <x v="0"/>
    <s v="R3E"/>
    <n v="1"/>
    <n v="8630.3700000000008"/>
    <s v="Canada"/>
    <x v="60"/>
    <x v="2"/>
    <x v="2"/>
    <x v="5"/>
    <x v="1"/>
    <x v="0"/>
    <x v="0"/>
    <x v="0"/>
  </r>
  <r>
    <n v="604"/>
    <x v="27"/>
    <s v="L5H"/>
    <n v="1"/>
    <n v="6299.37"/>
    <s v="Canada"/>
    <x v="61"/>
    <x v="2"/>
    <x v="2"/>
    <x v="2"/>
    <x v="0"/>
    <x v="1"/>
    <x v="3"/>
    <x v="0"/>
  </r>
  <r>
    <n v="2055"/>
    <x v="27"/>
    <s v="R3V"/>
    <n v="1"/>
    <n v="7874.37"/>
    <s v="Canada"/>
    <x v="62"/>
    <x v="2"/>
    <x v="4"/>
    <x v="0"/>
    <x v="1"/>
    <x v="0"/>
    <x v="3"/>
    <x v="0"/>
  </r>
  <r>
    <n v="1043"/>
    <x v="28"/>
    <s v="R3G"/>
    <n v="1"/>
    <n v="4346.37"/>
    <s v="Canada"/>
    <x v="63"/>
    <x v="0"/>
    <x v="0"/>
    <x v="3"/>
    <x v="1"/>
    <x v="0"/>
    <x v="4"/>
    <x v="0"/>
  </r>
  <r>
    <n v="2369"/>
    <x v="28"/>
    <s v="M4P"/>
    <n v="1"/>
    <n v="5096.7"/>
    <s v="Canada"/>
    <x v="64"/>
    <x v="2"/>
    <x v="2"/>
    <x v="6"/>
    <x v="0"/>
    <x v="0"/>
    <x v="4"/>
    <x v="0"/>
  </r>
  <r>
    <n v="733"/>
    <x v="28"/>
    <s v="R3B"/>
    <n v="1"/>
    <n v="4787.37"/>
    <s v="Canada"/>
    <x v="65"/>
    <x v="1"/>
    <x v="1"/>
    <x v="5"/>
    <x v="1"/>
    <x v="0"/>
    <x v="4"/>
    <x v="0"/>
  </r>
  <r>
    <n v="995"/>
    <x v="28"/>
    <s v="M4V"/>
    <n v="1"/>
    <n v="7181.37"/>
    <s v="Canada"/>
    <x v="66"/>
    <x v="2"/>
    <x v="2"/>
    <x v="5"/>
    <x v="0"/>
    <x v="0"/>
    <x v="4"/>
    <x v="0"/>
  </r>
  <r>
    <n v="457"/>
    <x v="28"/>
    <s v="M5X"/>
    <n v="1"/>
    <n v="11969.37"/>
    <s v="Canada"/>
    <x v="67"/>
    <x v="2"/>
    <x v="6"/>
    <x v="2"/>
    <x v="0"/>
    <x v="1"/>
    <x v="4"/>
    <x v="0"/>
  </r>
  <r>
    <n v="2331"/>
    <x v="14"/>
    <s v="K1R"/>
    <n v="1"/>
    <n v="7868.7"/>
    <s v="Canada"/>
    <x v="68"/>
    <x v="2"/>
    <x v="4"/>
    <x v="6"/>
    <x v="0"/>
    <x v="0"/>
    <x v="4"/>
    <x v="0"/>
  </r>
  <r>
    <n v="977"/>
    <x v="14"/>
    <s v="K1H"/>
    <n v="1"/>
    <n v="6299.37"/>
    <s v="Canada"/>
    <x v="69"/>
    <x v="2"/>
    <x v="2"/>
    <x v="5"/>
    <x v="0"/>
    <x v="0"/>
    <x v="4"/>
    <x v="0"/>
  </r>
  <r>
    <n v="1191"/>
    <x v="14"/>
    <s v="L5P"/>
    <n v="1"/>
    <n v="3212.37"/>
    <s v="Canada"/>
    <x v="70"/>
    <x v="2"/>
    <x v="4"/>
    <x v="3"/>
    <x v="0"/>
    <x v="0"/>
    <x v="4"/>
    <x v="0"/>
  </r>
  <r>
    <n v="2225"/>
    <x v="29"/>
    <s v="L5N"/>
    <n v="1"/>
    <n v="723.87"/>
    <s v="Canada"/>
    <x v="52"/>
    <x v="1"/>
    <x v="1"/>
    <x v="6"/>
    <x v="0"/>
    <x v="0"/>
    <x v="3"/>
    <x v="0"/>
  </r>
  <r>
    <n v="2224"/>
    <x v="29"/>
    <s v="L5N"/>
    <n v="1"/>
    <n v="723.87"/>
    <s v="Canada"/>
    <x v="53"/>
    <x v="1"/>
    <x v="1"/>
    <x v="6"/>
    <x v="0"/>
    <x v="0"/>
    <x v="3"/>
    <x v="0"/>
  </r>
  <r>
    <n v="531"/>
    <x v="30"/>
    <s v="M6G"/>
    <n v="1"/>
    <n v="7556.85"/>
    <s v="Canada"/>
    <x v="71"/>
    <x v="2"/>
    <x v="4"/>
    <x v="2"/>
    <x v="0"/>
    <x v="1"/>
    <x v="5"/>
    <x v="0"/>
  </r>
  <r>
    <n v="907"/>
    <x v="30"/>
    <s v="L5R"/>
    <n v="1"/>
    <n v="7307.37"/>
    <s v="Canada"/>
    <x v="50"/>
    <x v="2"/>
    <x v="4"/>
    <x v="5"/>
    <x v="0"/>
    <x v="0"/>
    <x v="5"/>
    <x v="0"/>
  </r>
  <r>
    <n v="1714"/>
    <x v="31"/>
    <s v="R3G"/>
    <n v="1"/>
    <n v="1259.3699999999999"/>
    <s v="Canada"/>
    <x v="29"/>
    <x v="3"/>
    <x v="3"/>
    <x v="8"/>
    <x v="1"/>
    <x v="0"/>
    <x v="5"/>
    <x v="0"/>
  </r>
  <r>
    <n v="457"/>
    <x v="32"/>
    <s v="L5P"/>
    <n v="1"/>
    <n v="11969.37"/>
    <s v="Canada"/>
    <x v="67"/>
    <x v="2"/>
    <x v="6"/>
    <x v="2"/>
    <x v="0"/>
    <x v="1"/>
    <x v="5"/>
    <x v="0"/>
  </r>
  <r>
    <n v="405"/>
    <x v="32"/>
    <s v="M4Y"/>
    <n v="1"/>
    <n v="22994.37"/>
    <s v="Canada"/>
    <x v="72"/>
    <x v="2"/>
    <x v="6"/>
    <x v="2"/>
    <x v="0"/>
    <x v="1"/>
    <x v="5"/>
    <x v="0"/>
  </r>
  <r>
    <n v="487"/>
    <x v="33"/>
    <s v="M5R"/>
    <n v="1"/>
    <n v="13229.37"/>
    <s v="Canada"/>
    <x v="21"/>
    <x v="2"/>
    <x v="6"/>
    <x v="2"/>
    <x v="0"/>
    <x v="1"/>
    <x v="5"/>
    <x v="0"/>
  </r>
  <r>
    <n v="626"/>
    <x v="33"/>
    <s v="H1G"/>
    <n v="1"/>
    <n v="17009.37"/>
    <s v="Canada"/>
    <x v="73"/>
    <x v="2"/>
    <x v="2"/>
    <x v="2"/>
    <x v="2"/>
    <x v="1"/>
    <x v="5"/>
    <x v="0"/>
  </r>
  <r>
    <n v="808"/>
    <x v="34"/>
    <s v="K1R"/>
    <n v="1"/>
    <n v="4535.37"/>
    <s v="Canada"/>
    <x v="74"/>
    <x v="1"/>
    <x v="5"/>
    <x v="5"/>
    <x v="0"/>
    <x v="0"/>
    <x v="5"/>
    <x v="0"/>
  </r>
  <r>
    <n v="506"/>
    <x v="24"/>
    <s v="L5N"/>
    <n v="1"/>
    <n v="15560.37"/>
    <s v="Canada"/>
    <x v="58"/>
    <x v="2"/>
    <x v="6"/>
    <x v="2"/>
    <x v="0"/>
    <x v="1"/>
    <x v="4"/>
    <x v="0"/>
  </r>
  <r>
    <n v="517"/>
    <x v="24"/>
    <s v="M6H"/>
    <n v="1"/>
    <n v="8186.85"/>
    <s v="Canada"/>
    <x v="75"/>
    <x v="2"/>
    <x v="4"/>
    <x v="2"/>
    <x v="0"/>
    <x v="1"/>
    <x v="4"/>
    <x v="0"/>
  </r>
  <r>
    <n v="927"/>
    <x v="24"/>
    <s v="L5N"/>
    <n v="1"/>
    <n v="6173.37"/>
    <s v="Canada"/>
    <x v="27"/>
    <x v="2"/>
    <x v="4"/>
    <x v="5"/>
    <x v="0"/>
    <x v="0"/>
    <x v="4"/>
    <x v="0"/>
  </r>
  <r>
    <n v="996"/>
    <x v="24"/>
    <s v="M4E"/>
    <n v="1"/>
    <n v="8630.3700000000008"/>
    <s v="Canada"/>
    <x v="60"/>
    <x v="2"/>
    <x v="2"/>
    <x v="5"/>
    <x v="0"/>
    <x v="0"/>
    <x v="4"/>
    <x v="0"/>
  </r>
  <r>
    <n v="736"/>
    <x v="35"/>
    <s v="M6H"/>
    <n v="1"/>
    <n v="4661.37"/>
    <s v="Canada"/>
    <x v="76"/>
    <x v="1"/>
    <x v="1"/>
    <x v="5"/>
    <x v="0"/>
    <x v="0"/>
    <x v="3"/>
    <x v="0"/>
  </r>
  <r>
    <n v="438"/>
    <x v="35"/>
    <s v="R3H"/>
    <n v="1"/>
    <n v="11969.37"/>
    <s v="Canada"/>
    <x v="54"/>
    <x v="2"/>
    <x v="6"/>
    <x v="2"/>
    <x v="1"/>
    <x v="1"/>
    <x v="3"/>
    <x v="0"/>
  </r>
  <r>
    <n v="636"/>
    <x v="35"/>
    <s v="M7Y"/>
    <n v="1"/>
    <n v="10583.37"/>
    <s v="Canada"/>
    <x v="77"/>
    <x v="2"/>
    <x v="2"/>
    <x v="2"/>
    <x v="0"/>
    <x v="1"/>
    <x v="3"/>
    <x v="0"/>
  </r>
  <r>
    <n v="1530"/>
    <x v="35"/>
    <s v="M5R"/>
    <n v="1"/>
    <n v="5038.74"/>
    <s v="Canada"/>
    <x v="3"/>
    <x v="1"/>
    <x v="1"/>
    <x v="1"/>
    <x v="0"/>
    <x v="0"/>
    <x v="3"/>
    <x v="0"/>
  </r>
  <r>
    <n v="735"/>
    <x v="35"/>
    <s v="M6H"/>
    <n v="1"/>
    <n v="4661.37"/>
    <s v="Canada"/>
    <x v="78"/>
    <x v="1"/>
    <x v="1"/>
    <x v="5"/>
    <x v="0"/>
    <x v="0"/>
    <x v="3"/>
    <x v="0"/>
  </r>
  <r>
    <n v="2224"/>
    <x v="36"/>
    <s v="L5P"/>
    <n v="1"/>
    <n v="723.87"/>
    <s v="Canada"/>
    <x v="53"/>
    <x v="1"/>
    <x v="1"/>
    <x v="6"/>
    <x v="0"/>
    <x v="0"/>
    <x v="4"/>
    <x v="0"/>
  </r>
  <r>
    <n v="438"/>
    <x v="37"/>
    <s v="K1R"/>
    <n v="1"/>
    <n v="11969.37"/>
    <s v="Canada"/>
    <x v="54"/>
    <x v="2"/>
    <x v="6"/>
    <x v="2"/>
    <x v="0"/>
    <x v="1"/>
    <x v="3"/>
    <x v="0"/>
  </r>
  <r>
    <n v="945"/>
    <x v="37"/>
    <s v="R3B"/>
    <n v="1"/>
    <n v="8189.37"/>
    <s v="Canada"/>
    <x v="79"/>
    <x v="2"/>
    <x v="2"/>
    <x v="5"/>
    <x v="1"/>
    <x v="0"/>
    <x v="3"/>
    <x v="0"/>
  </r>
  <r>
    <n v="910"/>
    <x v="37"/>
    <s v="L5N"/>
    <n v="1"/>
    <n v="5165.37"/>
    <s v="Canada"/>
    <x v="80"/>
    <x v="2"/>
    <x v="4"/>
    <x v="5"/>
    <x v="0"/>
    <x v="0"/>
    <x v="3"/>
    <x v="0"/>
  </r>
  <r>
    <n v="945"/>
    <x v="37"/>
    <s v="R3V"/>
    <n v="2"/>
    <n v="16378.74"/>
    <s v="Canada"/>
    <x v="79"/>
    <x v="2"/>
    <x v="2"/>
    <x v="5"/>
    <x v="1"/>
    <x v="0"/>
    <x v="3"/>
    <x v="0"/>
  </r>
  <r>
    <n v="826"/>
    <x v="37"/>
    <s v="R3T"/>
    <n v="1"/>
    <n v="14426.37"/>
    <s v="Canada"/>
    <x v="81"/>
    <x v="2"/>
    <x v="6"/>
    <x v="5"/>
    <x v="1"/>
    <x v="0"/>
    <x v="3"/>
    <x v="0"/>
  </r>
  <r>
    <n v="907"/>
    <x v="37"/>
    <s v="R3T"/>
    <n v="1"/>
    <n v="7559.37"/>
    <s v="Canada"/>
    <x v="50"/>
    <x v="2"/>
    <x v="4"/>
    <x v="5"/>
    <x v="1"/>
    <x v="0"/>
    <x v="3"/>
    <x v="0"/>
  </r>
  <r>
    <n v="939"/>
    <x v="37"/>
    <s v="R3T"/>
    <n v="1"/>
    <n v="4409.37"/>
    <s v="Canada"/>
    <x v="82"/>
    <x v="2"/>
    <x v="2"/>
    <x v="5"/>
    <x v="1"/>
    <x v="0"/>
    <x v="3"/>
    <x v="0"/>
  </r>
  <r>
    <n v="945"/>
    <x v="37"/>
    <s v="R3T"/>
    <n v="1"/>
    <n v="8189.37"/>
    <s v="Canada"/>
    <x v="79"/>
    <x v="2"/>
    <x v="2"/>
    <x v="5"/>
    <x v="1"/>
    <x v="0"/>
    <x v="3"/>
    <x v="0"/>
  </r>
  <r>
    <n v="1019"/>
    <x v="37"/>
    <s v="L4X"/>
    <n v="1"/>
    <n v="2834.37"/>
    <s v="Canada"/>
    <x v="83"/>
    <x v="3"/>
    <x v="3"/>
    <x v="5"/>
    <x v="0"/>
    <x v="0"/>
    <x v="3"/>
    <x v="0"/>
  </r>
  <r>
    <n v="579"/>
    <x v="13"/>
    <s v="R3H"/>
    <n v="1"/>
    <n v="15938.37"/>
    <s v="Canada"/>
    <x v="84"/>
    <x v="2"/>
    <x v="2"/>
    <x v="2"/>
    <x v="1"/>
    <x v="1"/>
    <x v="4"/>
    <x v="0"/>
  </r>
  <r>
    <n v="760"/>
    <x v="16"/>
    <s v="M7Y"/>
    <n v="1"/>
    <n v="1983.87"/>
    <s v="Canada"/>
    <x v="85"/>
    <x v="1"/>
    <x v="1"/>
    <x v="5"/>
    <x v="0"/>
    <x v="0"/>
    <x v="3"/>
    <x v="0"/>
  </r>
  <r>
    <n v="556"/>
    <x v="13"/>
    <s v="R3G"/>
    <n v="1"/>
    <n v="10268.370000000001"/>
    <s v="Canada"/>
    <x v="56"/>
    <x v="2"/>
    <x v="2"/>
    <x v="2"/>
    <x v="1"/>
    <x v="1"/>
    <x v="4"/>
    <x v="0"/>
  </r>
  <r>
    <n v="491"/>
    <x v="38"/>
    <s v="M7Y"/>
    <n v="1"/>
    <n v="10709.37"/>
    <s v="Canada"/>
    <x v="19"/>
    <x v="2"/>
    <x v="6"/>
    <x v="2"/>
    <x v="0"/>
    <x v="1"/>
    <x v="0"/>
    <x v="0"/>
  </r>
  <r>
    <n v="407"/>
    <x v="38"/>
    <s v="M6G"/>
    <n v="1"/>
    <n v="20505.87"/>
    <s v="Canada"/>
    <x v="86"/>
    <x v="2"/>
    <x v="6"/>
    <x v="2"/>
    <x v="0"/>
    <x v="1"/>
    <x v="0"/>
    <x v="0"/>
  </r>
  <r>
    <n v="496"/>
    <x v="38"/>
    <s v="L5V"/>
    <n v="1"/>
    <n v="11147.85"/>
    <s v="Canada"/>
    <x v="87"/>
    <x v="2"/>
    <x v="6"/>
    <x v="2"/>
    <x v="0"/>
    <x v="1"/>
    <x v="0"/>
    <x v="0"/>
  </r>
  <r>
    <n v="438"/>
    <x v="39"/>
    <s v="L5P"/>
    <n v="1"/>
    <n v="11969.37"/>
    <s v="Canada"/>
    <x v="54"/>
    <x v="2"/>
    <x v="6"/>
    <x v="2"/>
    <x v="0"/>
    <x v="1"/>
    <x v="0"/>
    <x v="0"/>
  </r>
  <r>
    <n v="907"/>
    <x v="22"/>
    <s v="L5G"/>
    <n v="1"/>
    <n v="7307.37"/>
    <s v="Canada"/>
    <x v="50"/>
    <x v="2"/>
    <x v="4"/>
    <x v="5"/>
    <x v="0"/>
    <x v="0"/>
    <x v="0"/>
    <x v="0"/>
  </r>
  <r>
    <n v="1134"/>
    <x v="40"/>
    <s v="L5T"/>
    <n v="1"/>
    <n v="10583.37"/>
    <s v="Canada"/>
    <x v="88"/>
    <x v="2"/>
    <x v="6"/>
    <x v="3"/>
    <x v="0"/>
    <x v="0"/>
    <x v="5"/>
    <x v="0"/>
  </r>
  <r>
    <n v="26"/>
    <x v="40"/>
    <s v="M5L"/>
    <n v="1"/>
    <n v="9292.5"/>
    <s v="Canada"/>
    <x v="89"/>
    <x v="0"/>
    <x v="0"/>
    <x v="10"/>
    <x v="0"/>
    <x v="0"/>
    <x v="5"/>
    <x v="0"/>
  </r>
  <r>
    <n v="996"/>
    <x v="41"/>
    <s v="R3H"/>
    <n v="1"/>
    <n v="8630.3700000000008"/>
    <s v="Canada"/>
    <x v="60"/>
    <x v="2"/>
    <x v="2"/>
    <x v="5"/>
    <x v="1"/>
    <x v="0"/>
    <x v="5"/>
    <x v="0"/>
  </r>
  <r>
    <n v="2361"/>
    <x v="41"/>
    <s v="M4N"/>
    <n v="1"/>
    <n v="7238.7"/>
    <s v="Canada"/>
    <x v="90"/>
    <x v="2"/>
    <x v="2"/>
    <x v="6"/>
    <x v="0"/>
    <x v="0"/>
    <x v="5"/>
    <x v="0"/>
  </r>
  <r>
    <n v="529"/>
    <x v="42"/>
    <s v="R3V"/>
    <n v="1"/>
    <n v="5669.37"/>
    <s v="Canada"/>
    <x v="91"/>
    <x v="2"/>
    <x v="4"/>
    <x v="2"/>
    <x v="1"/>
    <x v="1"/>
    <x v="5"/>
    <x v="0"/>
  </r>
  <r>
    <n v="107"/>
    <x v="30"/>
    <s v="M6H"/>
    <n v="1"/>
    <n v="6870.15"/>
    <s v="Canada"/>
    <x v="92"/>
    <x v="2"/>
    <x v="6"/>
    <x v="10"/>
    <x v="0"/>
    <x v="0"/>
    <x v="5"/>
    <x v="0"/>
  </r>
  <r>
    <n v="1889"/>
    <x v="43"/>
    <s v="L4Y"/>
    <n v="1"/>
    <n v="8693.3700000000008"/>
    <s v="Canada"/>
    <x v="93"/>
    <x v="2"/>
    <x v="2"/>
    <x v="11"/>
    <x v="0"/>
    <x v="0"/>
    <x v="3"/>
    <x v="0"/>
  </r>
  <r>
    <n v="1518"/>
    <x v="10"/>
    <s v="K1Z"/>
    <n v="1"/>
    <n v="2770.74"/>
    <s v="Canada"/>
    <x v="94"/>
    <x v="1"/>
    <x v="1"/>
    <x v="1"/>
    <x v="0"/>
    <x v="0"/>
    <x v="3"/>
    <x v="0"/>
  </r>
  <r>
    <n v="2368"/>
    <x v="5"/>
    <s v="T6R"/>
    <n v="1"/>
    <n v="8687.7000000000007"/>
    <s v="Canada"/>
    <x v="95"/>
    <x v="2"/>
    <x v="2"/>
    <x v="6"/>
    <x v="3"/>
    <x v="0"/>
    <x v="1"/>
    <x v="0"/>
  </r>
  <r>
    <n v="2369"/>
    <x v="5"/>
    <s v="T6E"/>
    <n v="1"/>
    <n v="5096.7"/>
    <s v="Canada"/>
    <x v="64"/>
    <x v="2"/>
    <x v="2"/>
    <x v="6"/>
    <x v="3"/>
    <x v="0"/>
    <x v="1"/>
    <x v="0"/>
  </r>
  <r>
    <n v="2055"/>
    <x v="1"/>
    <s v="T6E"/>
    <n v="1"/>
    <n v="7874.37"/>
    <s v="Canada"/>
    <x v="62"/>
    <x v="2"/>
    <x v="4"/>
    <x v="0"/>
    <x v="3"/>
    <x v="0"/>
    <x v="1"/>
    <x v="0"/>
  </r>
  <r>
    <n v="793"/>
    <x v="2"/>
    <s v="V5W"/>
    <n v="1"/>
    <n v="1070.3699999999999"/>
    <s v="Canada"/>
    <x v="96"/>
    <x v="1"/>
    <x v="1"/>
    <x v="5"/>
    <x v="4"/>
    <x v="0"/>
    <x v="2"/>
    <x v="0"/>
  </r>
  <r>
    <n v="1182"/>
    <x v="2"/>
    <s v="T6G"/>
    <n v="1"/>
    <n v="2708.37"/>
    <s v="Canada"/>
    <x v="97"/>
    <x v="2"/>
    <x v="4"/>
    <x v="3"/>
    <x v="3"/>
    <x v="0"/>
    <x v="2"/>
    <x v="0"/>
  </r>
  <r>
    <n v="927"/>
    <x v="2"/>
    <s v="V5Z"/>
    <n v="1"/>
    <n v="6047.37"/>
    <s v="Canada"/>
    <x v="27"/>
    <x v="2"/>
    <x v="4"/>
    <x v="5"/>
    <x v="4"/>
    <x v="0"/>
    <x v="2"/>
    <x v="0"/>
  </r>
  <r>
    <n v="993"/>
    <x v="2"/>
    <s v="V6Z"/>
    <n v="1"/>
    <n v="4409.37"/>
    <s v="Canada"/>
    <x v="10"/>
    <x v="2"/>
    <x v="2"/>
    <x v="5"/>
    <x v="4"/>
    <x v="0"/>
    <x v="2"/>
    <x v="0"/>
  </r>
  <r>
    <n v="1180"/>
    <x v="2"/>
    <s v="T5K"/>
    <n v="1"/>
    <n v="6173.37"/>
    <s v="Canada"/>
    <x v="31"/>
    <x v="2"/>
    <x v="4"/>
    <x v="3"/>
    <x v="3"/>
    <x v="0"/>
    <x v="2"/>
    <x v="0"/>
  </r>
  <r>
    <n v="1182"/>
    <x v="2"/>
    <s v="T6E"/>
    <n v="1"/>
    <n v="2519.37"/>
    <s v="Canada"/>
    <x v="97"/>
    <x v="2"/>
    <x v="4"/>
    <x v="3"/>
    <x v="3"/>
    <x v="0"/>
    <x v="2"/>
    <x v="0"/>
  </r>
  <r>
    <n v="794"/>
    <x v="2"/>
    <s v="V5W"/>
    <n v="1"/>
    <n v="1070.3699999999999"/>
    <s v="Canada"/>
    <x v="98"/>
    <x v="1"/>
    <x v="1"/>
    <x v="5"/>
    <x v="4"/>
    <x v="0"/>
    <x v="2"/>
    <x v="0"/>
  </r>
  <r>
    <n v="1391"/>
    <x v="3"/>
    <s v="T2X"/>
    <n v="1"/>
    <n v="2266.7399999999998"/>
    <s v="Canada"/>
    <x v="99"/>
    <x v="1"/>
    <x v="1"/>
    <x v="1"/>
    <x v="3"/>
    <x v="0"/>
    <x v="1"/>
    <x v="0"/>
  </r>
  <r>
    <n v="636"/>
    <x v="4"/>
    <s v="V6J"/>
    <n v="1"/>
    <n v="11118.87"/>
    <s v="Canada"/>
    <x v="77"/>
    <x v="2"/>
    <x v="2"/>
    <x v="2"/>
    <x v="4"/>
    <x v="1"/>
    <x v="1"/>
    <x v="0"/>
  </r>
  <r>
    <n v="2332"/>
    <x v="4"/>
    <s v="T6G"/>
    <n v="1"/>
    <n v="6356.7"/>
    <s v="Canada"/>
    <x v="22"/>
    <x v="2"/>
    <x v="4"/>
    <x v="6"/>
    <x v="3"/>
    <x v="0"/>
    <x v="1"/>
    <x v="0"/>
  </r>
  <r>
    <n v="438"/>
    <x v="5"/>
    <s v="R2G"/>
    <n v="1"/>
    <n v="11969.37"/>
    <s v="Canada"/>
    <x v="54"/>
    <x v="2"/>
    <x v="6"/>
    <x v="2"/>
    <x v="1"/>
    <x v="1"/>
    <x v="1"/>
    <x v="0"/>
  </r>
  <r>
    <n v="1348"/>
    <x v="5"/>
    <s v="T5B"/>
    <n v="1"/>
    <n v="4156.74"/>
    <s v="Canada"/>
    <x v="100"/>
    <x v="1"/>
    <x v="1"/>
    <x v="1"/>
    <x v="3"/>
    <x v="0"/>
    <x v="1"/>
    <x v="0"/>
  </r>
  <r>
    <n v="394"/>
    <x v="5"/>
    <s v="T6T"/>
    <n v="1"/>
    <n v="19686.87"/>
    <s v="Canada"/>
    <x v="101"/>
    <x v="1"/>
    <x v="5"/>
    <x v="2"/>
    <x v="3"/>
    <x v="1"/>
    <x v="1"/>
    <x v="0"/>
  </r>
  <r>
    <n v="438"/>
    <x v="5"/>
    <s v="T6P"/>
    <n v="1"/>
    <n v="11969.37"/>
    <s v="Canada"/>
    <x v="54"/>
    <x v="2"/>
    <x v="6"/>
    <x v="2"/>
    <x v="3"/>
    <x v="1"/>
    <x v="1"/>
    <x v="0"/>
  </r>
  <r>
    <n v="506"/>
    <x v="5"/>
    <s v="T6G"/>
    <n v="1"/>
    <n v="15560.37"/>
    <s v="Canada"/>
    <x v="58"/>
    <x v="2"/>
    <x v="6"/>
    <x v="2"/>
    <x v="3"/>
    <x v="1"/>
    <x v="1"/>
    <x v="0"/>
  </r>
  <r>
    <n v="443"/>
    <x v="6"/>
    <s v="T6G"/>
    <n v="1"/>
    <n v="11084.85"/>
    <s v="Canada"/>
    <x v="102"/>
    <x v="2"/>
    <x v="6"/>
    <x v="2"/>
    <x v="3"/>
    <x v="1"/>
    <x v="1"/>
    <x v="0"/>
  </r>
  <r>
    <n v="1299"/>
    <x v="6"/>
    <s v="V6H"/>
    <n v="1"/>
    <n v="6487.74"/>
    <s v="Canada"/>
    <x v="103"/>
    <x v="0"/>
    <x v="0"/>
    <x v="1"/>
    <x v="4"/>
    <x v="0"/>
    <x v="1"/>
    <x v="0"/>
  </r>
  <r>
    <n v="2396"/>
    <x v="6"/>
    <s v="T5J"/>
    <n v="1"/>
    <n v="1442.7"/>
    <s v="Canada"/>
    <x v="104"/>
    <x v="3"/>
    <x v="3"/>
    <x v="6"/>
    <x v="3"/>
    <x v="0"/>
    <x v="1"/>
    <x v="0"/>
  </r>
  <r>
    <n v="2275"/>
    <x v="6"/>
    <s v="V6J"/>
    <n v="1"/>
    <n v="4472.37"/>
    <s v="Canada"/>
    <x v="17"/>
    <x v="1"/>
    <x v="5"/>
    <x v="6"/>
    <x v="4"/>
    <x v="0"/>
    <x v="1"/>
    <x v="0"/>
  </r>
  <r>
    <n v="2371"/>
    <x v="6"/>
    <s v="V6J"/>
    <n v="1"/>
    <n v="6866.37"/>
    <s v="Canada"/>
    <x v="105"/>
    <x v="2"/>
    <x v="2"/>
    <x v="6"/>
    <x v="4"/>
    <x v="0"/>
    <x v="1"/>
    <x v="0"/>
  </r>
  <r>
    <n v="1722"/>
    <x v="6"/>
    <s v="T3G"/>
    <n v="1"/>
    <n v="1038.8699999999999"/>
    <s v="Canada"/>
    <x v="40"/>
    <x v="3"/>
    <x v="3"/>
    <x v="8"/>
    <x v="3"/>
    <x v="0"/>
    <x v="1"/>
    <x v="0"/>
  </r>
  <r>
    <n v="295"/>
    <x v="7"/>
    <s v="V5M"/>
    <n v="1"/>
    <n v="12596.85"/>
    <s v="Canada"/>
    <x v="106"/>
    <x v="2"/>
    <x v="4"/>
    <x v="7"/>
    <x v="4"/>
    <x v="0"/>
    <x v="1"/>
    <x v="0"/>
  </r>
  <r>
    <n v="2396"/>
    <x v="7"/>
    <s v="V6S"/>
    <n v="1"/>
    <n v="1385.37"/>
    <s v="Canada"/>
    <x v="104"/>
    <x v="3"/>
    <x v="3"/>
    <x v="6"/>
    <x v="4"/>
    <x v="0"/>
    <x v="1"/>
    <x v="0"/>
  </r>
  <r>
    <n v="1180"/>
    <x v="8"/>
    <s v="T5B"/>
    <n v="1"/>
    <n v="6173.37"/>
    <s v="Canada"/>
    <x v="31"/>
    <x v="2"/>
    <x v="4"/>
    <x v="3"/>
    <x v="3"/>
    <x v="0"/>
    <x v="2"/>
    <x v="0"/>
  </r>
  <r>
    <n v="794"/>
    <x v="9"/>
    <s v="V6Z"/>
    <n v="1"/>
    <n v="1070.3699999999999"/>
    <s v="Canada"/>
    <x v="98"/>
    <x v="1"/>
    <x v="1"/>
    <x v="5"/>
    <x v="4"/>
    <x v="0"/>
    <x v="2"/>
    <x v="0"/>
  </r>
  <r>
    <n v="2218"/>
    <x v="9"/>
    <s v="V6M"/>
    <n v="1"/>
    <n v="1763.37"/>
    <s v="Canada"/>
    <x v="107"/>
    <x v="1"/>
    <x v="1"/>
    <x v="6"/>
    <x v="4"/>
    <x v="0"/>
    <x v="2"/>
    <x v="0"/>
  </r>
  <r>
    <n v="781"/>
    <x v="9"/>
    <s v="T5C"/>
    <n v="1"/>
    <n v="1322.37"/>
    <s v="Canada"/>
    <x v="108"/>
    <x v="1"/>
    <x v="1"/>
    <x v="5"/>
    <x v="3"/>
    <x v="0"/>
    <x v="2"/>
    <x v="0"/>
  </r>
  <r>
    <n v="993"/>
    <x v="9"/>
    <s v="V6J"/>
    <n v="1"/>
    <n v="4598.37"/>
    <s v="Canada"/>
    <x v="10"/>
    <x v="2"/>
    <x v="2"/>
    <x v="5"/>
    <x v="4"/>
    <x v="0"/>
    <x v="2"/>
    <x v="0"/>
  </r>
  <r>
    <n v="1212"/>
    <x v="9"/>
    <s v="T6E"/>
    <n v="1"/>
    <n v="5259.87"/>
    <s v="Canada"/>
    <x v="6"/>
    <x v="2"/>
    <x v="2"/>
    <x v="3"/>
    <x v="3"/>
    <x v="0"/>
    <x v="2"/>
    <x v="0"/>
  </r>
  <r>
    <n v="207"/>
    <x v="9"/>
    <s v="T5B"/>
    <n v="1"/>
    <n v="11843.37"/>
    <s v="Canada"/>
    <x v="109"/>
    <x v="2"/>
    <x v="6"/>
    <x v="12"/>
    <x v="3"/>
    <x v="0"/>
    <x v="2"/>
    <x v="0"/>
  </r>
  <r>
    <n v="793"/>
    <x v="9"/>
    <s v="V6Z"/>
    <n v="1"/>
    <n v="1070.3699999999999"/>
    <s v="Canada"/>
    <x v="96"/>
    <x v="1"/>
    <x v="1"/>
    <x v="5"/>
    <x v="4"/>
    <x v="0"/>
    <x v="2"/>
    <x v="0"/>
  </r>
  <r>
    <n v="782"/>
    <x v="9"/>
    <s v="T5C"/>
    <n v="1"/>
    <n v="1322.37"/>
    <s v="Canada"/>
    <x v="110"/>
    <x v="1"/>
    <x v="1"/>
    <x v="5"/>
    <x v="3"/>
    <x v="0"/>
    <x v="2"/>
    <x v="0"/>
  </r>
  <r>
    <n v="2219"/>
    <x v="9"/>
    <s v="V6M"/>
    <n v="1"/>
    <n v="1763.37"/>
    <s v="Canada"/>
    <x v="16"/>
    <x v="1"/>
    <x v="1"/>
    <x v="6"/>
    <x v="4"/>
    <x v="0"/>
    <x v="2"/>
    <x v="0"/>
  </r>
  <r>
    <n v="487"/>
    <x v="44"/>
    <s v="V5X"/>
    <n v="1"/>
    <n v="13229.37"/>
    <s v="Canada"/>
    <x v="21"/>
    <x v="2"/>
    <x v="6"/>
    <x v="2"/>
    <x v="4"/>
    <x v="1"/>
    <x v="2"/>
    <x v="0"/>
  </r>
  <r>
    <n v="2219"/>
    <x v="10"/>
    <s v="V5N"/>
    <n v="1"/>
    <n v="1826.37"/>
    <s v="Canada"/>
    <x v="16"/>
    <x v="1"/>
    <x v="1"/>
    <x v="6"/>
    <x v="4"/>
    <x v="0"/>
    <x v="3"/>
    <x v="0"/>
  </r>
  <r>
    <n v="2412"/>
    <x v="10"/>
    <s v="V6A"/>
    <n v="1"/>
    <n v="1290.8699999999999"/>
    <s v="Canada"/>
    <x v="111"/>
    <x v="3"/>
    <x v="3"/>
    <x v="6"/>
    <x v="4"/>
    <x v="0"/>
    <x v="3"/>
    <x v="0"/>
  </r>
  <r>
    <n v="1344"/>
    <x v="45"/>
    <s v="M7Y"/>
    <n v="1"/>
    <n v="4408.74"/>
    <s v="Canada"/>
    <x v="112"/>
    <x v="1"/>
    <x v="1"/>
    <x v="1"/>
    <x v="0"/>
    <x v="0"/>
    <x v="1"/>
    <x v="0"/>
  </r>
  <r>
    <n v="491"/>
    <x v="45"/>
    <s v="R3G"/>
    <n v="1"/>
    <n v="10709.37"/>
    <s v="Canada"/>
    <x v="19"/>
    <x v="2"/>
    <x v="6"/>
    <x v="2"/>
    <x v="1"/>
    <x v="1"/>
    <x v="1"/>
    <x v="0"/>
  </r>
  <r>
    <n v="1223"/>
    <x v="5"/>
    <s v="L5P"/>
    <n v="1"/>
    <n v="4787.37"/>
    <s v="Canada"/>
    <x v="8"/>
    <x v="2"/>
    <x v="2"/>
    <x v="3"/>
    <x v="0"/>
    <x v="0"/>
    <x v="1"/>
    <x v="0"/>
  </r>
  <r>
    <n v="407"/>
    <x v="5"/>
    <s v="R3H"/>
    <n v="1"/>
    <n v="20505.87"/>
    <s v="Canada"/>
    <x v="86"/>
    <x v="2"/>
    <x v="6"/>
    <x v="2"/>
    <x v="1"/>
    <x v="1"/>
    <x v="1"/>
    <x v="0"/>
  </r>
  <r>
    <n v="2368"/>
    <x v="46"/>
    <s v="M5X"/>
    <n v="1"/>
    <n v="8687.7000000000007"/>
    <s v="Canada"/>
    <x v="95"/>
    <x v="2"/>
    <x v="2"/>
    <x v="6"/>
    <x v="0"/>
    <x v="0"/>
    <x v="2"/>
    <x v="0"/>
  </r>
  <r>
    <n v="2350"/>
    <x v="46"/>
    <s v="R3H"/>
    <n v="1"/>
    <n v="4466.7"/>
    <s v="Canada"/>
    <x v="12"/>
    <x v="2"/>
    <x v="4"/>
    <x v="6"/>
    <x v="1"/>
    <x v="0"/>
    <x v="2"/>
    <x v="0"/>
  </r>
  <r>
    <n v="545"/>
    <x v="46"/>
    <s v="M5L"/>
    <n v="1"/>
    <n v="10835.37"/>
    <s v="Canada"/>
    <x v="113"/>
    <x v="2"/>
    <x v="2"/>
    <x v="2"/>
    <x v="0"/>
    <x v="1"/>
    <x v="2"/>
    <x v="0"/>
  </r>
  <r>
    <n v="926"/>
    <x v="46"/>
    <s v="K1R"/>
    <n v="1"/>
    <n v="6803.37"/>
    <s v="Canada"/>
    <x v="114"/>
    <x v="2"/>
    <x v="4"/>
    <x v="5"/>
    <x v="0"/>
    <x v="0"/>
    <x v="2"/>
    <x v="0"/>
  </r>
  <r>
    <n v="2393"/>
    <x v="46"/>
    <s v="L5R"/>
    <n v="2"/>
    <n v="2702.07"/>
    <s v="Canada"/>
    <x v="115"/>
    <x v="3"/>
    <x v="3"/>
    <x v="6"/>
    <x v="0"/>
    <x v="0"/>
    <x v="2"/>
    <x v="0"/>
  </r>
  <r>
    <n v="549"/>
    <x v="46"/>
    <s v="M6S"/>
    <n v="1"/>
    <n v="6614.37"/>
    <s v="Canada"/>
    <x v="116"/>
    <x v="2"/>
    <x v="2"/>
    <x v="2"/>
    <x v="0"/>
    <x v="1"/>
    <x v="2"/>
    <x v="0"/>
  </r>
  <r>
    <n v="2354"/>
    <x v="47"/>
    <s v="M4S"/>
    <n v="1"/>
    <n v="4661.37"/>
    <s v="Canada"/>
    <x v="117"/>
    <x v="2"/>
    <x v="2"/>
    <x v="6"/>
    <x v="0"/>
    <x v="0"/>
    <x v="2"/>
    <x v="0"/>
  </r>
  <r>
    <n v="407"/>
    <x v="47"/>
    <s v="L5P"/>
    <n v="1"/>
    <n v="20505.87"/>
    <s v="Canada"/>
    <x v="86"/>
    <x v="2"/>
    <x v="6"/>
    <x v="2"/>
    <x v="0"/>
    <x v="1"/>
    <x v="2"/>
    <x v="0"/>
  </r>
  <r>
    <n v="2045"/>
    <x v="47"/>
    <s v="M6H"/>
    <n v="1"/>
    <n v="6173.37"/>
    <s v="Canada"/>
    <x v="118"/>
    <x v="2"/>
    <x v="4"/>
    <x v="0"/>
    <x v="0"/>
    <x v="0"/>
    <x v="2"/>
    <x v="0"/>
  </r>
  <r>
    <n v="599"/>
    <x v="47"/>
    <s v="R3S"/>
    <n v="1"/>
    <n v="10643.85"/>
    <s v="Canada"/>
    <x v="119"/>
    <x v="2"/>
    <x v="2"/>
    <x v="2"/>
    <x v="1"/>
    <x v="1"/>
    <x v="2"/>
    <x v="0"/>
  </r>
  <r>
    <n v="1180"/>
    <x v="47"/>
    <s v="L5N"/>
    <n v="1"/>
    <n v="6299.37"/>
    <s v="Canada"/>
    <x v="31"/>
    <x v="2"/>
    <x v="4"/>
    <x v="3"/>
    <x v="0"/>
    <x v="0"/>
    <x v="2"/>
    <x v="0"/>
  </r>
  <r>
    <n v="506"/>
    <x v="47"/>
    <s v="R3A"/>
    <n v="1"/>
    <n v="15560.37"/>
    <s v="Canada"/>
    <x v="58"/>
    <x v="2"/>
    <x v="6"/>
    <x v="2"/>
    <x v="1"/>
    <x v="1"/>
    <x v="2"/>
    <x v="0"/>
  </r>
  <r>
    <n v="1022"/>
    <x v="24"/>
    <s v="R3X"/>
    <n v="1"/>
    <n v="1889.37"/>
    <s v="Canada"/>
    <x v="120"/>
    <x v="3"/>
    <x v="3"/>
    <x v="5"/>
    <x v="1"/>
    <x v="0"/>
    <x v="4"/>
    <x v="0"/>
  </r>
  <r>
    <n v="1077"/>
    <x v="24"/>
    <s v="L5T"/>
    <n v="1"/>
    <n v="4220.37"/>
    <s v="Canada"/>
    <x v="47"/>
    <x v="1"/>
    <x v="1"/>
    <x v="3"/>
    <x v="0"/>
    <x v="0"/>
    <x v="4"/>
    <x v="0"/>
  </r>
  <r>
    <n v="1180"/>
    <x v="24"/>
    <s v="M5R"/>
    <n v="1"/>
    <n v="6173.37"/>
    <s v="Canada"/>
    <x v="31"/>
    <x v="2"/>
    <x v="4"/>
    <x v="3"/>
    <x v="0"/>
    <x v="0"/>
    <x v="4"/>
    <x v="0"/>
  </r>
  <r>
    <n v="1183"/>
    <x v="24"/>
    <s v="M4E"/>
    <n v="1"/>
    <n v="7559.37"/>
    <s v="Canada"/>
    <x v="121"/>
    <x v="2"/>
    <x v="4"/>
    <x v="3"/>
    <x v="0"/>
    <x v="0"/>
    <x v="4"/>
    <x v="0"/>
  </r>
  <r>
    <n v="1879"/>
    <x v="43"/>
    <s v="M6H"/>
    <n v="1"/>
    <n v="11339.37"/>
    <s v="Canada"/>
    <x v="122"/>
    <x v="2"/>
    <x v="6"/>
    <x v="11"/>
    <x v="0"/>
    <x v="0"/>
    <x v="3"/>
    <x v="0"/>
  </r>
  <r>
    <n v="556"/>
    <x v="43"/>
    <s v="R3G"/>
    <n v="1"/>
    <n v="10268.370000000001"/>
    <s v="Canada"/>
    <x v="56"/>
    <x v="2"/>
    <x v="2"/>
    <x v="2"/>
    <x v="1"/>
    <x v="1"/>
    <x v="3"/>
    <x v="0"/>
  </r>
  <r>
    <n v="674"/>
    <x v="48"/>
    <s v="M6H"/>
    <n v="1"/>
    <n v="8189.37"/>
    <s v="Canada"/>
    <x v="32"/>
    <x v="2"/>
    <x v="2"/>
    <x v="2"/>
    <x v="0"/>
    <x v="1"/>
    <x v="5"/>
    <x v="0"/>
  </r>
  <r>
    <n v="578"/>
    <x v="49"/>
    <s v="M5X"/>
    <n v="1"/>
    <n v="9449.3700000000008"/>
    <s v="Canada"/>
    <x v="59"/>
    <x v="2"/>
    <x v="2"/>
    <x v="2"/>
    <x v="0"/>
    <x v="1"/>
    <x v="0"/>
    <x v="0"/>
  </r>
  <r>
    <n v="1180"/>
    <x v="50"/>
    <s v="L5N"/>
    <n v="1"/>
    <n v="6173.37"/>
    <s v="Canada"/>
    <x v="31"/>
    <x v="2"/>
    <x v="4"/>
    <x v="3"/>
    <x v="0"/>
    <x v="0"/>
    <x v="0"/>
    <x v="0"/>
  </r>
  <r>
    <n v="443"/>
    <x v="50"/>
    <s v="L5N"/>
    <n v="1"/>
    <n v="11084.85"/>
    <s v="Canada"/>
    <x v="102"/>
    <x v="2"/>
    <x v="6"/>
    <x v="2"/>
    <x v="0"/>
    <x v="1"/>
    <x v="0"/>
    <x v="0"/>
  </r>
  <r>
    <n v="947"/>
    <x v="50"/>
    <s v="R3V"/>
    <n v="1"/>
    <n v="8504.3700000000008"/>
    <s v="Canada"/>
    <x v="123"/>
    <x v="2"/>
    <x v="2"/>
    <x v="5"/>
    <x v="1"/>
    <x v="0"/>
    <x v="0"/>
    <x v="0"/>
  </r>
  <r>
    <n v="2365"/>
    <x v="50"/>
    <s v="K1R"/>
    <n v="1"/>
    <n v="6356.7"/>
    <s v="Canada"/>
    <x v="14"/>
    <x v="2"/>
    <x v="2"/>
    <x v="6"/>
    <x v="0"/>
    <x v="0"/>
    <x v="0"/>
    <x v="0"/>
  </r>
  <r>
    <n v="967"/>
    <x v="50"/>
    <s v="R3H"/>
    <n v="1"/>
    <n v="8126.37"/>
    <s v="Canada"/>
    <x v="124"/>
    <x v="2"/>
    <x v="2"/>
    <x v="5"/>
    <x v="1"/>
    <x v="0"/>
    <x v="0"/>
    <x v="0"/>
  </r>
  <r>
    <n v="590"/>
    <x v="51"/>
    <s v="R3H"/>
    <n v="1"/>
    <n v="10709.37"/>
    <s v="Canada"/>
    <x v="20"/>
    <x v="2"/>
    <x v="2"/>
    <x v="2"/>
    <x v="1"/>
    <x v="1"/>
    <x v="5"/>
    <x v="0"/>
  </r>
  <r>
    <n v="1182"/>
    <x v="51"/>
    <s v="L5R"/>
    <n v="1"/>
    <n v="2519.37"/>
    <s v="Canada"/>
    <x v="97"/>
    <x v="2"/>
    <x v="4"/>
    <x v="3"/>
    <x v="0"/>
    <x v="0"/>
    <x v="5"/>
    <x v="0"/>
  </r>
  <r>
    <n v="1522"/>
    <x v="51"/>
    <s v="L5R"/>
    <n v="2"/>
    <n v="12597.48"/>
    <s v="Canada"/>
    <x v="125"/>
    <x v="1"/>
    <x v="1"/>
    <x v="1"/>
    <x v="0"/>
    <x v="0"/>
    <x v="5"/>
    <x v="0"/>
  </r>
  <r>
    <n v="1521"/>
    <x v="51"/>
    <s v="L5R"/>
    <n v="2"/>
    <n v="12597.48"/>
    <s v="Canada"/>
    <x v="126"/>
    <x v="1"/>
    <x v="1"/>
    <x v="1"/>
    <x v="0"/>
    <x v="0"/>
    <x v="5"/>
    <x v="0"/>
  </r>
  <r>
    <n v="674"/>
    <x v="52"/>
    <s v="L5N"/>
    <n v="1"/>
    <n v="8315.3700000000008"/>
    <s v="Canada"/>
    <x v="32"/>
    <x v="2"/>
    <x v="2"/>
    <x v="2"/>
    <x v="0"/>
    <x v="1"/>
    <x v="3"/>
    <x v="0"/>
  </r>
  <r>
    <n v="549"/>
    <x v="52"/>
    <s v="M4E"/>
    <n v="1"/>
    <n v="6614.37"/>
    <s v="Canada"/>
    <x v="116"/>
    <x v="2"/>
    <x v="2"/>
    <x v="2"/>
    <x v="0"/>
    <x v="1"/>
    <x v="3"/>
    <x v="0"/>
  </r>
  <r>
    <n v="2275"/>
    <x v="52"/>
    <s v="R3G"/>
    <n v="1"/>
    <n v="4724.37"/>
    <s v="Canada"/>
    <x v="17"/>
    <x v="1"/>
    <x v="5"/>
    <x v="6"/>
    <x v="1"/>
    <x v="0"/>
    <x v="3"/>
    <x v="0"/>
  </r>
  <r>
    <n v="1022"/>
    <x v="12"/>
    <s v="V6S"/>
    <n v="1"/>
    <n v="1889.37"/>
    <s v="Canada"/>
    <x v="120"/>
    <x v="3"/>
    <x v="3"/>
    <x v="5"/>
    <x v="4"/>
    <x v="0"/>
    <x v="4"/>
    <x v="0"/>
  </r>
  <r>
    <n v="1183"/>
    <x v="12"/>
    <s v="T5J"/>
    <n v="1"/>
    <n v="7433.37"/>
    <s v="Canada"/>
    <x v="121"/>
    <x v="2"/>
    <x v="4"/>
    <x v="3"/>
    <x v="3"/>
    <x v="0"/>
    <x v="4"/>
    <x v="0"/>
  </r>
  <r>
    <n v="2055"/>
    <x v="12"/>
    <s v="V6H"/>
    <n v="1"/>
    <n v="7874.37"/>
    <s v="Canada"/>
    <x v="62"/>
    <x v="2"/>
    <x v="4"/>
    <x v="0"/>
    <x v="4"/>
    <x v="0"/>
    <x v="4"/>
    <x v="0"/>
  </r>
  <r>
    <n v="826"/>
    <x v="26"/>
    <s v="T6T"/>
    <n v="1"/>
    <n v="14426.37"/>
    <s v="Canada"/>
    <x v="81"/>
    <x v="2"/>
    <x v="6"/>
    <x v="5"/>
    <x v="3"/>
    <x v="0"/>
    <x v="5"/>
    <x v="0"/>
  </r>
  <r>
    <n v="978"/>
    <x v="26"/>
    <s v="T6G"/>
    <n v="1"/>
    <n v="9638.3700000000008"/>
    <s v="Canada"/>
    <x v="51"/>
    <x v="2"/>
    <x v="2"/>
    <x v="5"/>
    <x v="3"/>
    <x v="0"/>
    <x v="5"/>
    <x v="0"/>
  </r>
  <r>
    <n v="1883"/>
    <x v="26"/>
    <s v="T6E"/>
    <n v="1"/>
    <n v="9134.3700000000008"/>
    <s v="Canada"/>
    <x v="127"/>
    <x v="2"/>
    <x v="2"/>
    <x v="11"/>
    <x v="3"/>
    <x v="0"/>
    <x v="5"/>
    <x v="0"/>
  </r>
  <r>
    <n v="407"/>
    <x v="53"/>
    <s v="V6R"/>
    <n v="1"/>
    <n v="20505.87"/>
    <s v="Canada"/>
    <x v="86"/>
    <x v="2"/>
    <x v="6"/>
    <x v="2"/>
    <x v="4"/>
    <x v="1"/>
    <x v="0"/>
    <x v="0"/>
  </r>
  <r>
    <n v="2055"/>
    <x v="53"/>
    <s v="V5W"/>
    <n v="1"/>
    <n v="7874.37"/>
    <s v="Canada"/>
    <x v="62"/>
    <x v="2"/>
    <x v="4"/>
    <x v="0"/>
    <x v="4"/>
    <x v="0"/>
    <x v="0"/>
    <x v="0"/>
  </r>
  <r>
    <n v="443"/>
    <x v="0"/>
    <s v="R2G"/>
    <n v="1"/>
    <n v="11084.85"/>
    <s v="Canada"/>
    <x v="102"/>
    <x v="2"/>
    <x v="6"/>
    <x v="2"/>
    <x v="1"/>
    <x v="1"/>
    <x v="0"/>
    <x v="0"/>
  </r>
  <r>
    <n v="2263"/>
    <x v="54"/>
    <s v="T6W"/>
    <n v="1"/>
    <n v="4220.37"/>
    <s v="Canada"/>
    <x v="128"/>
    <x v="1"/>
    <x v="1"/>
    <x v="6"/>
    <x v="3"/>
    <x v="0"/>
    <x v="4"/>
    <x v="0"/>
  </r>
  <r>
    <n v="1009"/>
    <x v="28"/>
    <s v="V7W"/>
    <n v="1"/>
    <n v="1353.87"/>
    <s v="Canada"/>
    <x v="129"/>
    <x v="3"/>
    <x v="3"/>
    <x v="5"/>
    <x v="4"/>
    <x v="0"/>
    <x v="4"/>
    <x v="0"/>
  </r>
  <r>
    <n v="229"/>
    <x v="28"/>
    <s v="T5J"/>
    <n v="1"/>
    <n v="7241.85"/>
    <s v="Canada"/>
    <x v="130"/>
    <x v="2"/>
    <x v="7"/>
    <x v="7"/>
    <x v="3"/>
    <x v="0"/>
    <x v="4"/>
    <x v="0"/>
  </r>
  <r>
    <n v="1519"/>
    <x v="28"/>
    <s v="T5Y"/>
    <n v="1"/>
    <n v="2707.74"/>
    <s v="Canada"/>
    <x v="131"/>
    <x v="1"/>
    <x v="1"/>
    <x v="1"/>
    <x v="3"/>
    <x v="0"/>
    <x v="4"/>
    <x v="0"/>
  </r>
  <r>
    <n v="438"/>
    <x v="14"/>
    <s v="V6J"/>
    <n v="1"/>
    <n v="11969.37"/>
    <s v="Canada"/>
    <x v="54"/>
    <x v="2"/>
    <x v="6"/>
    <x v="2"/>
    <x v="4"/>
    <x v="1"/>
    <x v="4"/>
    <x v="0"/>
  </r>
  <r>
    <n v="457"/>
    <x v="14"/>
    <s v="T5K"/>
    <n v="1"/>
    <n v="11969.37"/>
    <s v="Canada"/>
    <x v="67"/>
    <x v="2"/>
    <x v="6"/>
    <x v="2"/>
    <x v="3"/>
    <x v="1"/>
    <x v="4"/>
    <x v="0"/>
  </r>
  <r>
    <n v="487"/>
    <x v="14"/>
    <s v="T6E"/>
    <n v="1"/>
    <n v="13229.37"/>
    <s v="Canada"/>
    <x v="21"/>
    <x v="2"/>
    <x v="6"/>
    <x v="2"/>
    <x v="3"/>
    <x v="1"/>
    <x v="4"/>
    <x v="0"/>
  </r>
  <r>
    <n v="332"/>
    <x v="29"/>
    <s v="V5R"/>
    <n v="1"/>
    <n v="11336.85"/>
    <s v="Canada"/>
    <x v="132"/>
    <x v="2"/>
    <x v="4"/>
    <x v="7"/>
    <x v="4"/>
    <x v="0"/>
    <x v="3"/>
    <x v="0"/>
  </r>
  <r>
    <n v="585"/>
    <x v="29"/>
    <s v="V6J"/>
    <n v="1"/>
    <n v="5039.37"/>
    <s v="Canada"/>
    <x v="36"/>
    <x v="2"/>
    <x v="2"/>
    <x v="2"/>
    <x v="4"/>
    <x v="1"/>
    <x v="3"/>
    <x v="0"/>
  </r>
  <r>
    <n v="359"/>
    <x v="29"/>
    <s v="T3C"/>
    <n v="1"/>
    <n v="13730.85"/>
    <s v="Canada"/>
    <x v="133"/>
    <x v="2"/>
    <x v="4"/>
    <x v="7"/>
    <x v="3"/>
    <x v="0"/>
    <x v="3"/>
    <x v="0"/>
  </r>
  <r>
    <n v="1172"/>
    <x v="11"/>
    <s v="T5K"/>
    <n v="1"/>
    <n v="5921.37"/>
    <s v="Canada"/>
    <x v="134"/>
    <x v="2"/>
    <x v="4"/>
    <x v="3"/>
    <x v="3"/>
    <x v="0"/>
    <x v="3"/>
    <x v="0"/>
  </r>
  <r>
    <n v="1529"/>
    <x v="35"/>
    <s v="M5R"/>
    <n v="1"/>
    <n v="5038.74"/>
    <s v="Canada"/>
    <x v="135"/>
    <x v="1"/>
    <x v="1"/>
    <x v="1"/>
    <x v="0"/>
    <x v="0"/>
    <x v="3"/>
    <x v="0"/>
  </r>
  <r>
    <n v="674"/>
    <x v="22"/>
    <s v="R3G"/>
    <n v="1"/>
    <n v="8189.37"/>
    <s v="Canada"/>
    <x v="32"/>
    <x v="2"/>
    <x v="2"/>
    <x v="2"/>
    <x v="1"/>
    <x v="1"/>
    <x v="0"/>
    <x v="0"/>
  </r>
  <r>
    <n v="2225"/>
    <x v="36"/>
    <s v="L5P"/>
    <n v="1"/>
    <n v="723.87"/>
    <s v="Canada"/>
    <x v="52"/>
    <x v="1"/>
    <x v="1"/>
    <x v="6"/>
    <x v="0"/>
    <x v="0"/>
    <x v="4"/>
    <x v="0"/>
  </r>
  <r>
    <n v="945"/>
    <x v="36"/>
    <s v="L5N"/>
    <n v="1"/>
    <n v="8189.37"/>
    <s v="Canada"/>
    <x v="79"/>
    <x v="2"/>
    <x v="2"/>
    <x v="5"/>
    <x v="0"/>
    <x v="0"/>
    <x v="4"/>
    <x v="0"/>
  </r>
  <r>
    <n v="438"/>
    <x v="55"/>
    <s v="K1R"/>
    <n v="1"/>
    <n v="11969.37"/>
    <s v="Canada"/>
    <x v="54"/>
    <x v="2"/>
    <x v="6"/>
    <x v="2"/>
    <x v="0"/>
    <x v="1"/>
    <x v="0"/>
    <x v="0"/>
  </r>
  <r>
    <n v="585"/>
    <x v="55"/>
    <s v="L5R"/>
    <n v="1"/>
    <n v="5039.37"/>
    <s v="Canada"/>
    <x v="36"/>
    <x v="2"/>
    <x v="2"/>
    <x v="2"/>
    <x v="0"/>
    <x v="1"/>
    <x v="0"/>
    <x v="0"/>
  </r>
  <r>
    <n v="438"/>
    <x v="56"/>
    <s v="R3V"/>
    <n v="1"/>
    <n v="11969.37"/>
    <s v="Canada"/>
    <x v="54"/>
    <x v="2"/>
    <x v="6"/>
    <x v="2"/>
    <x v="1"/>
    <x v="1"/>
    <x v="0"/>
    <x v="0"/>
  </r>
  <r>
    <n v="556"/>
    <x v="56"/>
    <s v="R3T"/>
    <n v="1"/>
    <n v="10268.370000000001"/>
    <s v="Canada"/>
    <x v="56"/>
    <x v="2"/>
    <x v="2"/>
    <x v="2"/>
    <x v="1"/>
    <x v="1"/>
    <x v="0"/>
    <x v="0"/>
  </r>
  <r>
    <n v="1472"/>
    <x v="49"/>
    <s v="R3T"/>
    <n v="1"/>
    <n v="3526.74"/>
    <s v="Canada"/>
    <x v="136"/>
    <x v="1"/>
    <x v="1"/>
    <x v="1"/>
    <x v="1"/>
    <x v="0"/>
    <x v="0"/>
    <x v="0"/>
  </r>
  <r>
    <n v="2379"/>
    <x v="49"/>
    <s v="H1G"/>
    <n v="1"/>
    <n v="2330.37"/>
    <s v="Canada"/>
    <x v="137"/>
    <x v="2"/>
    <x v="2"/>
    <x v="6"/>
    <x v="2"/>
    <x v="0"/>
    <x v="0"/>
    <x v="0"/>
  </r>
  <r>
    <n v="963"/>
    <x v="24"/>
    <s v="R3B"/>
    <n v="1"/>
    <n v="5039.37"/>
    <s v="Canada"/>
    <x v="138"/>
    <x v="2"/>
    <x v="2"/>
    <x v="5"/>
    <x v="1"/>
    <x v="0"/>
    <x v="4"/>
    <x v="0"/>
  </r>
  <r>
    <n v="993"/>
    <x v="24"/>
    <s v="R2W"/>
    <n v="1"/>
    <n v="4598.37"/>
    <s v="Canada"/>
    <x v="10"/>
    <x v="2"/>
    <x v="2"/>
    <x v="5"/>
    <x v="1"/>
    <x v="0"/>
    <x v="4"/>
    <x v="0"/>
  </r>
  <r>
    <n v="1223"/>
    <x v="24"/>
    <s v="H1B"/>
    <n v="1"/>
    <n v="4787.37"/>
    <s v="Canada"/>
    <x v="8"/>
    <x v="2"/>
    <x v="2"/>
    <x v="3"/>
    <x v="2"/>
    <x v="0"/>
    <x v="4"/>
    <x v="0"/>
  </r>
  <r>
    <n v="2061"/>
    <x v="57"/>
    <s v="L5P"/>
    <n v="1"/>
    <n v="4409.37"/>
    <s v="Canada"/>
    <x v="139"/>
    <x v="2"/>
    <x v="4"/>
    <x v="0"/>
    <x v="0"/>
    <x v="0"/>
    <x v="5"/>
    <x v="0"/>
  </r>
  <r>
    <n v="1114"/>
    <x v="57"/>
    <s v="R3A"/>
    <n v="1"/>
    <n v="2424.87"/>
    <s v="Canada"/>
    <x v="140"/>
    <x v="1"/>
    <x v="5"/>
    <x v="3"/>
    <x v="1"/>
    <x v="0"/>
    <x v="5"/>
    <x v="0"/>
  </r>
  <r>
    <n v="1180"/>
    <x v="58"/>
    <s v="R2Y"/>
    <n v="1"/>
    <n v="6299.37"/>
    <s v="Canada"/>
    <x v="31"/>
    <x v="2"/>
    <x v="4"/>
    <x v="3"/>
    <x v="1"/>
    <x v="0"/>
    <x v="5"/>
    <x v="0"/>
  </r>
  <r>
    <n v="12"/>
    <x v="58"/>
    <s v="L5N"/>
    <n v="1"/>
    <n v="5480.37"/>
    <s v="Canada"/>
    <x v="141"/>
    <x v="0"/>
    <x v="0"/>
    <x v="10"/>
    <x v="0"/>
    <x v="0"/>
    <x v="5"/>
    <x v="0"/>
  </r>
  <r>
    <n v="1124"/>
    <x v="49"/>
    <s v="L5R"/>
    <n v="1"/>
    <n v="8315.3700000000008"/>
    <s v="Canada"/>
    <x v="142"/>
    <x v="2"/>
    <x v="6"/>
    <x v="3"/>
    <x v="0"/>
    <x v="0"/>
    <x v="0"/>
    <x v="0"/>
  </r>
  <r>
    <n v="407"/>
    <x v="49"/>
    <s v="H1G"/>
    <n v="1"/>
    <n v="20505.87"/>
    <s v="Canada"/>
    <x v="86"/>
    <x v="2"/>
    <x v="6"/>
    <x v="2"/>
    <x v="2"/>
    <x v="1"/>
    <x v="0"/>
    <x v="0"/>
  </r>
  <r>
    <n v="487"/>
    <x v="49"/>
    <s v="L5G"/>
    <n v="1"/>
    <n v="13229.37"/>
    <s v="Canada"/>
    <x v="21"/>
    <x v="2"/>
    <x v="6"/>
    <x v="2"/>
    <x v="0"/>
    <x v="1"/>
    <x v="0"/>
    <x v="0"/>
  </r>
  <r>
    <n v="1471"/>
    <x v="49"/>
    <s v="R3T"/>
    <n v="1"/>
    <n v="3526.74"/>
    <s v="Canada"/>
    <x v="143"/>
    <x v="1"/>
    <x v="1"/>
    <x v="1"/>
    <x v="1"/>
    <x v="0"/>
    <x v="0"/>
    <x v="0"/>
  </r>
  <r>
    <n v="826"/>
    <x v="49"/>
    <s v="R3T"/>
    <n v="1"/>
    <n v="14426.37"/>
    <s v="Canada"/>
    <x v="81"/>
    <x v="2"/>
    <x v="6"/>
    <x v="5"/>
    <x v="1"/>
    <x v="0"/>
    <x v="0"/>
    <x v="0"/>
  </r>
  <r>
    <n v="202"/>
    <x v="24"/>
    <s v="L5P"/>
    <n v="1"/>
    <n v="15749.37"/>
    <s v="Canada"/>
    <x v="144"/>
    <x v="2"/>
    <x v="6"/>
    <x v="12"/>
    <x v="0"/>
    <x v="0"/>
    <x v="4"/>
    <x v="0"/>
  </r>
  <r>
    <n v="487"/>
    <x v="24"/>
    <s v="L5J"/>
    <n v="1"/>
    <n v="13229.37"/>
    <s v="Canada"/>
    <x v="21"/>
    <x v="2"/>
    <x v="6"/>
    <x v="2"/>
    <x v="0"/>
    <x v="1"/>
    <x v="4"/>
    <x v="0"/>
  </r>
  <r>
    <n v="1086"/>
    <x v="24"/>
    <s v="R3G"/>
    <n v="1"/>
    <n v="1164.8699999999999"/>
    <s v="Canada"/>
    <x v="145"/>
    <x v="1"/>
    <x v="1"/>
    <x v="3"/>
    <x v="1"/>
    <x v="0"/>
    <x v="4"/>
    <x v="0"/>
  </r>
  <r>
    <n v="2054"/>
    <x v="24"/>
    <s v="L5N"/>
    <n v="1"/>
    <n v="7685.37"/>
    <s v="Canada"/>
    <x v="146"/>
    <x v="2"/>
    <x v="4"/>
    <x v="0"/>
    <x v="0"/>
    <x v="0"/>
    <x v="4"/>
    <x v="0"/>
  </r>
  <r>
    <n v="2055"/>
    <x v="35"/>
    <s v="L5P"/>
    <n v="1"/>
    <n v="7874.37"/>
    <s v="Canada"/>
    <x v="62"/>
    <x v="2"/>
    <x v="4"/>
    <x v="0"/>
    <x v="0"/>
    <x v="0"/>
    <x v="3"/>
    <x v="0"/>
  </r>
  <r>
    <n v="1348"/>
    <x v="59"/>
    <s v="K2P"/>
    <n v="1"/>
    <n v="4156.74"/>
    <s v="Canada"/>
    <x v="100"/>
    <x v="1"/>
    <x v="1"/>
    <x v="1"/>
    <x v="0"/>
    <x v="0"/>
    <x v="3"/>
    <x v="0"/>
  </r>
  <r>
    <n v="1114"/>
    <x v="60"/>
    <s v="M4Y"/>
    <n v="1"/>
    <n v="2424.87"/>
    <s v="Canada"/>
    <x v="140"/>
    <x v="1"/>
    <x v="5"/>
    <x v="3"/>
    <x v="0"/>
    <x v="0"/>
    <x v="5"/>
    <x v="0"/>
  </r>
  <r>
    <n v="2215"/>
    <x v="61"/>
    <s v="L5N"/>
    <n v="1"/>
    <n v="4535.37"/>
    <s v="Canada"/>
    <x v="45"/>
    <x v="1"/>
    <x v="1"/>
    <x v="6"/>
    <x v="0"/>
    <x v="0"/>
    <x v="0"/>
    <x v="0"/>
  </r>
  <r>
    <n v="2214"/>
    <x v="61"/>
    <s v="L5N"/>
    <n v="1"/>
    <n v="4535.37"/>
    <s v="Canada"/>
    <x v="147"/>
    <x v="1"/>
    <x v="1"/>
    <x v="6"/>
    <x v="0"/>
    <x v="0"/>
    <x v="0"/>
    <x v="0"/>
  </r>
  <r>
    <n v="2367"/>
    <x v="61"/>
    <s v="H1B"/>
    <n v="1"/>
    <n v="5663.7"/>
    <s v="Canada"/>
    <x v="24"/>
    <x v="2"/>
    <x v="2"/>
    <x v="6"/>
    <x v="2"/>
    <x v="0"/>
    <x v="0"/>
    <x v="0"/>
  </r>
  <r>
    <n v="2395"/>
    <x v="61"/>
    <s v="M6H"/>
    <n v="1"/>
    <n v="1889.37"/>
    <s v="Canada"/>
    <x v="148"/>
    <x v="3"/>
    <x v="3"/>
    <x v="6"/>
    <x v="0"/>
    <x v="0"/>
    <x v="0"/>
    <x v="0"/>
  </r>
  <r>
    <n v="2284"/>
    <x v="62"/>
    <s v="K1R"/>
    <n v="1"/>
    <n v="4157.37"/>
    <s v="Canada"/>
    <x v="149"/>
    <x v="1"/>
    <x v="5"/>
    <x v="6"/>
    <x v="0"/>
    <x v="0"/>
    <x v="5"/>
    <x v="0"/>
  </r>
  <r>
    <n v="2186"/>
    <x v="63"/>
    <s v="M5L"/>
    <n v="1"/>
    <n v="5606.37"/>
    <s v="Canada"/>
    <x v="150"/>
    <x v="2"/>
    <x v="2"/>
    <x v="9"/>
    <x v="0"/>
    <x v="0"/>
    <x v="5"/>
    <x v="0"/>
  </r>
  <r>
    <n v="735"/>
    <x v="63"/>
    <s v="R2W"/>
    <n v="1"/>
    <n v="4724.37"/>
    <s v="Canada"/>
    <x v="78"/>
    <x v="1"/>
    <x v="1"/>
    <x v="5"/>
    <x v="1"/>
    <x v="0"/>
    <x v="5"/>
    <x v="0"/>
  </r>
  <r>
    <n v="736"/>
    <x v="63"/>
    <s v="R2W"/>
    <n v="1"/>
    <n v="4724.37"/>
    <s v="Canada"/>
    <x v="76"/>
    <x v="1"/>
    <x v="1"/>
    <x v="5"/>
    <x v="1"/>
    <x v="0"/>
    <x v="5"/>
    <x v="0"/>
  </r>
  <r>
    <n v="1350"/>
    <x v="1"/>
    <s v="R3V"/>
    <n v="2"/>
    <n v="10077.48"/>
    <s v="Canada"/>
    <x v="151"/>
    <x v="1"/>
    <x v="1"/>
    <x v="1"/>
    <x v="1"/>
    <x v="0"/>
    <x v="1"/>
    <x v="0"/>
  </r>
  <r>
    <n v="1496"/>
    <x v="1"/>
    <s v="M4V"/>
    <n v="1"/>
    <n v="4408.74"/>
    <s v="Canada"/>
    <x v="152"/>
    <x v="1"/>
    <x v="1"/>
    <x v="1"/>
    <x v="0"/>
    <x v="0"/>
    <x v="1"/>
    <x v="0"/>
  </r>
  <r>
    <n v="1529"/>
    <x v="1"/>
    <s v="R3H"/>
    <n v="1"/>
    <n v="4282.74"/>
    <s v="Canada"/>
    <x v="135"/>
    <x v="1"/>
    <x v="1"/>
    <x v="1"/>
    <x v="1"/>
    <x v="0"/>
    <x v="1"/>
    <x v="0"/>
  </r>
  <r>
    <n v="1703"/>
    <x v="1"/>
    <s v="K1H"/>
    <n v="1"/>
    <n v="1290.8699999999999"/>
    <s v="Canada"/>
    <x v="153"/>
    <x v="3"/>
    <x v="3"/>
    <x v="8"/>
    <x v="0"/>
    <x v="0"/>
    <x v="1"/>
    <x v="0"/>
  </r>
  <r>
    <n v="1343"/>
    <x v="1"/>
    <s v="M4V"/>
    <n v="1"/>
    <n v="3778.74"/>
    <s v="Canada"/>
    <x v="154"/>
    <x v="1"/>
    <x v="1"/>
    <x v="1"/>
    <x v="0"/>
    <x v="0"/>
    <x v="1"/>
    <x v="0"/>
  </r>
  <r>
    <n v="1363"/>
    <x v="1"/>
    <s v="R3S"/>
    <n v="1"/>
    <n v="2455.7399999999998"/>
    <s v="Canada"/>
    <x v="155"/>
    <x v="1"/>
    <x v="1"/>
    <x v="1"/>
    <x v="1"/>
    <x v="0"/>
    <x v="1"/>
    <x v="0"/>
  </r>
  <r>
    <n v="438"/>
    <x v="1"/>
    <s v="R3H"/>
    <n v="1"/>
    <n v="11969.37"/>
    <s v="Canada"/>
    <x v="54"/>
    <x v="2"/>
    <x v="6"/>
    <x v="2"/>
    <x v="1"/>
    <x v="1"/>
    <x v="1"/>
    <x v="0"/>
  </r>
  <r>
    <n v="1823"/>
    <x v="2"/>
    <s v="L5P"/>
    <n v="1"/>
    <n v="5480.37"/>
    <s v="Canada"/>
    <x v="156"/>
    <x v="3"/>
    <x v="3"/>
    <x v="4"/>
    <x v="0"/>
    <x v="0"/>
    <x v="2"/>
    <x v="0"/>
  </r>
  <r>
    <n v="1172"/>
    <x v="64"/>
    <s v="M7Y"/>
    <n v="1"/>
    <n v="5732.37"/>
    <s v="Canada"/>
    <x v="134"/>
    <x v="2"/>
    <x v="4"/>
    <x v="3"/>
    <x v="0"/>
    <x v="0"/>
    <x v="3"/>
    <x v="0"/>
  </r>
  <r>
    <n v="1223"/>
    <x v="64"/>
    <s v="M5R"/>
    <n v="1"/>
    <n v="4787.37"/>
    <s v="Canada"/>
    <x v="8"/>
    <x v="2"/>
    <x v="2"/>
    <x v="3"/>
    <x v="0"/>
    <x v="0"/>
    <x v="3"/>
    <x v="0"/>
  </r>
  <r>
    <n v="676"/>
    <x v="64"/>
    <s v="L5N"/>
    <n v="1"/>
    <n v="9134.3700000000008"/>
    <s v="Canada"/>
    <x v="157"/>
    <x v="2"/>
    <x v="2"/>
    <x v="2"/>
    <x v="0"/>
    <x v="1"/>
    <x v="3"/>
    <x v="0"/>
  </r>
  <r>
    <n v="1175"/>
    <x v="64"/>
    <s v="K1Y"/>
    <n v="1"/>
    <n v="7622.37"/>
    <s v="Canada"/>
    <x v="158"/>
    <x v="2"/>
    <x v="4"/>
    <x v="3"/>
    <x v="0"/>
    <x v="0"/>
    <x v="3"/>
    <x v="0"/>
  </r>
  <r>
    <n v="405"/>
    <x v="64"/>
    <s v="M6H"/>
    <n v="1"/>
    <n v="22994.37"/>
    <s v="Canada"/>
    <x v="72"/>
    <x v="2"/>
    <x v="6"/>
    <x v="2"/>
    <x v="0"/>
    <x v="1"/>
    <x v="3"/>
    <x v="0"/>
  </r>
  <r>
    <n v="438"/>
    <x v="2"/>
    <s v="M4P"/>
    <n v="1"/>
    <n v="11969.37"/>
    <s v="Canada"/>
    <x v="54"/>
    <x v="2"/>
    <x v="6"/>
    <x v="2"/>
    <x v="0"/>
    <x v="1"/>
    <x v="2"/>
    <x v="0"/>
  </r>
  <r>
    <n v="1852"/>
    <x v="2"/>
    <s v="L5N"/>
    <n v="1"/>
    <n v="2078.37"/>
    <s v="Canada"/>
    <x v="159"/>
    <x v="3"/>
    <x v="3"/>
    <x v="4"/>
    <x v="0"/>
    <x v="0"/>
    <x v="2"/>
    <x v="0"/>
  </r>
  <r>
    <n v="761"/>
    <x v="65"/>
    <s v="R3H"/>
    <n v="1"/>
    <n v="2330.37"/>
    <s v="Canada"/>
    <x v="160"/>
    <x v="1"/>
    <x v="1"/>
    <x v="5"/>
    <x v="1"/>
    <x v="0"/>
    <x v="2"/>
    <x v="0"/>
  </r>
  <r>
    <n v="762"/>
    <x v="65"/>
    <s v="R3H"/>
    <n v="1"/>
    <n v="2330.37"/>
    <s v="Canada"/>
    <x v="161"/>
    <x v="1"/>
    <x v="1"/>
    <x v="5"/>
    <x v="1"/>
    <x v="0"/>
    <x v="2"/>
    <x v="0"/>
  </r>
  <r>
    <n v="548"/>
    <x v="52"/>
    <s v="M5L"/>
    <n v="1"/>
    <n v="6236.37"/>
    <s v="Canada"/>
    <x v="162"/>
    <x v="2"/>
    <x v="2"/>
    <x v="2"/>
    <x v="0"/>
    <x v="1"/>
    <x v="3"/>
    <x v="0"/>
  </r>
  <r>
    <n v="407"/>
    <x v="52"/>
    <s v="M5R"/>
    <n v="1"/>
    <n v="20505.87"/>
    <s v="Canada"/>
    <x v="86"/>
    <x v="2"/>
    <x v="6"/>
    <x v="2"/>
    <x v="0"/>
    <x v="1"/>
    <x v="3"/>
    <x v="0"/>
  </r>
  <r>
    <n v="907"/>
    <x v="66"/>
    <s v="L5R"/>
    <n v="1"/>
    <n v="7307.37"/>
    <s v="Canada"/>
    <x v="50"/>
    <x v="2"/>
    <x v="4"/>
    <x v="5"/>
    <x v="0"/>
    <x v="0"/>
    <x v="0"/>
    <x v="0"/>
  </r>
  <r>
    <n v="183"/>
    <x v="66"/>
    <s v="R3G"/>
    <n v="1"/>
    <n v="8694"/>
    <s v="Canada"/>
    <x v="163"/>
    <x v="2"/>
    <x v="4"/>
    <x v="10"/>
    <x v="1"/>
    <x v="0"/>
    <x v="0"/>
    <x v="0"/>
  </r>
  <r>
    <n v="359"/>
    <x v="66"/>
    <s v="M6S"/>
    <n v="1"/>
    <n v="13730.85"/>
    <s v="Canada"/>
    <x v="133"/>
    <x v="2"/>
    <x v="4"/>
    <x v="7"/>
    <x v="0"/>
    <x v="0"/>
    <x v="0"/>
    <x v="0"/>
  </r>
  <r>
    <n v="1060"/>
    <x v="67"/>
    <s v="M4E"/>
    <n v="1"/>
    <n v="1952.37"/>
    <s v="Canada"/>
    <x v="44"/>
    <x v="1"/>
    <x v="1"/>
    <x v="3"/>
    <x v="0"/>
    <x v="0"/>
    <x v="4"/>
    <x v="0"/>
  </r>
  <r>
    <n v="1137"/>
    <x v="67"/>
    <s v="K1R"/>
    <n v="1"/>
    <n v="8693.3700000000008"/>
    <s v="Canada"/>
    <x v="37"/>
    <x v="2"/>
    <x v="6"/>
    <x v="3"/>
    <x v="0"/>
    <x v="0"/>
    <x v="4"/>
    <x v="0"/>
  </r>
  <r>
    <n v="1180"/>
    <x v="67"/>
    <s v="K1N"/>
    <n v="1"/>
    <n v="6299.37"/>
    <s v="Canada"/>
    <x v="31"/>
    <x v="2"/>
    <x v="4"/>
    <x v="3"/>
    <x v="0"/>
    <x v="0"/>
    <x v="4"/>
    <x v="0"/>
  </r>
  <r>
    <n v="2073"/>
    <x v="67"/>
    <s v="L5L"/>
    <n v="1"/>
    <n v="4535.37"/>
    <s v="Canada"/>
    <x v="164"/>
    <x v="2"/>
    <x v="2"/>
    <x v="0"/>
    <x v="0"/>
    <x v="0"/>
    <x v="4"/>
    <x v="0"/>
  </r>
  <r>
    <n v="556"/>
    <x v="68"/>
    <s v="H1B"/>
    <n v="1"/>
    <n v="10268.370000000001"/>
    <s v="Canada"/>
    <x v="56"/>
    <x v="2"/>
    <x v="2"/>
    <x v="2"/>
    <x v="2"/>
    <x v="1"/>
    <x v="4"/>
    <x v="0"/>
  </r>
  <r>
    <n v="1942"/>
    <x v="68"/>
    <s v="R3V"/>
    <n v="1"/>
    <n v="1448.37"/>
    <s v="Canada"/>
    <x v="165"/>
    <x v="1"/>
    <x v="1"/>
    <x v="0"/>
    <x v="1"/>
    <x v="0"/>
    <x v="4"/>
    <x v="0"/>
  </r>
  <r>
    <n v="559"/>
    <x v="68"/>
    <s v="L5P"/>
    <n v="1"/>
    <n v="7559.37"/>
    <s v="Canada"/>
    <x v="166"/>
    <x v="2"/>
    <x v="2"/>
    <x v="2"/>
    <x v="0"/>
    <x v="1"/>
    <x v="4"/>
    <x v="0"/>
  </r>
  <r>
    <n v="1995"/>
    <x v="68"/>
    <s v="M5P"/>
    <n v="1"/>
    <n v="5354.37"/>
    <s v="Canada"/>
    <x v="167"/>
    <x v="2"/>
    <x v="6"/>
    <x v="0"/>
    <x v="0"/>
    <x v="0"/>
    <x v="4"/>
    <x v="0"/>
  </r>
  <r>
    <n v="1943"/>
    <x v="68"/>
    <s v="R3V"/>
    <n v="1"/>
    <n v="1448.37"/>
    <s v="Canada"/>
    <x v="168"/>
    <x v="1"/>
    <x v="1"/>
    <x v="0"/>
    <x v="1"/>
    <x v="0"/>
    <x v="4"/>
    <x v="0"/>
  </r>
  <r>
    <n v="1466"/>
    <x v="69"/>
    <s v="M4R"/>
    <n v="1"/>
    <n v="2802.24"/>
    <s v="Canada"/>
    <x v="169"/>
    <x v="1"/>
    <x v="1"/>
    <x v="1"/>
    <x v="0"/>
    <x v="0"/>
    <x v="4"/>
    <x v="0"/>
  </r>
  <r>
    <n v="478"/>
    <x v="69"/>
    <s v="M4E"/>
    <n v="1"/>
    <n v="17009.37"/>
    <s v="Canada"/>
    <x v="170"/>
    <x v="2"/>
    <x v="6"/>
    <x v="2"/>
    <x v="0"/>
    <x v="1"/>
    <x v="4"/>
    <x v="0"/>
  </r>
  <r>
    <n v="2388"/>
    <x v="69"/>
    <s v="M4Y"/>
    <n v="1"/>
    <n v="4157.37"/>
    <s v="Canada"/>
    <x v="171"/>
    <x v="2"/>
    <x v="2"/>
    <x v="6"/>
    <x v="0"/>
    <x v="0"/>
    <x v="4"/>
    <x v="0"/>
  </r>
  <r>
    <n v="2219"/>
    <x v="69"/>
    <s v="L5H"/>
    <n v="1"/>
    <n v="1763.37"/>
    <s v="Canada"/>
    <x v="16"/>
    <x v="1"/>
    <x v="1"/>
    <x v="6"/>
    <x v="0"/>
    <x v="0"/>
    <x v="4"/>
    <x v="0"/>
  </r>
  <r>
    <n v="1226"/>
    <x v="70"/>
    <s v="K1N"/>
    <n v="1"/>
    <n v="6866.37"/>
    <s v="Canada"/>
    <x v="4"/>
    <x v="2"/>
    <x v="2"/>
    <x v="3"/>
    <x v="0"/>
    <x v="0"/>
    <x v="4"/>
    <x v="0"/>
  </r>
  <r>
    <n v="1137"/>
    <x v="70"/>
    <s v="H1B"/>
    <n v="1"/>
    <n v="8945.3700000000008"/>
    <s v="Canada"/>
    <x v="37"/>
    <x v="2"/>
    <x v="6"/>
    <x v="3"/>
    <x v="2"/>
    <x v="0"/>
    <x v="4"/>
    <x v="0"/>
  </r>
  <r>
    <n v="636"/>
    <x v="71"/>
    <s v="H2Z"/>
    <n v="1"/>
    <n v="10583.37"/>
    <s v="Canada"/>
    <x v="77"/>
    <x v="2"/>
    <x v="2"/>
    <x v="2"/>
    <x v="2"/>
    <x v="1"/>
    <x v="2"/>
    <x v="0"/>
  </r>
  <r>
    <n v="487"/>
    <x v="71"/>
    <s v="R3V"/>
    <n v="1"/>
    <n v="13229.37"/>
    <s v="Canada"/>
    <x v="21"/>
    <x v="2"/>
    <x v="6"/>
    <x v="2"/>
    <x v="1"/>
    <x v="1"/>
    <x v="2"/>
    <x v="0"/>
  </r>
  <r>
    <n v="1722"/>
    <x v="72"/>
    <s v="M6H"/>
    <n v="1"/>
    <n v="1038.8699999999999"/>
    <s v="Canada"/>
    <x v="40"/>
    <x v="3"/>
    <x v="3"/>
    <x v="8"/>
    <x v="0"/>
    <x v="0"/>
    <x v="2"/>
    <x v="0"/>
  </r>
  <r>
    <n v="1304"/>
    <x v="73"/>
    <s v="M5P"/>
    <n v="1"/>
    <n v="4787.37"/>
    <s v="Canada"/>
    <x v="172"/>
    <x v="0"/>
    <x v="0"/>
    <x v="1"/>
    <x v="0"/>
    <x v="0"/>
    <x v="3"/>
    <x v="0"/>
  </r>
  <r>
    <n v="1171"/>
    <x v="73"/>
    <s v="M4Y"/>
    <n v="1"/>
    <n v="4283.37"/>
    <s v="Canada"/>
    <x v="173"/>
    <x v="2"/>
    <x v="4"/>
    <x v="3"/>
    <x v="0"/>
    <x v="0"/>
    <x v="3"/>
    <x v="0"/>
  </r>
  <r>
    <n v="1180"/>
    <x v="73"/>
    <s v="M5B"/>
    <n v="1"/>
    <n v="6173.37"/>
    <s v="Canada"/>
    <x v="31"/>
    <x v="2"/>
    <x v="4"/>
    <x v="3"/>
    <x v="0"/>
    <x v="0"/>
    <x v="3"/>
    <x v="0"/>
  </r>
  <r>
    <n v="1987"/>
    <x v="73"/>
    <s v="M6G"/>
    <n v="1"/>
    <n v="2204.37"/>
    <s v="Canada"/>
    <x v="174"/>
    <x v="1"/>
    <x v="5"/>
    <x v="0"/>
    <x v="0"/>
    <x v="0"/>
    <x v="3"/>
    <x v="0"/>
  </r>
  <r>
    <n v="433"/>
    <x v="74"/>
    <s v="M4E"/>
    <n v="1"/>
    <n v="11969.37"/>
    <s v="Canada"/>
    <x v="175"/>
    <x v="2"/>
    <x v="6"/>
    <x v="2"/>
    <x v="0"/>
    <x v="1"/>
    <x v="3"/>
    <x v="0"/>
  </r>
  <r>
    <n v="2361"/>
    <x v="74"/>
    <s v="L5N"/>
    <n v="1"/>
    <n v="7112.7"/>
    <s v="Canada"/>
    <x v="90"/>
    <x v="2"/>
    <x v="2"/>
    <x v="6"/>
    <x v="0"/>
    <x v="0"/>
    <x v="3"/>
    <x v="0"/>
  </r>
  <r>
    <n v="734"/>
    <x v="75"/>
    <s v="R3V"/>
    <n v="1"/>
    <n v="4787.37"/>
    <s v="Canada"/>
    <x v="176"/>
    <x v="1"/>
    <x v="1"/>
    <x v="5"/>
    <x v="1"/>
    <x v="0"/>
    <x v="0"/>
    <x v="0"/>
  </r>
  <r>
    <n v="1235"/>
    <x v="75"/>
    <s v="L5R"/>
    <n v="1"/>
    <n v="5794.74"/>
    <s v="Canada"/>
    <x v="177"/>
    <x v="0"/>
    <x v="1"/>
    <x v="1"/>
    <x v="0"/>
    <x v="0"/>
    <x v="0"/>
    <x v="0"/>
  </r>
  <r>
    <n v="1349"/>
    <x v="75"/>
    <s v="R3H"/>
    <n v="1"/>
    <n v="4282.74"/>
    <s v="Canada"/>
    <x v="178"/>
    <x v="1"/>
    <x v="1"/>
    <x v="1"/>
    <x v="1"/>
    <x v="0"/>
    <x v="0"/>
    <x v="0"/>
  </r>
  <r>
    <n v="733"/>
    <x v="75"/>
    <s v="R3V"/>
    <n v="1"/>
    <n v="4787.37"/>
    <s v="Canada"/>
    <x v="65"/>
    <x v="1"/>
    <x v="1"/>
    <x v="5"/>
    <x v="1"/>
    <x v="0"/>
    <x v="0"/>
    <x v="0"/>
  </r>
  <r>
    <n v="2275"/>
    <x v="75"/>
    <s v="R3G"/>
    <n v="1"/>
    <n v="5096.7"/>
    <s v="Canada"/>
    <x v="17"/>
    <x v="1"/>
    <x v="5"/>
    <x v="6"/>
    <x v="1"/>
    <x v="0"/>
    <x v="0"/>
    <x v="0"/>
  </r>
  <r>
    <n v="1236"/>
    <x v="75"/>
    <s v="L5R"/>
    <n v="1"/>
    <n v="5794.74"/>
    <s v="Canada"/>
    <x v="179"/>
    <x v="0"/>
    <x v="1"/>
    <x v="1"/>
    <x v="0"/>
    <x v="0"/>
    <x v="0"/>
    <x v="0"/>
  </r>
  <r>
    <n v="1350"/>
    <x v="75"/>
    <s v="R3H"/>
    <n v="1"/>
    <n v="4282.74"/>
    <s v="Canada"/>
    <x v="151"/>
    <x v="1"/>
    <x v="1"/>
    <x v="1"/>
    <x v="1"/>
    <x v="0"/>
    <x v="0"/>
    <x v="0"/>
  </r>
  <r>
    <n v="438"/>
    <x v="76"/>
    <s v="M6G"/>
    <n v="1"/>
    <n v="11969.37"/>
    <s v="Canada"/>
    <x v="54"/>
    <x v="2"/>
    <x v="6"/>
    <x v="2"/>
    <x v="0"/>
    <x v="1"/>
    <x v="0"/>
    <x v="0"/>
  </r>
  <r>
    <n v="791"/>
    <x v="76"/>
    <s v="L5N"/>
    <n v="1"/>
    <n v="849.87"/>
    <s v="Canada"/>
    <x v="180"/>
    <x v="1"/>
    <x v="1"/>
    <x v="5"/>
    <x v="0"/>
    <x v="0"/>
    <x v="0"/>
    <x v="0"/>
  </r>
  <r>
    <n v="1183"/>
    <x v="77"/>
    <s v="K1R"/>
    <n v="1"/>
    <n v="7433.37"/>
    <s v="Canada"/>
    <x v="121"/>
    <x v="2"/>
    <x v="4"/>
    <x v="3"/>
    <x v="0"/>
    <x v="0"/>
    <x v="5"/>
    <x v="0"/>
  </r>
  <r>
    <n v="1182"/>
    <x v="78"/>
    <s v="L5N"/>
    <n v="1"/>
    <n v="2519.37"/>
    <s v="Canada"/>
    <x v="97"/>
    <x v="2"/>
    <x v="4"/>
    <x v="3"/>
    <x v="0"/>
    <x v="0"/>
    <x v="5"/>
    <x v="0"/>
  </r>
  <r>
    <n v="1853"/>
    <x v="79"/>
    <s v="L5N"/>
    <n v="1"/>
    <n v="4409.37"/>
    <s v="Canada"/>
    <x v="181"/>
    <x v="3"/>
    <x v="3"/>
    <x v="4"/>
    <x v="0"/>
    <x v="0"/>
    <x v="5"/>
    <x v="0"/>
  </r>
  <r>
    <n v="1851"/>
    <x v="79"/>
    <s v="L5J"/>
    <n v="1"/>
    <n v="3905.37"/>
    <s v="Canada"/>
    <x v="182"/>
    <x v="3"/>
    <x v="3"/>
    <x v="4"/>
    <x v="0"/>
    <x v="0"/>
    <x v="5"/>
    <x v="0"/>
  </r>
  <r>
    <n v="781"/>
    <x v="80"/>
    <s v="L5N"/>
    <n v="1"/>
    <n v="1303.47"/>
    <s v="Canada"/>
    <x v="108"/>
    <x v="1"/>
    <x v="1"/>
    <x v="5"/>
    <x v="0"/>
    <x v="0"/>
    <x v="5"/>
    <x v="0"/>
  </r>
  <r>
    <n v="782"/>
    <x v="80"/>
    <s v="L5N"/>
    <n v="1"/>
    <n v="1303.47"/>
    <s v="Canada"/>
    <x v="110"/>
    <x v="1"/>
    <x v="1"/>
    <x v="5"/>
    <x v="0"/>
    <x v="0"/>
    <x v="5"/>
    <x v="0"/>
  </r>
  <r>
    <n v="1212"/>
    <x v="76"/>
    <s v="K1R"/>
    <n v="1"/>
    <n v="4850.37"/>
    <s v="Canada"/>
    <x v="6"/>
    <x v="2"/>
    <x v="2"/>
    <x v="3"/>
    <x v="0"/>
    <x v="0"/>
    <x v="0"/>
    <x v="0"/>
  </r>
  <r>
    <n v="993"/>
    <x v="76"/>
    <s v="R3H"/>
    <n v="2"/>
    <n v="9007.74"/>
    <s v="Canada"/>
    <x v="10"/>
    <x v="2"/>
    <x v="2"/>
    <x v="5"/>
    <x v="1"/>
    <x v="0"/>
    <x v="0"/>
    <x v="0"/>
  </r>
  <r>
    <n v="792"/>
    <x v="76"/>
    <s v="L5N"/>
    <n v="1"/>
    <n v="849.87"/>
    <s v="Canada"/>
    <x v="183"/>
    <x v="1"/>
    <x v="1"/>
    <x v="5"/>
    <x v="0"/>
    <x v="0"/>
    <x v="0"/>
    <x v="0"/>
  </r>
  <r>
    <n v="794"/>
    <x v="81"/>
    <s v="L5N"/>
    <n v="1"/>
    <n v="1070.3699999999999"/>
    <s v="Canada"/>
    <x v="98"/>
    <x v="1"/>
    <x v="1"/>
    <x v="5"/>
    <x v="0"/>
    <x v="0"/>
    <x v="5"/>
    <x v="0"/>
  </r>
  <r>
    <n v="793"/>
    <x v="81"/>
    <s v="L5T"/>
    <n v="1"/>
    <n v="1070.3699999999999"/>
    <s v="Canada"/>
    <x v="96"/>
    <x v="1"/>
    <x v="1"/>
    <x v="5"/>
    <x v="0"/>
    <x v="0"/>
    <x v="5"/>
    <x v="0"/>
  </r>
  <r>
    <n v="794"/>
    <x v="81"/>
    <s v="L5T"/>
    <n v="1"/>
    <n v="1070.3699999999999"/>
    <s v="Canada"/>
    <x v="98"/>
    <x v="1"/>
    <x v="1"/>
    <x v="5"/>
    <x v="0"/>
    <x v="0"/>
    <x v="5"/>
    <x v="0"/>
  </r>
  <r>
    <n v="793"/>
    <x v="81"/>
    <s v="L5N"/>
    <n v="1"/>
    <n v="1070.3699999999999"/>
    <s v="Canada"/>
    <x v="96"/>
    <x v="1"/>
    <x v="1"/>
    <x v="5"/>
    <x v="0"/>
    <x v="0"/>
    <x v="5"/>
    <x v="0"/>
  </r>
  <r>
    <n v="959"/>
    <x v="61"/>
    <s v="R3V"/>
    <n v="1"/>
    <n v="10362.870000000001"/>
    <s v="Canada"/>
    <x v="41"/>
    <x v="2"/>
    <x v="2"/>
    <x v="5"/>
    <x v="1"/>
    <x v="0"/>
    <x v="0"/>
    <x v="0"/>
  </r>
  <r>
    <n v="438"/>
    <x v="82"/>
    <s v="R3E"/>
    <n v="1"/>
    <n v="11969.37"/>
    <s v="Canada"/>
    <x v="54"/>
    <x v="2"/>
    <x v="6"/>
    <x v="2"/>
    <x v="1"/>
    <x v="1"/>
    <x v="0"/>
    <x v="0"/>
  </r>
  <r>
    <n v="440"/>
    <x v="82"/>
    <s v="L5G"/>
    <n v="1"/>
    <n v="19529.37"/>
    <s v="Canada"/>
    <x v="184"/>
    <x v="2"/>
    <x v="6"/>
    <x v="2"/>
    <x v="0"/>
    <x v="1"/>
    <x v="0"/>
    <x v="0"/>
  </r>
  <r>
    <n v="548"/>
    <x v="82"/>
    <s v="R3V"/>
    <n v="1"/>
    <n v="6299.37"/>
    <s v="Canada"/>
    <x v="162"/>
    <x v="2"/>
    <x v="2"/>
    <x v="2"/>
    <x v="1"/>
    <x v="1"/>
    <x v="0"/>
    <x v="0"/>
  </r>
  <r>
    <n v="2359"/>
    <x v="67"/>
    <s v="M5S"/>
    <n v="1"/>
    <n v="5543.37"/>
    <s v="Canada"/>
    <x v="28"/>
    <x v="2"/>
    <x v="2"/>
    <x v="6"/>
    <x v="0"/>
    <x v="0"/>
    <x v="4"/>
    <x v="0"/>
  </r>
  <r>
    <n v="1059"/>
    <x v="67"/>
    <s v="L5T"/>
    <n v="1"/>
    <n v="1889.37"/>
    <s v="Canada"/>
    <x v="185"/>
    <x v="1"/>
    <x v="1"/>
    <x v="3"/>
    <x v="0"/>
    <x v="0"/>
    <x v="4"/>
    <x v="0"/>
  </r>
  <r>
    <n v="1212"/>
    <x v="67"/>
    <s v="L5N"/>
    <n v="1"/>
    <n v="5448.87"/>
    <s v="Canada"/>
    <x v="6"/>
    <x v="2"/>
    <x v="2"/>
    <x v="3"/>
    <x v="0"/>
    <x v="0"/>
    <x v="4"/>
    <x v="0"/>
  </r>
  <r>
    <n v="1060"/>
    <x v="67"/>
    <s v="L5T"/>
    <n v="1"/>
    <n v="1889.37"/>
    <s v="Canada"/>
    <x v="44"/>
    <x v="1"/>
    <x v="1"/>
    <x v="3"/>
    <x v="0"/>
    <x v="0"/>
    <x v="4"/>
    <x v="0"/>
  </r>
  <r>
    <n v="1059"/>
    <x v="67"/>
    <s v="M4E"/>
    <n v="1"/>
    <n v="1952.37"/>
    <s v="Canada"/>
    <x v="185"/>
    <x v="1"/>
    <x v="1"/>
    <x v="3"/>
    <x v="0"/>
    <x v="0"/>
    <x v="4"/>
    <x v="0"/>
  </r>
  <r>
    <n v="2084"/>
    <x v="67"/>
    <s v="L5N"/>
    <n v="1"/>
    <n v="8252.3700000000008"/>
    <s v="Canada"/>
    <x v="186"/>
    <x v="2"/>
    <x v="2"/>
    <x v="0"/>
    <x v="0"/>
    <x v="0"/>
    <x v="4"/>
    <x v="0"/>
  </r>
  <r>
    <n v="2145"/>
    <x v="70"/>
    <s v="L5G"/>
    <n v="1"/>
    <n v="4850.37"/>
    <s v="Canada"/>
    <x v="187"/>
    <x v="2"/>
    <x v="7"/>
    <x v="9"/>
    <x v="0"/>
    <x v="0"/>
    <x v="4"/>
    <x v="0"/>
  </r>
  <r>
    <n v="2225"/>
    <x v="70"/>
    <s v="M5B"/>
    <n v="1"/>
    <n v="818.37"/>
    <s v="Canada"/>
    <x v="52"/>
    <x v="1"/>
    <x v="1"/>
    <x v="6"/>
    <x v="0"/>
    <x v="0"/>
    <x v="4"/>
    <x v="0"/>
  </r>
  <r>
    <n v="959"/>
    <x v="83"/>
    <s v="M4E"/>
    <n v="1"/>
    <n v="10362.870000000001"/>
    <s v="Canada"/>
    <x v="41"/>
    <x v="2"/>
    <x v="2"/>
    <x v="5"/>
    <x v="0"/>
    <x v="0"/>
    <x v="4"/>
    <x v="0"/>
  </r>
  <r>
    <n v="2280"/>
    <x v="83"/>
    <s v="M5P"/>
    <n v="1"/>
    <n v="2046.87"/>
    <s v="Canada"/>
    <x v="188"/>
    <x v="1"/>
    <x v="5"/>
    <x v="6"/>
    <x v="0"/>
    <x v="0"/>
    <x v="4"/>
    <x v="0"/>
  </r>
  <r>
    <n v="1714"/>
    <x v="84"/>
    <s v="L5T"/>
    <n v="1"/>
    <n v="1259.3699999999999"/>
    <s v="Canada"/>
    <x v="29"/>
    <x v="3"/>
    <x v="3"/>
    <x v="8"/>
    <x v="0"/>
    <x v="0"/>
    <x v="4"/>
    <x v="0"/>
  </r>
  <r>
    <n v="496"/>
    <x v="84"/>
    <s v="M6H"/>
    <n v="1"/>
    <n v="11339.37"/>
    <s v="Canada"/>
    <x v="87"/>
    <x v="2"/>
    <x v="6"/>
    <x v="2"/>
    <x v="0"/>
    <x v="1"/>
    <x v="4"/>
    <x v="0"/>
  </r>
  <r>
    <n v="1085"/>
    <x v="24"/>
    <s v="R3G"/>
    <n v="1"/>
    <n v="1164.8699999999999"/>
    <s v="Canada"/>
    <x v="189"/>
    <x v="1"/>
    <x v="1"/>
    <x v="3"/>
    <x v="1"/>
    <x v="0"/>
    <x v="4"/>
    <x v="0"/>
  </r>
  <r>
    <n v="487"/>
    <x v="85"/>
    <s v="L5N"/>
    <n v="1"/>
    <n v="13229.37"/>
    <s v="Canada"/>
    <x v="21"/>
    <x v="2"/>
    <x v="6"/>
    <x v="2"/>
    <x v="0"/>
    <x v="1"/>
    <x v="3"/>
    <x v="0"/>
  </r>
  <r>
    <n v="556"/>
    <x v="85"/>
    <s v="M6H"/>
    <n v="1"/>
    <n v="10268.370000000001"/>
    <s v="Canada"/>
    <x v="56"/>
    <x v="2"/>
    <x v="2"/>
    <x v="2"/>
    <x v="0"/>
    <x v="1"/>
    <x v="3"/>
    <x v="0"/>
  </r>
  <r>
    <n v="578"/>
    <x v="70"/>
    <s v="R3G"/>
    <n v="1"/>
    <n v="9449.3700000000008"/>
    <s v="Canada"/>
    <x v="59"/>
    <x v="2"/>
    <x v="2"/>
    <x v="2"/>
    <x v="1"/>
    <x v="1"/>
    <x v="4"/>
    <x v="0"/>
  </r>
  <r>
    <n v="1175"/>
    <x v="70"/>
    <s v="K1H"/>
    <n v="1"/>
    <n v="7811.37"/>
    <s v="Canada"/>
    <x v="158"/>
    <x v="2"/>
    <x v="4"/>
    <x v="3"/>
    <x v="0"/>
    <x v="0"/>
    <x v="4"/>
    <x v="0"/>
  </r>
  <r>
    <n v="407"/>
    <x v="70"/>
    <s v="R3V"/>
    <n v="1"/>
    <n v="20505.87"/>
    <s v="Canada"/>
    <x v="86"/>
    <x v="2"/>
    <x v="6"/>
    <x v="2"/>
    <x v="1"/>
    <x v="1"/>
    <x v="4"/>
    <x v="0"/>
  </r>
  <r>
    <n v="2224"/>
    <x v="70"/>
    <s v="M5B"/>
    <n v="1"/>
    <n v="818.37"/>
    <s v="Canada"/>
    <x v="53"/>
    <x v="1"/>
    <x v="1"/>
    <x v="6"/>
    <x v="0"/>
    <x v="0"/>
    <x v="4"/>
    <x v="0"/>
  </r>
  <r>
    <n v="548"/>
    <x v="86"/>
    <s v="M5P"/>
    <n v="1"/>
    <n v="6299.37"/>
    <s v="Canada"/>
    <x v="162"/>
    <x v="2"/>
    <x v="2"/>
    <x v="2"/>
    <x v="0"/>
    <x v="1"/>
    <x v="4"/>
    <x v="0"/>
  </r>
  <r>
    <n v="253"/>
    <x v="86"/>
    <s v="M6G"/>
    <n v="1"/>
    <n v="8816.85"/>
    <s v="Canada"/>
    <x v="190"/>
    <x v="2"/>
    <x v="7"/>
    <x v="7"/>
    <x v="0"/>
    <x v="0"/>
    <x v="4"/>
    <x v="0"/>
  </r>
  <r>
    <n v="2332"/>
    <x v="86"/>
    <s v="M5P"/>
    <n v="1"/>
    <n v="6419.7"/>
    <s v="Canada"/>
    <x v="22"/>
    <x v="2"/>
    <x v="4"/>
    <x v="6"/>
    <x v="0"/>
    <x v="0"/>
    <x v="4"/>
    <x v="0"/>
  </r>
  <r>
    <n v="945"/>
    <x v="1"/>
    <s v="K1Y"/>
    <n v="1"/>
    <n v="8189.37"/>
    <s v="Canada"/>
    <x v="79"/>
    <x v="2"/>
    <x v="2"/>
    <x v="5"/>
    <x v="0"/>
    <x v="0"/>
    <x v="1"/>
    <x v="0"/>
  </r>
  <r>
    <n v="1489"/>
    <x v="1"/>
    <s v="R3G"/>
    <n v="1"/>
    <n v="3778.74"/>
    <s v="Canada"/>
    <x v="191"/>
    <x v="1"/>
    <x v="1"/>
    <x v="1"/>
    <x v="1"/>
    <x v="0"/>
    <x v="1"/>
    <x v="0"/>
  </r>
  <r>
    <n v="1518"/>
    <x v="1"/>
    <s v="R3G"/>
    <n v="1"/>
    <n v="2361.2399999999998"/>
    <s v="Canada"/>
    <x v="94"/>
    <x v="1"/>
    <x v="1"/>
    <x v="1"/>
    <x v="1"/>
    <x v="0"/>
    <x v="1"/>
    <x v="0"/>
  </r>
  <r>
    <n v="1707"/>
    <x v="1"/>
    <s v="K1H"/>
    <n v="1"/>
    <n v="1511.37"/>
    <s v="Canada"/>
    <x v="192"/>
    <x v="3"/>
    <x v="3"/>
    <x v="8"/>
    <x v="0"/>
    <x v="0"/>
    <x v="1"/>
    <x v="0"/>
  </r>
  <r>
    <n v="1344"/>
    <x v="1"/>
    <s v="M4V"/>
    <n v="1"/>
    <n v="3778.74"/>
    <s v="Canada"/>
    <x v="112"/>
    <x v="1"/>
    <x v="1"/>
    <x v="1"/>
    <x v="0"/>
    <x v="0"/>
    <x v="1"/>
    <x v="0"/>
  </r>
  <r>
    <n v="1349"/>
    <x v="1"/>
    <s v="R3V"/>
    <n v="2"/>
    <n v="10077.48"/>
    <s v="Canada"/>
    <x v="178"/>
    <x v="1"/>
    <x v="1"/>
    <x v="1"/>
    <x v="1"/>
    <x v="0"/>
    <x v="1"/>
    <x v="0"/>
  </r>
  <r>
    <n v="1364"/>
    <x v="1"/>
    <s v="R3S"/>
    <n v="1"/>
    <n v="2455.7399999999998"/>
    <s v="Canada"/>
    <x v="193"/>
    <x v="1"/>
    <x v="1"/>
    <x v="1"/>
    <x v="1"/>
    <x v="0"/>
    <x v="1"/>
    <x v="0"/>
  </r>
  <r>
    <n v="1495"/>
    <x v="1"/>
    <s v="M4V"/>
    <n v="1"/>
    <n v="4408.74"/>
    <s v="Canada"/>
    <x v="194"/>
    <x v="1"/>
    <x v="1"/>
    <x v="1"/>
    <x v="0"/>
    <x v="0"/>
    <x v="1"/>
    <x v="0"/>
  </r>
  <r>
    <n v="1490"/>
    <x v="1"/>
    <s v="R3G"/>
    <n v="1"/>
    <n v="3778.74"/>
    <s v="Canada"/>
    <x v="195"/>
    <x v="1"/>
    <x v="1"/>
    <x v="1"/>
    <x v="1"/>
    <x v="0"/>
    <x v="1"/>
    <x v="0"/>
  </r>
  <r>
    <n v="1120"/>
    <x v="72"/>
    <s v="L5P"/>
    <n v="1"/>
    <n v="2109.87"/>
    <s v="Canada"/>
    <x v="196"/>
    <x v="1"/>
    <x v="5"/>
    <x v="3"/>
    <x v="0"/>
    <x v="0"/>
    <x v="2"/>
    <x v="0"/>
  </r>
  <r>
    <n v="1145"/>
    <x v="72"/>
    <s v="M6H"/>
    <n v="1"/>
    <n v="4031.37"/>
    <s v="Canada"/>
    <x v="197"/>
    <x v="2"/>
    <x v="7"/>
    <x v="3"/>
    <x v="0"/>
    <x v="0"/>
    <x v="2"/>
    <x v="0"/>
  </r>
  <r>
    <n v="781"/>
    <x v="72"/>
    <s v="L4X"/>
    <n v="1"/>
    <n v="1303.47"/>
    <s v="Canada"/>
    <x v="108"/>
    <x v="1"/>
    <x v="1"/>
    <x v="5"/>
    <x v="0"/>
    <x v="0"/>
    <x v="2"/>
    <x v="0"/>
  </r>
  <r>
    <n v="438"/>
    <x v="8"/>
    <s v="K1R"/>
    <n v="1"/>
    <n v="11969.37"/>
    <s v="Canada"/>
    <x v="54"/>
    <x v="2"/>
    <x v="6"/>
    <x v="2"/>
    <x v="0"/>
    <x v="1"/>
    <x v="2"/>
    <x v="0"/>
  </r>
  <r>
    <n v="1182"/>
    <x v="87"/>
    <s v="L4X"/>
    <n v="1"/>
    <n v="2708.37"/>
    <s v="Canada"/>
    <x v="97"/>
    <x v="2"/>
    <x v="4"/>
    <x v="3"/>
    <x v="0"/>
    <x v="0"/>
    <x v="4"/>
    <x v="0"/>
  </r>
  <r>
    <n v="2275"/>
    <x v="87"/>
    <s v="M5R"/>
    <n v="1"/>
    <n v="4661.37"/>
    <s v="Canada"/>
    <x v="17"/>
    <x v="1"/>
    <x v="5"/>
    <x v="6"/>
    <x v="0"/>
    <x v="0"/>
    <x v="4"/>
    <x v="0"/>
  </r>
  <r>
    <n v="2180"/>
    <x v="88"/>
    <s v="M5L"/>
    <n v="1"/>
    <n v="5606.37"/>
    <s v="Canada"/>
    <x v="198"/>
    <x v="2"/>
    <x v="2"/>
    <x v="9"/>
    <x v="0"/>
    <x v="0"/>
    <x v="4"/>
    <x v="0"/>
  </r>
  <r>
    <n v="1129"/>
    <x v="88"/>
    <s v="R3R"/>
    <n v="1"/>
    <n v="5543.37"/>
    <s v="Canada"/>
    <x v="34"/>
    <x v="2"/>
    <x v="6"/>
    <x v="3"/>
    <x v="1"/>
    <x v="0"/>
    <x v="4"/>
    <x v="0"/>
  </r>
  <r>
    <n v="1465"/>
    <x v="69"/>
    <s v="M4R"/>
    <n v="1"/>
    <n v="2802.24"/>
    <s v="Canada"/>
    <x v="199"/>
    <x v="1"/>
    <x v="1"/>
    <x v="1"/>
    <x v="0"/>
    <x v="0"/>
    <x v="4"/>
    <x v="0"/>
  </r>
  <r>
    <n v="2218"/>
    <x v="69"/>
    <s v="L5H"/>
    <n v="1"/>
    <n v="1763.37"/>
    <s v="Canada"/>
    <x v="107"/>
    <x v="1"/>
    <x v="1"/>
    <x v="6"/>
    <x v="0"/>
    <x v="0"/>
    <x v="4"/>
    <x v="0"/>
  </r>
  <r>
    <n v="2064"/>
    <x v="69"/>
    <s v="L4Y"/>
    <n v="1"/>
    <n v="6929.37"/>
    <s v="Canada"/>
    <x v="200"/>
    <x v="2"/>
    <x v="4"/>
    <x v="0"/>
    <x v="0"/>
    <x v="0"/>
    <x v="4"/>
    <x v="0"/>
  </r>
  <r>
    <n v="407"/>
    <x v="15"/>
    <s v="L5H"/>
    <n v="1"/>
    <n v="20505.87"/>
    <s v="Canada"/>
    <x v="86"/>
    <x v="2"/>
    <x v="6"/>
    <x v="2"/>
    <x v="0"/>
    <x v="1"/>
    <x v="4"/>
    <x v="0"/>
  </r>
  <r>
    <n v="927"/>
    <x v="15"/>
    <s v="M4V"/>
    <n v="1"/>
    <n v="6173.37"/>
    <s v="Canada"/>
    <x v="27"/>
    <x v="2"/>
    <x v="4"/>
    <x v="5"/>
    <x v="0"/>
    <x v="0"/>
    <x v="4"/>
    <x v="0"/>
  </r>
  <r>
    <n v="1180"/>
    <x v="15"/>
    <s v="L5N"/>
    <n v="1"/>
    <n v="6173.37"/>
    <s v="Canada"/>
    <x v="31"/>
    <x v="2"/>
    <x v="4"/>
    <x v="3"/>
    <x v="0"/>
    <x v="0"/>
    <x v="4"/>
    <x v="0"/>
  </r>
  <r>
    <n v="2336"/>
    <x v="15"/>
    <s v="K1R"/>
    <n v="1"/>
    <n v="9128.7000000000007"/>
    <s v="Canada"/>
    <x v="201"/>
    <x v="2"/>
    <x v="4"/>
    <x v="6"/>
    <x v="0"/>
    <x v="0"/>
    <x v="4"/>
    <x v="0"/>
  </r>
  <r>
    <n v="506"/>
    <x v="15"/>
    <s v="L5T"/>
    <n v="1"/>
    <n v="15560.37"/>
    <s v="Canada"/>
    <x v="58"/>
    <x v="2"/>
    <x v="6"/>
    <x v="2"/>
    <x v="0"/>
    <x v="1"/>
    <x v="4"/>
    <x v="0"/>
  </r>
  <r>
    <n v="359"/>
    <x v="89"/>
    <s v="M6H"/>
    <n v="1"/>
    <n v="13730.85"/>
    <s v="Canada"/>
    <x v="133"/>
    <x v="2"/>
    <x v="4"/>
    <x v="7"/>
    <x v="0"/>
    <x v="0"/>
    <x v="0"/>
    <x v="0"/>
  </r>
  <r>
    <n v="506"/>
    <x v="8"/>
    <s v="M6H"/>
    <n v="1"/>
    <n v="15560.37"/>
    <s v="Canada"/>
    <x v="58"/>
    <x v="2"/>
    <x v="6"/>
    <x v="2"/>
    <x v="0"/>
    <x v="1"/>
    <x v="2"/>
    <x v="0"/>
  </r>
  <r>
    <n v="506"/>
    <x v="8"/>
    <s v="M6S"/>
    <n v="1"/>
    <n v="15560.37"/>
    <s v="Canada"/>
    <x v="58"/>
    <x v="2"/>
    <x v="6"/>
    <x v="2"/>
    <x v="0"/>
    <x v="1"/>
    <x v="2"/>
    <x v="0"/>
  </r>
  <r>
    <n v="1049"/>
    <x v="8"/>
    <s v="H1B"/>
    <n v="1"/>
    <n v="3086.37"/>
    <s v="Canada"/>
    <x v="33"/>
    <x v="0"/>
    <x v="0"/>
    <x v="3"/>
    <x v="2"/>
    <x v="0"/>
    <x v="2"/>
    <x v="0"/>
  </r>
  <r>
    <n v="2086"/>
    <x v="37"/>
    <s v="V6A"/>
    <n v="1"/>
    <n v="2897.37"/>
    <s v="Canada"/>
    <x v="202"/>
    <x v="2"/>
    <x v="2"/>
    <x v="0"/>
    <x v="4"/>
    <x v="0"/>
    <x v="3"/>
    <x v="0"/>
  </r>
  <r>
    <n v="826"/>
    <x v="37"/>
    <s v="V5W"/>
    <n v="1"/>
    <n v="13229.37"/>
    <s v="Canada"/>
    <x v="81"/>
    <x v="2"/>
    <x v="6"/>
    <x v="5"/>
    <x v="4"/>
    <x v="0"/>
    <x v="3"/>
    <x v="0"/>
  </r>
  <r>
    <n v="1171"/>
    <x v="37"/>
    <s v="V6A"/>
    <n v="1"/>
    <n v="4283.37"/>
    <s v="Canada"/>
    <x v="173"/>
    <x v="2"/>
    <x v="4"/>
    <x v="3"/>
    <x v="4"/>
    <x v="0"/>
    <x v="3"/>
    <x v="0"/>
  </r>
  <r>
    <n v="1180"/>
    <x v="37"/>
    <s v="T3R"/>
    <n v="1"/>
    <n v="6173.37"/>
    <s v="Canada"/>
    <x v="31"/>
    <x v="2"/>
    <x v="4"/>
    <x v="3"/>
    <x v="3"/>
    <x v="0"/>
    <x v="3"/>
    <x v="0"/>
  </r>
  <r>
    <n v="2186"/>
    <x v="37"/>
    <s v="T6E"/>
    <n v="1"/>
    <n v="5606.37"/>
    <s v="Canada"/>
    <x v="150"/>
    <x v="2"/>
    <x v="2"/>
    <x v="9"/>
    <x v="3"/>
    <x v="0"/>
    <x v="3"/>
    <x v="0"/>
  </r>
  <r>
    <n v="927"/>
    <x v="37"/>
    <s v="T2X"/>
    <n v="1"/>
    <n v="6173.37"/>
    <s v="Canada"/>
    <x v="27"/>
    <x v="2"/>
    <x v="4"/>
    <x v="5"/>
    <x v="3"/>
    <x v="0"/>
    <x v="3"/>
    <x v="0"/>
  </r>
  <r>
    <n v="977"/>
    <x v="37"/>
    <s v="T6E"/>
    <n v="1"/>
    <n v="5858.37"/>
    <s v="Canada"/>
    <x v="69"/>
    <x v="2"/>
    <x v="2"/>
    <x v="5"/>
    <x v="3"/>
    <x v="0"/>
    <x v="3"/>
    <x v="0"/>
  </r>
  <r>
    <n v="2365"/>
    <x v="44"/>
    <s v="V6A"/>
    <n v="1"/>
    <n v="6356.7"/>
    <s v="Canada"/>
    <x v="14"/>
    <x v="2"/>
    <x v="2"/>
    <x v="6"/>
    <x v="4"/>
    <x v="0"/>
    <x v="2"/>
    <x v="0"/>
  </r>
  <r>
    <n v="487"/>
    <x v="44"/>
    <s v="T6E"/>
    <n v="1"/>
    <n v="13229.37"/>
    <s v="Canada"/>
    <x v="21"/>
    <x v="2"/>
    <x v="6"/>
    <x v="2"/>
    <x v="3"/>
    <x v="1"/>
    <x v="2"/>
    <x v="0"/>
  </r>
  <r>
    <n v="440"/>
    <x v="11"/>
    <s v="V6M"/>
    <n v="1"/>
    <n v="19529.37"/>
    <s v="Canada"/>
    <x v="184"/>
    <x v="2"/>
    <x v="6"/>
    <x v="2"/>
    <x v="4"/>
    <x v="1"/>
    <x v="3"/>
    <x v="0"/>
  </r>
  <r>
    <n v="438"/>
    <x v="11"/>
    <s v="T5B"/>
    <n v="1"/>
    <n v="11969.37"/>
    <s v="Canada"/>
    <x v="54"/>
    <x v="2"/>
    <x v="6"/>
    <x v="2"/>
    <x v="3"/>
    <x v="1"/>
    <x v="3"/>
    <x v="0"/>
  </r>
  <r>
    <n v="556"/>
    <x v="16"/>
    <s v="V5W"/>
    <n v="1"/>
    <n v="10268.370000000001"/>
    <s v="Canada"/>
    <x v="56"/>
    <x v="2"/>
    <x v="2"/>
    <x v="2"/>
    <x v="4"/>
    <x v="1"/>
    <x v="3"/>
    <x v="0"/>
  </r>
  <r>
    <n v="762"/>
    <x v="16"/>
    <s v="V6Z"/>
    <n v="1"/>
    <n v="2330.37"/>
    <s v="Canada"/>
    <x v="161"/>
    <x v="1"/>
    <x v="1"/>
    <x v="5"/>
    <x v="4"/>
    <x v="0"/>
    <x v="3"/>
    <x v="0"/>
  </r>
  <r>
    <n v="945"/>
    <x v="16"/>
    <s v="T6G"/>
    <n v="1"/>
    <n v="8189.37"/>
    <s v="Canada"/>
    <x v="79"/>
    <x v="2"/>
    <x v="2"/>
    <x v="5"/>
    <x v="3"/>
    <x v="0"/>
    <x v="3"/>
    <x v="0"/>
  </r>
  <r>
    <n v="1120"/>
    <x v="16"/>
    <s v="R2G"/>
    <n v="1"/>
    <n v="2330.37"/>
    <s v="Canada"/>
    <x v="196"/>
    <x v="1"/>
    <x v="5"/>
    <x v="3"/>
    <x v="1"/>
    <x v="0"/>
    <x v="3"/>
    <x v="0"/>
  </r>
  <r>
    <n v="17"/>
    <x v="24"/>
    <s v="T3C"/>
    <n v="1"/>
    <n v="4977"/>
    <s v="Canada"/>
    <x v="203"/>
    <x v="0"/>
    <x v="0"/>
    <x v="10"/>
    <x v="3"/>
    <x v="0"/>
    <x v="4"/>
    <x v="0"/>
  </r>
  <r>
    <n v="1009"/>
    <x v="13"/>
    <s v="T5Y"/>
    <n v="1"/>
    <n v="1353.87"/>
    <s v="Canada"/>
    <x v="129"/>
    <x v="3"/>
    <x v="3"/>
    <x v="5"/>
    <x v="3"/>
    <x v="0"/>
    <x v="4"/>
    <x v="0"/>
  </r>
  <r>
    <n v="1212"/>
    <x v="13"/>
    <s v="V6H"/>
    <n v="1"/>
    <n v="4850.37"/>
    <s v="Canada"/>
    <x v="6"/>
    <x v="2"/>
    <x v="2"/>
    <x v="3"/>
    <x v="4"/>
    <x v="0"/>
    <x v="4"/>
    <x v="0"/>
  </r>
  <r>
    <n v="690"/>
    <x v="13"/>
    <s v="T3C"/>
    <n v="1"/>
    <n v="4409.37"/>
    <s v="Canada"/>
    <x v="20"/>
    <x v="2"/>
    <x v="2"/>
    <x v="2"/>
    <x v="3"/>
    <x v="1"/>
    <x v="4"/>
    <x v="0"/>
  </r>
  <r>
    <n v="407"/>
    <x v="36"/>
    <s v="V6S"/>
    <n v="1"/>
    <n v="20505.87"/>
    <s v="Canada"/>
    <x v="86"/>
    <x v="2"/>
    <x v="6"/>
    <x v="2"/>
    <x v="4"/>
    <x v="1"/>
    <x v="4"/>
    <x v="0"/>
  </r>
  <r>
    <n v="457"/>
    <x v="38"/>
    <s v="T6T"/>
    <n v="1"/>
    <n v="11969.37"/>
    <s v="Canada"/>
    <x v="67"/>
    <x v="2"/>
    <x v="6"/>
    <x v="2"/>
    <x v="3"/>
    <x v="1"/>
    <x v="0"/>
    <x v="0"/>
  </r>
  <r>
    <n v="2207"/>
    <x v="38"/>
    <s v="V6H"/>
    <n v="1"/>
    <n v="1227.8699999999999"/>
    <s v="Canada"/>
    <x v="204"/>
    <x v="1"/>
    <x v="1"/>
    <x v="6"/>
    <x v="4"/>
    <x v="0"/>
    <x v="0"/>
    <x v="0"/>
  </r>
  <r>
    <n v="659"/>
    <x v="38"/>
    <s v="T5K"/>
    <n v="1"/>
    <n v="17639.37"/>
    <s v="Canada"/>
    <x v="166"/>
    <x v="2"/>
    <x v="2"/>
    <x v="2"/>
    <x v="3"/>
    <x v="1"/>
    <x v="0"/>
    <x v="0"/>
  </r>
  <r>
    <n v="2207"/>
    <x v="38"/>
    <s v="T2X"/>
    <n v="1"/>
    <n v="1227.8699999999999"/>
    <s v="Canada"/>
    <x v="204"/>
    <x v="1"/>
    <x v="1"/>
    <x v="6"/>
    <x v="3"/>
    <x v="0"/>
    <x v="0"/>
    <x v="0"/>
  </r>
  <r>
    <n v="2206"/>
    <x v="38"/>
    <s v="V6H"/>
    <n v="1"/>
    <n v="1227.8699999999999"/>
    <s v="Canada"/>
    <x v="15"/>
    <x v="1"/>
    <x v="1"/>
    <x v="6"/>
    <x v="4"/>
    <x v="0"/>
    <x v="0"/>
    <x v="0"/>
  </r>
  <r>
    <n v="2206"/>
    <x v="38"/>
    <s v="T2X"/>
    <n v="1"/>
    <n v="1227.8699999999999"/>
    <s v="Canada"/>
    <x v="15"/>
    <x v="1"/>
    <x v="1"/>
    <x v="6"/>
    <x v="3"/>
    <x v="0"/>
    <x v="0"/>
    <x v="0"/>
  </r>
  <r>
    <n v="1086"/>
    <x v="39"/>
    <s v="T5L"/>
    <n v="1"/>
    <n v="1416.87"/>
    <s v="Canada"/>
    <x v="145"/>
    <x v="1"/>
    <x v="1"/>
    <x v="3"/>
    <x v="3"/>
    <x v="0"/>
    <x v="0"/>
    <x v="0"/>
  </r>
  <r>
    <n v="1118"/>
    <x v="39"/>
    <s v="T5L"/>
    <n v="1"/>
    <n v="4409.37"/>
    <s v="Canada"/>
    <x v="205"/>
    <x v="1"/>
    <x v="5"/>
    <x v="3"/>
    <x v="3"/>
    <x v="0"/>
    <x v="0"/>
    <x v="0"/>
  </r>
  <r>
    <n v="2215"/>
    <x v="39"/>
    <s v="T6G"/>
    <n v="1"/>
    <n v="4724.37"/>
    <s v="Canada"/>
    <x v="45"/>
    <x v="1"/>
    <x v="1"/>
    <x v="6"/>
    <x v="3"/>
    <x v="0"/>
    <x v="0"/>
    <x v="0"/>
  </r>
  <r>
    <n v="1129"/>
    <x v="39"/>
    <s v="T6E"/>
    <n v="1"/>
    <n v="5543.37"/>
    <s v="Canada"/>
    <x v="34"/>
    <x v="2"/>
    <x v="6"/>
    <x v="3"/>
    <x v="3"/>
    <x v="0"/>
    <x v="0"/>
    <x v="0"/>
  </r>
  <r>
    <n v="615"/>
    <x v="39"/>
    <s v="T5L"/>
    <n v="1"/>
    <n v="8189.37"/>
    <s v="Canada"/>
    <x v="2"/>
    <x v="2"/>
    <x v="2"/>
    <x v="2"/>
    <x v="3"/>
    <x v="1"/>
    <x v="0"/>
    <x v="0"/>
  </r>
  <r>
    <n v="945"/>
    <x v="39"/>
    <s v="V5Z"/>
    <n v="1"/>
    <n v="8189.37"/>
    <s v="Canada"/>
    <x v="79"/>
    <x v="2"/>
    <x v="2"/>
    <x v="5"/>
    <x v="4"/>
    <x v="0"/>
    <x v="0"/>
    <x v="0"/>
  </r>
  <r>
    <n v="1085"/>
    <x v="39"/>
    <s v="T5L"/>
    <n v="1"/>
    <n v="1416.87"/>
    <s v="Canada"/>
    <x v="189"/>
    <x v="1"/>
    <x v="1"/>
    <x v="3"/>
    <x v="3"/>
    <x v="0"/>
    <x v="0"/>
    <x v="0"/>
  </r>
  <r>
    <n v="2214"/>
    <x v="39"/>
    <s v="T6G"/>
    <n v="1"/>
    <n v="4724.37"/>
    <s v="Canada"/>
    <x v="147"/>
    <x v="1"/>
    <x v="1"/>
    <x v="6"/>
    <x v="3"/>
    <x v="0"/>
    <x v="0"/>
    <x v="0"/>
  </r>
  <r>
    <n v="1180"/>
    <x v="11"/>
    <s v="V5M"/>
    <n v="1"/>
    <n v="6299.37"/>
    <s v="Canada"/>
    <x v="31"/>
    <x v="2"/>
    <x v="4"/>
    <x v="3"/>
    <x v="4"/>
    <x v="0"/>
    <x v="3"/>
    <x v="0"/>
  </r>
  <r>
    <n v="1175"/>
    <x v="11"/>
    <s v="V7W"/>
    <n v="1"/>
    <n v="7244.37"/>
    <s v="Canada"/>
    <x v="158"/>
    <x v="2"/>
    <x v="4"/>
    <x v="3"/>
    <x v="4"/>
    <x v="0"/>
    <x v="3"/>
    <x v="0"/>
  </r>
  <r>
    <n v="1171"/>
    <x v="12"/>
    <s v="V7Y"/>
    <n v="1"/>
    <n v="4283.37"/>
    <s v="Canada"/>
    <x v="173"/>
    <x v="2"/>
    <x v="4"/>
    <x v="3"/>
    <x v="4"/>
    <x v="0"/>
    <x v="4"/>
    <x v="0"/>
  </r>
  <r>
    <n v="1228"/>
    <x v="13"/>
    <s v="V5V"/>
    <n v="1"/>
    <n v="1763.37"/>
    <s v="Canada"/>
    <x v="206"/>
    <x v="2"/>
    <x v="2"/>
    <x v="3"/>
    <x v="4"/>
    <x v="0"/>
    <x v="4"/>
    <x v="0"/>
  </r>
  <r>
    <n v="2380"/>
    <x v="13"/>
    <s v="V5M"/>
    <n v="1"/>
    <n v="3968.37"/>
    <s v="Canada"/>
    <x v="207"/>
    <x v="2"/>
    <x v="2"/>
    <x v="6"/>
    <x v="4"/>
    <x v="0"/>
    <x v="4"/>
    <x v="0"/>
  </r>
  <r>
    <n v="8"/>
    <x v="13"/>
    <s v="V6H"/>
    <n v="2"/>
    <n v="11333.7"/>
    <s v="Canada"/>
    <x v="208"/>
    <x v="0"/>
    <x v="0"/>
    <x v="10"/>
    <x v="4"/>
    <x v="0"/>
    <x v="4"/>
    <x v="0"/>
  </r>
  <r>
    <n v="981"/>
    <x v="14"/>
    <s v="T6G"/>
    <n v="1"/>
    <n v="2141.37"/>
    <s v="Canada"/>
    <x v="209"/>
    <x v="2"/>
    <x v="2"/>
    <x v="5"/>
    <x v="3"/>
    <x v="0"/>
    <x v="4"/>
    <x v="0"/>
  </r>
  <r>
    <n v="520"/>
    <x v="15"/>
    <s v="T6G"/>
    <n v="1"/>
    <n v="7367.85"/>
    <s v="Canada"/>
    <x v="210"/>
    <x v="2"/>
    <x v="4"/>
    <x v="2"/>
    <x v="3"/>
    <x v="1"/>
    <x v="4"/>
    <x v="0"/>
  </r>
  <r>
    <n v="1171"/>
    <x v="15"/>
    <s v="V6A"/>
    <n v="1"/>
    <n v="4472.37"/>
    <s v="Canada"/>
    <x v="173"/>
    <x v="2"/>
    <x v="4"/>
    <x v="3"/>
    <x v="4"/>
    <x v="0"/>
    <x v="4"/>
    <x v="0"/>
  </r>
  <r>
    <n v="2225"/>
    <x v="16"/>
    <s v="V6R"/>
    <n v="1"/>
    <n v="818.37"/>
    <s v="Canada"/>
    <x v="52"/>
    <x v="1"/>
    <x v="1"/>
    <x v="6"/>
    <x v="4"/>
    <x v="0"/>
    <x v="3"/>
    <x v="0"/>
  </r>
  <r>
    <n v="761"/>
    <x v="16"/>
    <s v="V6Z"/>
    <n v="1"/>
    <n v="2330.37"/>
    <s v="Canada"/>
    <x v="160"/>
    <x v="1"/>
    <x v="1"/>
    <x v="5"/>
    <x v="4"/>
    <x v="0"/>
    <x v="3"/>
    <x v="0"/>
  </r>
  <r>
    <n v="1129"/>
    <x v="17"/>
    <s v="T2J"/>
    <n v="1"/>
    <n v="5543.37"/>
    <s v="Canada"/>
    <x v="34"/>
    <x v="2"/>
    <x v="6"/>
    <x v="3"/>
    <x v="3"/>
    <x v="0"/>
    <x v="3"/>
    <x v="0"/>
  </r>
  <r>
    <n v="978"/>
    <x v="17"/>
    <s v="T6K"/>
    <n v="1"/>
    <n v="9638.3700000000008"/>
    <s v="Canada"/>
    <x v="51"/>
    <x v="2"/>
    <x v="2"/>
    <x v="5"/>
    <x v="3"/>
    <x v="0"/>
    <x v="3"/>
    <x v="0"/>
  </r>
  <r>
    <n v="1068"/>
    <x v="17"/>
    <s v="R2G"/>
    <n v="1"/>
    <n v="4881.87"/>
    <s v="Canada"/>
    <x v="211"/>
    <x v="1"/>
    <x v="1"/>
    <x v="3"/>
    <x v="1"/>
    <x v="0"/>
    <x v="3"/>
    <x v="0"/>
  </r>
  <r>
    <n v="2055"/>
    <x v="17"/>
    <s v="V7Y"/>
    <n v="1"/>
    <n v="7874.37"/>
    <s v="Canada"/>
    <x v="62"/>
    <x v="2"/>
    <x v="4"/>
    <x v="0"/>
    <x v="4"/>
    <x v="0"/>
    <x v="3"/>
    <x v="0"/>
  </r>
  <r>
    <n v="17"/>
    <x v="18"/>
    <s v="T5W"/>
    <n v="1"/>
    <n v="4832.1000000000004"/>
    <s v="Canada"/>
    <x v="203"/>
    <x v="0"/>
    <x v="0"/>
    <x v="10"/>
    <x v="3"/>
    <x v="0"/>
    <x v="5"/>
    <x v="0"/>
  </r>
  <r>
    <n v="1879"/>
    <x v="18"/>
    <s v="T6E"/>
    <n v="1"/>
    <n v="11717.37"/>
    <s v="Canada"/>
    <x v="122"/>
    <x v="2"/>
    <x v="6"/>
    <x v="11"/>
    <x v="3"/>
    <x v="0"/>
    <x v="5"/>
    <x v="0"/>
  </r>
  <r>
    <n v="407"/>
    <x v="19"/>
    <s v="T6E"/>
    <n v="1"/>
    <n v="20505.87"/>
    <s v="Canada"/>
    <x v="86"/>
    <x v="2"/>
    <x v="6"/>
    <x v="2"/>
    <x v="3"/>
    <x v="1"/>
    <x v="0"/>
    <x v="0"/>
  </r>
  <r>
    <n v="1129"/>
    <x v="19"/>
    <s v="T2Y"/>
    <n v="1"/>
    <n v="5543.37"/>
    <s v="Canada"/>
    <x v="34"/>
    <x v="2"/>
    <x v="6"/>
    <x v="3"/>
    <x v="3"/>
    <x v="0"/>
    <x v="0"/>
    <x v="0"/>
  </r>
  <r>
    <n v="1182"/>
    <x v="19"/>
    <s v="T6E"/>
    <n v="1"/>
    <n v="2519.37"/>
    <s v="Canada"/>
    <x v="97"/>
    <x v="2"/>
    <x v="4"/>
    <x v="3"/>
    <x v="3"/>
    <x v="0"/>
    <x v="0"/>
    <x v="0"/>
  </r>
  <r>
    <n v="1391"/>
    <x v="90"/>
    <s v="T6R"/>
    <n v="1"/>
    <n v="2077.7399999999998"/>
    <s v="Canada"/>
    <x v="99"/>
    <x v="1"/>
    <x v="1"/>
    <x v="1"/>
    <x v="3"/>
    <x v="0"/>
    <x v="0"/>
    <x v="0"/>
  </r>
  <r>
    <n v="781"/>
    <x v="90"/>
    <s v="T2H"/>
    <n v="1"/>
    <n v="1271.97"/>
    <s v="Canada"/>
    <x v="108"/>
    <x v="1"/>
    <x v="1"/>
    <x v="5"/>
    <x v="3"/>
    <x v="0"/>
    <x v="0"/>
    <x v="0"/>
  </r>
  <r>
    <n v="782"/>
    <x v="90"/>
    <s v="T2H"/>
    <n v="1"/>
    <n v="1271.97"/>
    <s v="Canada"/>
    <x v="110"/>
    <x v="1"/>
    <x v="1"/>
    <x v="5"/>
    <x v="3"/>
    <x v="0"/>
    <x v="0"/>
    <x v="0"/>
  </r>
  <r>
    <n v="1392"/>
    <x v="90"/>
    <s v="T6R"/>
    <n v="1"/>
    <n v="2077.7399999999998"/>
    <s v="Canada"/>
    <x v="212"/>
    <x v="1"/>
    <x v="1"/>
    <x v="1"/>
    <x v="3"/>
    <x v="0"/>
    <x v="0"/>
    <x v="0"/>
  </r>
  <r>
    <n v="907"/>
    <x v="22"/>
    <s v="V5N"/>
    <n v="1"/>
    <n v="7307.37"/>
    <s v="Canada"/>
    <x v="50"/>
    <x v="2"/>
    <x v="4"/>
    <x v="5"/>
    <x v="4"/>
    <x v="0"/>
    <x v="0"/>
    <x v="0"/>
  </r>
  <r>
    <n v="2332"/>
    <x v="90"/>
    <s v="T5L"/>
    <n v="1"/>
    <n v="6293.7"/>
    <s v="Canada"/>
    <x v="22"/>
    <x v="2"/>
    <x v="4"/>
    <x v="6"/>
    <x v="3"/>
    <x v="0"/>
    <x v="0"/>
    <x v="0"/>
  </r>
  <r>
    <n v="491"/>
    <x v="91"/>
    <s v="T6T"/>
    <n v="1"/>
    <n v="11339.37"/>
    <s v="Canada"/>
    <x v="19"/>
    <x v="2"/>
    <x v="6"/>
    <x v="2"/>
    <x v="3"/>
    <x v="1"/>
    <x v="0"/>
    <x v="0"/>
  </r>
  <r>
    <n v="981"/>
    <x v="91"/>
    <s v="T5K"/>
    <n v="1"/>
    <n v="2141.37"/>
    <s v="Canada"/>
    <x v="209"/>
    <x v="2"/>
    <x v="2"/>
    <x v="5"/>
    <x v="3"/>
    <x v="0"/>
    <x v="0"/>
    <x v="0"/>
  </r>
  <r>
    <n v="548"/>
    <x v="91"/>
    <s v="T6K"/>
    <n v="1"/>
    <n v="6236.37"/>
    <s v="Canada"/>
    <x v="162"/>
    <x v="2"/>
    <x v="2"/>
    <x v="2"/>
    <x v="3"/>
    <x v="1"/>
    <x v="0"/>
    <x v="0"/>
  </r>
  <r>
    <n v="659"/>
    <x v="23"/>
    <s v="V6R"/>
    <n v="1"/>
    <n v="17639.37"/>
    <s v="Canada"/>
    <x v="166"/>
    <x v="2"/>
    <x v="2"/>
    <x v="2"/>
    <x v="4"/>
    <x v="1"/>
    <x v="0"/>
    <x v="0"/>
  </r>
  <r>
    <n v="1703"/>
    <x v="23"/>
    <s v="V5N"/>
    <n v="1"/>
    <n v="1290.8699999999999"/>
    <s v="Canada"/>
    <x v="153"/>
    <x v="3"/>
    <x v="3"/>
    <x v="8"/>
    <x v="4"/>
    <x v="0"/>
    <x v="0"/>
    <x v="0"/>
  </r>
  <r>
    <n v="433"/>
    <x v="92"/>
    <s v="T3G"/>
    <n v="1"/>
    <n v="11969.37"/>
    <s v="Canada"/>
    <x v="175"/>
    <x v="2"/>
    <x v="6"/>
    <x v="2"/>
    <x v="3"/>
    <x v="1"/>
    <x v="0"/>
    <x v="0"/>
  </r>
  <r>
    <n v="1183"/>
    <x v="24"/>
    <s v="T6E"/>
    <n v="1"/>
    <n v="7433.37"/>
    <s v="Canada"/>
    <x v="121"/>
    <x v="2"/>
    <x v="4"/>
    <x v="3"/>
    <x v="3"/>
    <x v="0"/>
    <x v="4"/>
    <x v="0"/>
  </r>
  <r>
    <n v="407"/>
    <x v="46"/>
    <s v="T1Y"/>
    <n v="1"/>
    <n v="20505.87"/>
    <s v="Canada"/>
    <x v="86"/>
    <x v="2"/>
    <x v="6"/>
    <x v="2"/>
    <x v="3"/>
    <x v="1"/>
    <x v="2"/>
    <x v="0"/>
  </r>
  <r>
    <n v="506"/>
    <x v="45"/>
    <s v="V6Z"/>
    <n v="1"/>
    <n v="15560.37"/>
    <s v="Canada"/>
    <x v="58"/>
    <x v="2"/>
    <x v="6"/>
    <x v="2"/>
    <x v="4"/>
    <x v="1"/>
    <x v="1"/>
    <x v="0"/>
  </r>
  <r>
    <n v="615"/>
    <x v="45"/>
    <s v="V5W"/>
    <n v="1"/>
    <n v="8189.37"/>
    <s v="Canada"/>
    <x v="2"/>
    <x v="2"/>
    <x v="2"/>
    <x v="2"/>
    <x v="4"/>
    <x v="1"/>
    <x v="1"/>
    <x v="0"/>
  </r>
  <r>
    <n v="1171"/>
    <x v="5"/>
    <s v="R2G"/>
    <n v="1"/>
    <n v="4283.37"/>
    <s v="Canada"/>
    <x v="173"/>
    <x v="2"/>
    <x v="4"/>
    <x v="3"/>
    <x v="1"/>
    <x v="0"/>
    <x v="1"/>
    <x v="0"/>
  </r>
  <r>
    <n v="1347"/>
    <x v="5"/>
    <s v="T5B"/>
    <n v="1"/>
    <n v="4156.74"/>
    <s v="Canada"/>
    <x v="213"/>
    <x v="1"/>
    <x v="1"/>
    <x v="1"/>
    <x v="3"/>
    <x v="0"/>
    <x v="1"/>
    <x v="0"/>
  </r>
  <r>
    <n v="650"/>
    <x v="46"/>
    <s v="T6R"/>
    <n v="1"/>
    <n v="6173.37"/>
    <s v="Canada"/>
    <x v="214"/>
    <x v="2"/>
    <x v="2"/>
    <x v="2"/>
    <x v="3"/>
    <x v="1"/>
    <x v="2"/>
    <x v="0"/>
  </r>
  <r>
    <n v="1211"/>
    <x v="46"/>
    <s v="T6E"/>
    <n v="1"/>
    <n v="8630.3700000000008"/>
    <s v="Canada"/>
    <x v="215"/>
    <x v="2"/>
    <x v="2"/>
    <x v="3"/>
    <x v="3"/>
    <x v="0"/>
    <x v="2"/>
    <x v="0"/>
  </r>
  <r>
    <n v="2295"/>
    <x v="46"/>
    <s v="T2C"/>
    <n v="1"/>
    <n v="11459.7"/>
    <s v="Canada"/>
    <x v="216"/>
    <x v="2"/>
    <x v="6"/>
    <x v="6"/>
    <x v="3"/>
    <x v="0"/>
    <x v="2"/>
    <x v="0"/>
  </r>
  <r>
    <n v="549"/>
    <x v="47"/>
    <s v="V6A"/>
    <n v="1"/>
    <n v="6614.37"/>
    <s v="Canada"/>
    <x v="116"/>
    <x v="2"/>
    <x v="2"/>
    <x v="2"/>
    <x v="4"/>
    <x v="1"/>
    <x v="2"/>
    <x v="0"/>
  </r>
  <r>
    <n v="1220"/>
    <x v="47"/>
    <s v="T6G"/>
    <n v="1"/>
    <n v="7748.37"/>
    <s v="Canada"/>
    <x v="217"/>
    <x v="2"/>
    <x v="2"/>
    <x v="3"/>
    <x v="3"/>
    <x v="0"/>
    <x v="2"/>
    <x v="0"/>
  </r>
  <r>
    <n v="1175"/>
    <x v="47"/>
    <s v="V6T"/>
    <n v="1"/>
    <n v="7622.37"/>
    <s v="Canada"/>
    <x v="158"/>
    <x v="2"/>
    <x v="4"/>
    <x v="3"/>
    <x v="4"/>
    <x v="0"/>
    <x v="2"/>
    <x v="0"/>
  </r>
  <r>
    <n v="2284"/>
    <x v="47"/>
    <s v="V5Z"/>
    <n v="1"/>
    <n v="4403.7"/>
    <s v="Canada"/>
    <x v="149"/>
    <x v="1"/>
    <x v="5"/>
    <x v="6"/>
    <x v="4"/>
    <x v="0"/>
    <x v="2"/>
    <x v="0"/>
  </r>
  <r>
    <n v="457"/>
    <x v="47"/>
    <s v="T6E"/>
    <n v="1"/>
    <n v="11969.37"/>
    <s v="Canada"/>
    <x v="67"/>
    <x v="2"/>
    <x v="6"/>
    <x v="2"/>
    <x v="3"/>
    <x v="1"/>
    <x v="2"/>
    <x v="0"/>
  </r>
  <r>
    <n v="1053"/>
    <x v="24"/>
    <s v="T3C"/>
    <n v="1"/>
    <n v="3527.37"/>
    <s v="Canada"/>
    <x v="218"/>
    <x v="0"/>
    <x v="0"/>
    <x v="3"/>
    <x v="3"/>
    <x v="0"/>
    <x v="4"/>
    <x v="0"/>
  </r>
  <r>
    <n v="2275"/>
    <x v="24"/>
    <s v="V5Z"/>
    <n v="1"/>
    <n v="4661.37"/>
    <s v="Canada"/>
    <x v="17"/>
    <x v="1"/>
    <x v="5"/>
    <x v="6"/>
    <x v="4"/>
    <x v="0"/>
    <x v="4"/>
    <x v="0"/>
  </r>
  <r>
    <n v="440"/>
    <x v="24"/>
    <s v="T6G"/>
    <n v="1"/>
    <n v="19529.37"/>
    <s v="Canada"/>
    <x v="184"/>
    <x v="2"/>
    <x v="6"/>
    <x v="2"/>
    <x v="3"/>
    <x v="1"/>
    <x v="4"/>
    <x v="0"/>
  </r>
  <r>
    <n v="2385"/>
    <x v="24"/>
    <s v="V6Z"/>
    <n v="1"/>
    <n v="9437.4"/>
    <s v="Canada"/>
    <x v="219"/>
    <x v="2"/>
    <x v="2"/>
    <x v="6"/>
    <x v="4"/>
    <x v="0"/>
    <x v="4"/>
    <x v="0"/>
  </r>
  <r>
    <n v="1009"/>
    <x v="43"/>
    <s v="T6E"/>
    <n v="1"/>
    <n v="1353.87"/>
    <s v="Canada"/>
    <x v="129"/>
    <x v="3"/>
    <x v="3"/>
    <x v="5"/>
    <x v="3"/>
    <x v="0"/>
    <x v="3"/>
    <x v="0"/>
  </r>
  <r>
    <n v="636"/>
    <x v="48"/>
    <s v="V6S"/>
    <n v="1"/>
    <n v="11118.87"/>
    <s v="Canada"/>
    <x v="77"/>
    <x v="2"/>
    <x v="2"/>
    <x v="2"/>
    <x v="4"/>
    <x v="1"/>
    <x v="5"/>
    <x v="0"/>
  </r>
  <r>
    <n v="1085"/>
    <x v="93"/>
    <s v="T5Y"/>
    <n v="1"/>
    <n v="1101.8699999999999"/>
    <s v="Canada"/>
    <x v="189"/>
    <x v="1"/>
    <x v="1"/>
    <x v="3"/>
    <x v="3"/>
    <x v="0"/>
    <x v="4"/>
    <x v="0"/>
  </r>
  <r>
    <n v="407"/>
    <x v="93"/>
    <s v="T2J"/>
    <n v="1"/>
    <n v="20505.87"/>
    <s v="Canada"/>
    <x v="86"/>
    <x v="2"/>
    <x v="6"/>
    <x v="2"/>
    <x v="3"/>
    <x v="1"/>
    <x v="4"/>
    <x v="0"/>
  </r>
  <r>
    <n v="2055"/>
    <x v="93"/>
    <s v="V5N"/>
    <n v="1"/>
    <n v="7874.37"/>
    <s v="Canada"/>
    <x v="62"/>
    <x v="2"/>
    <x v="4"/>
    <x v="0"/>
    <x v="4"/>
    <x v="0"/>
    <x v="4"/>
    <x v="0"/>
  </r>
  <r>
    <n v="496"/>
    <x v="93"/>
    <s v="T2J"/>
    <n v="1"/>
    <n v="11147.85"/>
    <s v="Canada"/>
    <x v="87"/>
    <x v="2"/>
    <x v="6"/>
    <x v="2"/>
    <x v="3"/>
    <x v="1"/>
    <x v="4"/>
    <x v="0"/>
  </r>
  <r>
    <n v="556"/>
    <x v="93"/>
    <s v="V5V"/>
    <n v="1"/>
    <n v="10394.370000000001"/>
    <s v="Canada"/>
    <x v="56"/>
    <x v="2"/>
    <x v="2"/>
    <x v="2"/>
    <x v="4"/>
    <x v="1"/>
    <x v="4"/>
    <x v="0"/>
  </r>
  <r>
    <n v="939"/>
    <x v="93"/>
    <s v="T2X"/>
    <n v="1"/>
    <n v="4409.37"/>
    <s v="Canada"/>
    <x v="82"/>
    <x v="2"/>
    <x v="2"/>
    <x v="5"/>
    <x v="3"/>
    <x v="0"/>
    <x v="4"/>
    <x v="0"/>
  </r>
  <r>
    <n v="590"/>
    <x v="93"/>
    <s v="T2X"/>
    <n v="1"/>
    <n v="10709.37"/>
    <s v="Canada"/>
    <x v="20"/>
    <x v="2"/>
    <x v="2"/>
    <x v="2"/>
    <x v="3"/>
    <x v="1"/>
    <x v="4"/>
    <x v="0"/>
  </r>
  <r>
    <n v="2269"/>
    <x v="49"/>
    <s v="V6A"/>
    <n v="1"/>
    <n v="3936.87"/>
    <s v="Canada"/>
    <x v="220"/>
    <x v="1"/>
    <x v="5"/>
    <x v="6"/>
    <x v="4"/>
    <x v="0"/>
    <x v="0"/>
    <x v="0"/>
  </r>
  <r>
    <n v="2237"/>
    <x v="50"/>
    <s v="T6T"/>
    <n v="1"/>
    <n v="2330.37"/>
    <s v="Canada"/>
    <x v="221"/>
    <x v="1"/>
    <x v="1"/>
    <x v="6"/>
    <x v="3"/>
    <x v="0"/>
    <x v="0"/>
    <x v="0"/>
  </r>
  <r>
    <n v="2280"/>
    <x v="50"/>
    <s v="T6R"/>
    <n v="1"/>
    <n v="2046.87"/>
    <s v="Canada"/>
    <x v="188"/>
    <x v="1"/>
    <x v="5"/>
    <x v="6"/>
    <x v="3"/>
    <x v="0"/>
    <x v="0"/>
    <x v="0"/>
  </r>
  <r>
    <n v="1991"/>
    <x v="50"/>
    <s v="V5W"/>
    <n v="1"/>
    <n v="3842.37"/>
    <s v="Canada"/>
    <x v="222"/>
    <x v="1"/>
    <x v="5"/>
    <x v="0"/>
    <x v="4"/>
    <x v="0"/>
    <x v="0"/>
    <x v="0"/>
  </r>
  <r>
    <n v="2236"/>
    <x v="50"/>
    <s v="T6T"/>
    <n v="1"/>
    <n v="2330.37"/>
    <s v="Canada"/>
    <x v="223"/>
    <x v="1"/>
    <x v="1"/>
    <x v="6"/>
    <x v="3"/>
    <x v="0"/>
    <x v="0"/>
    <x v="0"/>
  </r>
  <r>
    <n v="1175"/>
    <x v="50"/>
    <s v="T6E"/>
    <n v="1"/>
    <n v="8441.3700000000008"/>
    <s v="Canada"/>
    <x v="158"/>
    <x v="2"/>
    <x v="4"/>
    <x v="3"/>
    <x v="3"/>
    <x v="0"/>
    <x v="0"/>
    <x v="0"/>
  </r>
  <r>
    <n v="819"/>
    <x v="50"/>
    <s v="T5W"/>
    <n v="1"/>
    <n v="15528.87"/>
    <s v="Canada"/>
    <x v="224"/>
    <x v="2"/>
    <x v="6"/>
    <x v="5"/>
    <x v="3"/>
    <x v="0"/>
    <x v="0"/>
    <x v="0"/>
  </r>
  <r>
    <n v="609"/>
    <x v="48"/>
    <s v="V5V"/>
    <n v="1"/>
    <n v="10079.370000000001"/>
    <s v="Canada"/>
    <x v="225"/>
    <x v="2"/>
    <x v="2"/>
    <x v="2"/>
    <x v="4"/>
    <x v="1"/>
    <x v="5"/>
    <x v="0"/>
  </r>
  <r>
    <n v="1178"/>
    <x v="51"/>
    <s v="V7P"/>
    <n v="1"/>
    <n v="7086.87"/>
    <s v="Canada"/>
    <x v="226"/>
    <x v="2"/>
    <x v="4"/>
    <x v="3"/>
    <x v="4"/>
    <x v="0"/>
    <x v="5"/>
    <x v="0"/>
  </r>
  <r>
    <n v="457"/>
    <x v="51"/>
    <s v="T6E"/>
    <n v="1"/>
    <n v="11969.37"/>
    <s v="Canada"/>
    <x v="67"/>
    <x v="2"/>
    <x v="6"/>
    <x v="2"/>
    <x v="3"/>
    <x v="1"/>
    <x v="5"/>
    <x v="0"/>
  </r>
  <r>
    <n v="1521"/>
    <x v="51"/>
    <s v="V6A"/>
    <n v="1"/>
    <n v="6298.74"/>
    <s v="Canada"/>
    <x v="126"/>
    <x v="1"/>
    <x v="1"/>
    <x v="1"/>
    <x v="4"/>
    <x v="0"/>
    <x v="5"/>
    <x v="0"/>
  </r>
  <r>
    <n v="1522"/>
    <x v="51"/>
    <s v="V6A"/>
    <n v="1"/>
    <n v="6298.74"/>
    <s v="Canada"/>
    <x v="125"/>
    <x v="1"/>
    <x v="1"/>
    <x v="1"/>
    <x v="4"/>
    <x v="0"/>
    <x v="5"/>
    <x v="0"/>
  </r>
  <r>
    <n v="2069"/>
    <x v="94"/>
    <s v="L5N"/>
    <n v="1"/>
    <n v="6299.37"/>
    <s v="Canada"/>
    <x v="35"/>
    <x v="2"/>
    <x v="2"/>
    <x v="0"/>
    <x v="0"/>
    <x v="0"/>
    <x v="4"/>
    <x v="0"/>
  </r>
  <r>
    <n v="1049"/>
    <x v="15"/>
    <s v="R3S"/>
    <n v="1"/>
    <n v="3086.37"/>
    <s v="Canada"/>
    <x v="33"/>
    <x v="0"/>
    <x v="0"/>
    <x v="3"/>
    <x v="1"/>
    <x v="0"/>
    <x v="4"/>
    <x v="0"/>
  </r>
  <r>
    <n v="438"/>
    <x v="95"/>
    <s v="M5N"/>
    <n v="1"/>
    <n v="11525.85"/>
    <s v="Canada"/>
    <x v="54"/>
    <x v="2"/>
    <x v="6"/>
    <x v="2"/>
    <x v="0"/>
    <x v="1"/>
    <x v="4"/>
    <x v="0"/>
  </r>
  <r>
    <n v="1183"/>
    <x v="95"/>
    <s v="M7Y"/>
    <n v="1"/>
    <n v="7275.87"/>
    <s v="Canada"/>
    <x v="121"/>
    <x v="2"/>
    <x v="4"/>
    <x v="3"/>
    <x v="0"/>
    <x v="0"/>
    <x v="4"/>
    <x v="0"/>
  </r>
  <r>
    <n v="759"/>
    <x v="16"/>
    <s v="M7Y"/>
    <n v="1"/>
    <n v="1983.87"/>
    <s v="Canada"/>
    <x v="227"/>
    <x v="1"/>
    <x v="1"/>
    <x v="5"/>
    <x v="0"/>
    <x v="0"/>
    <x v="3"/>
    <x v="0"/>
  </r>
  <r>
    <n v="438"/>
    <x v="16"/>
    <s v="M4E"/>
    <n v="1"/>
    <n v="11969.37"/>
    <s v="Canada"/>
    <x v="54"/>
    <x v="2"/>
    <x v="6"/>
    <x v="2"/>
    <x v="0"/>
    <x v="1"/>
    <x v="3"/>
    <x v="0"/>
  </r>
  <r>
    <n v="676"/>
    <x v="16"/>
    <s v="M6H"/>
    <n v="1"/>
    <n v="9134.3700000000008"/>
    <s v="Canada"/>
    <x v="157"/>
    <x v="2"/>
    <x v="2"/>
    <x v="2"/>
    <x v="0"/>
    <x v="1"/>
    <x v="3"/>
    <x v="0"/>
  </r>
  <r>
    <n v="556"/>
    <x v="16"/>
    <s v="R3K"/>
    <n v="1"/>
    <n v="10268.370000000001"/>
    <s v="Canada"/>
    <x v="56"/>
    <x v="2"/>
    <x v="2"/>
    <x v="2"/>
    <x v="1"/>
    <x v="1"/>
    <x v="3"/>
    <x v="0"/>
  </r>
  <r>
    <n v="699"/>
    <x v="16"/>
    <s v="M4P"/>
    <n v="1"/>
    <n v="2865.87"/>
    <s v="Canada"/>
    <x v="228"/>
    <x v="0"/>
    <x v="0"/>
    <x v="5"/>
    <x v="0"/>
    <x v="0"/>
    <x v="3"/>
    <x v="0"/>
  </r>
  <r>
    <n v="826"/>
    <x v="54"/>
    <s v="K1H"/>
    <n v="1"/>
    <n v="12536.37"/>
    <s v="Canada"/>
    <x v="81"/>
    <x v="2"/>
    <x v="6"/>
    <x v="5"/>
    <x v="0"/>
    <x v="0"/>
    <x v="4"/>
    <x v="0"/>
  </r>
  <r>
    <n v="985"/>
    <x v="54"/>
    <s v="R3V"/>
    <n v="1"/>
    <n v="9764.3700000000008"/>
    <s v="Canada"/>
    <x v="229"/>
    <x v="2"/>
    <x v="2"/>
    <x v="5"/>
    <x v="1"/>
    <x v="0"/>
    <x v="4"/>
    <x v="0"/>
  </r>
  <r>
    <n v="993"/>
    <x v="54"/>
    <s v="M4E"/>
    <n v="1"/>
    <n v="4409.37"/>
    <s v="Canada"/>
    <x v="10"/>
    <x v="2"/>
    <x v="2"/>
    <x v="5"/>
    <x v="0"/>
    <x v="0"/>
    <x v="4"/>
    <x v="0"/>
  </r>
  <r>
    <n v="457"/>
    <x v="96"/>
    <s v="M4E"/>
    <n v="1"/>
    <n v="11969.37"/>
    <s v="Canada"/>
    <x v="67"/>
    <x v="2"/>
    <x v="6"/>
    <x v="2"/>
    <x v="0"/>
    <x v="1"/>
    <x v="3"/>
    <x v="0"/>
  </r>
  <r>
    <n v="438"/>
    <x v="97"/>
    <s v="H1G"/>
    <n v="1"/>
    <n v="11969.37"/>
    <s v="Canada"/>
    <x v="54"/>
    <x v="2"/>
    <x v="6"/>
    <x v="2"/>
    <x v="2"/>
    <x v="1"/>
    <x v="3"/>
    <x v="0"/>
  </r>
  <r>
    <n v="407"/>
    <x v="98"/>
    <s v="L5P"/>
    <n v="1"/>
    <n v="20505.87"/>
    <s v="Canada"/>
    <x v="86"/>
    <x v="2"/>
    <x v="6"/>
    <x v="2"/>
    <x v="0"/>
    <x v="1"/>
    <x v="4"/>
    <x v="0"/>
  </r>
  <r>
    <n v="2280"/>
    <x v="98"/>
    <s v="R3B"/>
    <n v="1"/>
    <n v="2046.87"/>
    <s v="Canada"/>
    <x v="188"/>
    <x v="1"/>
    <x v="5"/>
    <x v="6"/>
    <x v="1"/>
    <x v="0"/>
    <x v="4"/>
    <x v="0"/>
  </r>
  <r>
    <n v="633"/>
    <x v="99"/>
    <s v="M4V"/>
    <n v="1"/>
    <n v="6803.37"/>
    <s v="Canada"/>
    <x v="230"/>
    <x v="2"/>
    <x v="2"/>
    <x v="2"/>
    <x v="0"/>
    <x v="1"/>
    <x v="4"/>
    <x v="0"/>
  </r>
  <r>
    <n v="590"/>
    <x v="99"/>
    <s v="L5N"/>
    <n v="1"/>
    <n v="10709.37"/>
    <s v="Canada"/>
    <x v="20"/>
    <x v="2"/>
    <x v="2"/>
    <x v="2"/>
    <x v="0"/>
    <x v="1"/>
    <x v="4"/>
    <x v="0"/>
  </r>
  <r>
    <n v="577"/>
    <x v="99"/>
    <s v="R3E"/>
    <n v="1"/>
    <n v="12284.37"/>
    <s v="Canada"/>
    <x v="231"/>
    <x v="2"/>
    <x v="2"/>
    <x v="2"/>
    <x v="1"/>
    <x v="1"/>
    <x v="4"/>
    <x v="0"/>
  </r>
  <r>
    <n v="443"/>
    <x v="99"/>
    <s v="L5R"/>
    <n v="1"/>
    <n v="11084.85"/>
    <s v="Canada"/>
    <x v="102"/>
    <x v="2"/>
    <x v="6"/>
    <x v="2"/>
    <x v="0"/>
    <x v="1"/>
    <x v="4"/>
    <x v="0"/>
  </r>
  <r>
    <n v="674"/>
    <x v="100"/>
    <s v="R3V"/>
    <n v="1"/>
    <n v="8315.3700000000008"/>
    <s v="Canada"/>
    <x v="32"/>
    <x v="2"/>
    <x v="2"/>
    <x v="2"/>
    <x v="1"/>
    <x v="1"/>
    <x v="4"/>
    <x v="0"/>
  </r>
  <r>
    <n v="927"/>
    <x v="100"/>
    <s v="M4S"/>
    <n v="1"/>
    <n v="6173.37"/>
    <s v="Canada"/>
    <x v="27"/>
    <x v="2"/>
    <x v="4"/>
    <x v="5"/>
    <x v="0"/>
    <x v="0"/>
    <x v="4"/>
    <x v="0"/>
  </r>
  <r>
    <n v="1049"/>
    <x v="100"/>
    <s v="M7Y"/>
    <n v="1"/>
    <n v="3086.37"/>
    <s v="Canada"/>
    <x v="33"/>
    <x v="0"/>
    <x v="0"/>
    <x v="3"/>
    <x v="0"/>
    <x v="0"/>
    <x v="4"/>
    <x v="0"/>
  </r>
  <r>
    <n v="342"/>
    <x v="100"/>
    <s v="H1B"/>
    <n v="1"/>
    <n v="8816.85"/>
    <s v="Canada"/>
    <x v="232"/>
    <x v="2"/>
    <x v="4"/>
    <x v="7"/>
    <x v="2"/>
    <x v="0"/>
    <x v="4"/>
    <x v="0"/>
  </r>
  <r>
    <n v="2090"/>
    <x v="101"/>
    <s v="L5G"/>
    <n v="1"/>
    <n v="4598.37"/>
    <s v="Canada"/>
    <x v="233"/>
    <x v="2"/>
    <x v="2"/>
    <x v="0"/>
    <x v="0"/>
    <x v="0"/>
    <x v="5"/>
    <x v="0"/>
  </r>
  <r>
    <n v="676"/>
    <x v="102"/>
    <s v="R3E"/>
    <n v="1"/>
    <n v="9134.3700000000008"/>
    <s v="Canada"/>
    <x v="157"/>
    <x v="2"/>
    <x v="2"/>
    <x v="2"/>
    <x v="1"/>
    <x v="1"/>
    <x v="5"/>
    <x v="0"/>
  </r>
  <r>
    <n v="1145"/>
    <x v="102"/>
    <s v="L5R"/>
    <n v="1"/>
    <n v="4031.37"/>
    <s v="Canada"/>
    <x v="197"/>
    <x v="2"/>
    <x v="7"/>
    <x v="3"/>
    <x v="0"/>
    <x v="0"/>
    <x v="5"/>
    <x v="0"/>
  </r>
  <r>
    <n v="531"/>
    <x v="103"/>
    <s v="M6H"/>
    <n v="1"/>
    <n v="7556.85"/>
    <s v="Canada"/>
    <x v="71"/>
    <x v="2"/>
    <x v="4"/>
    <x v="2"/>
    <x v="0"/>
    <x v="1"/>
    <x v="0"/>
    <x v="0"/>
  </r>
  <r>
    <n v="615"/>
    <x v="104"/>
    <s v="L4Y"/>
    <n v="1"/>
    <n v="8189.37"/>
    <s v="Canada"/>
    <x v="2"/>
    <x v="2"/>
    <x v="2"/>
    <x v="2"/>
    <x v="0"/>
    <x v="1"/>
    <x v="3"/>
    <x v="0"/>
  </r>
  <r>
    <n v="676"/>
    <x v="104"/>
    <s v="M6H"/>
    <n v="1"/>
    <n v="9134.3700000000008"/>
    <s v="Canada"/>
    <x v="157"/>
    <x v="2"/>
    <x v="2"/>
    <x v="2"/>
    <x v="0"/>
    <x v="1"/>
    <x v="3"/>
    <x v="0"/>
  </r>
  <r>
    <n v="734"/>
    <x v="28"/>
    <s v="R3B"/>
    <n v="1"/>
    <n v="4787.37"/>
    <s v="Canada"/>
    <x v="176"/>
    <x v="1"/>
    <x v="1"/>
    <x v="5"/>
    <x v="1"/>
    <x v="0"/>
    <x v="4"/>
    <x v="0"/>
  </r>
  <r>
    <n v="965"/>
    <x v="28"/>
    <s v="K1H"/>
    <n v="1"/>
    <n v="6299.37"/>
    <s v="Canada"/>
    <x v="234"/>
    <x v="2"/>
    <x v="2"/>
    <x v="5"/>
    <x v="0"/>
    <x v="0"/>
    <x v="4"/>
    <x v="0"/>
  </r>
  <r>
    <n v="674"/>
    <x v="28"/>
    <s v="M5K"/>
    <n v="1"/>
    <n v="8189.37"/>
    <s v="Canada"/>
    <x v="32"/>
    <x v="2"/>
    <x v="2"/>
    <x v="2"/>
    <x v="0"/>
    <x v="1"/>
    <x v="4"/>
    <x v="0"/>
  </r>
  <r>
    <n v="2060"/>
    <x v="85"/>
    <s v="M4V"/>
    <n v="1"/>
    <n v="4409.37"/>
    <s v="Canada"/>
    <x v="235"/>
    <x v="2"/>
    <x v="4"/>
    <x v="0"/>
    <x v="0"/>
    <x v="0"/>
    <x v="3"/>
    <x v="0"/>
  </r>
  <r>
    <n v="545"/>
    <x v="85"/>
    <s v="R3B"/>
    <n v="1"/>
    <n v="10835.37"/>
    <s v="Canada"/>
    <x v="113"/>
    <x v="2"/>
    <x v="2"/>
    <x v="2"/>
    <x v="1"/>
    <x v="1"/>
    <x v="3"/>
    <x v="0"/>
  </r>
  <r>
    <n v="1078"/>
    <x v="105"/>
    <s v="M4E"/>
    <n v="1"/>
    <n v="4220.37"/>
    <s v="Canada"/>
    <x v="48"/>
    <x v="1"/>
    <x v="1"/>
    <x v="3"/>
    <x v="0"/>
    <x v="0"/>
    <x v="2"/>
    <x v="0"/>
  </r>
  <r>
    <n v="1180"/>
    <x v="106"/>
    <s v="M4E"/>
    <n v="1"/>
    <n v="6299.37"/>
    <s v="Canada"/>
    <x v="31"/>
    <x v="2"/>
    <x v="4"/>
    <x v="3"/>
    <x v="0"/>
    <x v="0"/>
    <x v="4"/>
    <x v="0"/>
  </r>
  <r>
    <n v="443"/>
    <x v="106"/>
    <s v="R3H"/>
    <n v="1"/>
    <n v="11084.85"/>
    <s v="Canada"/>
    <x v="102"/>
    <x v="2"/>
    <x v="6"/>
    <x v="2"/>
    <x v="1"/>
    <x v="1"/>
    <x v="4"/>
    <x v="0"/>
  </r>
  <r>
    <n v="506"/>
    <x v="31"/>
    <s v="R2G"/>
    <n v="1"/>
    <n v="15560.37"/>
    <s v="Canada"/>
    <x v="58"/>
    <x v="2"/>
    <x v="6"/>
    <x v="2"/>
    <x v="1"/>
    <x v="1"/>
    <x v="5"/>
    <x v="0"/>
  </r>
  <r>
    <n v="1883"/>
    <x v="31"/>
    <s v="V6S"/>
    <n v="1"/>
    <n v="9134.3700000000008"/>
    <s v="Canada"/>
    <x v="127"/>
    <x v="2"/>
    <x v="2"/>
    <x v="11"/>
    <x v="4"/>
    <x v="0"/>
    <x v="5"/>
    <x v="0"/>
  </r>
  <r>
    <n v="1129"/>
    <x v="32"/>
    <s v="R2P"/>
    <n v="1"/>
    <n v="5543.37"/>
    <s v="Canada"/>
    <x v="34"/>
    <x v="2"/>
    <x v="6"/>
    <x v="3"/>
    <x v="1"/>
    <x v="0"/>
    <x v="5"/>
    <x v="0"/>
  </r>
  <r>
    <n v="1518"/>
    <x v="32"/>
    <s v="V6S"/>
    <n v="1"/>
    <n v="2770.74"/>
    <s v="Canada"/>
    <x v="94"/>
    <x v="1"/>
    <x v="1"/>
    <x v="1"/>
    <x v="4"/>
    <x v="0"/>
    <x v="5"/>
    <x v="0"/>
  </r>
  <r>
    <n v="2092"/>
    <x v="32"/>
    <s v="R2C"/>
    <n v="1"/>
    <n v="4220.37"/>
    <s v="Canada"/>
    <x v="236"/>
    <x v="2"/>
    <x v="2"/>
    <x v="0"/>
    <x v="1"/>
    <x v="0"/>
    <x v="5"/>
    <x v="0"/>
  </r>
  <r>
    <n v="1517"/>
    <x v="32"/>
    <s v="V6S"/>
    <n v="1"/>
    <n v="2770.74"/>
    <s v="Canada"/>
    <x v="1"/>
    <x v="1"/>
    <x v="1"/>
    <x v="1"/>
    <x v="4"/>
    <x v="0"/>
    <x v="5"/>
    <x v="0"/>
  </r>
  <r>
    <n v="556"/>
    <x v="33"/>
    <s v="V7W"/>
    <n v="1"/>
    <n v="10268.370000000001"/>
    <s v="Canada"/>
    <x v="56"/>
    <x v="2"/>
    <x v="2"/>
    <x v="2"/>
    <x v="4"/>
    <x v="1"/>
    <x v="5"/>
    <x v="0"/>
  </r>
  <r>
    <n v="240"/>
    <x v="34"/>
    <s v="V5M"/>
    <n v="1"/>
    <n v="5528.25"/>
    <s v="Canada"/>
    <x v="237"/>
    <x v="2"/>
    <x v="7"/>
    <x v="7"/>
    <x v="4"/>
    <x v="0"/>
    <x v="5"/>
    <x v="0"/>
  </r>
  <r>
    <n v="430"/>
    <x v="107"/>
    <s v="T2J"/>
    <n v="1"/>
    <n v="10827.81"/>
    <s v="Canada"/>
    <x v="238"/>
    <x v="2"/>
    <x v="6"/>
    <x v="2"/>
    <x v="3"/>
    <x v="1"/>
    <x v="5"/>
    <x v="0"/>
  </r>
  <r>
    <n v="1145"/>
    <x v="24"/>
    <s v="V6E"/>
    <n v="1"/>
    <n v="4031.37"/>
    <s v="Canada"/>
    <x v="197"/>
    <x v="2"/>
    <x v="7"/>
    <x v="3"/>
    <x v="4"/>
    <x v="0"/>
    <x v="4"/>
    <x v="0"/>
  </r>
  <r>
    <n v="2045"/>
    <x v="24"/>
    <s v="V6Z"/>
    <n v="1"/>
    <n v="6173.37"/>
    <s v="Canada"/>
    <x v="118"/>
    <x v="2"/>
    <x v="4"/>
    <x v="0"/>
    <x v="4"/>
    <x v="0"/>
    <x v="4"/>
    <x v="0"/>
  </r>
  <r>
    <n v="491"/>
    <x v="35"/>
    <s v="V5X"/>
    <n v="1"/>
    <n v="10709.37"/>
    <s v="Canada"/>
    <x v="19"/>
    <x v="2"/>
    <x v="6"/>
    <x v="2"/>
    <x v="4"/>
    <x v="1"/>
    <x v="3"/>
    <x v="0"/>
  </r>
  <r>
    <n v="478"/>
    <x v="35"/>
    <s v="V6H"/>
    <n v="1"/>
    <n v="17009.37"/>
    <s v="Canada"/>
    <x v="170"/>
    <x v="2"/>
    <x v="6"/>
    <x v="2"/>
    <x v="4"/>
    <x v="1"/>
    <x v="3"/>
    <x v="0"/>
  </r>
  <r>
    <n v="676"/>
    <x v="35"/>
    <s v="T5C"/>
    <n v="1"/>
    <n v="9134.3700000000008"/>
    <s v="Canada"/>
    <x v="157"/>
    <x v="2"/>
    <x v="2"/>
    <x v="2"/>
    <x v="3"/>
    <x v="1"/>
    <x v="3"/>
    <x v="0"/>
  </r>
  <r>
    <n v="808"/>
    <x v="35"/>
    <s v="T5K"/>
    <n v="1"/>
    <n v="4125.87"/>
    <s v="Canada"/>
    <x v="74"/>
    <x v="1"/>
    <x v="5"/>
    <x v="5"/>
    <x v="3"/>
    <x v="0"/>
    <x v="3"/>
    <x v="0"/>
  </r>
  <r>
    <n v="1182"/>
    <x v="35"/>
    <s v="T5Y"/>
    <n v="1"/>
    <n v="2834.37"/>
    <s v="Canada"/>
    <x v="97"/>
    <x v="2"/>
    <x v="4"/>
    <x v="3"/>
    <x v="3"/>
    <x v="0"/>
    <x v="3"/>
    <x v="0"/>
  </r>
  <r>
    <n v="777"/>
    <x v="108"/>
    <s v="T2P"/>
    <n v="1"/>
    <n v="1542.87"/>
    <s v="Canada"/>
    <x v="239"/>
    <x v="1"/>
    <x v="1"/>
    <x v="5"/>
    <x v="3"/>
    <x v="0"/>
    <x v="2"/>
    <x v="0"/>
  </r>
  <r>
    <n v="556"/>
    <x v="71"/>
    <s v="V6Z"/>
    <n v="1"/>
    <n v="10268.370000000001"/>
    <s v="Canada"/>
    <x v="56"/>
    <x v="2"/>
    <x v="2"/>
    <x v="2"/>
    <x v="4"/>
    <x v="1"/>
    <x v="2"/>
    <x v="0"/>
  </r>
  <r>
    <n v="2086"/>
    <x v="72"/>
    <s v="T6E"/>
    <n v="1"/>
    <n v="2897.37"/>
    <s v="Canada"/>
    <x v="202"/>
    <x v="2"/>
    <x v="2"/>
    <x v="0"/>
    <x v="3"/>
    <x v="0"/>
    <x v="2"/>
    <x v="0"/>
  </r>
  <r>
    <n v="1061"/>
    <x v="72"/>
    <s v="T5H"/>
    <n v="1"/>
    <n v="1889.37"/>
    <s v="Canada"/>
    <x v="240"/>
    <x v="1"/>
    <x v="1"/>
    <x v="3"/>
    <x v="3"/>
    <x v="0"/>
    <x v="2"/>
    <x v="0"/>
  </r>
  <r>
    <n v="1344"/>
    <x v="73"/>
    <s v="V5V"/>
    <n v="2"/>
    <n v="8817.48"/>
    <s v="Canada"/>
    <x v="112"/>
    <x v="1"/>
    <x v="1"/>
    <x v="1"/>
    <x v="4"/>
    <x v="0"/>
    <x v="3"/>
    <x v="0"/>
  </r>
  <r>
    <n v="2277"/>
    <x v="74"/>
    <s v="T6E"/>
    <n v="1"/>
    <n v="3527.37"/>
    <s v="Canada"/>
    <x v="241"/>
    <x v="1"/>
    <x v="5"/>
    <x v="6"/>
    <x v="3"/>
    <x v="0"/>
    <x v="3"/>
    <x v="0"/>
  </r>
  <r>
    <n v="1086"/>
    <x v="74"/>
    <s v="T6G"/>
    <n v="1"/>
    <n v="1322.37"/>
    <s v="Canada"/>
    <x v="145"/>
    <x v="1"/>
    <x v="1"/>
    <x v="3"/>
    <x v="3"/>
    <x v="0"/>
    <x v="3"/>
    <x v="0"/>
  </r>
  <r>
    <n v="1172"/>
    <x v="74"/>
    <s v="T5H"/>
    <n v="1"/>
    <n v="5732.37"/>
    <s v="Canada"/>
    <x v="134"/>
    <x v="2"/>
    <x v="4"/>
    <x v="3"/>
    <x v="3"/>
    <x v="0"/>
    <x v="3"/>
    <x v="0"/>
  </r>
  <r>
    <n v="1496"/>
    <x v="74"/>
    <s v="V6H"/>
    <n v="1"/>
    <n v="5038.74"/>
    <s v="Canada"/>
    <x v="152"/>
    <x v="1"/>
    <x v="1"/>
    <x v="1"/>
    <x v="4"/>
    <x v="0"/>
    <x v="3"/>
    <x v="0"/>
  </r>
  <r>
    <n v="778"/>
    <x v="74"/>
    <s v="T6E"/>
    <n v="1"/>
    <n v="1542.87"/>
    <s v="Canada"/>
    <x v="242"/>
    <x v="1"/>
    <x v="1"/>
    <x v="5"/>
    <x v="3"/>
    <x v="0"/>
    <x v="3"/>
    <x v="0"/>
  </r>
  <r>
    <n v="438"/>
    <x v="75"/>
    <s v="T2C"/>
    <n v="1"/>
    <n v="11969.37"/>
    <s v="Canada"/>
    <x v="54"/>
    <x v="2"/>
    <x v="6"/>
    <x v="2"/>
    <x v="3"/>
    <x v="1"/>
    <x v="0"/>
    <x v="0"/>
  </r>
  <r>
    <n v="567"/>
    <x v="75"/>
    <s v="T6K"/>
    <n v="1"/>
    <n v="10520.37"/>
    <s v="Canada"/>
    <x v="243"/>
    <x v="2"/>
    <x v="2"/>
    <x v="2"/>
    <x v="3"/>
    <x v="1"/>
    <x v="0"/>
    <x v="0"/>
  </r>
  <r>
    <n v="478"/>
    <x v="75"/>
    <s v="T2C"/>
    <n v="1"/>
    <n v="17009.37"/>
    <s v="Canada"/>
    <x v="170"/>
    <x v="2"/>
    <x v="6"/>
    <x v="2"/>
    <x v="3"/>
    <x v="1"/>
    <x v="0"/>
    <x v="0"/>
  </r>
  <r>
    <n v="585"/>
    <x v="76"/>
    <s v="T1Y"/>
    <n v="1"/>
    <n v="5039.37"/>
    <s v="Canada"/>
    <x v="36"/>
    <x v="2"/>
    <x v="2"/>
    <x v="2"/>
    <x v="3"/>
    <x v="1"/>
    <x v="0"/>
    <x v="0"/>
  </r>
  <r>
    <n v="762"/>
    <x v="76"/>
    <s v="T2J"/>
    <n v="1"/>
    <n v="2330.37"/>
    <s v="Canada"/>
    <x v="161"/>
    <x v="1"/>
    <x v="1"/>
    <x v="5"/>
    <x v="3"/>
    <x v="0"/>
    <x v="0"/>
    <x v="0"/>
  </r>
  <r>
    <n v="457"/>
    <x v="77"/>
    <s v="R2G"/>
    <n v="1"/>
    <n v="11969.37"/>
    <s v="Canada"/>
    <x v="67"/>
    <x v="2"/>
    <x v="6"/>
    <x v="2"/>
    <x v="1"/>
    <x v="1"/>
    <x v="5"/>
    <x v="0"/>
  </r>
  <r>
    <n v="438"/>
    <x v="78"/>
    <s v="V7W"/>
    <n v="1"/>
    <n v="11969.37"/>
    <s v="Canada"/>
    <x v="54"/>
    <x v="2"/>
    <x v="6"/>
    <x v="2"/>
    <x v="4"/>
    <x v="1"/>
    <x v="5"/>
    <x v="0"/>
  </r>
  <r>
    <n v="1172"/>
    <x v="78"/>
    <s v="T2X"/>
    <n v="1"/>
    <n v="5732.37"/>
    <s v="Canada"/>
    <x v="134"/>
    <x v="2"/>
    <x v="4"/>
    <x v="3"/>
    <x v="3"/>
    <x v="0"/>
    <x v="5"/>
    <x v="0"/>
  </r>
  <r>
    <n v="115"/>
    <x v="78"/>
    <s v="V7W"/>
    <n v="1"/>
    <n v="10584"/>
    <s v="Canada"/>
    <x v="244"/>
    <x v="2"/>
    <x v="6"/>
    <x v="10"/>
    <x v="4"/>
    <x v="0"/>
    <x v="5"/>
    <x v="0"/>
  </r>
  <r>
    <n v="1763"/>
    <x v="79"/>
    <s v="T6G"/>
    <n v="1"/>
    <n v="5669.37"/>
    <s v="Canada"/>
    <x v="245"/>
    <x v="2"/>
    <x v="7"/>
    <x v="4"/>
    <x v="3"/>
    <x v="0"/>
    <x v="5"/>
    <x v="0"/>
  </r>
  <r>
    <n v="1837"/>
    <x v="79"/>
    <s v="T5K"/>
    <n v="1"/>
    <n v="1952.37"/>
    <s v="Canada"/>
    <x v="246"/>
    <x v="3"/>
    <x v="3"/>
    <x v="4"/>
    <x v="3"/>
    <x v="0"/>
    <x v="5"/>
    <x v="0"/>
  </r>
  <r>
    <n v="496"/>
    <x v="80"/>
    <s v="V7Y"/>
    <n v="1"/>
    <n v="11147.85"/>
    <s v="Canada"/>
    <x v="87"/>
    <x v="2"/>
    <x v="6"/>
    <x v="2"/>
    <x v="4"/>
    <x v="1"/>
    <x v="5"/>
    <x v="0"/>
  </r>
  <r>
    <n v="1086"/>
    <x v="57"/>
    <s v="T1Y"/>
    <n v="1"/>
    <n v="1416.87"/>
    <s v="Canada"/>
    <x v="145"/>
    <x v="1"/>
    <x v="1"/>
    <x v="3"/>
    <x v="3"/>
    <x v="0"/>
    <x v="5"/>
    <x v="0"/>
  </r>
  <r>
    <n v="506"/>
    <x v="76"/>
    <s v="T1Y"/>
    <n v="1"/>
    <n v="15560.37"/>
    <s v="Canada"/>
    <x v="58"/>
    <x v="2"/>
    <x v="6"/>
    <x v="2"/>
    <x v="3"/>
    <x v="1"/>
    <x v="0"/>
    <x v="0"/>
  </r>
  <r>
    <n v="628"/>
    <x v="76"/>
    <s v="T6G"/>
    <n v="1"/>
    <n v="11503.8"/>
    <s v="Canada"/>
    <x v="247"/>
    <x v="2"/>
    <x v="2"/>
    <x v="2"/>
    <x v="3"/>
    <x v="1"/>
    <x v="0"/>
    <x v="0"/>
  </r>
  <r>
    <n v="690"/>
    <x v="76"/>
    <s v="T6E"/>
    <n v="1"/>
    <n v="4409.37"/>
    <s v="Canada"/>
    <x v="20"/>
    <x v="2"/>
    <x v="2"/>
    <x v="2"/>
    <x v="3"/>
    <x v="1"/>
    <x v="0"/>
    <x v="0"/>
  </r>
  <r>
    <n v="761"/>
    <x v="76"/>
    <s v="T2J"/>
    <n v="1"/>
    <n v="2330.37"/>
    <s v="Canada"/>
    <x v="160"/>
    <x v="1"/>
    <x v="1"/>
    <x v="5"/>
    <x v="3"/>
    <x v="0"/>
    <x v="0"/>
    <x v="0"/>
  </r>
  <r>
    <n v="2269"/>
    <x v="76"/>
    <s v="V6E"/>
    <n v="1"/>
    <n v="4188.87"/>
    <s v="Canada"/>
    <x v="220"/>
    <x v="1"/>
    <x v="5"/>
    <x v="6"/>
    <x v="4"/>
    <x v="0"/>
    <x v="0"/>
    <x v="0"/>
  </r>
  <r>
    <n v="792"/>
    <x v="109"/>
    <s v="V5M"/>
    <n v="1"/>
    <n v="849.87"/>
    <s v="Canada"/>
    <x v="183"/>
    <x v="1"/>
    <x v="1"/>
    <x v="5"/>
    <x v="4"/>
    <x v="0"/>
    <x v="5"/>
    <x v="0"/>
  </r>
  <r>
    <n v="2402"/>
    <x v="109"/>
    <s v="T6G"/>
    <n v="1"/>
    <n v="4151.7"/>
    <s v="Canada"/>
    <x v="248"/>
    <x v="3"/>
    <x v="3"/>
    <x v="6"/>
    <x v="3"/>
    <x v="0"/>
    <x v="5"/>
    <x v="0"/>
  </r>
  <r>
    <n v="487"/>
    <x v="109"/>
    <s v="V5V"/>
    <n v="1"/>
    <n v="13229.37"/>
    <s v="Canada"/>
    <x v="21"/>
    <x v="2"/>
    <x v="6"/>
    <x v="2"/>
    <x v="4"/>
    <x v="1"/>
    <x v="5"/>
    <x v="0"/>
  </r>
  <r>
    <n v="791"/>
    <x v="109"/>
    <s v="V5M"/>
    <n v="1"/>
    <n v="849.87"/>
    <s v="Canada"/>
    <x v="180"/>
    <x v="1"/>
    <x v="1"/>
    <x v="5"/>
    <x v="4"/>
    <x v="0"/>
    <x v="5"/>
    <x v="0"/>
  </r>
  <r>
    <n v="2388"/>
    <x v="110"/>
    <s v="V6Z"/>
    <n v="1"/>
    <n v="4031.37"/>
    <s v="Canada"/>
    <x v="171"/>
    <x v="2"/>
    <x v="2"/>
    <x v="6"/>
    <x v="4"/>
    <x v="0"/>
    <x v="5"/>
    <x v="0"/>
  </r>
  <r>
    <n v="1496"/>
    <x v="62"/>
    <s v="T2J"/>
    <n v="1"/>
    <n v="5038.74"/>
    <s v="Canada"/>
    <x v="152"/>
    <x v="1"/>
    <x v="1"/>
    <x v="1"/>
    <x v="3"/>
    <x v="0"/>
    <x v="5"/>
    <x v="0"/>
  </r>
  <r>
    <n v="959"/>
    <x v="62"/>
    <s v="V6S"/>
    <n v="1"/>
    <n v="10362.870000000001"/>
    <s v="Canada"/>
    <x v="41"/>
    <x v="2"/>
    <x v="2"/>
    <x v="5"/>
    <x v="4"/>
    <x v="0"/>
    <x v="5"/>
    <x v="0"/>
  </r>
  <r>
    <n v="407"/>
    <x v="61"/>
    <s v="T2J"/>
    <n v="1"/>
    <n v="20505.87"/>
    <s v="Canada"/>
    <x v="86"/>
    <x v="2"/>
    <x v="6"/>
    <x v="2"/>
    <x v="3"/>
    <x v="1"/>
    <x v="0"/>
    <x v="0"/>
  </r>
  <r>
    <n v="685"/>
    <x v="82"/>
    <s v="T3C"/>
    <n v="1"/>
    <n v="9449.3700000000008"/>
    <s v="Canada"/>
    <x v="36"/>
    <x v="2"/>
    <x v="2"/>
    <x v="2"/>
    <x v="3"/>
    <x v="1"/>
    <x v="0"/>
    <x v="0"/>
  </r>
  <r>
    <n v="506"/>
    <x v="82"/>
    <s v="T1Y"/>
    <n v="1"/>
    <n v="15560.37"/>
    <s v="Canada"/>
    <x v="58"/>
    <x v="2"/>
    <x v="6"/>
    <x v="2"/>
    <x v="3"/>
    <x v="1"/>
    <x v="0"/>
    <x v="0"/>
  </r>
  <r>
    <n v="2395"/>
    <x v="60"/>
    <s v="R2G"/>
    <n v="1"/>
    <n v="1889.37"/>
    <s v="Canada"/>
    <x v="148"/>
    <x v="3"/>
    <x v="3"/>
    <x v="6"/>
    <x v="1"/>
    <x v="0"/>
    <x v="5"/>
    <x v="0"/>
  </r>
  <r>
    <n v="1060"/>
    <x v="40"/>
    <s v="V5W"/>
    <n v="1"/>
    <n v="2078.37"/>
    <s v="Canada"/>
    <x v="44"/>
    <x v="1"/>
    <x v="1"/>
    <x v="3"/>
    <x v="4"/>
    <x v="0"/>
    <x v="5"/>
    <x v="0"/>
  </r>
  <r>
    <n v="1086"/>
    <x v="40"/>
    <s v="V5W"/>
    <n v="1"/>
    <n v="1101.8699999999999"/>
    <s v="Canada"/>
    <x v="145"/>
    <x v="1"/>
    <x v="1"/>
    <x v="3"/>
    <x v="4"/>
    <x v="0"/>
    <x v="5"/>
    <x v="0"/>
  </r>
  <r>
    <n v="1059"/>
    <x v="40"/>
    <s v="V5W"/>
    <n v="1"/>
    <n v="2078.37"/>
    <s v="Canada"/>
    <x v="185"/>
    <x v="1"/>
    <x v="1"/>
    <x v="3"/>
    <x v="4"/>
    <x v="0"/>
    <x v="5"/>
    <x v="0"/>
  </r>
  <r>
    <n v="1085"/>
    <x v="40"/>
    <s v="V5W"/>
    <n v="1"/>
    <n v="1101.8699999999999"/>
    <s v="Canada"/>
    <x v="189"/>
    <x v="1"/>
    <x v="1"/>
    <x v="3"/>
    <x v="4"/>
    <x v="0"/>
    <x v="5"/>
    <x v="0"/>
  </r>
  <r>
    <n v="1000"/>
    <x v="41"/>
    <s v="V6A"/>
    <n v="1"/>
    <n v="1290.8699999999999"/>
    <s v="Canada"/>
    <x v="249"/>
    <x v="3"/>
    <x v="3"/>
    <x v="5"/>
    <x v="4"/>
    <x v="0"/>
    <x v="5"/>
    <x v="0"/>
  </r>
  <r>
    <n v="438"/>
    <x v="111"/>
    <s v="V5Z"/>
    <n v="1"/>
    <n v="11969.37"/>
    <s v="Canada"/>
    <x v="54"/>
    <x v="2"/>
    <x v="6"/>
    <x v="2"/>
    <x v="4"/>
    <x v="1"/>
    <x v="5"/>
    <x v="0"/>
  </r>
  <r>
    <n v="1916"/>
    <x v="42"/>
    <s v="V6J"/>
    <n v="1"/>
    <n v="3590.37"/>
    <s v="Canada"/>
    <x v="250"/>
    <x v="0"/>
    <x v="0"/>
    <x v="0"/>
    <x v="4"/>
    <x v="0"/>
    <x v="5"/>
    <x v="0"/>
  </r>
  <r>
    <n v="2045"/>
    <x v="42"/>
    <s v="V6T"/>
    <n v="1"/>
    <n v="5921.37"/>
    <s v="Canada"/>
    <x v="118"/>
    <x v="2"/>
    <x v="4"/>
    <x v="0"/>
    <x v="4"/>
    <x v="0"/>
    <x v="5"/>
    <x v="0"/>
  </r>
  <r>
    <n v="1115"/>
    <x v="10"/>
    <s v="V5V"/>
    <n v="1"/>
    <n v="5070.87"/>
    <s v="Canada"/>
    <x v="251"/>
    <x v="1"/>
    <x v="5"/>
    <x v="3"/>
    <x v="4"/>
    <x v="0"/>
    <x v="3"/>
    <x v="0"/>
  </r>
  <r>
    <n v="2218"/>
    <x v="10"/>
    <s v="V5N"/>
    <n v="1"/>
    <n v="1826.37"/>
    <s v="Canada"/>
    <x v="107"/>
    <x v="1"/>
    <x v="1"/>
    <x v="6"/>
    <x v="4"/>
    <x v="0"/>
    <x v="3"/>
    <x v="0"/>
  </r>
  <r>
    <n v="578"/>
    <x v="10"/>
    <s v="V6S"/>
    <n v="1"/>
    <n v="9449.3700000000008"/>
    <s v="Canada"/>
    <x v="59"/>
    <x v="2"/>
    <x v="2"/>
    <x v="2"/>
    <x v="4"/>
    <x v="1"/>
    <x v="3"/>
    <x v="0"/>
  </r>
  <r>
    <n v="599"/>
    <x v="35"/>
    <s v="T2C"/>
    <n v="1"/>
    <n v="10643.85"/>
    <s v="Canada"/>
    <x v="119"/>
    <x v="2"/>
    <x v="2"/>
    <x v="2"/>
    <x v="3"/>
    <x v="1"/>
    <x v="3"/>
    <x v="0"/>
  </r>
  <r>
    <n v="835"/>
    <x v="35"/>
    <s v="T6G"/>
    <n v="1"/>
    <n v="6299.37"/>
    <s v="Canada"/>
    <x v="252"/>
    <x v="2"/>
    <x v="6"/>
    <x v="5"/>
    <x v="3"/>
    <x v="0"/>
    <x v="3"/>
    <x v="0"/>
  </r>
  <r>
    <n v="2077"/>
    <x v="35"/>
    <s v="T6E"/>
    <n v="1"/>
    <n v="4661.37"/>
    <s v="Canada"/>
    <x v="253"/>
    <x v="2"/>
    <x v="2"/>
    <x v="0"/>
    <x v="3"/>
    <x v="0"/>
    <x v="3"/>
    <x v="0"/>
  </r>
  <r>
    <n v="1212"/>
    <x v="22"/>
    <s v="V5X"/>
    <n v="1"/>
    <n v="5102.37"/>
    <s v="Canada"/>
    <x v="6"/>
    <x v="2"/>
    <x v="2"/>
    <x v="3"/>
    <x v="4"/>
    <x v="0"/>
    <x v="0"/>
    <x v="0"/>
  </r>
  <r>
    <n v="438"/>
    <x v="36"/>
    <s v="T6E"/>
    <n v="1"/>
    <n v="11969.37"/>
    <s v="Canada"/>
    <x v="54"/>
    <x v="2"/>
    <x v="6"/>
    <x v="2"/>
    <x v="3"/>
    <x v="1"/>
    <x v="4"/>
    <x v="0"/>
  </r>
  <r>
    <n v="491"/>
    <x v="92"/>
    <s v="V6S"/>
    <n v="1"/>
    <n v="10709.37"/>
    <s v="Canada"/>
    <x v="19"/>
    <x v="2"/>
    <x v="6"/>
    <x v="2"/>
    <x v="4"/>
    <x v="1"/>
    <x v="0"/>
    <x v="0"/>
  </r>
  <r>
    <n v="506"/>
    <x v="55"/>
    <s v="V6J"/>
    <n v="1"/>
    <n v="15560.37"/>
    <s v="Canada"/>
    <x v="58"/>
    <x v="2"/>
    <x v="6"/>
    <x v="2"/>
    <x v="4"/>
    <x v="1"/>
    <x v="0"/>
    <x v="0"/>
  </r>
  <r>
    <n v="615"/>
    <x v="55"/>
    <s v="T5B"/>
    <n v="1"/>
    <n v="8189.37"/>
    <s v="Canada"/>
    <x v="2"/>
    <x v="2"/>
    <x v="2"/>
    <x v="2"/>
    <x v="3"/>
    <x v="1"/>
    <x v="0"/>
    <x v="0"/>
  </r>
  <r>
    <n v="604"/>
    <x v="55"/>
    <s v="T5K"/>
    <n v="1"/>
    <n v="6299.37"/>
    <s v="Canada"/>
    <x v="61"/>
    <x v="2"/>
    <x v="2"/>
    <x v="2"/>
    <x v="3"/>
    <x v="1"/>
    <x v="0"/>
    <x v="0"/>
  </r>
  <r>
    <n v="506"/>
    <x v="56"/>
    <s v="R2G"/>
    <n v="1"/>
    <n v="15560.37"/>
    <s v="Canada"/>
    <x v="58"/>
    <x v="2"/>
    <x v="6"/>
    <x v="2"/>
    <x v="1"/>
    <x v="1"/>
    <x v="0"/>
    <x v="0"/>
  </r>
  <r>
    <n v="1180"/>
    <x v="56"/>
    <s v="T6E"/>
    <n v="1"/>
    <n v="6173.37"/>
    <s v="Canada"/>
    <x v="31"/>
    <x v="2"/>
    <x v="4"/>
    <x v="3"/>
    <x v="3"/>
    <x v="0"/>
    <x v="0"/>
    <x v="0"/>
  </r>
  <r>
    <n v="501"/>
    <x v="56"/>
    <s v="T2C"/>
    <n v="1"/>
    <n v="13347.81"/>
    <s v="Canada"/>
    <x v="254"/>
    <x v="2"/>
    <x v="6"/>
    <x v="2"/>
    <x v="3"/>
    <x v="1"/>
    <x v="0"/>
    <x v="0"/>
  </r>
  <r>
    <n v="2284"/>
    <x v="56"/>
    <s v="T6G"/>
    <n v="1"/>
    <n v="4157.37"/>
    <s v="Canada"/>
    <x v="149"/>
    <x v="1"/>
    <x v="5"/>
    <x v="6"/>
    <x v="3"/>
    <x v="0"/>
    <x v="0"/>
    <x v="0"/>
  </r>
  <r>
    <n v="1053"/>
    <x v="24"/>
    <s v="R2C"/>
    <n v="1"/>
    <n v="3527.37"/>
    <s v="Canada"/>
    <x v="218"/>
    <x v="0"/>
    <x v="0"/>
    <x v="3"/>
    <x v="1"/>
    <x v="0"/>
    <x v="4"/>
    <x v="0"/>
  </r>
  <r>
    <n v="1228"/>
    <x v="24"/>
    <s v="V6R"/>
    <n v="1"/>
    <n v="1763.37"/>
    <s v="Canada"/>
    <x v="206"/>
    <x v="2"/>
    <x v="2"/>
    <x v="3"/>
    <x v="4"/>
    <x v="0"/>
    <x v="4"/>
    <x v="0"/>
  </r>
  <r>
    <n v="2045"/>
    <x v="24"/>
    <s v="T5K"/>
    <n v="1"/>
    <n v="6173.37"/>
    <s v="Canada"/>
    <x v="118"/>
    <x v="2"/>
    <x v="4"/>
    <x v="0"/>
    <x v="3"/>
    <x v="0"/>
    <x v="4"/>
    <x v="0"/>
  </r>
  <r>
    <n v="1085"/>
    <x v="57"/>
    <s v="T1Y"/>
    <n v="1"/>
    <n v="1416.87"/>
    <s v="Canada"/>
    <x v="189"/>
    <x v="1"/>
    <x v="1"/>
    <x v="3"/>
    <x v="3"/>
    <x v="0"/>
    <x v="5"/>
    <x v="0"/>
  </r>
  <r>
    <n v="1049"/>
    <x v="57"/>
    <s v="V6J"/>
    <n v="1"/>
    <n v="3086.37"/>
    <s v="Canada"/>
    <x v="33"/>
    <x v="0"/>
    <x v="0"/>
    <x v="3"/>
    <x v="4"/>
    <x v="0"/>
    <x v="5"/>
    <x v="0"/>
  </r>
  <r>
    <n v="2396"/>
    <x v="57"/>
    <s v="V5V"/>
    <n v="1"/>
    <n v="1385.37"/>
    <s v="Canada"/>
    <x v="104"/>
    <x v="3"/>
    <x v="3"/>
    <x v="6"/>
    <x v="4"/>
    <x v="0"/>
    <x v="5"/>
    <x v="0"/>
  </r>
  <r>
    <n v="585"/>
    <x v="58"/>
    <s v="V6H"/>
    <n v="1"/>
    <n v="5039.37"/>
    <s v="Canada"/>
    <x v="36"/>
    <x v="2"/>
    <x v="2"/>
    <x v="2"/>
    <x v="4"/>
    <x v="1"/>
    <x v="5"/>
    <x v="0"/>
  </r>
  <r>
    <n v="433"/>
    <x v="49"/>
    <s v="T6E"/>
    <n v="1"/>
    <n v="11969.37"/>
    <s v="Canada"/>
    <x v="175"/>
    <x v="2"/>
    <x v="6"/>
    <x v="2"/>
    <x v="3"/>
    <x v="1"/>
    <x v="0"/>
    <x v="0"/>
  </r>
  <r>
    <n v="407"/>
    <x v="49"/>
    <s v="T2C"/>
    <n v="1"/>
    <n v="20505.87"/>
    <s v="Canada"/>
    <x v="86"/>
    <x v="2"/>
    <x v="6"/>
    <x v="2"/>
    <x v="3"/>
    <x v="1"/>
    <x v="0"/>
    <x v="0"/>
  </r>
  <r>
    <n v="2396"/>
    <x v="49"/>
    <s v="V7Y"/>
    <n v="1"/>
    <n v="1385.37"/>
    <s v="Canada"/>
    <x v="104"/>
    <x v="3"/>
    <x v="3"/>
    <x v="6"/>
    <x v="4"/>
    <x v="0"/>
    <x v="0"/>
    <x v="0"/>
  </r>
  <r>
    <n v="676"/>
    <x v="49"/>
    <s v="T2C"/>
    <n v="1"/>
    <n v="9134.3700000000008"/>
    <s v="Canada"/>
    <x v="157"/>
    <x v="2"/>
    <x v="2"/>
    <x v="2"/>
    <x v="3"/>
    <x v="1"/>
    <x v="0"/>
    <x v="0"/>
  </r>
  <r>
    <n v="438"/>
    <x v="49"/>
    <s v="T2C"/>
    <n v="1"/>
    <n v="11969.37"/>
    <s v="Canada"/>
    <x v="54"/>
    <x v="2"/>
    <x v="6"/>
    <x v="2"/>
    <x v="3"/>
    <x v="1"/>
    <x v="0"/>
    <x v="0"/>
  </r>
  <r>
    <n v="615"/>
    <x v="112"/>
    <s v="T6E"/>
    <n v="1"/>
    <n v="8189.37"/>
    <s v="Canada"/>
    <x v="2"/>
    <x v="2"/>
    <x v="2"/>
    <x v="2"/>
    <x v="3"/>
    <x v="1"/>
    <x v="4"/>
    <x v="0"/>
  </r>
  <r>
    <n v="516"/>
    <x v="113"/>
    <s v="T2C"/>
    <n v="1"/>
    <n v="6296.85"/>
    <s v="Canada"/>
    <x v="255"/>
    <x v="2"/>
    <x v="4"/>
    <x v="2"/>
    <x v="3"/>
    <x v="1"/>
    <x v="4"/>
    <x v="0"/>
  </r>
  <r>
    <n v="690"/>
    <x v="113"/>
    <s v="T2C"/>
    <n v="1"/>
    <n v="4409.37"/>
    <s v="Canada"/>
    <x v="20"/>
    <x v="2"/>
    <x v="2"/>
    <x v="2"/>
    <x v="3"/>
    <x v="1"/>
    <x v="4"/>
    <x v="0"/>
  </r>
  <r>
    <n v="549"/>
    <x v="24"/>
    <s v="T6E"/>
    <n v="1"/>
    <n v="6614.37"/>
    <s v="Canada"/>
    <x v="116"/>
    <x v="2"/>
    <x v="2"/>
    <x v="2"/>
    <x v="3"/>
    <x v="1"/>
    <x v="4"/>
    <x v="0"/>
  </r>
  <r>
    <n v="1142"/>
    <x v="24"/>
    <s v="T3C"/>
    <n v="1"/>
    <n v="8441.3700000000008"/>
    <s v="Canada"/>
    <x v="256"/>
    <x v="2"/>
    <x v="6"/>
    <x v="3"/>
    <x v="3"/>
    <x v="0"/>
    <x v="4"/>
    <x v="0"/>
  </r>
  <r>
    <n v="690"/>
    <x v="24"/>
    <s v="T5H"/>
    <n v="1"/>
    <n v="4409.37"/>
    <s v="Canada"/>
    <x v="20"/>
    <x v="2"/>
    <x v="2"/>
    <x v="2"/>
    <x v="3"/>
    <x v="1"/>
    <x v="4"/>
    <x v="0"/>
  </r>
  <r>
    <n v="568"/>
    <x v="114"/>
    <s v="T2J"/>
    <n v="1"/>
    <n v="10546.2"/>
    <s v="Canada"/>
    <x v="257"/>
    <x v="2"/>
    <x v="2"/>
    <x v="2"/>
    <x v="3"/>
    <x v="1"/>
    <x v="3"/>
    <x v="0"/>
  </r>
  <r>
    <n v="548"/>
    <x v="114"/>
    <s v="T1Y"/>
    <n v="1"/>
    <n v="6236.37"/>
    <s v="Canada"/>
    <x v="162"/>
    <x v="2"/>
    <x v="2"/>
    <x v="2"/>
    <x v="3"/>
    <x v="1"/>
    <x v="3"/>
    <x v="0"/>
  </r>
  <r>
    <n v="927"/>
    <x v="114"/>
    <s v="T5H"/>
    <n v="1"/>
    <n v="6173.37"/>
    <s v="Canada"/>
    <x v="27"/>
    <x v="2"/>
    <x v="4"/>
    <x v="5"/>
    <x v="3"/>
    <x v="0"/>
    <x v="3"/>
    <x v="0"/>
  </r>
  <r>
    <n v="438"/>
    <x v="115"/>
    <s v="T6R"/>
    <n v="1"/>
    <n v="11969.37"/>
    <s v="Canada"/>
    <x v="54"/>
    <x v="2"/>
    <x v="6"/>
    <x v="2"/>
    <x v="3"/>
    <x v="1"/>
    <x v="3"/>
    <x v="0"/>
  </r>
  <r>
    <n v="1180"/>
    <x v="59"/>
    <s v="T6S"/>
    <n v="1"/>
    <n v="6173.37"/>
    <s v="Canada"/>
    <x v="31"/>
    <x v="2"/>
    <x v="4"/>
    <x v="3"/>
    <x v="3"/>
    <x v="0"/>
    <x v="3"/>
    <x v="0"/>
  </r>
  <r>
    <n v="1523"/>
    <x v="59"/>
    <s v="V6S"/>
    <n v="1"/>
    <n v="4408.74"/>
    <s v="Canada"/>
    <x v="258"/>
    <x v="1"/>
    <x v="1"/>
    <x v="1"/>
    <x v="4"/>
    <x v="0"/>
    <x v="3"/>
    <x v="0"/>
  </r>
  <r>
    <n v="761"/>
    <x v="60"/>
    <s v="R2G"/>
    <n v="1"/>
    <n v="2298.87"/>
    <s v="Canada"/>
    <x v="160"/>
    <x v="1"/>
    <x v="1"/>
    <x v="5"/>
    <x v="1"/>
    <x v="0"/>
    <x v="5"/>
    <x v="0"/>
  </r>
  <r>
    <n v="1171"/>
    <x v="60"/>
    <s v="R2G"/>
    <n v="1"/>
    <n v="4283.37"/>
    <s v="Canada"/>
    <x v="173"/>
    <x v="2"/>
    <x v="4"/>
    <x v="3"/>
    <x v="1"/>
    <x v="0"/>
    <x v="5"/>
    <x v="0"/>
  </r>
  <r>
    <n v="762"/>
    <x v="60"/>
    <s v="R2G"/>
    <n v="1"/>
    <n v="2298.87"/>
    <s v="Canada"/>
    <x v="161"/>
    <x v="1"/>
    <x v="1"/>
    <x v="5"/>
    <x v="1"/>
    <x v="0"/>
    <x v="5"/>
    <x v="0"/>
  </r>
  <r>
    <n v="985"/>
    <x v="61"/>
    <s v="T6T"/>
    <n v="1"/>
    <n v="9953.3700000000008"/>
    <s v="Canada"/>
    <x v="229"/>
    <x v="2"/>
    <x v="2"/>
    <x v="5"/>
    <x v="3"/>
    <x v="0"/>
    <x v="0"/>
    <x v="0"/>
  </r>
  <r>
    <n v="506"/>
    <x v="61"/>
    <s v="V5V"/>
    <n v="1"/>
    <n v="15560.37"/>
    <s v="Canada"/>
    <x v="58"/>
    <x v="2"/>
    <x v="6"/>
    <x v="2"/>
    <x v="4"/>
    <x v="1"/>
    <x v="0"/>
    <x v="0"/>
  </r>
  <r>
    <n v="2055"/>
    <x v="61"/>
    <s v="V6S"/>
    <n v="1"/>
    <n v="7874.37"/>
    <s v="Canada"/>
    <x v="62"/>
    <x v="2"/>
    <x v="4"/>
    <x v="0"/>
    <x v="4"/>
    <x v="0"/>
    <x v="0"/>
    <x v="0"/>
  </r>
  <r>
    <n v="487"/>
    <x v="61"/>
    <s v="T2H"/>
    <n v="1"/>
    <n v="13229.37"/>
    <s v="Canada"/>
    <x v="21"/>
    <x v="2"/>
    <x v="6"/>
    <x v="2"/>
    <x v="3"/>
    <x v="1"/>
    <x v="0"/>
    <x v="0"/>
  </r>
  <r>
    <n v="1495"/>
    <x v="62"/>
    <s v="T2J"/>
    <n v="1"/>
    <n v="5038.74"/>
    <s v="Canada"/>
    <x v="194"/>
    <x v="1"/>
    <x v="1"/>
    <x v="1"/>
    <x v="3"/>
    <x v="0"/>
    <x v="5"/>
    <x v="0"/>
  </r>
  <r>
    <n v="978"/>
    <x v="23"/>
    <s v="T2J"/>
    <n v="1"/>
    <n v="9638.3700000000008"/>
    <s v="Canada"/>
    <x v="51"/>
    <x v="2"/>
    <x v="2"/>
    <x v="5"/>
    <x v="3"/>
    <x v="0"/>
    <x v="0"/>
    <x v="0"/>
  </r>
  <r>
    <n v="1180"/>
    <x v="23"/>
    <s v="T6E"/>
    <n v="1"/>
    <n v="6299.37"/>
    <s v="Canada"/>
    <x v="31"/>
    <x v="2"/>
    <x v="4"/>
    <x v="3"/>
    <x v="3"/>
    <x v="0"/>
    <x v="0"/>
    <x v="0"/>
  </r>
  <r>
    <n v="981"/>
    <x v="23"/>
    <s v="T6K"/>
    <n v="1"/>
    <n v="2141.37"/>
    <s v="Canada"/>
    <x v="209"/>
    <x v="2"/>
    <x v="2"/>
    <x v="5"/>
    <x v="3"/>
    <x v="0"/>
    <x v="0"/>
    <x v="0"/>
  </r>
  <r>
    <n v="2045"/>
    <x v="1"/>
    <s v="T5K"/>
    <n v="1"/>
    <n v="6173.37"/>
    <s v="Canada"/>
    <x v="118"/>
    <x v="2"/>
    <x v="4"/>
    <x v="0"/>
    <x v="3"/>
    <x v="0"/>
    <x v="1"/>
    <x v="0"/>
  </r>
  <r>
    <n v="2367"/>
    <x v="1"/>
    <s v="T6E"/>
    <n v="1"/>
    <n v="5663.7"/>
    <s v="Canada"/>
    <x v="24"/>
    <x v="2"/>
    <x v="2"/>
    <x v="6"/>
    <x v="3"/>
    <x v="0"/>
    <x v="1"/>
    <x v="0"/>
  </r>
  <r>
    <n v="615"/>
    <x v="17"/>
    <s v="V5W"/>
    <n v="1"/>
    <n v="8189.37"/>
    <s v="Canada"/>
    <x v="2"/>
    <x v="2"/>
    <x v="2"/>
    <x v="2"/>
    <x v="4"/>
    <x v="1"/>
    <x v="3"/>
    <x v="0"/>
  </r>
  <r>
    <n v="487"/>
    <x v="64"/>
    <s v="T5H"/>
    <n v="1"/>
    <n v="13229.37"/>
    <s v="Canada"/>
    <x v="21"/>
    <x v="2"/>
    <x v="6"/>
    <x v="2"/>
    <x v="3"/>
    <x v="1"/>
    <x v="3"/>
    <x v="0"/>
  </r>
  <r>
    <n v="204"/>
    <x v="64"/>
    <s v="T5J"/>
    <n v="1"/>
    <n v="11591.37"/>
    <s v="Canada"/>
    <x v="259"/>
    <x v="2"/>
    <x v="6"/>
    <x v="12"/>
    <x v="3"/>
    <x v="0"/>
    <x v="3"/>
    <x v="0"/>
  </r>
  <r>
    <n v="2354"/>
    <x v="64"/>
    <s v="T6T"/>
    <n v="1"/>
    <n v="4661.37"/>
    <s v="Canada"/>
    <x v="117"/>
    <x v="2"/>
    <x v="2"/>
    <x v="6"/>
    <x v="3"/>
    <x v="0"/>
    <x v="3"/>
    <x v="0"/>
  </r>
  <r>
    <n v="1126"/>
    <x v="2"/>
    <s v="T2J"/>
    <n v="1"/>
    <n v="8693.3700000000008"/>
    <s v="Canada"/>
    <x v="260"/>
    <x v="2"/>
    <x v="6"/>
    <x v="3"/>
    <x v="3"/>
    <x v="0"/>
    <x v="2"/>
    <x v="0"/>
  </r>
  <r>
    <n v="1223"/>
    <x v="64"/>
    <s v="T6B"/>
    <n v="1"/>
    <n v="4787.37"/>
    <s v="Canada"/>
    <x v="8"/>
    <x v="2"/>
    <x v="2"/>
    <x v="3"/>
    <x v="3"/>
    <x v="0"/>
    <x v="3"/>
    <x v="0"/>
  </r>
  <r>
    <n v="2275"/>
    <x v="66"/>
    <s v="V6Z"/>
    <n v="1"/>
    <n v="4661.37"/>
    <s v="Canada"/>
    <x v="17"/>
    <x v="1"/>
    <x v="5"/>
    <x v="6"/>
    <x v="4"/>
    <x v="0"/>
    <x v="0"/>
    <x v="0"/>
  </r>
  <r>
    <n v="1009"/>
    <x v="66"/>
    <s v="T6R"/>
    <n v="1"/>
    <n v="1353.87"/>
    <s v="Canada"/>
    <x v="129"/>
    <x v="3"/>
    <x v="3"/>
    <x v="5"/>
    <x v="3"/>
    <x v="0"/>
    <x v="0"/>
    <x v="0"/>
  </r>
  <r>
    <n v="183"/>
    <x v="66"/>
    <s v="T6V"/>
    <n v="1"/>
    <n v="8694"/>
    <s v="Canada"/>
    <x v="163"/>
    <x v="2"/>
    <x v="4"/>
    <x v="10"/>
    <x v="3"/>
    <x v="0"/>
    <x v="0"/>
    <x v="0"/>
  </r>
  <r>
    <n v="506"/>
    <x v="92"/>
    <s v="T6G"/>
    <n v="1"/>
    <n v="15560.37"/>
    <s v="Canada"/>
    <x v="58"/>
    <x v="2"/>
    <x v="6"/>
    <x v="2"/>
    <x v="3"/>
    <x v="1"/>
    <x v="0"/>
    <x v="0"/>
  </r>
  <r>
    <n v="520"/>
    <x v="92"/>
    <s v="T2C"/>
    <n v="1"/>
    <n v="7367.85"/>
    <s v="Canada"/>
    <x v="210"/>
    <x v="2"/>
    <x v="4"/>
    <x v="2"/>
    <x v="3"/>
    <x v="1"/>
    <x v="0"/>
    <x v="0"/>
  </r>
  <r>
    <n v="939"/>
    <x v="92"/>
    <s v="T3B"/>
    <n v="1"/>
    <n v="4598.37"/>
    <s v="Canada"/>
    <x v="82"/>
    <x v="2"/>
    <x v="2"/>
    <x v="5"/>
    <x v="3"/>
    <x v="0"/>
    <x v="0"/>
    <x v="0"/>
  </r>
  <r>
    <n v="992"/>
    <x v="67"/>
    <s v="T6E"/>
    <n v="1"/>
    <n v="3338.37"/>
    <s v="Canada"/>
    <x v="261"/>
    <x v="2"/>
    <x v="2"/>
    <x v="5"/>
    <x v="3"/>
    <x v="0"/>
    <x v="4"/>
    <x v="0"/>
  </r>
  <r>
    <n v="2350"/>
    <x v="67"/>
    <s v="V5X"/>
    <n v="1"/>
    <n v="4403.7"/>
    <s v="Canada"/>
    <x v="12"/>
    <x v="2"/>
    <x v="4"/>
    <x v="6"/>
    <x v="4"/>
    <x v="0"/>
    <x v="4"/>
    <x v="0"/>
  </r>
  <r>
    <n v="545"/>
    <x v="68"/>
    <s v="V6H"/>
    <n v="1"/>
    <n v="10835.37"/>
    <s v="Canada"/>
    <x v="113"/>
    <x v="2"/>
    <x v="2"/>
    <x v="2"/>
    <x v="4"/>
    <x v="1"/>
    <x v="4"/>
    <x v="0"/>
  </r>
  <r>
    <n v="2277"/>
    <x v="68"/>
    <s v="V6M"/>
    <n v="1"/>
    <n v="3653.37"/>
    <s v="Canada"/>
    <x v="241"/>
    <x v="1"/>
    <x v="5"/>
    <x v="6"/>
    <x v="4"/>
    <x v="0"/>
    <x v="4"/>
    <x v="0"/>
  </r>
  <r>
    <n v="2054"/>
    <x v="68"/>
    <s v="V6A"/>
    <n v="1"/>
    <n v="7685.37"/>
    <s v="Canada"/>
    <x v="146"/>
    <x v="2"/>
    <x v="4"/>
    <x v="0"/>
    <x v="4"/>
    <x v="0"/>
    <x v="4"/>
    <x v="0"/>
  </r>
  <r>
    <n v="2058"/>
    <x v="68"/>
    <s v="T2X"/>
    <n v="1"/>
    <n v="3275.37"/>
    <s v="Canada"/>
    <x v="262"/>
    <x v="2"/>
    <x v="4"/>
    <x v="0"/>
    <x v="3"/>
    <x v="0"/>
    <x v="4"/>
    <x v="0"/>
  </r>
  <r>
    <n v="828"/>
    <x v="68"/>
    <s v="T6V"/>
    <n v="1"/>
    <n v="10153.08"/>
    <s v="Canada"/>
    <x v="263"/>
    <x v="2"/>
    <x v="6"/>
    <x v="5"/>
    <x v="3"/>
    <x v="0"/>
    <x v="4"/>
    <x v="0"/>
  </r>
  <r>
    <n v="1722"/>
    <x v="68"/>
    <s v="T5J"/>
    <n v="1"/>
    <n v="1038.8699999999999"/>
    <s v="Canada"/>
    <x v="40"/>
    <x v="3"/>
    <x v="3"/>
    <x v="8"/>
    <x v="3"/>
    <x v="0"/>
    <x v="4"/>
    <x v="0"/>
  </r>
  <r>
    <n v="26"/>
    <x v="86"/>
    <s v="V6M"/>
    <n v="1"/>
    <n v="9292.5"/>
    <s v="Canada"/>
    <x v="89"/>
    <x v="0"/>
    <x v="0"/>
    <x v="10"/>
    <x v="4"/>
    <x v="0"/>
    <x v="4"/>
    <x v="0"/>
  </r>
  <r>
    <n v="115"/>
    <x v="86"/>
    <s v="V6A"/>
    <n v="1"/>
    <n v="10710"/>
    <s v="Canada"/>
    <x v="244"/>
    <x v="2"/>
    <x v="6"/>
    <x v="10"/>
    <x v="4"/>
    <x v="0"/>
    <x v="4"/>
    <x v="0"/>
  </r>
  <r>
    <n v="2218"/>
    <x v="116"/>
    <s v="V6M"/>
    <n v="1"/>
    <n v="1826.37"/>
    <s v="Canada"/>
    <x v="107"/>
    <x v="1"/>
    <x v="1"/>
    <x v="6"/>
    <x v="4"/>
    <x v="0"/>
    <x v="0"/>
    <x v="0"/>
  </r>
  <r>
    <n v="115"/>
    <x v="21"/>
    <s v="V6A"/>
    <n v="1"/>
    <n v="10584"/>
    <s v="Canada"/>
    <x v="244"/>
    <x v="2"/>
    <x v="6"/>
    <x v="10"/>
    <x v="4"/>
    <x v="0"/>
    <x v="0"/>
    <x v="0"/>
  </r>
  <r>
    <n v="1022"/>
    <x v="69"/>
    <s v="T6G"/>
    <n v="1"/>
    <n v="1889.37"/>
    <s v="Canada"/>
    <x v="120"/>
    <x v="3"/>
    <x v="3"/>
    <x v="5"/>
    <x v="3"/>
    <x v="0"/>
    <x v="4"/>
    <x v="0"/>
  </r>
  <r>
    <n v="2197"/>
    <x v="69"/>
    <s v="T5H"/>
    <n v="1"/>
    <n v="2865.87"/>
    <s v="Canada"/>
    <x v="264"/>
    <x v="0"/>
    <x v="0"/>
    <x v="6"/>
    <x v="3"/>
    <x v="0"/>
    <x v="4"/>
    <x v="0"/>
  </r>
  <r>
    <n v="1145"/>
    <x v="69"/>
    <s v="T6E"/>
    <n v="1"/>
    <n v="4031.37"/>
    <s v="Canada"/>
    <x v="197"/>
    <x v="2"/>
    <x v="7"/>
    <x v="3"/>
    <x v="3"/>
    <x v="0"/>
    <x v="4"/>
    <x v="0"/>
  </r>
  <r>
    <n v="489"/>
    <x v="70"/>
    <s v="T2C"/>
    <n v="1"/>
    <n v="11969.37"/>
    <s v="Canada"/>
    <x v="265"/>
    <x v="2"/>
    <x v="6"/>
    <x v="2"/>
    <x v="3"/>
    <x v="1"/>
    <x v="4"/>
    <x v="0"/>
  </r>
  <r>
    <n v="2275"/>
    <x v="70"/>
    <s v="V6M"/>
    <n v="1"/>
    <n v="4724.37"/>
    <s v="Canada"/>
    <x v="17"/>
    <x v="1"/>
    <x v="5"/>
    <x v="6"/>
    <x v="4"/>
    <x v="0"/>
    <x v="4"/>
    <x v="0"/>
  </r>
  <r>
    <n v="2207"/>
    <x v="94"/>
    <s v="T6W"/>
    <n v="1"/>
    <n v="1227.8699999999999"/>
    <s v="Canada"/>
    <x v="204"/>
    <x v="1"/>
    <x v="1"/>
    <x v="6"/>
    <x v="3"/>
    <x v="0"/>
    <x v="4"/>
    <x v="0"/>
  </r>
  <r>
    <n v="942"/>
    <x v="15"/>
    <s v="T6E"/>
    <n v="1"/>
    <n v="7370.37"/>
    <s v="Canada"/>
    <x v="30"/>
    <x v="2"/>
    <x v="2"/>
    <x v="5"/>
    <x v="3"/>
    <x v="0"/>
    <x v="4"/>
    <x v="0"/>
  </r>
  <r>
    <n v="2069"/>
    <x v="15"/>
    <s v="T2X"/>
    <n v="1"/>
    <n v="6299.37"/>
    <s v="Canada"/>
    <x v="35"/>
    <x v="2"/>
    <x v="2"/>
    <x v="0"/>
    <x v="3"/>
    <x v="0"/>
    <x v="4"/>
    <x v="0"/>
  </r>
  <r>
    <n v="438"/>
    <x v="21"/>
    <s v="V5N"/>
    <n v="1"/>
    <n v="11969.37"/>
    <s v="Canada"/>
    <x v="54"/>
    <x v="2"/>
    <x v="6"/>
    <x v="2"/>
    <x v="4"/>
    <x v="1"/>
    <x v="0"/>
    <x v="0"/>
  </r>
  <r>
    <n v="2332"/>
    <x v="16"/>
    <s v="T5J"/>
    <n v="1"/>
    <n v="6356.7"/>
    <s v="Canada"/>
    <x v="22"/>
    <x v="2"/>
    <x v="4"/>
    <x v="6"/>
    <x v="3"/>
    <x v="0"/>
    <x v="3"/>
    <x v="0"/>
  </r>
  <r>
    <n v="206"/>
    <x v="16"/>
    <s v="T6G"/>
    <n v="1"/>
    <n v="10457.370000000001"/>
    <s v="Canada"/>
    <x v="266"/>
    <x v="2"/>
    <x v="6"/>
    <x v="12"/>
    <x v="3"/>
    <x v="0"/>
    <x v="3"/>
    <x v="0"/>
  </r>
  <r>
    <n v="1134"/>
    <x v="16"/>
    <s v="T6E"/>
    <n v="1"/>
    <n v="10583.37"/>
    <s v="Canada"/>
    <x v="88"/>
    <x v="2"/>
    <x v="6"/>
    <x v="3"/>
    <x v="3"/>
    <x v="0"/>
    <x v="3"/>
    <x v="0"/>
  </r>
  <r>
    <n v="609"/>
    <x v="16"/>
    <s v="V5V"/>
    <n v="1"/>
    <n v="10079.370000000001"/>
    <s v="Canada"/>
    <x v="225"/>
    <x v="2"/>
    <x v="2"/>
    <x v="2"/>
    <x v="4"/>
    <x v="1"/>
    <x v="3"/>
    <x v="0"/>
  </r>
  <r>
    <n v="2224"/>
    <x v="16"/>
    <s v="V6R"/>
    <n v="1"/>
    <n v="818.37"/>
    <s v="Canada"/>
    <x v="53"/>
    <x v="1"/>
    <x v="1"/>
    <x v="6"/>
    <x v="4"/>
    <x v="0"/>
    <x v="3"/>
    <x v="0"/>
  </r>
  <r>
    <n v="438"/>
    <x v="16"/>
    <s v="T6E"/>
    <n v="1"/>
    <n v="11969.37"/>
    <s v="Canada"/>
    <x v="54"/>
    <x v="2"/>
    <x v="6"/>
    <x v="2"/>
    <x v="3"/>
    <x v="1"/>
    <x v="3"/>
    <x v="0"/>
  </r>
  <r>
    <n v="3"/>
    <x v="54"/>
    <s v="T6C"/>
    <n v="1"/>
    <n v="10710"/>
    <s v="Canada"/>
    <x v="267"/>
    <x v="0"/>
    <x v="0"/>
    <x v="10"/>
    <x v="3"/>
    <x v="0"/>
    <x v="4"/>
    <x v="0"/>
  </r>
  <r>
    <n v="440"/>
    <x v="54"/>
    <s v="T3R"/>
    <n v="1"/>
    <n v="19529.37"/>
    <s v="Canada"/>
    <x v="184"/>
    <x v="2"/>
    <x v="6"/>
    <x v="2"/>
    <x v="3"/>
    <x v="1"/>
    <x v="4"/>
    <x v="0"/>
  </r>
  <r>
    <n v="959"/>
    <x v="54"/>
    <s v="T2X"/>
    <n v="1"/>
    <n v="10110.870000000001"/>
    <s v="Canada"/>
    <x v="41"/>
    <x v="2"/>
    <x v="2"/>
    <x v="5"/>
    <x v="3"/>
    <x v="0"/>
    <x v="4"/>
    <x v="0"/>
  </r>
  <r>
    <n v="556"/>
    <x v="96"/>
    <s v="T6T"/>
    <n v="1"/>
    <n v="10268.370000000001"/>
    <s v="Canada"/>
    <x v="56"/>
    <x v="2"/>
    <x v="2"/>
    <x v="2"/>
    <x v="3"/>
    <x v="1"/>
    <x v="3"/>
    <x v="0"/>
  </r>
  <r>
    <n v="963"/>
    <x v="96"/>
    <s v="T6G"/>
    <n v="1"/>
    <n v="5039.37"/>
    <s v="Canada"/>
    <x v="138"/>
    <x v="2"/>
    <x v="2"/>
    <x v="5"/>
    <x v="3"/>
    <x v="0"/>
    <x v="3"/>
    <x v="0"/>
  </r>
  <r>
    <n v="506"/>
    <x v="97"/>
    <s v="V5Z"/>
    <n v="1"/>
    <n v="15560.37"/>
    <s v="Canada"/>
    <x v="58"/>
    <x v="2"/>
    <x v="6"/>
    <x v="2"/>
    <x v="4"/>
    <x v="1"/>
    <x v="3"/>
    <x v="0"/>
  </r>
  <r>
    <n v="438"/>
    <x v="83"/>
    <s v="V6C"/>
    <n v="1"/>
    <n v="11969.37"/>
    <s v="Canada"/>
    <x v="54"/>
    <x v="2"/>
    <x v="6"/>
    <x v="2"/>
    <x v="4"/>
    <x v="1"/>
    <x v="4"/>
    <x v="0"/>
  </r>
  <r>
    <n v="491"/>
    <x v="98"/>
    <s v="T5K"/>
    <n v="1"/>
    <n v="10709.37"/>
    <s v="Canada"/>
    <x v="19"/>
    <x v="2"/>
    <x v="6"/>
    <x v="2"/>
    <x v="3"/>
    <x v="1"/>
    <x v="4"/>
    <x v="0"/>
  </r>
  <r>
    <n v="2206"/>
    <x v="98"/>
    <s v="V6Z"/>
    <n v="1"/>
    <n v="1164.8699999999999"/>
    <s v="Canada"/>
    <x v="15"/>
    <x v="1"/>
    <x v="1"/>
    <x v="6"/>
    <x v="4"/>
    <x v="0"/>
    <x v="4"/>
    <x v="0"/>
  </r>
  <r>
    <n v="2207"/>
    <x v="98"/>
    <s v="V6Z"/>
    <n v="1"/>
    <n v="1164.8699999999999"/>
    <s v="Canada"/>
    <x v="204"/>
    <x v="1"/>
    <x v="1"/>
    <x v="6"/>
    <x v="4"/>
    <x v="0"/>
    <x v="4"/>
    <x v="0"/>
  </r>
  <r>
    <n v="438"/>
    <x v="117"/>
    <s v="V6M"/>
    <n v="1"/>
    <n v="11969.37"/>
    <s v="Canada"/>
    <x v="54"/>
    <x v="2"/>
    <x v="6"/>
    <x v="2"/>
    <x v="4"/>
    <x v="1"/>
    <x v="4"/>
    <x v="0"/>
  </r>
  <r>
    <n v="1137"/>
    <x v="67"/>
    <s v="T2J"/>
    <n v="1"/>
    <n v="9638.3700000000008"/>
    <s v="Canada"/>
    <x v="37"/>
    <x v="2"/>
    <x v="6"/>
    <x v="3"/>
    <x v="3"/>
    <x v="0"/>
    <x v="4"/>
    <x v="0"/>
  </r>
  <r>
    <n v="1852"/>
    <x v="67"/>
    <s v="T6C"/>
    <n v="1"/>
    <n v="2078.37"/>
    <s v="Canada"/>
    <x v="159"/>
    <x v="3"/>
    <x v="3"/>
    <x v="4"/>
    <x v="3"/>
    <x v="0"/>
    <x v="4"/>
    <x v="0"/>
  </r>
  <r>
    <n v="1999"/>
    <x v="67"/>
    <s v="T6E"/>
    <n v="1"/>
    <n v="8126.37"/>
    <s v="Canada"/>
    <x v="268"/>
    <x v="2"/>
    <x v="7"/>
    <x v="0"/>
    <x v="3"/>
    <x v="0"/>
    <x v="4"/>
    <x v="0"/>
  </r>
  <r>
    <n v="556"/>
    <x v="67"/>
    <s v="V6J"/>
    <n v="1"/>
    <n v="10268.370000000001"/>
    <s v="Canada"/>
    <x v="56"/>
    <x v="2"/>
    <x v="2"/>
    <x v="2"/>
    <x v="4"/>
    <x v="1"/>
    <x v="4"/>
    <x v="0"/>
  </r>
  <r>
    <n v="407"/>
    <x v="70"/>
    <s v="V5V"/>
    <n v="1"/>
    <n v="20505.87"/>
    <s v="Canada"/>
    <x v="86"/>
    <x v="2"/>
    <x v="6"/>
    <x v="2"/>
    <x v="4"/>
    <x v="1"/>
    <x v="4"/>
    <x v="0"/>
  </r>
  <r>
    <n v="1086"/>
    <x v="93"/>
    <s v="T5Y"/>
    <n v="1"/>
    <n v="1101.8699999999999"/>
    <s v="Canada"/>
    <x v="145"/>
    <x v="1"/>
    <x v="1"/>
    <x v="3"/>
    <x v="3"/>
    <x v="0"/>
    <x v="4"/>
    <x v="0"/>
  </r>
  <r>
    <n v="1212"/>
    <x v="93"/>
    <s v="T3G"/>
    <n v="1"/>
    <n v="5102.37"/>
    <s v="Canada"/>
    <x v="6"/>
    <x v="2"/>
    <x v="2"/>
    <x v="3"/>
    <x v="3"/>
    <x v="0"/>
    <x v="4"/>
    <x v="0"/>
  </r>
  <r>
    <n v="2066"/>
    <x v="83"/>
    <s v="V5Z"/>
    <n v="1"/>
    <n v="4724.37"/>
    <s v="Canada"/>
    <x v="269"/>
    <x v="2"/>
    <x v="2"/>
    <x v="0"/>
    <x v="4"/>
    <x v="0"/>
    <x v="4"/>
    <x v="0"/>
  </r>
  <r>
    <n v="1722"/>
    <x v="83"/>
    <s v="V6S"/>
    <n v="1"/>
    <n v="1038.8699999999999"/>
    <s v="Canada"/>
    <x v="40"/>
    <x v="3"/>
    <x v="3"/>
    <x v="8"/>
    <x v="4"/>
    <x v="0"/>
    <x v="4"/>
    <x v="0"/>
  </r>
  <r>
    <n v="609"/>
    <x v="83"/>
    <s v="V6Z"/>
    <n v="1"/>
    <n v="10079.370000000001"/>
    <s v="Canada"/>
    <x v="225"/>
    <x v="2"/>
    <x v="2"/>
    <x v="2"/>
    <x v="4"/>
    <x v="1"/>
    <x v="4"/>
    <x v="0"/>
  </r>
  <r>
    <n v="978"/>
    <x v="84"/>
    <s v="V6R"/>
    <n v="1"/>
    <n v="9638.3700000000008"/>
    <s v="Canada"/>
    <x v="51"/>
    <x v="2"/>
    <x v="2"/>
    <x v="5"/>
    <x v="4"/>
    <x v="0"/>
    <x v="4"/>
    <x v="0"/>
  </r>
  <r>
    <n v="438"/>
    <x v="84"/>
    <s v="V5V"/>
    <n v="1"/>
    <n v="11969.37"/>
    <s v="Canada"/>
    <x v="54"/>
    <x v="2"/>
    <x v="6"/>
    <x v="2"/>
    <x v="4"/>
    <x v="1"/>
    <x v="4"/>
    <x v="0"/>
  </r>
  <r>
    <n v="605"/>
    <x v="84"/>
    <s v="T1Y"/>
    <n v="1"/>
    <n v="5039.37"/>
    <s v="Canada"/>
    <x v="270"/>
    <x v="2"/>
    <x v="2"/>
    <x v="2"/>
    <x v="3"/>
    <x v="1"/>
    <x v="4"/>
    <x v="0"/>
  </r>
  <r>
    <n v="1530"/>
    <x v="100"/>
    <s v="V6S"/>
    <n v="1"/>
    <n v="5038.74"/>
    <s v="Canada"/>
    <x v="3"/>
    <x v="1"/>
    <x v="1"/>
    <x v="1"/>
    <x v="4"/>
    <x v="0"/>
    <x v="4"/>
    <x v="0"/>
  </r>
  <r>
    <n v="579"/>
    <x v="24"/>
    <s v="T3G"/>
    <n v="1"/>
    <n v="15938.37"/>
    <s v="Canada"/>
    <x v="84"/>
    <x v="2"/>
    <x v="2"/>
    <x v="2"/>
    <x v="3"/>
    <x v="1"/>
    <x v="4"/>
    <x v="0"/>
  </r>
  <r>
    <n v="491"/>
    <x v="59"/>
    <s v="V6H"/>
    <n v="1"/>
    <n v="10709.37"/>
    <s v="Canada"/>
    <x v="19"/>
    <x v="2"/>
    <x v="6"/>
    <x v="2"/>
    <x v="4"/>
    <x v="1"/>
    <x v="3"/>
    <x v="0"/>
  </r>
  <r>
    <n v="1182"/>
    <x v="70"/>
    <s v="T6E"/>
    <n v="1"/>
    <n v="2582.37"/>
    <s v="Canada"/>
    <x v="97"/>
    <x v="2"/>
    <x v="4"/>
    <x v="3"/>
    <x v="3"/>
    <x v="0"/>
    <x v="4"/>
    <x v="0"/>
  </r>
  <r>
    <n v="2155"/>
    <x v="70"/>
    <s v="V5V"/>
    <n v="1"/>
    <n v="7748.37"/>
    <s v="Canada"/>
    <x v="271"/>
    <x v="2"/>
    <x v="4"/>
    <x v="9"/>
    <x v="4"/>
    <x v="0"/>
    <x v="4"/>
    <x v="0"/>
  </r>
  <r>
    <n v="702"/>
    <x v="70"/>
    <s v="T3R"/>
    <n v="1"/>
    <n v="3779.37"/>
    <s v="Canada"/>
    <x v="272"/>
    <x v="0"/>
    <x v="0"/>
    <x v="5"/>
    <x v="3"/>
    <x v="0"/>
    <x v="4"/>
    <x v="0"/>
  </r>
  <r>
    <n v="2055"/>
    <x v="70"/>
    <s v="V6A"/>
    <n v="1"/>
    <n v="7874.37"/>
    <s v="Canada"/>
    <x v="62"/>
    <x v="2"/>
    <x v="4"/>
    <x v="0"/>
    <x v="4"/>
    <x v="0"/>
    <x v="4"/>
    <x v="0"/>
  </r>
  <r>
    <n v="2099"/>
    <x v="70"/>
    <s v="V6J"/>
    <n v="1"/>
    <n v="5165.37"/>
    <s v="Canada"/>
    <x v="46"/>
    <x v="3"/>
    <x v="3"/>
    <x v="0"/>
    <x v="4"/>
    <x v="0"/>
    <x v="4"/>
    <x v="0"/>
  </r>
  <r>
    <n v="907"/>
    <x v="86"/>
    <s v="T6V"/>
    <n v="1"/>
    <n v="7307.37"/>
    <s v="Canada"/>
    <x v="50"/>
    <x v="2"/>
    <x v="4"/>
    <x v="5"/>
    <x v="3"/>
    <x v="0"/>
    <x v="4"/>
    <x v="0"/>
  </r>
  <r>
    <n v="590"/>
    <x v="86"/>
    <s v="V5X"/>
    <n v="1"/>
    <n v="10709.37"/>
    <s v="Canada"/>
    <x v="20"/>
    <x v="2"/>
    <x v="2"/>
    <x v="2"/>
    <x v="4"/>
    <x v="1"/>
    <x v="4"/>
    <x v="0"/>
  </r>
  <r>
    <n v="819"/>
    <x v="86"/>
    <s v="V5Z"/>
    <n v="1"/>
    <n v="16757.37"/>
    <s v="Canada"/>
    <x v="224"/>
    <x v="2"/>
    <x v="6"/>
    <x v="5"/>
    <x v="4"/>
    <x v="0"/>
    <x v="4"/>
    <x v="0"/>
  </r>
  <r>
    <n v="506"/>
    <x v="118"/>
    <s v="T2K"/>
    <n v="1"/>
    <n v="15560.37"/>
    <s v="Canada"/>
    <x v="58"/>
    <x v="2"/>
    <x v="6"/>
    <x v="2"/>
    <x v="3"/>
    <x v="1"/>
    <x v="1"/>
    <x v="0"/>
  </r>
  <r>
    <n v="1999"/>
    <x v="1"/>
    <s v="R2G"/>
    <n v="1"/>
    <n v="8126.37"/>
    <s v="Canada"/>
    <x v="268"/>
    <x v="2"/>
    <x v="7"/>
    <x v="0"/>
    <x v="1"/>
    <x v="0"/>
    <x v="1"/>
    <x v="0"/>
  </r>
  <r>
    <n v="1391"/>
    <x v="1"/>
    <s v="T6S"/>
    <n v="1"/>
    <n v="2266.7399999999998"/>
    <s v="Canada"/>
    <x v="99"/>
    <x v="1"/>
    <x v="1"/>
    <x v="1"/>
    <x v="3"/>
    <x v="0"/>
    <x v="1"/>
    <x v="0"/>
  </r>
  <r>
    <n v="1507"/>
    <x v="1"/>
    <s v="T2Y"/>
    <n v="1"/>
    <n v="1069.74"/>
    <s v="Canada"/>
    <x v="273"/>
    <x v="1"/>
    <x v="1"/>
    <x v="1"/>
    <x v="3"/>
    <x v="0"/>
    <x v="1"/>
    <x v="0"/>
  </r>
  <r>
    <n v="1392"/>
    <x v="1"/>
    <s v="T6S"/>
    <n v="1"/>
    <n v="2266.7399999999998"/>
    <s v="Canada"/>
    <x v="212"/>
    <x v="1"/>
    <x v="1"/>
    <x v="1"/>
    <x v="3"/>
    <x v="0"/>
    <x v="1"/>
    <x v="0"/>
  </r>
  <r>
    <n v="1508"/>
    <x v="1"/>
    <s v="T2Y"/>
    <n v="1"/>
    <n v="1069.74"/>
    <s v="Canada"/>
    <x v="274"/>
    <x v="1"/>
    <x v="1"/>
    <x v="1"/>
    <x v="3"/>
    <x v="0"/>
    <x v="1"/>
    <x v="0"/>
  </r>
  <r>
    <n v="927"/>
    <x v="72"/>
    <s v="T2X"/>
    <n v="1"/>
    <n v="6173.37"/>
    <s v="Canada"/>
    <x v="27"/>
    <x v="2"/>
    <x v="4"/>
    <x v="5"/>
    <x v="3"/>
    <x v="0"/>
    <x v="2"/>
    <x v="0"/>
  </r>
  <r>
    <n v="487"/>
    <x v="72"/>
    <s v="T6M"/>
    <n v="1"/>
    <n v="13229.37"/>
    <s v="Canada"/>
    <x v="21"/>
    <x v="2"/>
    <x v="6"/>
    <x v="2"/>
    <x v="3"/>
    <x v="1"/>
    <x v="2"/>
    <x v="0"/>
  </r>
  <r>
    <n v="1229"/>
    <x v="87"/>
    <s v="V6A"/>
    <n v="1"/>
    <n v="3464.37"/>
    <s v="Canada"/>
    <x v="275"/>
    <x v="2"/>
    <x v="2"/>
    <x v="3"/>
    <x v="4"/>
    <x v="0"/>
    <x v="4"/>
    <x v="0"/>
  </r>
  <r>
    <n v="2180"/>
    <x v="88"/>
    <s v="T6G"/>
    <n v="1"/>
    <n v="5606.37"/>
    <s v="Canada"/>
    <x v="198"/>
    <x v="2"/>
    <x v="2"/>
    <x v="9"/>
    <x v="3"/>
    <x v="0"/>
    <x v="4"/>
    <x v="0"/>
  </r>
  <r>
    <n v="1180"/>
    <x v="69"/>
    <s v="T3R"/>
    <n v="1"/>
    <n v="6173.37"/>
    <s v="Canada"/>
    <x v="31"/>
    <x v="2"/>
    <x v="4"/>
    <x v="3"/>
    <x v="3"/>
    <x v="0"/>
    <x v="4"/>
    <x v="0"/>
  </r>
  <r>
    <n v="1009"/>
    <x v="69"/>
    <s v="T5J"/>
    <n v="1"/>
    <n v="1353.87"/>
    <s v="Canada"/>
    <x v="129"/>
    <x v="3"/>
    <x v="3"/>
    <x v="5"/>
    <x v="3"/>
    <x v="0"/>
    <x v="4"/>
    <x v="0"/>
  </r>
  <r>
    <n v="1129"/>
    <x v="15"/>
    <s v="V6B"/>
    <n v="1"/>
    <n v="5543.37"/>
    <s v="Canada"/>
    <x v="34"/>
    <x v="2"/>
    <x v="6"/>
    <x v="3"/>
    <x v="4"/>
    <x v="0"/>
    <x v="4"/>
    <x v="0"/>
  </r>
  <r>
    <n v="556"/>
    <x v="15"/>
    <s v="T3G"/>
    <n v="1"/>
    <n v="10268.370000000001"/>
    <s v="Canada"/>
    <x v="56"/>
    <x v="2"/>
    <x v="2"/>
    <x v="2"/>
    <x v="3"/>
    <x v="1"/>
    <x v="4"/>
    <x v="0"/>
  </r>
  <r>
    <n v="615"/>
    <x v="15"/>
    <s v="V6S"/>
    <n v="1"/>
    <n v="8189.37"/>
    <s v="Canada"/>
    <x v="2"/>
    <x v="2"/>
    <x v="2"/>
    <x v="2"/>
    <x v="4"/>
    <x v="1"/>
    <x v="4"/>
    <x v="0"/>
  </r>
  <r>
    <n v="993"/>
    <x v="89"/>
    <s v="V5N"/>
    <n v="1"/>
    <n v="4598.37"/>
    <s v="Canada"/>
    <x v="10"/>
    <x v="2"/>
    <x v="2"/>
    <x v="5"/>
    <x v="4"/>
    <x v="0"/>
    <x v="0"/>
    <x v="0"/>
  </r>
  <r>
    <n v="939"/>
    <x v="89"/>
    <s v="T6G"/>
    <n v="1"/>
    <n v="4598.37"/>
    <s v="Canada"/>
    <x v="82"/>
    <x v="2"/>
    <x v="2"/>
    <x v="5"/>
    <x v="3"/>
    <x v="0"/>
    <x v="0"/>
    <x v="0"/>
  </r>
  <r>
    <n v="2219"/>
    <x v="116"/>
    <s v="V6M"/>
    <n v="1"/>
    <n v="1826.37"/>
    <s v="Canada"/>
    <x v="16"/>
    <x v="1"/>
    <x v="1"/>
    <x v="6"/>
    <x v="4"/>
    <x v="0"/>
    <x v="0"/>
    <x v="0"/>
  </r>
  <r>
    <n v="862"/>
    <x v="8"/>
    <s v="V7W"/>
    <n v="1"/>
    <n v="2330.37"/>
    <s v="Canada"/>
    <x v="276"/>
    <x v="2"/>
    <x v="7"/>
    <x v="5"/>
    <x v="4"/>
    <x v="0"/>
    <x v="2"/>
    <x v="0"/>
  </r>
  <r>
    <n v="438"/>
    <x v="24"/>
    <s v="T6G"/>
    <n v="1"/>
    <n v="11969.37"/>
    <s v="Canada"/>
    <x v="54"/>
    <x v="2"/>
    <x v="6"/>
    <x v="2"/>
    <x v="3"/>
    <x v="1"/>
    <x v="4"/>
    <x v="0"/>
  </r>
  <r>
    <n v="978"/>
    <x v="24"/>
    <s v="T6G"/>
    <n v="1"/>
    <n v="9386.3700000000008"/>
    <s v="Canada"/>
    <x v="51"/>
    <x v="2"/>
    <x v="2"/>
    <x v="5"/>
    <x v="3"/>
    <x v="0"/>
    <x v="4"/>
    <x v="0"/>
  </r>
  <r>
    <n v="2055"/>
    <x v="24"/>
    <s v="V6H"/>
    <n v="1"/>
    <n v="7874.37"/>
    <s v="Canada"/>
    <x v="62"/>
    <x v="2"/>
    <x v="4"/>
    <x v="0"/>
    <x v="4"/>
    <x v="0"/>
    <x v="4"/>
    <x v="0"/>
  </r>
  <r>
    <n v="443"/>
    <x v="104"/>
    <s v="T6G"/>
    <n v="1"/>
    <n v="11084.85"/>
    <s v="Canada"/>
    <x v="102"/>
    <x v="2"/>
    <x v="6"/>
    <x v="2"/>
    <x v="3"/>
    <x v="1"/>
    <x v="3"/>
    <x v="0"/>
  </r>
  <r>
    <n v="2379"/>
    <x v="95"/>
    <s v="T6E"/>
    <n v="1"/>
    <n v="2330.37"/>
    <s v="Canada"/>
    <x v="137"/>
    <x v="2"/>
    <x v="2"/>
    <x v="6"/>
    <x v="3"/>
    <x v="0"/>
    <x v="4"/>
    <x v="0"/>
  </r>
  <r>
    <n v="585"/>
    <x v="95"/>
    <s v="T6E"/>
    <n v="1"/>
    <n v="5039.37"/>
    <s v="Canada"/>
    <x v="36"/>
    <x v="2"/>
    <x v="2"/>
    <x v="2"/>
    <x v="3"/>
    <x v="1"/>
    <x v="4"/>
    <x v="0"/>
  </r>
  <r>
    <n v="1022"/>
    <x v="102"/>
    <s v="T5Y"/>
    <n v="1"/>
    <n v="1889.37"/>
    <s v="Canada"/>
    <x v="120"/>
    <x v="3"/>
    <x v="3"/>
    <x v="5"/>
    <x v="3"/>
    <x v="0"/>
    <x v="5"/>
    <x v="0"/>
  </r>
  <r>
    <n v="1175"/>
    <x v="119"/>
    <s v="V5W"/>
    <n v="1"/>
    <n v="7622.37"/>
    <s v="Canada"/>
    <x v="158"/>
    <x v="2"/>
    <x v="4"/>
    <x v="3"/>
    <x v="4"/>
    <x v="0"/>
    <x v="5"/>
    <x v="0"/>
  </r>
  <r>
    <n v="1180"/>
    <x v="119"/>
    <s v="V5V"/>
    <n v="1"/>
    <n v="6173.37"/>
    <s v="Canada"/>
    <x v="31"/>
    <x v="2"/>
    <x v="4"/>
    <x v="3"/>
    <x v="4"/>
    <x v="0"/>
    <x v="5"/>
    <x v="0"/>
  </r>
  <r>
    <n v="1722"/>
    <x v="119"/>
    <s v="V6H"/>
    <n v="1"/>
    <n v="1038.8699999999999"/>
    <s v="Canada"/>
    <x v="40"/>
    <x v="3"/>
    <x v="3"/>
    <x v="8"/>
    <x v="4"/>
    <x v="0"/>
    <x v="5"/>
    <x v="0"/>
  </r>
  <r>
    <n v="2117"/>
    <x v="119"/>
    <s v="V5Z"/>
    <n v="1"/>
    <n v="8189.37"/>
    <s v="Canada"/>
    <x v="277"/>
    <x v="2"/>
    <x v="6"/>
    <x v="9"/>
    <x v="4"/>
    <x v="0"/>
    <x v="5"/>
    <x v="0"/>
  </r>
  <r>
    <n v="907"/>
    <x v="119"/>
    <s v="T5L"/>
    <n v="1"/>
    <n v="7307.37"/>
    <s v="Canada"/>
    <x v="50"/>
    <x v="2"/>
    <x v="4"/>
    <x v="5"/>
    <x v="3"/>
    <x v="0"/>
    <x v="5"/>
    <x v="0"/>
  </r>
  <r>
    <n v="1529"/>
    <x v="100"/>
    <s v="V6S"/>
    <n v="1"/>
    <n v="5038.74"/>
    <s v="Canada"/>
    <x v="135"/>
    <x v="1"/>
    <x v="1"/>
    <x v="1"/>
    <x v="4"/>
    <x v="0"/>
    <x v="4"/>
    <x v="0"/>
  </r>
  <r>
    <n v="516"/>
    <x v="100"/>
    <s v="T2C"/>
    <n v="1"/>
    <n v="6296.85"/>
    <s v="Canada"/>
    <x v="255"/>
    <x v="2"/>
    <x v="4"/>
    <x v="2"/>
    <x v="3"/>
    <x v="1"/>
    <x v="4"/>
    <x v="0"/>
  </r>
  <r>
    <n v="1223"/>
    <x v="100"/>
    <s v="V6A"/>
    <n v="1"/>
    <n v="4787.37"/>
    <s v="Canada"/>
    <x v="8"/>
    <x v="2"/>
    <x v="2"/>
    <x v="3"/>
    <x v="4"/>
    <x v="0"/>
    <x v="4"/>
    <x v="0"/>
  </r>
  <r>
    <n v="405"/>
    <x v="101"/>
    <s v="T5Y"/>
    <n v="1"/>
    <n v="22994.37"/>
    <s v="Canada"/>
    <x v="72"/>
    <x v="2"/>
    <x v="6"/>
    <x v="2"/>
    <x v="3"/>
    <x v="1"/>
    <x v="5"/>
    <x v="0"/>
  </r>
  <r>
    <n v="577"/>
    <x v="101"/>
    <s v="V5W"/>
    <n v="1"/>
    <n v="12284.37"/>
    <s v="Canada"/>
    <x v="231"/>
    <x v="2"/>
    <x v="2"/>
    <x v="2"/>
    <x v="4"/>
    <x v="1"/>
    <x v="5"/>
    <x v="0"/>
  </r>
  <r>
    <n v="2385"/>
    <x v="101"/>
    <s v="T2X"/>
    <n v="1"/>
    <n v="9569.7000000000007"/>
    <s v="Canada"/>
    <x v="219"/>
    <x v="2"/>
    <x v="2"/>
    <x v="6"/>
    <x v="3"/>
    <x v="0"/>
    <x v="5"/>
    <x v="0"/>
  </r>
  <r>
    <n v="2224"/>
    <x v="101"/>
    <s v="V5Z"/>
    <n v="1"/>
    <n v="818.37"/>
    <s v="Canada"/>
    <x v="53"/>
    <x v="1"/>
    <x v="1"/>
    <x v="6"/>
    <x v="4"/>
    <x v="0"/>
    <x v="5"/>
    <x v="0"/>
  </r>
  <r>
    <n v="2225"/>
    <x v="101"/>
    <s v="V5Z"/>
    <n v="1"/>
    <n v="818.37"/>
    <s v="Canada"/>
    <x v="52"/>
    <x v="1"/>
    <x v="1"/>
    <x v="6"/>
    <x v="4"/>
    <x v="0"/>
    <x v="5"/>
    <x v="0"/>
  </r>
  <r>
    <n v="2402"/>
    <x v="102"/>
    <s v="T6E"/>
    <n v="1"/>
    <n v="3842.37"/>
    <s v="Canada"/>
    <x v="248"/>
    <x v="3"/>
    <x v="3"/>
    <x v="6"/>
    <x v="3"/>
    <x v="0"/>
    <x v="5"/>
    <x v="0"/>
  </r>
  <r>
    <n v="1180"/>
    <x v="102"/>
    <s v="T6G"/>
    <n v="1"/>
    <n v="6299.37"/>
    <s v="Canada"/>
    <x v="31"/>
    <x v="2"/>
    <x v="4"/>
    <x v="3"/>
    <x v="3"/>
    <x v="0"/>
    <x v="5"/>
    <x v="0"/>
  </r>
  <r>
    <n v="1129"/>
    <x v="102"/>
    <s v="V6N"/>
    <n v="1"/>
    <n v="5543.37"/>
    <s v="Canada"/>
    <x v="34"/>
    <x v="2"/>
    <x v="6"/>
    <x v="3"/>
    <x v="4"/>
    <x v="0"/>
    <x v="5"/>
    <x v="0"/>
  </r>
  <r>
    <n v="496"/>
    <x v="102"/>
    <s v="V5Z"/>
    <n v="1"/>
    <n v="11339.37"/>
    <s v="Canada"/>
    <x v="87"/>
    <x v="2"/>
    <x v="6"/>
    <x v="2"/>
    <x v="4"/>
    <x v="1"/>
    <x v="5"/>
    <x v="0"/>
  </r>
  <r>
    <n v="183"/>
    <x v="120"/>
    <s v="T2X"/>
    <n v="1"/>
    <n v="8694"/>
    <s v="Canada"/>
    <x v="163"/>
    <x v="2"/>
    <x v="4"/>
    <x v="10"/>
    <x v="3"/>
    <x v="0"/>
    <x v="0"/>
    <x v="0"/>
  </r>
  <r>
    <n v="599"/>
    <x v="104"/>
    <s v="T5K"/>
    <n v="1"/>
    <n v="10643.85"/>
    <s v="Canada"/>
    <x v="119"/>
    <x v="2"/>
    <x v="2"/>
    <x v="2"/>
    <x v="3"/>
    <x v="1"/>
    <x v="3"/>
    <x v="0"/>
  </r>
  <r>
    <n v="615"/>
    <x v="104"/>
    <s v="V5W"/>
    <n v="1"/>
    <n v="8189.37"/>
    <s v="Canada"/>
    <x v="2"/>
    <x v="2"/>
    <x v="2"/>
    <x v="2"/>
    <x v="4"/>
    <x v="1"/>
    <x v="3"/>
    <x v="0"/>
  </r>
  <r>
    <n v="907"/>
    <x v="10"/>
    <s v="V7W"/>
    <n v="1"/>
    <n v="7559.37"/>
    <s v="Canada"/>
    <x v="50"/>
    <x v="2"/>
    <x v="4"/>
    <x v="5"/>
    <x v="4"/>
    <x v="0"/>
    <x v="3"/>
    <x v="0"/>
  </r>
  <r>
    <n v="1129"/>
    <x v="10"/>
    <s v="T6W"/>
    <n v="1"/>
    <n v="5543.37"/>
    <s v="Canada"/>
    <x v="34"/>
    <x v="2"/>
    <x v="6"/>
    <x v="3"/>
    <x v="3"/>
    <x v="0"/>
    <x v="3"/>
    <x v="0"/>
  </r>
  <r>
    <n v="1520"/>
    <x v="28"/>
    <s v="T5Y"/>
    <n v="1"/>
    <n v="2707.74"/>
    <s v="Canada"/>
    <x v="278"/>
    <x v="1"/>
    <x v="1"/>
    <x v="1"/>
    <x v="3"/>
    <x v="0"/>
    <x v="4"/>
    <x v="0"/>
  </r>
  <r>
    <n v="2331"/>
    <x v="85"/>
    <s v="T6G"/>
    <n v="1"/>
    <n v="7868.7"/>
    <s v="Canada"/>
    <x v="68"/>
    <x v="2"/>
    <x v="4"/>
    <x v="6"/>
    <x v="3"/>
    <x v="0"/>
    <x v="3"/>
    <x v="0"/>
  </r>
  <r>
    <n v="578"/>
    <x v="85"/>
    <s v="V7M"/>
    <n v="1"/>
    <n v="9449.3700000000008"/>
    <s v="Canada"/>
    <x v="59"/>
    <x v="2"/>
    <x v="2"/>
    <x v="2"/>
    <x v="4"/>
    <x v="1"/>
    <x v="3"/>
    <x v="0"/>
  </r>
  <r>
    <n v="1320"/>
    <x v="105"/>
    <s v="V6H"/>
    <n v="1"/>
    <n v="4975.74"/>
    <s v="Canada"/>
    <x v="278"/>
    <x v="1"/>
    <x v="1"/>
    <x v="1"/>
    <x v="4"/>
    <x v="0"/>
    <x v="2"/>
    <x v="0"/>
  </r>
  <r>
    <n v="1182"/>
    <x v="106"/>
    <s v="V6J"/>
    <n v="1"/>
    <n v="2834.37"/>
    <s v="Canada"/>
    <x v="97"/>
    <x v="2"/>
    <x v="4"/>
    <x v="3"/>
    <x v="4"/>
    <x v="0"/>
    <x v="4"/>
    <x v="0"/>
  </r>
  <r>
    <n v="2236"/>
    <x v="106"/>
    <s v="T6E"/>
    <n v="1"/>
    <n v="2330.37"/>
    <s v="Canada"/>
    <x v="223"/>
    <x v="1"/>
    <x v="1"/>
    <x v="6"/>
    <x v="3"/>
    <x v="0"/>
    <x v="4"/>
    <x v="0"/>
  </r>
  <r>
    <n v="2036"/>
    <x v="121"/>
    <s v="V5P"/>
    <n v="2"/>
    <n v="4408.74"/>
    <s v="Canada"/>
    <x v="279"/>
    <x v="2"/>
    <x v="7"/>
    <x v="0"/>
    <x v="4"/>
    <x v="0"/>
    <x v="3"/>
    <x v="0"/>
  </r>
  <r>
    <n v="1137"/>
    <x v="121"/>
    <s v="T3C"/>
    <n v="1"/>
    <n v="9638.3700000000008"/>
    <s v="Canada"/>
    <x v="37"/>
    <x v="2"/>
    <x v="6"/>
    <x v="3"/>
    <x v="3"/>
    <x v="0"/>
    <x v="3"/>
    <x v="0"/>
  </r>
  <r>
    <n v="2045"/>
    <x v="121"/>
    <s v="T5B"/>
    <n v="1"/>
    <n v="6173.37"/>
    <s v="Canada"/>
    <x v="118"/>
    <x v="2"/>
    <x v="4"/>
    <x v="0"/>
    <x v="3"/>
    <x v="0"/>
    <x v="3"/>
    <x v="0"/>
  </r>
  <r>
    <n v="734"/>
    <x v="121"/>
    <s v="T2X"/>
    <n v="1"/>
    <n v="4787.37"/>
    <s v="Canada"/>
    <x v="176"/>
    <x v="1"/>
    <x v="1"/>
    <x v="5"/>
    <x v="3"/>
    <x v="0"/>
    <x v="3"/>
    <x v="0"/>
  </r>
  <r>
    <n v="1212"/>
    <x v="121"/>
    <s v="T5G"/>
    <n v="1"/>
    <n v="4850.37"/>
    <s v="Canada"/>
    <x v="6"/>
    <x v="2"/>
    <x v="2"/>
    <x v="3"/>
    <x v="3"/>
    <x v="0"/>
    <x v="3"/>
    <x v="0"/>
  </r>
  <r>
    <n v="1909"/>
    <x v="121"/>
    <s v="V5P"/>
    <n v="2"/>
    <n v="4975.74"/>
    <s v="Canada"/>
    <x v="280"/>
    <x v="0"/>
    <x v="0"/>
    <x v="0"/>
    <x v="4"/>
    <x v="0"/>
    <x v="3"/>
    <x v="0"/>
  </r>
  <r>
    <n v="1059"/>
    <x v="122"/>
    <s v="T2N"/>
    <n v="1"/>
    <n v="1952.37"/>
    <s v="Canada"/>
    <x v="185"/>
    <x v="1"/>
    <x v="1"/>
    <x v="3"/>
    <x v="3"/>
    <x v="0"/>
    <x v="3"/>
    <x v="0"/>
  </r>
  <r>
    <n v="1134"/>
    <x v="122"/>
    <s v="T6R"/>
    <n v="1"/>
    <n v="10898.37"/>
    <s v="Canada"/>
    <x v="88"/>
    <x v="2"/>
    <x v="6"/>
    <x v="3"/>
    <x v="3"/>
    <x v="0"/>
    <x v="3"/>
    <x v="0"/>
  </r>
  <r>
    <n v="443"/>
    <x v="122"/>
    <s v="T6E"/>
    <n v="1"/>
    <n v="11084.85"/>
    <s v="Canada"/>
    <x v="102"/>
    <x v="2"/>
    <x v="6"/>
    <x v="2"/>
    <x v="3"/>
    <x v="1"/>
    <x v="3"/>
    <x v="0"/>
  </r>
  <r>
    <n v="2368"/>
    <x v="123"/>
    <s v="V7W"/>
    <n v="1"/>
    <n v="8687.7000000000007"/>
    <s v="Canada"/>
    <x v="95"/>
    <x v="2"/>
    <x v="2"/>
    <x v="6"/>
    <x v="4"/>
    <x v="0"/>
    <x v="2"/>
    <x v="0"/>
  </r>
  <r>
    <n v="478"/>
    <x v="123"/>
    <s v="V6J"/>
    <n v="1"/>
    <n v="17009.37"/>
    <s v="Canada"/>
    <x v="170"/>
    <x v="2"/>
    <x v="6"/>
    <x v="2"/>
    <x v="4"/>
    <x v="1"/>
    <x v="2"/>
    <x v="0"/>
  </r>
  <r>
    <n v="2367"/>
    <x v="123"/>
    <s v="V5W"/>
    <n v="1"/>
    <n v="5915.7"/>
    <s v="Canada"/>
    <x v="24"/>
    <x v="2"/>
    <x v="2"/>
    <x v="6"/>
    <x v="4"/>
    <x v="0"/>
    <x v="2"/>
    <x v="0"/>
  </r>
  <r>
    <n v="965"/>
    <x v="124"/>
    <s v="T2J"/>
    <n v="1"/>
    <n v="6299.37"/>
    <s v="Canada"/>
    <x v="234"/>
    <x v="2"/>
    <x v="2"/>
    <x v="5"/>
    <x v="3"/>
    <x v="0"/>
    <x v="2"/>
    <x v="0"/>
  </r>
  <r>
    <n v="107"/>
    <x v="124"/>
    <s v="T3G"/>
    <n v="1"/>
    <n v="6870.15"/>
    <s v="Canada"/>
    <x v="92"/>
    <x v="2"/>
    <x v="6"/>
    <x v="10"/>
    <x v="3"/>
    <x v="0"/>
    <x v="2"/>
    <x v="0"/>
  </r>
  <r>
    <n v="609"/>
    <x v="125"/>
    <s v="T6V"/>
    <n v="1"/>
    <n v="10079.370000000001"/>
    <s v="Canada"/>
    <x v="225"/>
    <x v="2"/>
    <x v="2"/>
    <x v="2"/>
    <x v="3"/>
    <x v="1"/>
    <x v="2"/>
    <x v="0"/>
  </r>
  <r>
    <n v="993"/>
    <x v="125"/>
    <s v="T3G"/>
    <n v="1"/>
    <n v="4409.37"/>
    <s v="Canada"/>
    <x v="10"/>
    <x v="2"/>
    <x v="2"/>
    <x v="5"/>
    <x v="3"/>
    <x v="0"/>
    <x v="2"/>
    <x v="0"/>
  </r>
  <r>
    <n v="438"/>
    <x v="125"/>
    <s v="V6M"/>
    <n v="1"/>
    <n v="11969.37"/>
    <s v="Canada"/>
    <x v="54"/>
    <x v="2"/>
    <x v="6"/>
    <x v="2"/>
    <x v="4"/>
    <x v="1"/>
    <x v="2"/>
    <x v="0"/>
  </r>
  <r>
    <n v="1060"/>
    <x v="122"/>
    <s v="T2N"/>
    <n v="1"/>
    <n v="1952.37"/>
    <s v="Canada"/>
    <x v="44"/>
    <x v="1"/>
    <x v="1"/>
    <x v="3"/>
    <x v="3"/>
    <x v="0"/>
    <x v="3"/>
    <x v="0"/>
  </r>
  <r>
    <n v="1009"/>
    <x v="126"/>
    <s v="T6G"/>
    <n v="1"/>
    <n v="1353.87"/>
    <s v="Canada"/>
    <x v="129"/>
    <x v="3"/>
    <x v="3"/>
    <x v="5"/>
    <x v="3"/>
    <x v="0"/>
    <x v="3"/>
    <x v="0"/>
  </r>
  <r>
    <n v="615"/>
    <x v="126"/>
    <s v="T5X"/>
    <n v="1"/>
    <n v="8189.37"/>
    <s v="Canada"/>
    <x v="2"/>
    <x v="2"/>
    <x v="2"/>
    <x v="2"/>
    <x v="3"/>
    <x v="1"/>
    <x v="3"/>
    <x v="0"/>
  </r>
  <r>
    <n v="1180"/>
    <x v="126"/>
    <s v="T2C"/>
    <n v="1"/>
    <n v="6173.37"/>
    <s v="Canada"/>
    <x v="31"/>
    <x v="2"/>
    <x v="4"/>
    <x v="3"/>
    <x v="3"/>
    <x v="0"/>
    <x v="3"/>
    <x v="0"/>
  </r>
  <r>
    <n v="2237"/>
    <x v="106"/>
    <s v="T6E"/>
    <n v="1"/>
    <n v="2330.37"/>
    <s v="Canada"/>
    <x v="221"/>
    <x v="1"/>
    <x v="1"/>
    <x v="6"/>
    <x v="3"/>
    <x v="0"/>
    <x v="4"/>
    <x v="0"/>
  </r>
  <r>
    <n v="2055"/>
    <x v="105"/>
    <s v="V5Z"/>
    <n v="1"/>
    <n v="7874.37"/>
    <s v="Canada"/>
    <x v="62"/>
    <x v="2"/>
    <x v="4"/>
    <x v="0"/>
    <x v="4"/>
    <x v="0"/>
    <x v="2"/>
    <x v="0"/>
  </r>
  <r>
    <n v="506"/>
    <x v="127"/>
    <s v="R2L"/>
    <n v="1"/>
    <n v="15560.37"/>
    <s v="Canada"/>
    <x v="58"/>
    <x v="2"/>
    <x v="6"/>
    <x v="2"/>
    <x v="1"/>
    <x v="1"/>
    <x v="2"/>
    <x v="0"/>
  </r>
  <r>
    <n v="993"/>
    <x v="127"/>
    <s v="T6G"/>
    <n v="1"/>
    <n v="4598.37"/>
    <s v="Canada"/>
    <x v="10"/>
    <x v="2"/>
    <x v="2"/>
    <x v="5"/>
    <x v="3"/>
    <x v="0"/>
    <x v="2"/>
    <x v="0"/>
  </r>
  <r>
    <n v="674"/>
    <x v="127"/>
    <s v="T6G"/>
    <n v="1"/>
    <n v="8189.37"/>
    <s v="Canada"/>
    <x v="32"/>
    <x v="2"/>
    <x v="2"/>
    <x v="2"/>
    <x v="3"/>
    <x v="1"/>
    <x v="2"/>
    <x v="0"/>
  </r>
  <r>
    <n v="2368"/>
    <x v="127"/>
    <s v="T6V"/>
    <n v="1"/>
    <n v="9191.7000000000007"/>
    <s v="Canada"/>
    <x v="95"/>
    <x v="2"/>
    <x v="2"/>
    <x v="6"/>
    <x v="3"/>
    <x v="0"/>
    <x v="2"/>
    <x v="0"/>
  </r>
  <r>
    <n v="993"/>
    <x v="127"/>
    <s v="T6E"/>
    <n v="1"/>
    <n v="4094.37"/>
    <s v="Canada"/>
    <x v="10"/>
    <x v="2"/>
    <x v="2"/>
    <x v="5"/>
    <x v="3"/>
    <x v="0"/>
    <x v="2"/>
    <x v="0"/>
  </r>
  <r>
    <n v="1085"/>
    <x v="127"/>
    <s v="V5T"/>
    <n v="1"/>
    <n v="1101.8699999999999"/>
    <s v="Canada"/>
    <x v="189"/>
    <x v="1"/>
    <x v="1"/>
    <x v="3"/>
    <x v="4"/>
    <x v="0"/>
    <x v="2"/>
    <x v="0"/>
  </r>
  <r>
    <n v="457"/>
    <x v="127"/>
    <s v="T6G"/>
    <n v="1"/>
    <n v="11969.37"/>
    <s v="Canada"/>
    <x v="67"/>
    <x v="2"/>
    <x v="6"/>
    <x v="2"/>
    <x v="3"/>
    <x v="1"/>
    <x v="2"/>
    <x v="0"/>
  </r>
  <r>
    <n v="826"/>
    <x v="127"/>
    <s v="T6G"/>
    <n v="1"/>
    <n v="14426.37"/>
    <s v="Canada"/>
    <x v="81"/>
    <x v="2"/>
    <x v="6"/>
    <x v="5"/>
    <x v="3"/>
    <x v="0"/>
    <x v="2"/>
    <x v="0"/>
  </r>
  <r>
    <n v="348"/>
    <x v="127"/>
    <s v="V5X"/>
    <n v="1"/>
    <n v="7556.85"/>
    <s v="Canada"/>
    <x v="281"/>
    <x v="2"/>
    <x v="4"/>
    <x v="7"/>
    <x v="4"/>
    <x v="0"/>
    <x v="2"/>
    <x v="0"/>
  </r>
  <r>
    <n v="1086"/>
    <x v="127"/>
    <s v="V5T"/>
    <n v="1"/>
    <n v="1101.8699999999999"/>
    <s v="Canada"/>
    <x v="145"/>
    <x v="1"/>
    <x v="1"/>
    <x v="3"/>
    <x v="4"/>
    <x v="0"/>
    <x v="2"/>
    <x v="0"/>
  </r>
  <r>
    <n v="2090"/>
    <x v="72"/>
    <s v="V6J"/>
    <n v="1"/>
    <n v="4598.37"/>
    <s v="Canada"/>
    <x v="233"/>
    <x v="2"/>
    <x v="2"/>
    <x v="0"/>
    <x v="4"/>
    <x v="0"/>
    <x v="2"/>
    <x v="0"/>
  </r>
  <r>
    <n v="3"/>
    <x v="72"/>
    <s v="V5M"/>
    <n v="1"/>
    <n v="10552.5"/>
    <s v="Canada"/>
    <x v="267"/>
    <x v="0"/>
    <x v="0"/>
    <x v="10"/>
    <x v="4"/>
    <x v="0"/>
    <x v="2"/>
    <x v="0"/>
  </r>
  <r>
    <n v="690"/>
    <x v="72"/>
    <s v="V6J"/>
    <n v="1"/>
    <n v="4409.37"/>
    <s v="Canada"/>
    <x v="20"/>
    <x v="2"/>
    <x v="2"/>
    <x v="2"/>
    <x v="4"/>
    <x v="1"/>
    <x v="2"/>
    <x v="0"/>
  </r>
  <r>
    <n v="808"/>
    <x v="72"/>
    <s v="V7W"/>
    <n v="1"/>
    <n v="4125.87"/>
    <s v="Canada"/>
    <x v="74"/>
    <x v="1"/>
    <x v="5"/>
    <x v="5"/>
    <x v="4"/>
    <x v="0"/>
    <x v="2"/>
    <x v="0"/>
  </r>
  <r>
    <n v="491"/>
    <x v="128"/>
    <s v="T1Y"/>
    <n v="1"/>
    <n v="10709.37"/>
    <s v="Canada"/>
    <x v="19"/>
    <x v="2"/>
    <x v="6"/>
    <x v="2"/>
    <x v="3"/>
    <x v="1"/>
    <x v="1"/>
    <x v="0"/>
  </r>
  <r>
    <n v="556"/>
    <x v="129"/>
    <s v="T5V"/>
    <n v="1"/>
    <n v="10268.370000000001"/>
    <s v="Canada"/>
    <x v="56"/>
    <x v="2"/>
    <x v="2"/>
    <x v="2"/>
    <x v="3"/>
    <x v="1"/>
    <x v="1"/>
    <x v="0"/>
  </r>
  <r>
    <n v="1851"/>
    <x v="130"/>
    <s v="R2G"/>
    <n v="1"/>
    <n v="3905.37"/>
    <s v="Canada"/>
    <x v="182"/>
    <x v="3"/>
    <x v="3"/>
    <x v="4"/>
    <x v="1"/>
    <x v="0"/>
    <x v="1"/>
    <x v="0"/>
  </r>
  <r>
    <n v="1009"/>
    <x v="130"/>
    <s v="T5Y"/>
    <n v="1"/>
    <n v="1353.87"/>
    <s v="Canada"/>
    <x v="129"/>
    <x v="3"/>
    <x v="3"/>
    <x v="5"/>
    <x v="3"/>
    <x v="0"/>
    <x v="1"/>
    <x v="0"/>
  </r>
  <r>
    <n v="1009"/>
    <x v="130"/>
    <s v="T5J"/>
    <n v="1"/>
    <n v="1353.87"/>
    <s v="Canada"/>
    <x v="129"/>
    <x v="3"/>
    <x v="3"/>
    <x v="5"/>
    <x v="3"/>
    <x v="0"/>
    <x v="1"/>
    <x v="0"/>
  </r>
  <r>
    <n v="2332"/>
    <x v="130"/>
    <s v="T5L"/>
    <n v="1"/>
    <n v="6419.7"/>
    <s v="Canada"/>
    <x v="22"/>
    <x v="2"/>
    <x v="4"/>
    <x v="6"/>
    <x v="3"/>
    <x v="0"/>
    <x v="1"/>
    <x v="0"/>
  </r>
  <r>
    <n v="978"/>
    <x v="130"/>
    <s v="V6G"/>
    <n v="1"/>
    <n v="9386.3700000000008"/>
    <s v="Canada"/>
    <x v="51"/>
    <x v="2"/>
    <x v="2"/>
    <x v="5"/>
    <x v="4"/>
    <x v="0"/>
    <x v="1"/>
    <x v="0"/>
  </r>
  <r>
    <n v="2280"/>
    <x v="131"/>
    <s v="V5Z"/>
    <n v="1"/>
    <n v="2324.6999999999998"/>
    <s v="Canada"/>
    <x v="188"/>
    <x v="1"/>
    <x v="5"/>
    <x v="6"/>
    <x v="4"/>
    <x v="0"/>
    <x v="1"/>
    <x v="0"/>
  </r>
  <r>
    <n v="2380"/>
    <x v="131"/>
    <s v="V6A"/>
    <n v="1"/>
    <n v="4031.37"/>
    <s v="Canada"/>
    <x v="207"/>
    <x v="2"/>
    <x v="2"/>
    <x v="6"/>
    <x v="4"/>
    <x v="0"/>
    <x v="1"/>
    <x v="0"/>
  </r>
  <r>
    <n v="2379"/>
    <x v="131"/>
    <s v="V7Y"/>
    <n v="1"/>
    <n v="2513.6999999999998"/>
    <s v="Canada"/>
    <x v="137"/>
    <x v="2"/>
    <x v="2"/>
    <x v="6"/>
    <x v="4"/>
    <x v="0"/>
    <x v="1"/>
    <x v="0"/>
  </r>
  <r>
    <n v="676"/>
    <x v="131"/>
    <s v="T6T"/>
    <n v="1"/>
    <n v="9134.3700000000008"/>
    <s v="Canada"/>
    <x v="157"/>
    <x v="2"/>
    <x v="2"/>
    <x v="2"/>
    <x v="3"/>
    <x v="1"/>
    <x v="1"/>
    <x v="0"/>
  </r>
  <r>
    <n v="706"/>
    <x v="132"/>
    <s v="T5J"/>
    <n v="1"/>
    <n v="3401.37"/>
    <s v="Canada"/>
    <x v="282"/>
    <x v="0"/>
    <x v="0"/>
    <x v="5"/>
    <x v="3"/>
    <x v="0"/>
    <x v="1"/>
    <x v="0"/>
  </r>
  <r>
    <n v="674"/>
    <x v="132"/>
    <s v="T6G"/>
    <n v="1"/>
    <n v="8189.37"/>
    <s v="Canada"/>
    <x v="32"/>
    <x v="2"/>
    <x v="2"/>
    <x v="2"/>
    <x v="3"/>
    <x v="1"/>
    <x v="1"/>
    <x v="0"/>
  </r>
  <r>
    <n v="609"/>
    <x v="132"/>
    <s v="T6E"/>
    <n v="1"/>
    <n v="10079.370000000001"/>
    <s v="Canada"/>
    <x v="225"/>
    <x v="2"/>
    <x v="2"/>
    <x v="2"/>
    <x v="3"/>
    <x v="1"/>
    <x v="1"/>
    <x v="0"/>
  </r>
  <r>
    <n v="1229"/>
    <x v="132"/>
    <s v="T6W"/>
    <n v="1"/>
    <n v="3464.37"/>
    <s v="Canada"/>
    <x v="275"/>
    <x v="2"/>
    <x v="2"/>
    <x v="3"/>
    <x v="3"/>
    <x v="0"/>
    <x v="1"/>
    <x v="0"/>
  </r>
  <r>
    <n v="605"/>
    <x v="133"/>
    <s v="V6R"/>
    <n v="1"/>
    <n v="5039.37"/>
    <s v="Canada"/>
    <x v="270"/>
    <x v="2"/>
    <x v="2"/>
    <x v="2"/>
    <x v="4"/>
    <x v="1"/>
    <x v="1"/>
    <x v="0"/>
  </r>
  <r>
    <n v="945"/>
    <x v="106"/>
    <s v="T6E"/>
    <n v="1"/>
    <n v="8189.37"/>
    <s v="Canada"/>
    <x v="79"/>
    <x v="2"/>
    <x v="2"/>
    <x v="5"/>
    <x v="3"/>
    <x v="0"/>
    <x v="4"/>
    <x v="0"/>
  </r>
  <r>
    <n v="491"/>
    <x v="134"/>
    <s v="V5W"/>
    <n v="1"/>
    <n v="10709.37"/>
    <s v="Canada"/>
    <x v="19"/>
    <x v="2"/>
    <x v="6"/>
    <x v="2"/>
    <x v="4"/>
    <x v="1"/>
    <x v="1"/>
    <x v="0"/>
  </r>
  <r>
    <n v="1518"/>
    <x v="134"/>
    <s v="V5V"/>
    <n v="1"/>
    <n v="2770.74"/>
    <s v="Canada"/>
    <x v="94"/>
    <x v="1"/>
    <x v="1"/>
    <x v="1"/>
    <x v="4"/>
    <x v="0"/>
    <x v="1"/>
    <x v="0"/>
  </r>
  <r>
    <n v="1517"/>
    <x v="134"/>
    <s v="V5V"/>
    <n v="1"/>
    <n v="2770.74"/>
    <s v="Canada"/>
    <x v="1"/>
    <x v="1"/>
    <x v="1"/>
    <x v="1"/>
    <x v="4"/>
    <x v="0"/>
    <x v="1"/>
    <x v="0"/>
  </r>
  <r>
    <n v="659"/>
    <x v="134"/>
    <s v="T6T"/>
    <n v="1"/>
    <n v="17639.37"/>
    <s v="Canada"/>
    <x v="166"/>
    <x v="2"/>
    <x v="2"/>
    <x v="2"/>
    <x v="3"/>
    <x v="1"/>
    <x v="1"/>
    <x v="0"/>
  </r>
  <r>
    <n v="438"/>
    <x v="134"/>
    <s v="R2G"/>
    <n v="1"/>
    <n v="11969.37"/>
    <s v="Canada"/>
    <x v="54"/>
    <x v="2"/>
    <x v="6"/>
    <x v="2"/>
    <x v="1"/>
    <x v="1"/>
    <x v="1"/>
    <x v="0"/>
  </r>
  <r>
    <n v="2225"/>
    <x v="122"/>
    <s v="T2C"/>
    <n v="1"/>
    <n v="818.37"/>
    <s v="Canada"/>
    <x v="52"/>
    <x v="1"/>
    <x v="1"/>
    <x v="6"/>
    <x v="3"/>
    <x v="0"/>
    <x v="3"/>
    <x v="0"/>
  </r>
  <r>
    <n v="977"/>
    <x v="122"/>
    <s v="V6S"/>
    <n v="1"/>
    <n v="6110.37"/>
    <s v="Canada"/>
    <x v="69"/>
    <x v="2"/>
    <x v="2"/>
    <x v="5"/>
    <x v="4"/>
    <x v="0"/>
    <x v="3"/>
    <x v="0"/>
  </r>
  <r>
    <n v="2224"/>
    <x v="122"/>
    <s v="T2C"/>
    <n v="1"/>
    <n v="818.37"/>
    <s v="Canada"/>
    <x v="53"/>
    <x v="1"/>
    <x v="1"/>
    <x v="6"/>
    <x v="3"/>
    <x v="0"/>
    <x v="3"/>
    <x v="0"/>
  </r>
  <r>
    <n v="2207"/>
    <x v="122"/>
    <s v="T5K"/>
    <n v="1"/>
    <n v="1227.8699999999999"/>
    <s v="Canada"/>
    <x v="204"/>
    <x v="1"/>
    <x v="1"/>
    <x v="6"/>
    <x v="3"/>
    <x v="0"/>
    <x v="3"/>
    <x v="0"/>
  </r>
  <r>
    <n v="487"/>
    <x v="122"/>
    <s v="T6E"/>
    <n v="1"/>
    <n v="13229.37"/>
    <s v="Canada"/>
    <x v="21"/>
    <x v="2"/>
    <x v="6"/>
    <x v="2"/>
    <x v="3"/>
    <x v="1"/>
    <x v="3"/>
    <x v="0"/>
  </r>
  <r>
    <n v="2186"/>
    <x v="122"/>
    <s v="M5P"/>
    <n v="1"/>
    <n v="5606.37"/>
    <s v="Canada"/>
    <x v="150"/>
    <x v="2"/>
    <x v="2"/>
    <x v="9"/>
    <x v="0"/>
    <x v="0"/>
    <x v="3"/>
    <x v="0"/>
  </r>
  <r>
    <n v="977"/>
    <x v="123"/>
    <s v="L5R"/>
    <n v="1"/>
    <n v="6047.37"/>
    <s v="Canada"/>
    <x v="69"/>
    <x v="2"/>
    <x v="2"/>
    <x v="5"/>
    <x v="0"/>
    <x v="0"/>
    <x v="2"/>
    <x v="0"/>
  </r>
  <r>
    <n v="1053"/>
    <x v="123"/>
    <s v="L5N"/>
    <n v="1"/>
    <n v="3527.37"/>
    <s v="Canada"/>
    <x v="218"/>
    <x v="0"/>
    <x v="0"/>
    <x v="3"/>
    <x v="0"/>
    <x v="0"/>
    <x v="2"/>
    <x v="0"/>
  </r>
  <r>
    <n v="2367"/>
    <x v="123"/>
    <s v="M5X"/>
    <n v="1"/>
    <n v="5726.7"/>
    <s v="Canada"/>
    <x v="24"/>
    <x v="2"/>
    <x v="2"/>
    <x v="6"/>
    <x v="0"/>
    <x v="0"/>
    <x v="2"/>
    <x v="0"/>
  </r>
  <r>
    <n v="977"/>
    <x v="124"/>
    <s v="L5N"/>
    <n v="1"/>
    <n v="6236.37"/>
    <s v="Canada"/>
    <x v="69"/>
    <x v="2"/>
    <x v="2"/>
    <x v="5"/>
    <x v="0"/>
    <x v="0"/>
    <x v="2"/>
    <x v="0"/>
  </r>
  <r>
    <n v="1171"/>
    <x v="125"/>
    <s v="M5G"/>
    <n v="1"/>
    <n v="4283.37"/>
    <s v="Canada"/>
    <x v="173"/>
    <x v="2"/>
    <x v="4"/>
    <x v="3"/>
    <x v="0"/>
    <x v="0"/>
    <x v="2"/>
    <x v="0"/>
  </r>
  <r>
    <n v="2073"/>
    <x v="122"/>
    <s v="M6H"/>
    <n v="1"/>
    <n v="4535.37"/>
    <s v="Canada"/>
    <x v="164"/>
    <x v="2"/>
    <x v="2"/>
    <x v="0"/>
    <x v="0"/>
    <x v="0"/>
    <x v="3"/>
    <x v="0"/>
  </r>
  <r>
    <n v="2345"/>
    <x v="122"/>
    <s v="L5N"/>
    <n v="1"/>
    <n v="5354.37"/>
    <s v="Canada"/>
    <x v="283"/>
    <x v="2"/>
    <x v="4"/>
    <x v="6"/>
    <x v="0"/>
    <x v="0"/>
    <x v="3"/>
    <x v="0"/>
  </r>
  <r>
    <n v="2224"/>
    <x v="126"/>
    <s v="R3G"/>
    <n v="1"/>
    <n v="755.37"/>
    <s v="Canada"/>
    <x v="53"/>
    <x v="1"/>
    <x v="1"/>
    <x v="6"/>
    <x v="1"/>
    <x v="0"/>
    <x v="3"/>
    <x v="0"/>
  </r>
  <r>
    <n v="604"/>
    <x v="126"/>
    <s v="R3G"/>
    <n v="1"/>
    <n v="6299.37"/>
    <s v="Canada"/>
    <x v="61"/>
    <x v="2"/>
    <x v="2"/>
    <x v="2"/>
    <x v="1"/>
    <x v="1"/>
    <x v="3"/>
    <x v="0"/>
  </r>
  <r>
    <n v="1183"/>
    <x v="126"/>
    <s v="L5N"/>
    <n v="1"/>
    <n v="7433.37"/>
    <s v="Canada"/>
    <x v="121"/>
    <x v="2"/>
    <x v="4"/>
    <x v="3"/>
    <x v="0"/>
    <x v="0"/>
    <x v="3"/>
    <x v="0"/>
  </r>
  <r>
    <n v="2225"/>
    <x v="126"/>
    <s v="R3G"/>
    <n v="1"/>
    <n v="755.37"/>
    <s v="Canada"/>
    <x v="52"/>
    <x v="1"/>
    <x v="1"/>
    <x v="6"/>
    <x v="1"/>
    <x v="0"/>
    <x v="3"/>
    <x v="0"/>
  </r>
  <r>
    <n v="1180"/>
    <x v="126"/>
    <s v="L5G"/>
    <n v="1"/>
    <n v="6173.37"/>
    <s v="Canada"/>
    <x v="31"/>
    <x v="2"/>
    <x v="4"/>
    <x v="3"/>
    <x v="0"/>
    <x v="0"/>
    <x v="3"/>
    <x v="0"/>
  </r>
  <r>
    <n v="183"/>
    <x v="105"/>
    <s v="L5P"/>
    <n v="1"/>
    <n v="8694"/>
    <s v="Canada"/>
    <x v="163"/>
    <x v="2"/>
    <x v="4"/>
    <x v="10"/>
    <x v="0"/>
    <x v="0"/>
    <x v="2"/>
    <x v="0"/>
  </r>
  <r>
    <n v="438"/>
    <x v="105"/>
    <s v="M7Y"/>
    <n v="1"/>
    <n v="11969.37"/>
    <s v="Canada"/>
    <x v="54"/>
    <x v="2"/>
    <x v="6"/>
    <x v="2"/>
    <x v="0"/>
    <x v="1"/>
    <x v="2"/>
    <x v="0"/>
  </r>
  <r>
    <n v="407"/>
    <x v="127"/>
    <s v="L5K"/>
    <n v="1"/>
    <n v="20505.87"/>
    <s v="Canada"/>
    <x v="86"/>
    <x v="2"/>
    <x v="6"/>
    <x v="2"/>
    <x v="0"/>
    <x v="1"/>
    <x v="2"/>
    <x v="0"/>
  </r>
  <r>
    <n v="1043"/>
    <x v="127"/>
    <s v="L5N"/>
    <n v="1"/>
    <n v="4346.37"/>
    <s v="Canada"/>
    <x v="63"/>
    <x v="0"/>
    <x v="0"/>
    <x v="3"/>
    <x v="0"/>
    <x v="0"/>
    <x v="2"/>
    <x v="0"/>
  </r>
  <r>
    <n v="2097"/>
    <x v="127"/>
    <s v="R3H"/>
    <n v="1"/>
    <n v="5858.37"/>
    <s v="Canada"/>
    <x v="26"/>
    <x v="3"/>
    <x v="3"/>
    <x v="0"/>
    <x v="1"/>
    <x v="0"/>
    <x v="2"/>
    <x v="0"/>
  </r>
  <r>
    <n v="959"/>
    <x v="127"/>
    <s v="R3C"/>
    <n v="1"/>
    <n v="10362.870000000001"/>
    <s v="Canada"/>
    <x v="41"/>
    <x v="2"/>
    <x v="2"/>
    <x v="5"/>
    <x v="1"/>
    <x v="0"/>
    <x v="2"/>
    <x v="0"/>
  </r>
  <r>
    <n v="1009"/>
    <x v="127"/>
    <s v="L5N"/>
    <n v="1"/>
    <n v="1353.87"/>
    <s v="Canada"/>
    <x v="129"/>
    <x v="3"/>
    <x v="3"/>
    <x v="5"/>
    <x v="0"/>
    <x v="0"/>
    <x v="2"/>
    <x v="0"/>
  </r>
  <r>
    <n v="690"/>
    <x v="127"/>
    <s v="R3T"/>
    <n v="1"/>
    <n v="4409.37"/>
    <s v="Canada"/>
    <x v="20"/>
    <x v="2"/>
    <x v="2"/>
    <x v="2"/>
    <x v="1"/>
    <x v="1"/>
    <x v="2"/>
    <x v="0"/>
  </r>
  <r>
    <n v="2064"/>
    <x v="72"/>
    <s v="H2Y"/>
    <n v="1"/>
    <n v="6929.37"/>
    <s v="Canada"/>
    <x v="200"/>
    <x v="2"/>
    <x v="4"/>
    <x v="0"/>
    <x v="2"/>
    <x v="0"/>
    <x v="2"/>
    <x v="0"/>
  </r>
  <r>
    <n v="2067"/>
    <x v="72"/>
    <s v="H1G"/>
    <n v="1"/>
    <n v="6614.37"/>
    <s v="Canada"/>
    <x v="284"/>
    <x v="2"/>
    <x v="2"/>
    <x v="0"/>
    <x v="2"/>
    <x v="0"/>
    <x v="2"/>
    <x v="0"/>
  </r>
  <r>
    <n v="487"/>
    <x v="72"/>
    <s v="H1B"/>
    <n v="1"/>
    <n v="13229.37"/>
    <s v="Canada"/>
    <x v="21"/>
    <x v="2"/>
    <x v="6"/>
    <x v="2"/>
    <x v="2"/>
    <x v="1"/>
    <x v="2"/>
    <x v="0"/>
  </r>
  <r>
    <n v="1829"/>
    <x v="129"/>
    <s v="M6S"/>
    <n v="1"/>
    <n v="3968.37"/>
    <s v="Canada"/>
    <x v="285"/>
    <x v="3"/>
    <x v="3"/>
    <x v="4"/>
    <x v="0"/>
    <x v="0"/>
    <x v="1"/>
    <x v="0"/>
  </r>
  <r>
    <n v="438"/>
    <x v="129"/>
    <s v="K2P"/>
    <n v="1"/>
    <n v="11969.37"/>
    <s v="Canada"/>
    <x v="54"/>
    <x v="2"/>
    <x v="6"/>
    <x v="2"/>
    <x v="0"/>
    <x v="1"/>
    <x v="1"/>
    <x v="0"/>
  </r>
  <r>
    <n v="2238"/>
    <x v="130"/>
    <s v="R2W"/>
    <n v="1"/>
    <n v="1700.37"/>
    <s v="Canada"/>
    <x v="286"/>
    <x v="1"/>
    <x v="1"/>
    <x v="6"/>
    <x v="1"/>
    <x v="0"/>
    <x v="1"/>
    <x v="0"/>
  </r>
  <r>
    <n v="2239"/>
    <x v="130"/>
    <s v="R2W"/>
    <n v="1"/>
    <n v="1700.37"/>
    <s v="Canada"/>
    <x v="287"/>
    <x v="1"/>
    <x v="1"/>
    <x v="6"/>
    <x v="1"/>
    <x v="0"/>
    <x v="1"/>
    <x v="0"/>
  </r>
  <r>
    <n v="487"/>
    <x v="131"/>
    <s v="M6H"/>
    <n v="1"/>
    <n v="13229.37"/>
    <s v="Canada"/>
    <x v="21"/>
    <x v="2"/>
    <x v="6"/>
    <x v="2"/>
    <x v="0"/>
    <x v="1"/>
    <x v="1"/>
    <x v="0"/>
  </r>
  <r>
    <n v="496"/>
    <x v="132"/>
    <s v="R3V"/>
    <n v="1"/>
    <n v="11147.85"/>
    <s v="Canada"/>
    <x v="87"/>
    <x v="2"/>
    <x v="6"/>
    <x v="2"/>
    <x v="1"/>
    <x v="1"/>
    <x v="1"/>
    <x v="0"/>
  </r>
  <r>
    <n v="930"/>
    <x v="132"/>
    <s v="L5N"/>
    <n v="1"/>
    <n v="6929.37"/>
    <s v="Canada"/>
    <x v="288"/>
    <x v="2"/>
    <x v="4"/>
    <x v="5"/>
    <x v="0"/>
    <x v="0"/>
    <x v="1"/>
    <x v="0"/>
  </r>
  <r>
    <n v="2055"/>
    <x v="132"/>
    <s v="R3S"/>
    <n v="1"/>
    <n v="7874.37"/>
    <s v="Canada"/>
    <x v="62"/>
    <x v="2"/>
    <x v="4"/>
    <x v="0"/>
    <x v="1"/>
    <x v="0"/>
    <x v="1"/>
    <x v="0"/>
  </r>
  <r>
    <n v="2115"/>
    <x v="132"/>
    <s v="R3B"/>
    <n v="1"/>
    <n v="7433.37"/>
    <s v="Canada"/>
    <x v="289"/>
    <x v="2"/>
    <x v="6"/>
    <x v="9"/>
    <x v="1"/>
    <x v="0"/>
    <x v="1"/>
    <x v="0"/>
  </r>
  <r>
    <n v="1223"/>
    <x v="133"/>
    <s v="M4V"/>
    <n v="1"/>
    <n v="4787.37"/>
    <s v="Canada"/>
    <x v="8"/>
    <x v="2"/>
    <x v="2"/>
    <x v="3"/>
    <x v="0"/>
    <x v="0"/>
    <x v="1"/>
    <x v="0"/>
  </r>
  <r>
    <n v="927"/>
    <x v="133"/>
    <s v="K1A"/>
    <n v="1"/>
    <n v="7685.37"/>
    <s v="Canada"/>
    <x v="27"/>
    <x v="2"/>
    <x v="4"/>
    <x v="5"/>
    <x v="0"/>
    <x v="0"/>
    <x v="1"/>
    <x v="0"/>
  </r>
  <r>
    <n v="438"/>
    <x v="135"/>
    <s v="L5T"/>
    <n v="1"/>
    <n v="11969.37"/>
    <s v="Canada"/>
    <x v="54"/>
    <x v="2"/>
    <x v="6"/>
    <x v="2"/>
    <x v="0"/>
    <x v="1"/>
    <x v="1"/>
    <x v="0"/>
  </r>
  <r>
    <n v="733"/>
    <x v="135"/>
    <s v="L5N"/>
    <n v="1"/>
    <n v="4787.37"/>
    <s v="Canada"/>
    <x v="65"/>
    <x v="1"/>
    <x v="1"/>
    <x v="5"/>
    <x v="0"/>
    <x v="0"/>
    <x v="1"/>
    <x v="0"/>
  </r>
  <r>
    <n v="945"/>
    <x v="106"/>
    <s v="L5G"/>
    <n v="1"/>
    <n v="8189.37"/>
    <s v="Canada"/>
    <x v="79"/>
    <x v="2"/>
    <x v="2"/>
    <x v="5"/>
    <x v="0"/>
    <x v="0"/>
    <x v="4"/>
    <x v="0"/>
  </r>
  <r>
    <n v="2295"/>
    <x v="106"/>
    <s v="H1B"/>
    <n v="1"/>
    <n v="11459.7"/>
    <s v="Canada"/>
    <x v="216"/>
    <x v="2"/>
    <x v="6"/>
    <x v="6"/>
    <x v="2"/>
    <x v="0"/>
    <x v="4"/>
    <x v="0"/>
  </r>
  <r>
    <n v="1089"/>
    <x v="106"/>
    <s v="M5S"/>
    <n v="1"/>
    <n v="4598.37"/>
    <s v="Canada"/>
    <x v="290"/>
    <x v="1"/>
    <x v="1"/>
    <x v="3"/>
    <x v="0"/>
    <x v="0"/>
    <x v="4"/>
    <x v="0"/>
  </r>
  <r>
    <n v="1830"/>
    <x v="106"/>
    <s v="M7Y"/>
    <n v="1"/>
    <n v="3779.37"/>
    <s v="Canada"/>
    <x v="291"/>
    <x v="3"/>
    <x v="3"/>
    <x v="4"/>
    <x v="0"/>
    <x v="0"/>
    <x v="4"/>
    <x v="0"/>
  </r>
  <r>
    <n v="690"/>
    <x v="94"/>
    <s v="M4Y"/>
    <n v="1"/>
    <n v="4409.37"/>
    <s v="Canada"/>
    <x v="20"/>
    <x v="2"/>
    <x v="2"/>
    <x v="2"/>
    <x v="0"/>
    <x v="1"/>
    <x v="4"/>
    <x v="0"/>
  </r>
  <r>
    <n v="1863"/>
    <x v="136"/>
    <s v="M5X"/>
    <n v="1"/>
    <n v="10079.370000000001"/>
    <s v="Canada"/>
    <x v="292"/>
    <x v="2"/>
    <x v="6"/>
    <x v="11"/>
    <x v="0"/>
    <x v="0"/>
    <x v="1"/>
    <x v="0"/>
  </r>
  <r>
    <n v="2355"/>
    <x v="136"/>
    <s v="M4R"/>
    <n v="1"/>
    <n v="7937.37"/>
    <s v="Canada"/>
    <x v="293"/>
    <x v="2"/>
    <x v="2"/>
    <x v="6"/>
    <x v="0"/>
    <x v="0"/>
    <x v="1"/>
    <x v="0"/>
  </r>
  <r>
    <n v="491"/>
    <x v="137"/>
    <s v="M4V"/>
    <n v="1"/>
    <n v="10709.37"/>
    <s v="Canada"/>
    <x v="19"/>
    <x v="2"/>
    <x v="6"/>
    <x v="2"/>
    <x v="0"/>
    <x v="1"/>
    <x v="1"/>
    <x v="0"/>
  </r>
  <r>
    <n v="1212"/>
    <x v="134"/>
    <s v="M6H"/>
    <n v="1"/>
    <n v="4850.37"/>
    <s v="Canada"/>
    <x v="6"/>
    <x v="2"/>
    <x v="2"/>
    <x v="3"/>
    <x v="0"/>
    <x v="0"/>
    <x v="1"/>
    <x v="0"/>
  </r>
  <r>
    <n v="1183"/>
    <x v="134"/>
    <s v="H1B"/>
    <n v="1"/>
    <n v="7275.87"/>
    <s v="Canada"/>
    <x v="121"/>
    <x v="2"/>
    <x v="4"/>
    <x v="3"/>
    <x v="2"/>
    <x v="0"/>
    <x v="1"/>
    <x v="0"/>
  </r>
  <r>
    <n v="1000"/>
    <x v="134"/>
    <s v="K1A"/>
    <n v="1"/>
    <n v="1290.8699999999999"/>
    <s v="Canada"/>
    <x v="249"/>
    <x v="3"/>
    <x v="3"/>
    <x v="5"/>
    <x v="0"/>
    <x v="0"/>
    <x v="1"/>
    <x v="0"/>
  </r>
  <r>
    <n v="1212"/>
    <x v="134"/>
    <s v="M4P"/>
    <n v="1"/>
    <n v="5448.87"/>
    <s v="Canada"/>
    <x v="6"/>
    <x v="2"/>
    <x v="2"/>
    <x v="3"/>
    <x v="0"/>
    <x v="0"/>
    <x v="1"/>
    <x v="0"/>
  </r>
  <r>
    <n v="405"/>
    <x v="134"/>
    <s v="R3H"/>
    <n v="1"/>
    <n v="22994.37"/>
    <s v="Canada"/>
    <x v="72"/>
    <x v="2"/>
    <x v="6"/>
    <x v="2"/>
    <x v="1"/>
    <x v="1"/>
    <x v="1"/>
    <x v="0"/>
  </r>
  <r>
    <n v="487"/>
    <x v="134"/>
    <s v="M5X"/>
    <n v="1"/>
    <n v="13229.37"/>
    <s v="Canada"/>
    <x v="21"/>
    <x v="2"/>
    <x v="6"/>
    <x v="2"/>
    <x v="0"/>
    <x v="1"/>
    <x v="1"/>
    <x v="0"/>
  </r>
  <r>
    <n v="3"/>
    <x v="122"/>
    <s v="M7Y"/>
    <n v="1"/>
    <n v="10710"/>
    <s v="Canada"/>
    <x v="267"/>
    <x v="0"/>
    <x v="0"/>
    <x v="10"/>
    <x v="0"/>
    <x v="0"/>
    <x v="3"/>
    <x v="0"/>
  </r>
  <r>
    <n v="995"/>
    <x v="122"/>
    <s v="R2W"/>
    <n v="1"/>
    <n v="7118.37"/>
    <s v="Canada"/>
    <x v="66"/>
    <x v="2"/>
    <x v="2"/>
    <x v="5"/>
    <x v="1"/>
    <x v="0"/>
    <x v="3"/>
    <x v="0"/>
  </r>
  <r>
    <n v="1180"/>
    <x v="122"/>
    <s v="L5N"/>
    <n v="1"/>
    <n v="6173.37"/>
    <s v="Canada"/>
    <x v="31"/>
    <x v="2"/>
    <x v="4"/>
    <x v="3"/>
    <x v="0"/>
    <x v="0"/>
    <x v="3"/>
    <x v="0"/>
  </r>
  <r>
    <n v="835"/>
    <x v="122"/>
    <s v="R2W"/>
    <n v="1"/>
    <n v="6299.37"/>
    <s v="Canada"/>
    <x v="252"/>
    <x v="2"/>
    <x v="6"/>
    <x v="5"/>
    <x v="1"/>
    <x v="0"/>
    <x v="3"/>
    <x v="0"/>
  </r>
  <r>
    <n v="1022"/>
    <x v="138"/>
    <s v="L5R"/>
    <n v="1"/>
    <n v="1889.37"/>
    <s v="Canada"/>
    <x v="120"/>
    <x v="3"/>
    <x v="3"/>
    <x v="5"/>
    <x v="0"/>
    <x v="0"/>
    <x v="3"/>
    <x v="0"/>
  </r>
  <r>
    <n v="808"/>
    <x v="135"/>
    <s v="R3G"/>
    <n v="1"/>
    <n v="4535.37"/>
    <s v="Canada"/>
    <x v="74"/>
    <x v="1"/>
    <x v="5"/>
    <x v="5"/>
    <x v="1"/>
    <x v="0"/>
    <x v="1"/>
    <x v="0"/>
  </r>
  <r>
    <n v="734"/>
    <x v="135"/>
    <s v="L5N"/>
    <n v="1"/>
    <n v="4787.37"/>
    <s v="Canada"/>
    <x v="176"/>
    <x v="1"/>
    <x v="1"/>
    <x v="5"/>
    <x v="0"/>
    <x v="0"/>
    <x v="1"/>
    <x v="0"/>
  </r>
  <r>
    <n v="1223"/>
    <x v="139"/>
    <s v="L5N"/>
    <n v="1"/>
    <n v="4787.37"/>
    <s v="Canada"/>
    <x v="8"/>
    <x v="2"/>
    <x v="2"/>
    <x v="3"/>
    <x v="0"/>
    <x v="0"/>
    <x v="3"/>
    <x v="0"/>
  </r>
  <r>
    <n v="593"/>
    <x v="139"/>
    <s v="M5E"/>
    <n v="1"/>
    <n v="10961.37"/>
    <s v="Canada"/>
    <x v="294"/>
    <x v="2"/>
    <x v="2"/>
    <x v="2"/>
    <x v="0"/>
    <x v="1"/>
    <x v="3"/>
    <x v="0"/>
  </r>
  <r>
    <n v="2169"/>
    <x v="139"/>
    <s v="M7Y"/>
    <n v="1"/>
    <n v="7118.37"/>
    <s v="Canada"/>
    <x v="295"/>
    <x v="2"/>
    <x v="4"/>
    <x v="9"/>
    <x v="0"/>
    <x v="0"/>
    <x v="3"/>
    <x v="0"/>
  </r>
  <r>
    <n v="2350"/>
    <x v="139"/>
    <s v="K1N"/>
    <n v="1"/>
    <n v="4466.7"/>
    <s v="Canada"/>
    <x v="12"/>
    <x v="2"/>
    <x v="4"/>
    <x v="6"/>
    <x v="0"/>
    <x v="0"/>
    <x v="3"/>
    <x v="0"/>
  </r>
  <r>
    <n v="438"/>
    <x v="139"/>
    <s v="L5P"/>
    <n v="1"/>
    <n v="11969.37"/>
    <s v="Canada"/>
    <x v="54"/>
    <x v="2"/>
    <x v="6"/>
    <x v="2"/>
    <x v="0"/>
    <x v="1"/>
    <x v="3"/>
    <x v="0"/>
  </r>
  <r>
    <n v="1175"/>
    <x v="139"/>
    <s v="M7Y"/>
    <n v="1"/>
    <n v="7811.37"/>
    <s v="Canada"/>
    <x v="158"/>
    <x v="2"/>
    <x v="4"/>
    <x v="3"/>
    <x v="0"/>
    <x v="0"/>
    <x v="3"/>
    <x v="0"/>
  </r>
  <r>
    <n v="1043"/>
    <x v="135"/>
    <s v="L5P"/>
    <n v="1"/>
    <n v="4346.37"/>
    <s v="Canada"/>
    <x v="63"/>
    <x v="0"/>
    <x v="0"/>
    <x v="3"/>
    <x v="0"/>
    <x v="0"/>
    <x v="1"/>
    <x v="0"/>
  </r>
  <r>
    <n v="2379"/>
    <x v="136"/>
    <s v="M5R"/>
    <n v="1"/>
    <n v="2330.37"/>
    <s v="Canada"/>
    <x v="137"/>
    <x v="2"/>
    <x v="2"/>
    <x v="6"/>
    <x v="0"/>
    <x v="0"/>
    <x v="1"/>
    <x v="0"/>
  </r>
  <r>
    <n v="2388"/>
    <x v="136"/>
    <s v="M4P"/>
    <n v="1"/>
    <n v="4157.37"/>
    <s v="Canada"/>
    <x v="171"/>
    <x v="2"/>
    <x v="2"/>
    <x v="6"/>
    <x v="0"/>
    <x v="0"/>
    <x v="1"/>
    <x v="0"/>
  </r>
  <r>
    <n v="676"/>
    <x v="136"/>
    <s v="R3V"/>
    <n v="1"/>
    <n v="9134.3700000000008"/>
    <s v="Canada"/>
    <x v="157"/>
    <x v="2"/>
    <x v="2"/>
    <x v="2"/>
    <x v="1"/>
    <x v="1"/>
    <x v="1"/>
    <x v="0"/>
  </r>
  <r>
    <n v="438"/>
    <x v="136"/>
    <s v="L5N"/>
    <n v="1"/>
    <n v="11969.37"/>
    <s v="Canada"/>
    <x v="54"/>
    <x v="2"/>
    <x v="6"/>
    <x v="2"/>
    <x v="0"/>
    <x v="1"/>
    <x v="1"/>
    <x v="0"/>
  </r>
  <r>
    <n v="2368"/>
    <x v="121"/>
    <s v="R3V"/>
    <n v="1"/>
    <n v="9128.7000000000007"/>
    <s v="Canada"/>
    <x v="95"/>
    <x v="2"/>
    <x v="2"/>
    <x v="6"/>
    <x v="1"/>
    <x v="0"/>
    <x v="3"/>
    <x v="0"/>
  </r>
  <r>
    <n v="1182"/>
    <x v="121"/>
    <s v="K1H"/>
    <n v="1"/>
    <n v="2519.37"/>
    <s v="Canada"/>
    <x v="97"/>
    <x v="2"/>
    <x v="4"/>
    <x v="3"/>
    <x v="0"/>
    <x v="0"/>
    <x v="3"/>
    <x v="0"/>
  </r>
  <r>
    <n v="1774"/>
    <x v="121"/>
    <s v="L5P"/>
    <n v="1"/>
    <n v="10079.370000000001"/>
    <s v="Canada"/>
    <x v="296"/>
    <x v="2"/>
    <x v="4"/>
    <x v="4"/>
    <x v="0"/>
    <x v="0"/>
    <x v="3"/>
    <x v="0"/>
  </r>
  <r>
    <n v="993"/>
    <x v="121"/>
    <s v="M4J"/>
    <n v="1"/>
    <n v="4598.37"/>
    <s v="Canada"/>
    <x v="10"/>
    <x v="2"/>
    <x v="2"/>
    <x v="5"/>
    <x v="0"/>
    <x v="0"/>
    <x v="3"/>
    <x v="0"/>
  </r>
  <r>
    <n v="636"/>
    <x v="121"/>
    <s v="L5N"/>
    <n v="1"/>
    <n v="10583.37"/>
    <s v="Canada"/>
    <x v="77"/>
    <x v="2"/>
    <x v="2"/>
    <x v="2"/>
    <x v="0"/>
    <x v="1"/>
    <x v="3"/>
    <x v="0"/>
  </r>
  <r>
    <n v="604"/>
    <x v="121"/>
    <s v="K1Y"/>
    <n v="1"/>
    <n v="6299.37"/>
    <s v="Canada"/>
    <x v="61"/>
    <x v="2"/>
    <x v="2"/>
    <x v="2"/>
    <x v="0"/>
    <x v="1"/>
    <x v="3"/>
    <x v="0"/>
  </r>
  <r>
    <n v="615"/>
    <x v="140"/>
    <s v="M6H"/>
    <n v="1"/>
    <n v="8189.37"/>
    <s v="Canada"/>
    <x v="2"/>
    <x v="2"/>
    <x v="2"/>
    <x v="2"/>
    <x v="0"/>
    <x v="1"/>
    <x v="4"/>
    <x v="0"/>
  </r>
  <r>
    <n v="443"/>
    <x v="141"/>
    <s v="M5X"/>
    <n v="1"/>
    <n v="11084.85"/>
    <s v="Canada"/>
    <x v="102"/>
    <x v="2"/>
    <x v="6"/>
    <x v="2"/>
    <x v="0"/>
    <x v="1"/>
    <x v="4"/>
    <x v="0"/>
  </r>
  <r>
    <n v="443"/>
    <x v="141"/>
    <s v="M6H"/>
    <n v="1"/>
    <n v="11084.85"/>
    <s v="Canada"/>
    <x v="102"/>
    <x v="2"/>
    <x v="6"/>
    <x v="2"/>
    <x v="0"/>
    <x v="1"/>
    <x v="4"/>
    <x v="0"/>
  </r>
  <r>
    <n v="487"/>
    <x v="141"/>
    <s v="M6H"/>
    <n v="1"/>
    <n v="13229.37"/>
    <s v="Canada"/>
    <x v="21"/>
    <x v="2"/>
    <x v="6"/>
    <x v="2"/>
    <x v="0"/>
    <x v="1"/>
    <x v="4"/>
    <x v="0"/>
  </r>
  <r>
    <n v="487"/>
    <x v="141"/>
    <s v="M6J"/>
    <n v="1"/>
    <n v="13229.37"/>
    <s v="Canada"/>
    <x v="21"/>
    <x v="2"/>
    <x v="6"/>
    <x v="2"/>
    <x v="0"/>
    <x v="1"/>
    <x v="4"/>
    <x v="0"/>
  </r>
  <r>
    <n v="1115"/>
    <x v="106"/>
    <s v="M6H"/>
    <n v="1"/>
    <n v="4755.87"/>
    <s v="Canada"/>
    <x v="251"/>
    <x v="1"/>
    <x v="5"/>
    <x v="3"/>
    <x v="0"/>
    <x v="0"/>
    <x v="4"/>
    <x v="0"/>
  </r>
  <r>
    <n v="2054"/>
    <x v="106"/>
    <s v="M5L"/>
    <n v="1"/>
    <n v="7244.37"/>
    <s v="Canada"/>
    <x v="146"/>
    <x v="2"/>
    <x v="4"/>
    <x v="0"/>
    <x v="0"/>
    <x v="0"/>
    <x v="4"/>
    <x v="0"/>
  </r>
  <r>
    <n v="1090"/>
    <x v="106"/>
    <s v="M5S"/>
    <n v="1"/>
    <n v="4598.37"/>
    <s v="Canada"/>
    <x v="297"/>
    <x v="1"/>
    <x v="1"/>
    <x v="3"/>
    <x v="0"/>
    <x v="0"/>
    <x v="4"/>
    <x v="0"/>
  </r>
  <r>
    <n v="1183"/>
    <x v="94"/>
    <s v="R2V"/>
    <n v="1"/>
    <n v="7275.87"/>
    <s v="Canada"/>
    <x v="121"/>
    <x v="2"/>
    <x v="4"/>
    <x v="3"/>
    <x v="1"/>
    <x v="0"/>
    <x v="4"/>
    <x v="0"/>
  </r>
  <r>
    <n v="2332"/>
    <x v="94"/>
    <s v="L5R"/>
    <n v="1"/>
    <n v="6293.7"/>
    <s v="Canada"/>
    <x v="22"/>
    <x v="2"/>
    <x v="4"/>
    <x v="6"/>
    <x v="0"/>
    <x v="0"/>
    <x v="4"/>
    <x v="0"/>
  </r>
  <r>
    <n v="578"/>
    <x v="94"/>
    <s v="M4V"/>
    <n v="1"/>
    <n v="9449.3700000000008"/>
    <s v="Canada"/>
    <x v="59"/>
    <x v="2"/>
    <x v="2"/>
    <x v="2"/>
    <x v="0"/>
    <x v="1"/>
    <x v="4"/>
    <x v="0"/>
  </r>
  <r>
    <n v="1086"/>
    <x v="94"/>
    <s v="M4P"/>
    <n v="1"/>
    <n v="1416.87"/>
    <s v="Canada"/>
    <x v="145"/>
    <x v="1"/>
    <x v="1"/>
    <x v="3"/>
    <x v="0"/>
    <x v="0"/>
    <x v="4"/>
    <x v="0"/>
  </r>
  <r>
    <n v="1126"/>
    <x v="94"/>
    <s v="R3G"/>
    <n v="1"/>
    <n v="8693.3700000000008"/>
    <s v="Canada"/>
    <x v="260"/>
    <x v="2"/>
    <x v="6"/>
    <x v="3"/>
    <x v="1"/>
    <x v="0"/>
    <x v="4"/>
    <x v="0"/>
  </r>
  <r>
    <n v="1171"/>
    <x v="142"/>
    <s v="M7Y"/>
    <n v="1"/>
    <n v="4283.37"/>
    <s v="Canada"/>
    <x v="173"/>
    <x v="2"/>
    <x v="4"/>
    <x v="3"/>
    <x v="0"/>
    <x v="0"/>
    <x v="1"/>
    <x v="0"/>
  </r>
  <r>
    <n v="1995"/>
    <x v="142"/>
    <s v="M5L"/>
    <n v="1"/>
    <n v="5354.37"/>
    <s v="Canada"/>
    <x v="167"/>
    <x v="2"/>
    <x v="6"/>
    <x v="0"/>
    <x v="0"/>
    <x v="0"/>
    <x v="1"/>
    <x v="0"/>
  </r>
  <r>
    <n v="1171"/>
    <x v="128"/>
    <s v="M5L"/>
    <n v="1"/>
    <n v="4283.37"/>
    <s v="Canada"/>
    <x v="173"/>
    <x v="2"/>
    <x v="4"/>
    <x v="3"/>
    <x v="0"/>
    <x v="0"/>
    <x v="1"/>
    <x v="0"/>
  </r>
  <r>
    <n v="556"/>
    <x v="138"/>
    <s v="R3G"/>
    <n v="1"/>
    <n v="10268.370000000001"/>
    <s v="Canada"/>
    <x v="56"/>
    <x v="2"/>
    <x v="2"/>
    <x v="2"/>
    <x v="1"/>
    <x v="1"/>
    <x v="3"/>
    <x v="0"/>
  </r>
  <r>
    <n v="578"/>
    <x v="138"/>
    <s v="K2P"/>
    <n v="1"/>
    <n v="9449.3700000000008"/>
    <s v="Canada"/>
    <x v="59"/>
    <x v="2"/>
    <x v="2"/>
    <x v="2"/>
    <x v="0"/>
    <x v="1"/>
    <x v="3"/>
    <x v="0"/>
  </r>
  <r>
    <n v="1212"/>
    <x v="138"/>
    <s v="L4Y"/>
    <n v="1"/>
    <n v="4850.37"/>
    <s v="Canada"/>
    <x v="6"/>
    <x v="2"/>
    <x v="2"/>
    <x v="3"/>
    <x v="0"/>
    <x v="0"/>
    <x v="3"/>
    <x v="0"/>
  </r>
  <r>
    <n v="907"/>
    <x v="94"/>
    <s v="M5B"/>
    <n v="1"/>
    <n v="7559.37"/>
    <s v="Canada"/>
    <x v="50"/>
    <x v="2"/>
    <x v="4"/>
    <x v="5"/>
    <x v="0"/>
    <x v="0"/>
    <x v="4"/>
    <x v="0"/>
  </r>
  <r>
    <n v="2275"/>
    <x v="94"/>
    <s v="H1B"/>
    <n v="1"/>
    <n v="4472.37"/>
    <s v="Canada"/>
    <x v="17"/>
    <x v="1"/>
    <x v="5"/>
    <x v="6"/>
    <x v="2"/>
    <x v="0"/>
    <x v="4"/>
    <x v="0"/>
  </r>
  <r>
    <n v="506"/>
    <x v="94"/>
    <s v="M6G"/>
    <n v="1"/>
    <n v="15560.37"/>
    <s v="Canada"/>
    <x v="58"/>
    <x v="2"/>
    <x v="6"/>
    <x v="2"/>
    <x v="0"/>
    <x v="1"/>
    <x v="4"/>
    <x v="0"/>
  </r>
  <r>
    <n v="676"/>
    <x v="143"/>
    <s v="V5V"/>
    <n v="1"/>
    <n v="9134.3700000000008"/>
    <s v="Canada"/>
    <x v="157"/>
    <x v="2"/>
    <x v="2"/>
    <x v="2"/>
    <x v="4"/>
    <x v="1"/>
    <x v="0"/>
    <x v="0"/>
  </r>
  <r>
    <n v="1175"/>
    <x v="144"/>
    <s v="V6M"/>
    <n v="1"/>
    <n v="7811.37"/>
    <s v="Canada"/>
    <x v="158"/>
    <x v="2"/>
    <x v="4"/>
    <x v="3"/>
    <x v="4"/>
    <x v="0"/>
    <x v="0"/>
    <x v="0"/>
  </r>
  <r>
    <n v="534"/>
    <x v="144"/>
    <s v="T6E"/>
    <n v="1"/>
    <n v="6296.85"/>
    <s v="Canada"/>
    <x v="298"/>
    <x v="2"/>
    <x v="4"/>
    <x v="2"/>
    <x v="3"/>
    <x v="1"/>
    <x v="0"/>
    <x v="0"/>
  </r>
  <r>
    <n v="2218"/>
    <x v="144"/>
    <s v="T6T"/>
    <n v="1"/>
    <n v="1826.37"/>
    <s v="Canada"/>
    <x v="107"/>
    <x v="1"/>
    <x v="1"/>
    <x v="6"/>
    <x v="3"/>
    <x v="0"/>
    <x v="0"/>
    <x v="0"/>
  </r>
  <r>
    <n v="2219"/>
    <x v="144"/>
    <s v="T6T"/>
    <n v="1"/>
    <n v="1826.37"/>
    <s v="Canada"/>
    <x v="16"/>
    <x v="1"/>
    <x v="1"/>
    <x v="6"/>
    <x v="3"/>
    <x v="0"/>
    <x v="0"/>
    <x v="0"/>
  </r>
  <r>
    <n v="440"/>
    <x v="144"/>
    <s v="V6S"/>
    <n v="1"/>
    <n v="19529.37"/>
    <s v="Canada"/>
    <x v="184"/>
    <x v="2"/>
    <x v="6"/>
    <x v="2"/>
    <x v="4"/>
    <x v="1"/>
    <x v="0"/>
    <x v="0"/>
  </r>
  <r>
    <n v="2084"/>
    <x v="142"/>
    <s v="V6Z"/>
    <n v="1"/>
    <n v="8252.3700000000008"/>
    <s v="Canada"/>
    <x v="186"/>
    <x v="2"/>
    <x v="2"/>
    <x v="0"/>
    <x v="4"/>
    <x v="0"/>
    <x v="1"/>
    <x v="0"/>
  </r>
  <r>
    <n v="1182"/>
    <x v="142"/>
    <s v="V5V"/>
    <n v="1"/>
    <n v="2519.37"/>
    <s v="Canada"/>
    <x v="97"/>
    <x v="2"/>
    <x v="4"/>
    <x v="3"/>
    <x v="4"/>
    <x v="0"/>
    <x v="1"/>
    <x v="0"/>
  </r>
  <r>
    <n v="2355"/>
    <x v="142"/>
    <s v="V6Z"/>
    <n v="1"/>
    <n v="7496.37"/>
    <s v="Canada"/>
    <x v="293"/>
    <x v="2"/>
    <x v="2"/>
    <x v="6"/>
    <x v="4"/>
    <x v="0"/>
    <x v="1"/>
    <x v="0"/>
  </r>
  <r>
    <n v="478"/>
    <x v="142"/>
    <s v="T1Y"/>
    <n v="1"/>
    <n v="17009.37"/>
    <s v="Canada"/>
    <x v="170"/>
    <x v="2"/>
    <x v="6"/>
    <x v="2"/>
    <x v="3"/>
    <x v="1"/>
    <x v="1"/>
    <x v="0"/>
  </r>
  <r>
    <n v="2224"/>
    <x v="142"/>
    <s v="V6Z"/>
    <n v="1"/>
    <n v="755.37"/>
    <s v="Canada"/>
    <x v="53"/>
    <x v="1"/>
    <x v="1"/>
    <x v="6"/>
    <x v="4"/>
    <x v="0"/>
    <x v="1"/>
    <x v="0"/>
  </r>
  <r>
    <n v="1182"/>
    <x v="145"/>
    <s v="T2C"/>
    <n v="1"/>
    <n v="2582.37"/>
    <s v="Canada"/>
    <x v="97"/>
    <x v="2"/>
    <x v="4"/>
    <x v="3"/>
    <x v="3"/>
    <x v="0"/>
    <x v="1"/>
    <x v="0"/>
  </r>
  <r>
    <n v="1145"/>
    <x v="145"/>
    <s v="T3G"/>
    <n v="1"/>
    <n v="4031.37"/>
    <s v="Canada"/>
    <x v="197"/>
    <x v="2"/>
    <x v="7"/>
    <x v="3"/>
    <x v="3"/>
    <x v="0"/>
    <x v="1"/>
    <x v="0"/>
  </r>
  <r>
    <n v="183"/>
    <x v="145"/>
    <s v="T2X"/>
    <n v="1"/>
    <n v="8694"/>
    <s v="Canada"/>
    <x v="163"/>
    <x v="2"/>
    <x v="4"/>
    <x v="10"/>
    <x v="3"/>
    <x v="0"/>
    <x v="1"/>
    <x v="0"/>
  </r>
  <r>
    <n v="945"/>
    <x v="145"/>
    <s v="V6S"/>
    <n v="1"/>
    <n v="8189.37"/>
    <s v="Canada"/>
    <x v="79"/>
    <x v="2"/>
    <x v="2"/>
    <x v="5"/>
    <x v="4"/>
    <x v="0"/>
    <x v="1"/>
    <x v="0"/>
  </r>
  <r>
    <n v="1001"/>
    <x v="145"/>
    <s v="V6R"/>
    <n v="1"/>
    <n v="5165.37"/>
    <s v="Canada"/>
    <x v="299"/>
    <x v="3"/>
    <x v="3"/>
    <x v="5"/>
    <x v="4"/>
    <x v="0"/>
    <x v="1"/>
    <x v="0"/>
  </r>
  <r>
    <n v="1000"/>
    <x v="146"/>
    <s v="V5Z"/>
    <n v="1"/>
    <n v="1353.87"/>
    <s v="Canada"/>
    <x v="249"/>
    <x v="3"/>
    <x v="3"/>
    <x v="5"/>
    <x v="4"/>
    <x v="0"/>
    <x v="1"/>
    <x v="0"/>
  </r>
  <r>
    <n v="1705"/>
    <x v="146"/>
    <s v="V5N"/>
    <n v="1"/>
    <n v="1763.37"/>
    <s v="Canada"/>
    <x v="300"/>
    <x v="3"/>
    <x v="3"/>
    <x v="8"/>
    <x v="4"/>
    <x v="0"/>
    <x v="1"/>
    <x v="0"/>
  </r>
  <r>
    <n v="2090"/>
    <x v="146"/>
    <s v="T2C"/>
    <n v="1"/>
    <n v="4283.37"/>
    <s v="Canada"/>
    <x v="233"/>
    <x v="2"/>
    <x v="2"/>
    <x v="0"/>
    <x v="3"/>
    <x v="0"/>
    <x v="1"/>
    <x v="0"/>
  </r>
  <r>
    <n v="2354"/>
    <x v="146"/>
    <s v="T2A"/>
    <n v="1"/>
    <n v="4661.37"/>
    <s v="Canada"/>
    <x v="117"/>
    <x v="2"/>
    <x v="2"/>
    <x v="6"/>
    <x v="3"/>
    <x v="0"/>
    <x v="1"/>
    <x v="0"/>
  </r>
  <r>
    <n v="690"/>
    <x v="147"/>
    <s v="V7M"/>
    <n v="1"/>
    <n v="4409.37"/>
    <s v="Canada"/>
    <x v="20"/>
    <x v="2"/>
    <x v="2"/>
    <x v="2"/>
    <x v="4"/>
    <x v="1"/>
    <x v="1"/>
    <x v="0"/>
  </r>
  <r>
    <n v="1180"/>
    <x v="147"/>
    <s v="T3G"/>
    <n v="1"/>
    <n v="6299.37"/>
    <s v="Canada"/>
    <x v="31"/>
    <x v="2"/>
    <x v="4"/>
    <x v="3"/>
    <x v="3"/>
    <x v="0"/>
    <x v="1"/>
    <x v="0"/>
  </r>
  <r>
    <n v="457"/>
    <x v="147"/>
    <s v="V7L"/>
    <n v="1"/>
    <n v="11969.37"/>
    <s v="Canada"/>
    <x v="67"/>
    <x v="2"/>
    <x v="6"/>
    <x v="2"/>
    <x v="4"/>
    <x v="1"/>
    <x v="1"/>
    <x v="0"/>
  </r>
  <r>
    <n v="1212"/>
    <x v="147"/>
    <s v="T6V"/>
    <n v="1"/>
    <n v="5102.37"/>
    <s v="Canada"/>
    <x v="6"/>
    <x v="2"/>
    <x v="2"/>
    <x v="3"/>
    <x v="3"/>
    <x v="0"/>
    <x v="1"/>
    <x v="0"/>
  </r>
  <r>
    <n v="1180"/>
    <x v="148"/>
    <s v="R2G"/>
    <n v="1"/>
    <n v="6173.37"/>
    <s v="Canada"/>
    <x v="31"/>
    <x v="2"/>
    <x v="4"/>
    <x v="3"/>
    <x v="1"/>
    <x v="0"/>
    <x v="1"/>
    <x v="0"/>
  </r>
  <r>
    <n v="1697"/>
    <x v="149"/>
    <s v="T5H"/>
    <n v="1"/>
    <n v="2834.37"/>
    <s v="Canada"/>
    <x v="301"/>
    <x v="3"/>
    <x v="3"/>
    <x v="8"/>
    <x v="3"/>
    <x v="0"/>
    <x v="1"/>
    <x v="0"/>
  </r>
  <r>
    <n v="1706"/>
    <x v="149"/>
    <s v="T5H"/>
    <n v="1"/>
    <n v="2834.37"/>
    <s v="Canada"/>
    <x v="302"/>
    <x v="3"/>
    <x v="3"/>
    <x v="8"/>
    <x v="3"/>
    <x v="0"/>
    <x v="1"/>
    <x v="0"/>
  </r>
  <r>
    <n v="1875"/>
    <x v="149"/>
    <s v="T6S"/>
    <n v="1"/>
    <n v="12914.37"/>
    <s v="Canada"/>
    <x v="303"/>
    <x v="2"/>
    <x v="6"/>
    <x v="11"/>
    <x v="3"/>
    <x v="0"/>
    <x v="1"/>
    <x v="0"/>
  </r>
  <r>
    <n v="659"/>
    <x v="149"/>
    <s v="V5X"/>
    <n v="1"/>
    <n v="17639.37"/>
    <s v="Canada"/>
    <x v="166"/>
    <x v="2"/>
    <x v="2"/>
    <x v="2"/>
    <x v="4"/>
    <x v="1"/>
    <x v="1"/>
    <x v="0"/>
  </r>
  <r>
    <n v="905"/>
    <x v="149"/>
    <s v="V6T"/>
    <n v="1"/>
    <n v="7244.37"/>
    <s v="Canada"/>
    <x v="304"/>
    <x v="2"/>
    <x v="4"/>
    <x v="5"/>
    <x v="4"/>
    <x v="0"/>
    <x v="1"/>
    <x v="0"/>
  </r>
  <r>
    <n v="1182"/>
    <x v="149"/>
    <s v="V5X"/>
    <n v="1"/>
    <n v="2834.37"/>
    <s v="Canada"/>
    <x v="97"/>
    <x v="2"/>
    <x v="4"/>
    <x v="3"/>
    <x v="4"/>
    <x v="0"/>
    <x v="1"/>
    <x v="0"/>
  </r>
  <r>
    <n v="487"/>
    <x v="149"/>
    <s v="T2C"/>
    <n v="1"/>
    <n v="13229.37"/>
    <s v="Canada"/>
    <x v="21"/>
    <x v="2"/>
    <x v="6"/>
    <x v="2"/>
    <x v="3"/>
    <x v="1"/>
    <x v="1"/>
    <x v="0"/>
  </r>
  <r>
    <n v="1180"/>
    <x v="149"/>
    <s v="T3G"/>
    <n v="1"/>
    <n v="6173.37"/>
    <s v="Canada"/>
    <x v="31"/>
    <x v="2"/>
    <x v="4"/>
    <x v="3"/>
    <x v="3"/>
    <x v="0"/>
    <x v="1"/>
    <x v="0"/>
  </r>
  <r>
    <n v="1212"/>
    <x v="149"/>
    <s v="T3G"/>
    <n v="1"/>
    <n v="4661.37"/>
    <s v="Canada"/>
    <x v="6"/>
    <x v="2"/>
    <x v="2"/>
    <x v="3"/>
    <x v="3"/>
    <x v="0"/>
    <x v="1"/>
    <x v="0"/>
  </r>
  <r>
    <n v="1722"/>
    <x v="149"/>
    <s v="T3C"/>
    <n v="1"/>
    <n v="1038.8699999999999"/>
    <s v="Canada"/>
    <x v="40"/>
    <x v="3"/>
    <x v="3"/>
    <x v="8"/>
    <x v="3"/>
    <x v="0"/>
    <x v="1"/>
    <x v="0"/>
  </r>
  <r>
    <n v="1129"/>
    <x v="149"/>
    <s v="T2C"/>
    <n v="1"/>
    <n v="5543.37"/>
    <s v="Canada"/>
    <x v="34"/>
    <x v="2"/>
    <x v="6"/>
    <x v="3"/>
    <x v="3"/>
    <x v="0"/>
    <x v="1"/>
    <x v="0"/>
  </r>
  <r>
    <n v="819"/>
    <x v="150"/>
    <s v="V6A"/>
    <n v="1"/>
    <n v="16757.37"/>
    <s v="Canada"/>
    <x v="224"/>
    <x v="2"/>
    <x v="6"/>
    <x v="5"/>
    <x v="4"/>
    <x v="0"/>
    <x v="1"/>
    <x v="0"/>
  </r>
  <r>
    <n v="506"/>
    <x v="45"/>
    <s v="V7K"/>
    <n v="1"/>
    <n v="15560.37"/>
    <s v="Canada"/>
    <x v="58"/>
    <x v="2"/>
    <x v="6"/>
    <x v="2"/>
    <x v="4"/>
    <x v="1"/>
    <x v="1"/>
    <x v="0"/>
  </r>
  <r>
    <n v="1137"/>
    <x v="151"/>
    <s v="T2J"/>
    <n v="1"/>
    <n v="8945.3700000000008"/>
    <s v="Canada"/>
    <x v="37"/>
    <x v="2"/>
    <x v="6"/>
    <x v="3"/>
    <x v="3"/>
    <x v="0"/>
    <x v="2"/>
    <x v="0"/>
  </r>
  <r>
    <n v="2379"/>
    <x v="152"/>
    <s v="T5C"/>
    <n v="1"/>
    <n v="2513.6999999999998"/>
    <s v="Canada"/>
    <x v="137"/>
    <x v="2"/>
    <x v="2"/>
    <x v="6"/>
    <x v="3"/>
    <x v="0"/>
    <x v="2"/>
    <x v="0"/>
  </r>
  <r>
    <n v="2368"/>
    <x v="152"/>
    <s v="T2X"/>
    <n v="1"/>
    <n v="8813.7000000000007"/>
    <s v="Canada"/>
    <x v="95"/>
    <x v="2"/>
    <x v="2"/>
    <x v="6"/>
    <x v="3"/>
    <x v="0"/>
    <x v="2"/>
    <x v="0"/>
  </r>
  <r>
    <n v="487"/>
    <x v="152"/>
    <s v="T6S"/>
    <n v="1"/>
    <n v="13229.37"/>
    <s v="Canada"/>
    <x v="21"/>
    <x v="2"/>
    <x v="6"/>
    <x v="2"/>
    <x v="3"/>
    <x v="1"/>
    <x v="2"/>
    <x v="0"/>
  </r>
  <r>
    <n v="995"/>
    <x v="153"/>
    <s v="T2Y"/>
    <n v="1"/>
    <n v="7118.37"/>
    <s v="Canada"/>
    <x v="66"/>
    <x v="2"/>
    <x v="2"/>
    <x v="5"/>
    <x v="3"/>
    <x v="0"/>
    <x v="2"/>
    <x v="0"/>
  </r>
  <r>
    <n v="2350"/>
    <x v="153"/>
    <s v="T5K"/>
    <n v="1"/>
    <n v="4466.7"/>
    <s v="Canada"/>
    <x v="12"/>
    <x v="2"/>
    <x v="4"/>
    <x v="6"/>
    <x v="3"/>
    <x v="0"/>
    <x v="2"/>
    <x v="0"/>
  </r>
  <r>
    <n v="1134"/>
    <x v="153"/>
    <s v="T2C"/>
    <n v="1"/>
    <n v="10898.37"/>
    <s v="Canada"/>
    <x v="88"/>
    <x v="2"/>
    <x v="6"/>
    <x v="3"/>
    <x v="3"/>
    <x v="0"/>
    <x v="2"/>
    <x v="0"/>
  </r>
  <r>
    <n v="1714"/>
    <x v="153"/>
    <s v="T3G"/>
    <n v="1"/>
    <n v="1259.3699999999999"/>
    <s v="Canada"/>
    <x v="29"/>
    <x v="3"/>
    <x v="3"/>
    <x v="8"/>
    <x v="3"/>
    <x v="0"/>
    <x v="2"/>
    <x v="0"/>
  </r>
  <r>
    <n v="578"/>
    <x v="153"/>
    <s v="T6G"/>
    <n v="1"/>
    <n v="9449.3700000000008"/>
    <s v="Canada"/>
    <x v="59"/>
    <x v="2"/>
    <x v="2"/>
    <x v="2"/>
    <x v="3"/>
    <x v="1"/>
    <x v="2"/>
    <x v="0"/>
  </r>
  <r>
    <n v="115"/>
    <x v="7"/>
    <s v="T5Y"/>
    <n v="1"/>
    <n v="10710"/>
    <s v="Canada"/>
    <x v="244"/>
    <x v="2"/>
    <x v="6"/>
    <x v="10"/>
    <x v="3"/>
    <x v="0"/>
    <x v="1"/>
    <x v="0"/>
  </r>
  <r>
    <n v="1145"/>
    <x v="128"/>
    <s v="T6K"/>
    <n v="1"/>
    <n v="4031.37"/>
    <s v="Canada"/>
    <x v="197"/>
    <x v="2"/>
    <x v="7"/>
    <x v="3"/>
    <x v="3"/>
    <x v="0"/>
    <x v="1"/>
    <x v="0"/>
  </r>
  <r>
    <n v="585"/>
    <x v="128"/>
    <s v="T6G"/>
    <n v="1"/>
    <n v="5039.37"/>
    <s v="Canada"/>
    <x v="36"/>
    <x v="2"/>
    <x v="2"/>
    <x v="2"/>
    <x v="3"/>
    <x v="1"/>
    <x v="1"/>
    <x v="0"/>
  </r>
  <r>
    <n v="927"/>
    <x v="128"/>
    <s v="T6T"/>
    <n v="1"/>
    <n v="6173.37"/>
    <s v="Canada"/>
    <x v="27"/>
    <x v="2"/>
    <x v="4"/>
    <x v="5"/>
    <x v="3"/>
    <x v="0"/>
    <x v="1"/>
    <x v="0"/>
  </r>
  <r>
    <n v="585"/>
    <x v="154"/>
    <s v="T5V"/>
    <n v="1"/>
    <n v="5039.37"/>
    <s v="Canada"/>
    <x v="36"/>
    <x v="2"/>
    <x v="2"/>
    <x v="2"/>
    <x v="3"/>
    <x v="1"/>
    <x v="1"/>
    <x v="0"/>
  </r>
  <r>
    <n v="2388"/>
    <x v="155"/>
    <s v="V6G"/>
    <n v="1"/>
    <n v="4031.37"/>
    <s v="Canada"/>
    <x v="171"/>
    <x v="2"/>
    <x v="2"/>
    <x v="6"/>
    <x v="4"/>
    <x v="0"/>
    <x v="2"/>
    <x v="0"/>
  </r>
  <r>
    <n v="496"/>
    <x v="74"/>
    <s v="V6R"/>
    <n v="1"/>
    <n v="11339.37"/>
    <s v="Canada"/>
    <x v="87"/>
    <x v="2"/>
    <x v="6"/>
    <x v="2"/>
    <x v="4"/>
    <x v="1"/>
    <x v="3"/>
    <x v="0"/>
  </r>
  <r>
    <n v="777"/>
    <x v="74"/>
    <s v="T6E"/>
    <n v="1"/>
    <n v="1542.87"/>
    <s v="Canada"/>
    <x v="239"/>
    <x v="1"/>
    <x v="1"/>
    <x v="5"/>
    <x v="3"/>
    <x v="0"/>
    <x v="3"/>
    <x v="0"/>
  </r>
  <r>
    <n v="1495"/>
    <x v="74"/>
    <s v="V6H"/>
    <n v="1"/>
    <n v="5038.74"/>
    <s v="Canada"/>
    <x v="194"/>
    <x v="1"/>
    <x v="1"/>
    <x v="1"/>
    <x v="4"/>
    <x v="0"/>
    <x v="3"/>
    <x v="0"/>
  </r>
  <r>
    <n v="650"/>
    <x v="74"/>
    <s v="V5T"/>
    <n v="1"/>
    <n v="6173.37"/>
    <s v="Canada"/>
    <x v="214"/>
    <x v="2"/>
    <x v="2"/>
    <x v="2"/>
    <x v="4"/>
    <x v="1"/>
    <x v="3"/>
    <x v="0"/>
  </r>
  <r>
    <n v="2367"/>
    <x v="74"/>
    <s v="V5N"/>
    <n v="1"/>
    <n v="5915.7"/>
    <s v="Canada"/>
    <x v="24"/>
    <x v="2"/>
    <x v="2"/>
    <x v="6"/>
    <x v="4"/>
    <x v="0"/>
    <x v="3"/>
    <x v="0"/>
  </r>
  <r>
    <n v="1000"/>
    <x v="74"/>
    <s v="T6E"/>
    <n v="1"/>
    <n v="1290.8699999999999"/>
    <s v="Canada"/>
    <x v="249"/>
    <x v="3"/>
    <x v="3"/>
    <x v="5"/>
    <x v="3"/>
    <x v="0"/>
    <x v="3"/>
    <x v="0"/>
  </r>
  <r>
    <n v="1085"/>
    <x v="74"/>
    <s v="T6G"/>
    <n v="1"/>
    <n v="1322.37"/>
    <s v="Canada"/>
    <x v="189"/>
    <x v="1"/>
    <x v="1"/>
    <x v="3"/>
    <x v="3"/>
    <x v="0"/>
    <x v="3"/>
    <x v="0"/>
  </r>
  <r>
    <n v="478"/>
    <x v="156"/>
    <s v="V7M"/>
    <n v="1"/>
    <n v="17009.37"/>
    <s v="Canada"/>
    <x v="170"/>
    <x v="2"/>
    <x v="6"/>
    <x v="2"/>
    <x v="4"/>
    <x v="1"/>
    <x v="3"/>
    <x v="0"/>
  </r>
  <r>
    <n v="1182"/>
    <x v="64"/>
    <s v="T6G"/>
    <n v="1"/>
    <n v="2708.37"/>
    <s v="Canada"/>
    <x v="97"/>
    <x v="2"/>
    <x v="4"/>
    <x v="3"/>
    <x v="3"/>
    <x v="0"/>
    <x v="3"/>
    <x v="0"/>
  </r>
  <r>
    <n v="1223"/>
    <x v="64"/>
    <s v="T6J"/>
    <n v="1"/>
    <n v="4787.37"/>
    <s v="Canada"/>
    <x v="8"/>
    <x v="2"/>
    <x v="2"/>
    <x v="3"/>
    <x v="3"/>
    <x v="0"/>
    <x v="3"/>
    <x v="0"/>
  </r>
  <r>
    <n v="999"/>
    <x v="126"/>
    <s v="V6S"/>
    <n v="1"/>
    <n v="9386.3700000000008"/>
    <s v="Canada"/>
    <x v="305"/>
    <x v="2"/>
    <x v="2"/>
    <x v="5"/>
    <x v="4"/>
    <x v="0"/>
    <x v="3"/>
    <x v="0"/>
  </r>
  <r>
    <n v="927"/>
    <x v="17"/>
    <s v="T5H"/>
    <n v="1"/>
    <n v="6173.37"/>
    <s v="Canada"/>
    <x v="27"/>
    <x v="2"/>
    <x v="4"/>
    <x v="5"/>
    <x v="3"/>
    <x v="0"/>
    <x v="3"/>
    <x v="0"/>
  </r>
  <r>
    <n v="1049"/>
    <x v="17"/>
    <s v="T1Y"/>
    <n v="1"/>
    <n v="3086.37"/>
    <s v="Canada"/>
    <x v="33"/>
    <x v="0"/>
    <x v="0"/>
    <x v="3"/>
    <x v="3"/>
    <x v="0"/>
    <x v="3"/>
    <x v="0"/>
  </r>
  <r>
    <n v="1995"/>
    <x v="17"/>
    <s v="T6G"/>
    <n v="1"/>
    <n v="5354.37"/>
    <s v="Canada"/>
    <x v="167"/>
    <x v="2"/>
    <x v="6"/>
    <x v="0"/>
    <x v="3"/>
    <x v="0"/>
    <x v="3"/>
    <x v="0"/>
  </r>
  <r>
    <n v="2395"/>
    <x v="17"/>
    <s v="T5K"/>
    <n v="1"/>
    <n v="2009.7"/>
    <s v="Canada"/>
    <x v="148"/>
    <x v="3"/>
    <x v="3"/>
    <x v="6"/>
    <x v="3"/>
    <x v="0"/>
    <x v="3"/>
    <x v="0"/>
  </r>
  <r>
    <n v="1229"/>
    <x v="3"/>
    <s v="V5X"/>
    <n v="1"/>
    <n v="3464.37"/>
    <s v="Canada"/>
    <x v="275"/>
    <x v="2"/>
    <x v="2"/>
    <x v="3"/>
    <x v="4"/>
    <x v="0"/>
    <x v="1"/>
    <x v="0"/>
  </r>
  <r>
    <n v="2015"/>
    <x v="3"/>
    <s v="T6B"/>
    <n v="1"/>
    <n v="4094.37"/>
    <s v="Canada"/>
    <x v="306"/>
    <x v="2"/>
    <x v="7"/>
    <x v="0"/>
    <x v="3"/>
    <x v="0"/>
    <x v="1"/>
    <x v="0"/>
  </r>
  <r>
    <n v="2400"/>
    <x v="3"/>
    <s v="T6K"/>
    <n v="1"/>
    <n v="1070.3699999999999"/>
    <s v="Canada"/>
    <x v="307"/>
    <x v="3"/>
    <x v="3"/>
    <x v="6"/>
    <x v="3"/>
    <x v="0"/>
    <x v="1"/>
    <x v="0"/>
  </r>
  <r>
    <n v="487"/>
    <x v="3"/>
    <s v="V6M"/>
    <n v="1"/>
    <n v="13229.37"/>
    <s v="Canada"/>
    <x v="21"/>
    <x v="2"/>
    <x v="6"/>
    <x v="2"/>
    <x v="4"/>
    <x v="1"/>
    <x v="1"/>
    <x v="0"/>
  </r>
  <r>
    <n v="491"/>
    <x v="3"/>
    <s v="V6S"/>
    <n v="1"/>
    <n v="10709.37"/>
    <s v="Canada"/>
    <x v="19"/>
    <x v="2"/>
    <x v="6"/>
    <x v="2"/>
    <x v="4"/>
    <x v="1"/>
    <x v="1"/>
    <x v="0"/>
  </r>
  <r>
    <n v="927"/>
    <x v="3"/>
    <s v="T6G"/>
    <n v="1"/>
    <n v="5417.37"/>
    <s v="Canada"/>
    <x v="27"/>
    <x v="2"/>
    <x v="4"/>
    <x v="5"/>
    <x v="3"/>
    <x v="0"/>
    <x v="1"/>
    <x v="0"/>
  </r>
  <r>
    <n v="2136"/>
    <x v="156"/>
    <s v="V5M"/>
    <n v="1"/>
    <n v="5417.37"/>
    <s v="Canada"/>
    <x v="308"/>
    <x v="2"/>
    <x v="7"/>
    <x v="9"/>
    <x v="4"/>
    <x v="0"/>
    <x v="3"/>
    <x v="0"/>
  </r>
  <r>
    <n v="438"/>
    <x v="156"/>
    <s v="V6Z"/>
    <n v="1"/>
    <n v="11969.37"/>
    <s v="Canada"/>
    <x v="54"/>
    <x v="2"/>
    <x v="6"/>
    <x v="2"/>
    <x v="4"/>
    <x v="1"/>
    <x v="3"/>
    <x v="0"/>
  </r>
  <r>
    <n v="2199"/>
    <x v="17"/>
    <s v="V5N"/>
    <n v="1"/>
    <n v="2456.37"/>
    <s v="Canada"/>
    <x v="309"/>
    <x v="0"/>
    <x v="0"/>
    <x v="6"/>
    <x v="4"/>
    <x v="0"/>
    <x v="3"/>
    <x v="0"/>
  </r>
  <r>
    <n v="506"/>
    <x v="17"/>
    <s v="T6W"/>
    <n v="1"/>
    <n v="15560.37"/>
    <s v="Canada"/>
    <x v="58"/>
    <x v="2"/>
    <x v="6"/>
    <x v="2"/>
    <x v="3"/>
    <x v="1"/>
    <x v="3"/>
    <x v="0"/>
  </r>
  <r>
    <n v="927"/>
    <x v="4"/>
    <s v="V7M"/>
    <n v="1"/>
    <n v="6173.37"/>
    <s v="Canada"/>
    <x v="27"/>
    <x v="2"/>
    <x v="4"/>
    <x v="5"/>
    <x v="4"/>
    <x v="0"/>
    <x v="1"/>
    <x v="0"/>
  </r>
  <r>
    <n v="1022"/>
    <x v="154"/>
    <s v="V5Z"/>
    <n v="1"/>
    <n v="1889.37"/>
    <s v="Canada"/>
    <x v="120"/>
    <x v="3"/>
    <x v="3"/>
    <x v="5"/>
    <x v="4"/>
    <x v="0"/>
    <x v="1"/>
    <x v="0"/>
  </r>
  <r>
    <n v="1085"/>
    <x v="154"/>
    <s v="T6E"/>
    <n v="1"/>
    <n v="1416.87"/>
    <s v="Canada"/>
    <x v="189"/>
    <x v="1"/>
    <x v="1"/>
    <x v="3"/>
    <x v="3"/>
    <x v="0"/>
    <x v="1"/>
    <x v="0"/>
  </r>
  <r>
    <n v="165"/>
    <x v="154"/>
    <s v="T2C"/>
    <n v="1"/>
    <n v="8060.85"/>
    <s v="Canada"/>
    <x v="310"/>
    <x v="2"/>
    <x v="7"/>
    <x v="10"/>
    <x v="3"/>
    <x v="0"/>
    <x v="1"/>
    <x v="0"/>
  </r>
  <r>
    <n v="2224"/>
    <x v="154"/>
    <s v="T6E"/>
    <n v="1"/>
    <n v="818.37"/>
    <s v="Canada"/>
    <x v="53"/>
    <x v="1"/>
    <x v="1"/>
    <x v="6"/>
    <x v="3"/>
    <x v="0"/>
    <x v="1"/>
    <x v="0"/>
  </r>
  <r>
    <n v="457"/>
    <x v="154"/>
    <s v="T6S"/>
    <n v="1"/>
    <n v="11969.37"/>
    <s v="Canada"/>
    <x v="67"/>
    <x v="2"/>
    <x v="6"/>
    <x v="2"/>
    <x v="3"/>
    <x v="1"/>
    <x v="1"/>
    <x v="0"/>
  </r>
  <r>
    <n v="1086"/>
    <x v="154"/>
    <s v="T6E"/>
    <n v="1"/>
    <n v="1416.87"/>
    <s v="Canada"/>
    <x v="145"/>
    <x v="1"/>
    <x v="1"/>
    <x v="3"/>
    <x v="3"/>
    <x v="0"/>
    <x v="1"/>
    <x v="0"/>
  </r>
  <r>
    <n v="826"/>
    <x v="154"/>
    <s v="T6G"/>
    <n v="1"/>
    <n v="14426.37"/>
    <s v="Canada"/>
    <x v="81"/>
    <x v="2"/>
    <x v="6"/>
    <x v="5"/>
    <x v="3"/>
    <x v="0"/>
    <x v="1"/>
    <x v="0"/>
  </r>
  <r>
    <n v="501"/>
    <x v="154"/>
    <s v="V5L"/>
    <n v="1"/>
    <n v="13347.81"/>
    <s v="Canada"/>
    <x v="254"/>
    <x v="2"/>
    <x v="6"/>
    <x v="2"/>
    <x v="4"/>
    <x v="1"/>
    <x v="1"/>
    <x v="0"/>
  </r>
  <r>
    <n v="2225"/>
    <x v="154"/>
    <s v="T6E"/>
    <n v="1"/>
    <n v="818.37"/>
    <s v="Canada"/>
    <x v="52"/>
    <x v="1"/>
    <x v="1"/>
    <x v="6"/>
    <x v="3"/>
    <x v="0"/>
    <x v="1"/>
    <x v="0"/>
  </r>
  <r>
    <n v="1182"/>
    <x v="156"/>
    <s v="V6Z"/>
    <n v="1"/>
    <n v="2519.37"/>
    <s v="Canada"/>
    <x v="97"/>
    <x v="2"/>
    <x v="4"/>
    <x v="3"/>
    <x v="4"/>
    <x v="0"/>
    <x v="3"/>
    <x v="0"/>
  </r>
  <r>
    <n v="2150"/>
    <x v="156"/>
    <s v="T6E"/>
    <n v="1"/>
    <n v="6173.37"/>
    <s v="Canada"/>
    <x v="43"/>
    <x v="2"/>
    <x v="4"/>
    <x v="9"/>
    <x v="3"/>
    <x v="0"/>
    <x v="3"/>
    <x v="0"/>
  </r>
  <r>
    <n v="1067"/>
    <x v="17"/>
    <s v="R2G"/>
    <n v="1"/>
    <n v="4881.87"/>
    <s v="Canada"/>
    <x v="311"/>
    <x v="1"/>
    <x v="1"/>
    <x v="3"/>
    <x v="1"/>
    <x v="0"/>
    <x v="3"/>
    <x v="0"/>
  </r>
  <r>
    <n v="2206"/>
    <x v="122"/>
    <s v="T5K"/>
    <n v="1"/>
    <n v="1227.8699999999999"/>
    <s v="Canada"/>
    <x v="15"/>
    <x v="1"/>
    <x v="1"/>
    <x v="6"/>
    <x v="3"/>
    <x v="0"/>
    <x v="3"/>
    <x v="0"/>
  </r>
  <r>
    <n v="1879"/>
    <x v="122"/>
    <s v="T6T"/>
    <n v="1"/>
    <n v="11339.37"/>
    <s v="Canada"/>
    <x v="122"/>
    <x v="2"/>
    <x v="6"/>
    <x v="11"/>
    <x v="3"/>
    <x v="0"/>
    <x v="3"/>
    <x v="0"/>
  </r>
  <r>
    <n v="2395"/>
    <x v="122"/>
    <s v="T2L"/>
    <n v="1"/>
    <n v="1889.37"/>
    <s v="Canada"/>
    <x v="148"/>
    <x v="3"/>
    <x v="3"/>
    <x v="6"/>
    <x v="3"/>
    <x v="0"/>
    <x v="3"/>
    <x v="0"/>
  </r>
  <r>
    <n v="506"/>
    <x v="126"/>
    <s v="V6L"/>
    <n v="1"/>
    <n v="15560.37"/>
    <s v="Canada"/>
    <x v="58"/>
    <x v="2"/>
    <x v="6"/>
    <x v="2"/>
    <x v="4"/>
    <x v="1"/>
    <x v="3"/>
    <x v="0"/>
  </r>
  <r>
    <n v="1183"/>
    <x v="126"/>
    <s v="T3G"/>
    <n v="1"/>
    <n v="7433.37"/>
    <s v="Canada"/>
    <x v="121"/>
    <x v="2"/>
    <x v="4"/>
    <x v="3"/>
    <x v="3"/>
    <x v="0"/>
    <x v="3"/>
    <x v="0"/>
  </r>
  <r>
    <n v="2269"/>
    <x v="126"/>
    <s v="T3G"/>
    <n v="1"/>
    <n v="3936.87"/>
    <s v="Canada"/>
    <x v="220"/>
    <x v="1"/>
    <x v="5"/>
    <x v="6"/>
    <x v="3"/>
    <x v="0"/>
    <x v="3"/>
    <x v="0"/>
  </r>
  <r>
    <n v="1223"/>
    <x v="135"/>
    <s v="T6E"/>
    <n v="1"/>
    <n v="4787.37"/>
    <s v="Canada"/>
    <x v="8"/>
    <x v="2"/>
    <x v="2"/>
    <x v="3"/>
    <x v="3"/>
    <x v="0"/>
    <x v="1"/>
    <x v="0"/>
  </r>
  <r>
    <n v="2367"/>
    <x v="135"/>
    <s v="T5K"/>
    <n v="1"/>
    <n v="5663.7"/>
    <s v="Canada"/>
    <x v="24"/>
    <x v="2"/>
    <x v="2"/>
    <x v="6"/>
    <x v="3"/>
    <x v="0"/>
    <x v="1"/>
    <x v="0"/>
  </r>
  <r>
    <n v="1182"/>
    <x v="139"/>
    <s v="T6G"/>
    <n v="1"/>
    <n v="2708.37"/>
    <s v="Canada"/>
    <x v="97"/>
    <x v="2"/>
    <x v="4"/>
    <x v="3"/>
    <x v="3"/>
    <x v="0"/>
    <x v="3"/>
    <x v="0"/>
  </r>
  <r>
    <n v="676"/>
    <x v="136"/>
    <s v="T3G"/>
    <n v="1"/>
    <n v="9134.3700000000008"/>
    <s v="Canada"/>
    <x v="157"/>
    <x v="2"/>
    <x v="2"/>
    <x v="2"/>
    <x v="3"/>
    <x v="1"/>
    <x v="1"/>
    <x v="0"/>
  </r>
  <r>
    <n v="183"/>
    <x v="136"/>
    <s v="T3C"/>
    <n v="1"/>
    <n v="8694"/>
    <s v="Canada"/>
    <x v="163"/>
    <x v="2"/>
    <x v="4"/>
    <x v="10"/>
    <x v="3"/>
    <x v="0"/>
    <x v="1"/>
    <x v="0"/>
  </r>
  <r>
    <n v="733"/>
    <x v="121"/>
    <s v="T2X"/>
    <n v="1"/>
    <n v="4787.37"/>
    <s v="Canada"/>
    <x v="65"/>
    <x v="1"/>
    <x v="1"/>
    <x v="5"/>
    <x v="3"/>
    <x v="0"/>
    <x v="3"/>
    <x v="0"/>
  </r>
  <r>
    <n v="1212"/>
    <x v="44"/>
    <s v="M6P"/>
    <n v="1"/>
    <n v="4850.37"/>
    <s v="Canada"/>
    <x v="6"/>
    <x v="2"/>
    <x v="2"/>
    <x v="3"/>
    <x v="0"/>
    <x v="0"/>
    <x v="2"/>
    <x v="0"/>
  </r>
  <r>
    <n v="2393"/>
    <x v="44"/>
    <s v="R3T"/>
    <n v="1"/>
    <n v="1379.7"/>
    <s v="Canada"/>
    <x v="115"/>
    <x v="3"/>
    <x v="3"/>
    <x v="6"/>
    <x v="1"/>
    <x v="0"/>
    <x v="2"/>
    <x v="0"/>
  </r>
  <r>
    <n v="826"/>
    <x v="46"/>
    <s v="H3H"/>
    <n v="1"/>
    <n v="13922.37"/>
    <s v="Canada"/>
    <x v="81"/>
    <x v="2"/>
    <x v="6"/>
    <x v="5"/>
    <x v="2"/>
    <x v="0"/>
    <x v="2"/>
    <x v="0"/>
  </r>
  <r>
    <n v="2334"/>
    <x v="46"/>
    <s v="M4V"/>
    <n v="1"/>
    <n v="4592.7"/>
    <s v="Canada"/>
    <x v="312"/>
    <x v="2"/>
    <x v="4"/>
    <x v="6"/>
    <x v="0"/>
    <x v="0"/>
    <x v="2"/>
    <x v="0"/>
  </r>
  <r>
    <n v="2367"/>
    <x v="142"/>
    <s v="L5N"/>
    <n v="1"/>
    <n v="5663.7"/>
    <s v="Canada"/>
    <x v="24"/>
    <x v="2"/>
    <x v="2"/>
    <x v="6"/>
    <x v="0"/>
    <x v="0"/>
    <x v="1"/>
    <x v="0"/>
  </r>
  <r>
    <n v="559"/>
    <x v="142"/>
    <s v="M7Y"/>
    <n v="1"/>
    <n v="7559.37"/>
    <s v="Canada"/>
    <x v="166"/>
    <x v="2"/>
    <x v="2"/>
    <x v="2"/>
    <x v="0"/>
    <x v="1"/>
    <x v="1"/>
    <x v="0"/>
  </r>
  <r>
    <n v="1722"/>
    <x v="142"/>
    <s v="R3A"/>
    <n v="1"/>
    <n v="1038.8699999999999"/>
    <s v="Canada"/>
    <x v="40"/>
    <x v="3"/>
    <x v="3"/>
    <x v="8"/>
    <x v="1"/>
    <x v="0"/>
    <x v="1"/>
    <x v="0"/>
  </r>
  <r>
    <n v="636"/>
    <x v="145"/>
    <s v="M5X"/>
    <n v="1"/>
    <n v="10583.37"/>
    <s v="Canada"/>
    <x v="77"/>
    <x v="2"/>
    <x v="2"/>
    <x v="2"/>
    <x v="0"/>
    <x v="1"/>
    <x v="1"/>
    <x v="0"/>
  </r>
  <r>
    <n v="237"/>
    <x v="145"/>
    <s v="L5T"/>
    <n v="1"/>
    <n v="6296.85"/>
    <s v="Canada"/>
    <x v="313"/>
    <x v="2"/>
    <x v="7"/>
    <x v="7"/>
    <x v="0"/>
    <x v="0"/>
    <x v="1"/>
    <x v="0"/>
  </r>
  <r>
    <n v="835"/>
    <x v="146"/>
    <s v="M5R"/>
    <n v="1"/>
    <n v="6299.37"/>
    <s v="Canada"/>
    <x v="252"/>
    <x v="2"/>
    <x v="6"/>
    <x v="5"/>
    <x v="0"/>
    <x v="0"/>
    <x v="1"/>
    <x v="0"/>
  </r>
  <r>
    <n v="927"/>
    <x v="146"/>
    <s v="R3G"/>
    <n v="1"/>
    <n v="6047.37"/>
    <s v="Canada"/>
    <x v="27"/>
    <x v="2"/>
    <x v="4"/>
    <x v="5"/>
    <x v="1"/>
    <x v="0"/>
    <x v="1"/>
    <x v="0"/>
  </r>
  <r>
    <n v="2055"/>
    <x v="146"/>
    <s v="L5N"/>
    <n v="1"/>
    <n v="7874.37"/>
    <s v="Canada"/>
    <x v="62"/>
    <x v="2"/>
    <x v="4"/>
    <x v="0"/>
    <x v="0"/>
    <x v="0"/>
    <x v="1"/>
    <x v="0"/>
  </r>
  <r>
    <n v="702"/>
    <x v="146"/>
    <s v="K2A"/>
    <n v="1"/>
    <n v="3747.87"/>
    <s v="Canada"/>
    <x v="272"/>
    <x v="0"/>
    <x v="0"/>
    <x v="5"/>
    <x v="0"/>
    <x v="0"/>
    <x v="1"/>
    <x v="0"/>
  </r>
  <r>
    <n v="1145"/>
    <x v="146"/>
    <s v="M6G"/>
    <n v="1"/>
    <n v="4031.37"/>
    <s v="Canada"/>
    <x v="197"/>
    <x v="2"/>
    <x v="7"/>
    <x v="3"/>
    <x v="0"/>
    <x v="0"/>
    <x v="1"/>
    <x v="0"/>
  </r>
  <r>
    <n v="183"/>
    <x v="146"/>
    <s v="M7Y"/>
    <n v="1"/>
    <n v="8694"/>
    <s v="Canada"/>
    <x v="163"/>
    <x v="2"/>
    <x v="4"/>
    <x v="10"/>
    <x v="0"/>
    <x v="0"/>
    <x v="1"/>
    <x v="0"/>
  </r>
  <r>
    <n v="549"/>
    <x v="147"/>
    <s v="M4V"/>
    <n v="1"/>
    <n v="6614.37"/>
    <s v="Canada"/>
    <x v="116"/>
    <x v="2"/>
    <x v="2"/>
    <x v="2"/>
    <x v="0"/>
    <x v="1"/>
    <x v="1"/>
    <x v="0"/>
  </r>
  <r>
    <n v="1000"/>
    <x v="147"/>
    <s v="K1H"/>
    <n v="1"/>
    <n v="1290.8699999999999"/>
    <s v="Canada"/>
    <x v="249"/>
    <x v="3"/>
    <x v="3"/>
    <x v="5"/>
    <x v="0"/>
    <x v="0"/>
    <x v="1"/>
    <x v="0"/>
  </r>
  <r>
    <n v="1995"/>
    <x v="147"/>
    <s v="H1B"/>
    <n v="1"/>
    <n v="5354.37"/>
    <s v="Canada"/>
    <x v="167"/>
    <x v="2"/>
    <x v="6"/>
    <x v="0"/>
    <x v="2"/>
    <x v="0"/>
    <x v="1"/>
    <x v="0"/>
  </r>
  <r>
    <n v="1175"/>
    <x v="149"/>
    <s v="K1H"/>
    <n v="1"/>
    <n v="8441.3700000000008"/>
    <s v="Canada"/>
    <x v="158"/>
    <x v="2"/>
    <x v="4"/>
    <x v="3"/>
    <x v="0"/>
    <x v="0"/>
    <x v="1"/>
    <x v="0"/>
  </r>
  <r>
    <n v="438"/>
    <x v="149"/>
    <s v="H1B"/>
    <n v="1"/>
    <n v="11969.37"/>
    <s v="Canada"/>
    <x v="54"/>
    <x v="2"/>
    <x v="6"/>
    <x v="2"/>
    <x v="2"/>
    <x v="1"/>
    <x v="1"/>
    <x v="0"/>
  </r>
  <r>
    <n v="2090"/>
    <x v="149"/>
    <s v="M6S"/>
    <n v="1"/>
    <n v="4598.37"/>
    <s v="Canada"/>
    <x v="233"/>
    <x v="2"/>
    <x v="2"/>
    <x v="0"/>
    <x v="0"/>
    <x v="0"/>
    <x v="1"/>
    <x v="0"/>
  </r>
  <r>
    <n v="1171"/>
    <x v="149"/>
    <s v="R3G"/>
    <n v="1"/>
    <n v="4283.37"/>
    <s v="Canada"/>
    <x v="173"/>
    <x v="2"/>
    <x v="4"/>
    <x v="3"/>
    <x v="1"/>
    <x v="0"/>
    <x v="1"/>
    <x v="0"/>
  </r>
  <r>
    <n v="1182"/>
    <x v="149"/>
    <s v="R3G"/>
    <n v="1"/>
    <n v="2708.37"/>
    <s v="Canada"/>
    <x v="97"/>
    <x v="2"/>
    <x v="4"/>
    <x v="3"/>
    <x v="1"/>
    <x v="0"/>
    <x v="1"/>
    <x v="0"/>
  </r>
  <r>
    <n v="590"/>
    <x v="150"/>
    <s v="M4V"/>
    <n v="1"/>
    <n v="10709.37"/>
    <s v="Canada"/>
    <x v="20"/>
    <x v="2"/>
    <x v="2"/>
    <x v="2"/>
    <x v="0"/>
    <x v="1"/>
    <x v="1"/>
    <x v="0"/>
  </r>
  <r>
    <n v="1009"/>
    <x v="151"/>
    <s v="L5P"/>
    <n v="1"/>
    <n v="1353.87"/>
    <s v="Canada"/>
    <x v="129"/>
    <x v="3"/>
    <x v="3"/>
    <x v="5"/>
    <x v="0"/>
    <x v="0"/>
    <x v="2"/>
    <x v="0"/>
  </r>
  <r>
    <n v="545"/>
    <x v="153"/>
    <s v="K1R"/>
    <n v="1"/>
    <n v="10835.37"/>
    <s v="Canada"/>
    <x v="113"/>
    <x v="2"/>
    <x v="2"/>
    <x v="2"/>
    <x v="0"/>
    <x v="1"/>
    <x v="2"/>
    <x v="0"/>
  </r>
  <r>
    <n v="207"/>
    <x v="153"/>
    <s v="M5X"/>
    <n v="1"/>
    <n v="11843.37"/>
    <s v="Canada"/>
    <x v="109"/>
    <x v="2"/>
    <x v="6"/>
    <x v="12"/>
    <x v="0"/>
    <x v="0"/>
    <x v="2"/>
    <x v="0"/>
  </r>
  <r>
    <n v="440"/>
    <x v="153"/>
    <s v="R3G"/>
    <n v="1"/>
    <n v="19529.37"/>
    <s v="Canada"/>
    <x v="184"/>
    <x v="2"/>
    <x v="6"/>
    <x v="2"/>
    <x v="1"/>
    <x v="1"/>
    <x v="2"/>
    <x v="0"/>
  </r>
  <r>
    <n v="777"/>
    <x v="153"/>
    <s v="R3G"/>
    <n v="1"/>
    <n v="1542.87"/>
    <s v="Canada"/>
    <x v="239"/>
    <x v="1"/>
    <x v="1"/>
    <x v="5"/>
    <x v="1"/>
    <x v="0"/>
    <x v="2"/>
    <x v="0"/>
  </r>
  <r>
    <n v="2396"/>
    <x v="128"/>
    <s v="L5R"/>
    <n v="1"/>
    <n v="1385.37"/>
    <s v="Canada"/>
    <x v="104"/>
    <x v="3"/>
    <x v="3"/>
    <x v="6"/>
    <x v="0"/>
    <x v="0"/>
    <x v="1"/>
    <x v="0"/>
  </r>
  <r>
    <n v="1000"/>
    <x v="154"/>
    <s v="R3V"/>
    <n v="2"/>
    <n v="2707.74"/>
    <s v="Canada"/>
    <x v="249"/>
    <x v="3"/>
    <x v="3"/>
    <x v="5"/>
    <x v="1"/>
    <x v="0"/>
    <x v="1"/>
    <x v="0"/>
  </r>
  <r>
    <n v="2365"/>
    <x v="74"/>
    <s v="M5P"/>
    <n v="1"/>
    <n v="6482.7"/>
    <s v="Canada"/>
    <x v="14"/>
    <x v="2"/>
    <x v="2"/>
    <x v="6"/>
    <x v="0"/>
    <x v="0"/>
    <x v="3"/>
    <x v="0"/>
  </r>
  <r>
    <n v="676"/>
    <x v="74"/>
    <s v="R3B"/>
    <n v="1"/>
    <n v="9134.3700000000008"/>
    <s v="Canada"/>
    <x v="157"/>
    <x v="2"/>
    <x v="2"/>
    <x v="2"/>
    <x v="1"/>
    <x v="1"/>
    <x v="3"/>
    <x v="0"/>
  </r>
  <r>
    <n v="206"/>
    <x v="17"/>
    <s v="R3V"/>
    <n v="1"/>
    <n v="11402.37"/>
    <s v="Canada"/>
    <x v="266"/>
    <x v="2"/>
    <x v="6"/>
    <x v="12"/>
    <x v="1"/>
    <x v="0"/>
    <x v="3"/>
    <x v="0"/>
  </r>
  <r>
    <n v="1059"/>
    <x v="17"/>
    <s v="R3N"/>
    <n v="1"/>
    <n v="1889.37"/>
    <s v="Canada"/>
    <x v="185"/>
    <x v="1"/>
    <x v="1"/>
    <x v="3"/>
    <x v="1"/>
    <x v="0"/>
    <x v="3"/>
    <x v="0"/>
  </r>
  <r>
    <n v="2367"/>
    <x v="17"/>
    <s v="R3H"/>
    <n v="1"/>
    <n v="5663.7"/>
    <s v="Canada"/>
    <x v="24"/>
    <x v="2"/>
    <x v="2"/>
    <x v="6"/>
    <x v="1"/>
    <x v="0"/>
    <x v="3"/>
    <x v="0"/>
  </r>
  <r>
    <n v="556"/>
    <x v="17"/>
    <s v="M7Y"/>
    <n v="1"/>
    <n v="10268.370000000001"/>
    <s v="Canada"/>
    <x v="56"/>
    <x v="2"/>
    <x v="2"/>
    <x v="2"/>
    <x v="0"/>
    <x v="1"/>
    <x v="3"/>
    <x v="0"/>
  </r>
  <r>
    <n v="835"/>
    <x v="17"/>
    <s v="M5X"/>
    <n v="1"/>
    <n v="6299.37"/>
    <s v="Canada"/>
    <x v="252"/>
    <x v="2"/>
    <x v="6"/>
    <x v="5"/>
    <x v="0"/>
    <x v="0"/>
    <x v="3"/>
    <x v="0"/>
  </r>
  <r>
    <n v="1182"/>
    <x v="3"/>
    <s v="L5N"/>
    <n v="1"/>
    <n v="2582.37"/>
    <s v="Canada"/>
    <x v="97"/>
    <x v="2"/>
    <x v="4"/>
    <x v="3"/>
    <x v="0"/>
    <x v="0"/>
    <x v="1"/>
    <x v="0"/>
  </r>
  <r>
    <n v="2241"/>
    <x v="3"/>
    <s v="M4P"/>
    <n v="1"/>
    <n v="1070.3699999999999"/>
    <s v="Canada"/>
    <x v="314"/>
    <x v="1"/>
    <x v="1"/>
    <x v="6"/>
    <x v="0"/>
    <x v="0"/>
    <x v="1"/>
    <x v="0"/>
  </r>
  <r>
    <n v="2395"/>
    <x v="156"/>
    <s v="L5R"/>
    <n v="1"/>
    <n v="1889.37"/>
    <s v="Canada"/>
    <x v="148"/>
    <x v="3"/>
    <x v="3"/>
    <x v="6"/>
    <x v="0"/>
    <x v="0"/>
    <x v="3"/>
    <x v="0"/>
  </r>
  <r>
    <n v="1000"/>
    <x v="156"/>
    <s v="L5P"/>
    <n v="1"/>
    <n v="1353.87"/>
    <s v="Canada"/>
    <x v="249"/>
    <x v="3"/>
    <x v="3"/>
    <x v="5"/>
    <x v="0"/>
    <x v="0"/>
    <x v="3"/>
    <x v="0"/>
  </r>
  <r>
    <n v="2379"/>
    <x v="17"/>
    <s v="R3G"/>
    <n v="1"/>
    <n v="2330.37"/>
    <s v="Canada"/>
    <x v="137"/>
    <x v="2"/>
    <x v="2"/>
    <x v="6"/>
    <x v="1"/>
    <x v="0"/>
    <x v="3"/>
    <x v="0"/>
  </r>
  <r>
    <n v="615"/>
    <x v="4"/>
    <s v="R3H"/>
    <n v="1"/>
    <n v="8189.37"/>
    <s v="Canada"/>
    <x v="2"/>
    <x v="2"/>
    <x v="2"/>
    <x v="2"/>
    <x v="1"/>
    <x v="1"/>
    <x v="1"/>
    <x v="0"/>
  </r>
  <r>
    <n v="2207"/>
    <x v="4"/>
    <s v="R3V"/>
    <n v="1"/>
    <n v="1227.8699999999999"/>
    <s v="Canada"/>
    <x v="204"/>
    <x v="1"/>
    <x v="1"/>
    <x v="6"/>
    <x v="1"/>
    <x v="0"/>
    <x v="1"/>
    <x v="0"/>
  </r>
  <r>
    <n v="2385"/>
    <x v="4"/>
    <s v="M4V"/>
    <n v="1"/>
    <n v="8555.4"/>
    <s v="Canada"/>
    <x v="219"/>
    <x v="2"/>
    <x v="2"/>
    <x v="6"/>
    <x v="0"/>
    <x v="0"/>
    <x v="1"/>
    <x v="0"/>
  </r>
  <r>
    <n v="826"/>
    <x v="4"/>
    <s v="L5N"/>
    <n v="1"/>
    <n v="14426.37"/>
    <s v="Canada"/>
    <x v="81"/>
    <x v="2"/>
    <x v="6"/>
    <x v="5"/>
    <x v="0"/>
    <x v="0"/>
    <x v="1"/>
    <x v="0"/>
  </r>
  <r>
    <n v="2218"/>
    <x v="4"/>
    <s v="M6S"/>
    <n v="1"/>
    <n v="1889.37"/>
    <s v="Canada"/>
    <x v="107"/>
    <x v="1"/>
    <x v="1"/>
    <x v="6"/>
    <x v="0"/>
    <x v="0"/>
    <x v="1"/>
    <x v="0"/>
  </r>
  <r>
    <n v="2368"/>
    <x v="4"/>
    <s v="M7Y"/>
    <n v="1"/>
    <n v="8813.7000000000007"/>
    <s v="Canada"/>
    <x v="95"/>
    <x v="2"/>
    <x v="2"/>
    <x v="6"/>
    <x v="0"/>
    <x v="0"/>
    <x v="1"/>
    <x v="0"/>
  </r>
  <r>
    <n v="567"/>
    <x v="118"/>
    <s v="L5G"/>
    <n v="1"/>
    <n v="10520.37"/>
    <s v="Canada"/>
    <x v="243"/>
    <x v="2"/>
    <x v="2"/>
    <x v="2"/>
    <x v="0"/>
    <x v="1"/>
    <x v="1"/>
    <x v="0"/>
  </r>
  <r>
    <n v="487"/>
    <x v="118"/>
    <s v="K1R"/>
    <n v="1"/>
    <n v="13229.37"/>
    <s v="Canada"/>
    <x v="21"/>
    <x v="2"/>
    <x v="6"/>
    <x v="2"/>
    <x v="0"/>
    <x v="1"/>
    <x v="1"/>
    <x v="0"/>
  </r>
  <r>
    <n v="927"/>
    <x v="157"/>
    <s v="L5R"/>
    <n v="1"/>
    <n v="6173.37"/>
    <s v="Canada"/>
    <x v="27"/>
    <x v="2"/>
    <x v="4"/>
    <x v="5"/>
    <x v="0"/>
    <x v="0"/>
    <x v="3"/>
    <x v="0"/>
  </r>
  <r>
    <n v="1145"/>
    <x v="157"/>
    <s v="M4V"/>
    <n v="1"/>
    <n v="4031.37"/>
    <s v="Canada"/>
    <x v="197"/>
    <x v="2"/>
    <x v="7"/>
    <x v="3"/>
    <x v="0"/>
    <x v="0"/>
    <x v="3"/>
    <x v="0"/>
  </r>
  <r>
    <n v="2331"/>
    <x v="154"/>
    <s v="K1A"/>
    <n v="1"/>
    <n v="7805.7"/>
    <s v="Canada"/>
    <x v="68"/>
    <x v="2"/>
    <x v="4"/>
    <x v="6"/>
    <x v="0"/>
    <x v="0"/>
    <x v="1"/>
    <x v="0"/>
  </r>
  <r>
    <n v="762"/>
    <x v="154"/>
    <s v="M5X"/>
    <n v="1"/>
    <n v="2330.37"/>
    <s v="Canada"/>
    <x v="161"/>
    <x v="1"/>
    <x v="1"/>
    <x v="5"/>
    <x v="0"/>
    <x v="0"/>
    <x v="1"/>
    <x v="0"/>
  </r>
  <r>
    <n v="927"/>
    <x v="154"/>
    <s v="R3T"/>
    <n v="1"/>
    <n v="7685.37"/>
    <s v="Canada"/>
    <x v="27"/>
    <x v="2"/>
    <x v="4"/>
    <x v="5"/>
    <x v="1"/>
    <x v="0"/>
    <x v="1"/>
    <x v="0"/>
  </r>
  <r>
    <n v="977"/>
    <x v="154"/>
    <s v="R3B"/>
    <n v="1"/>
    <n v="6299.37"/>
    <s v="Canada"/>
    <x v="69"/>
    <x v="2"/>
    <x v="2"/>
    <x v="5"/>
    <x v="1"/>
    <x v="0"/>
    <x v="1"/>
    <x v="0"/>
  </r>
  <r>
    <n v="2379"/>
    <x v="154"/>
    <s v="L5N"/>
    <n v="1"/>
    <n v="2513.6999999999998"/>
    <s v="Canada"/>
    <x v="137"/>
    <x v="2"/>
    <x v="2"/>
    <x v="6"/>
    <x v="0"/>
    <x v="0"/>
    <x v="1"/>
    <x v="0"/>
  </r>
  <r>
    <n v="939"/>
    <x v="154"/>
    <s v="R3T"/>
    <n v="1"/>
    <n v="4598.37"/>
    <s v="Canada"/>
    <x v="82"/>
    <x v="2"/>
    <x v="2"/>
    <x v="5"/>
    <x v="1"/>
    <x v="0"/>
    <x v="1"/>
    <x v="0"/>
  </r>
  <r>
    <n v="2380"/>
    <x v="154"/>
    <s v="H3A"/>
    <n v="1"/>
    <n v="4031.37"/>
    <s v="Canada"/>
    <x v="207"/>
    <x v="2"/>
    <x v="2"/>
    <x v="6"/>
    <x v="2"/>
    <x v="0"/>
    <x v="1"/>
    <x v="0"/>
  </r>
  <r>
    <n v="761"/>
    <x v="154"/>
    <s v="M5X"/>
    <n v="1"/>
    <n v="2330.37"/>
    <s v="Canada"/>
    <x v="160"/>
    <x v="1"/>
    <x v="1"/>
    <x v="5"/>
    <x v="0"/>
    <x v="0"/>
    <x v="1"/>
    <x v="0"/>
  </r>
  <r>
    <n v="826"/>
    <x v="156"/>
    <s v="K1A"/>
    <n v="1"/>
    <n v="14426.37"/>
    <s v="Canada"/>
    <x v="81"/>
    <x v="2"/>
    <x v="6"/>
    <x v="5"/>
    <x v="0"/>
    <x v="0"/>
    <x v="3"/>
    <x v="0"/>
  </r>
  <r>
    <n v="939"/>
    <x v="156"/>
    <s v="R3X"/>
    <n v="1"/>
    <n v="4409.37"/>
    <s v="Canada"/>
    <x v="82"/>
    <x v="2"/>
    <x v="2"/>
    <x v="5"/>
    <x v="1"/>
    <x v="0"/>
    <x v="3"/>
    <x v="0"/>
  </r>
  <r>
    <n v="1053"/>
    <x v="17"/>
    <s v="M5B"/>
    <n v="1"/>
    <n v="3527.37"/>
    <s v="Canada"/>
    <x v="218"/>
    <x v="0"/>
    <x v="0"/>
    <x v="3"/>
    <x v="0"/>
    <x v="0"/>
    <x v="3"/>
    <x v="0"/>
  </r>
  <r>
    <n v="438"/>
    <x v="17"/>
    <s v="R3X"/>
    <n v="1"/>
    <n v="11969.37"/>
    <s v="Canada"/>
    <x v="54"/>
    <x v="2"/>
    <x v="6"/>
    <x v="2"/>
    <x v="1"/>
    <x v="1"/>
    <x v="3"/>
    <x v="0"/>
  </r>
  <r>
    <n v="1889"/>
    <x v="158"/>
    <s v="L5P"/>
    <n v="1"/>
    <n v="8693.3700000000008"/>
    <s v="Canada"/>
    <x v="93"/>
    <x v="2"/>
    <x v="2"/>
    <x v="11"/>
    <x v="0"/>
    <x v="0"/>
    <x v="1"/>
    <x v="0"/>
  </r>
  <r>
    <n v="1180"/>
    <x v="17"/>
    <s v="R3N"/>
    <n v="1"/>
    <n v="6299.37"/>
    <s v="Canada"/>
    <x v="31"/>
    <x v="2"/>
    <x v="4"/>
    <x v="3"/>
    <x v="1"/>
    <x v="0"/>
    <x v="3"/>
    <x v="0"/>
  </r>
  <r>
    <n v="2214"/>
    <x v="17"/>
    <s v="R3B"/>
    <n v="1"/>
    <n v="4724.37"/>
    <s v="Canada"/>
    <x v="147"/>
    <x v="1"/>
    <x v="1"/>
    <x v="6"/>
    <x v="1"/>
    <x v="0"/>
    <x v="3"/>
    <x v="0"/>
  </r>
  <r>
    <n v="1244"/>
    <x v="3"/>
    <s v="R3V"/>
    <n v="1"/>
    <n v="5794.74"/>
    <s v="Canada"/>
    <x v="315"/>
    <x v="0"/>
    <x v="1"/>
    <x v="1"/>
    <x v="1"/>
    <x v="0"/>
    <x v="1"/>
    <x v="0"/>
  </r>
  <r>
    <n v="2332"/>
    <x v="3"/>
    <s v="L5R"/>
    <n v="1"/>
    <n v="6419.7"/>
    <s v="Canada"/>
    <x v="22"/>
    <x v="2"/>
    <x v="4"/>
    <x v="6"/>
    <x v="0"/>
    <x v="0"/>
    <x v="1"/>
    <x v="0"/>
  </r>
  <r>
    <n v="981"/>
    <x v="3"/>
    <s v="R2W"/>
    <n v="1"/>
    <n v="2141.37"/>
    <s v="Canada"/>
    <x v="209"/>
    <x v="2"/>
    <x v="2"/>
    <x v="5"/>
    <x v="1"/>
    <x v="0"/>
    <x v="1"/>
    <x v="0"/>
  </r>
  <r>
    <n v="1529"/>
    <x v="3"/>
    <s v="M6G"/>
    <n v="1"/>
    <n v="5038.74"/>
    <s v="Canada"/>
    <x v="135"/>
    <x v="1"/>
    <x v="1"/>
    <x v="1"/>
    <x v="0"/>
    <x v="0"/>
    <x v="1"/>
    <x v="0"/>
  </r>
  <r>
    <n v="491"/>
    <x v="3"/>
    <s v="H1B"/>
    <n v="1"/>
    <n v="10709.37"/>
    <s v="Canada"/>
    <x v="19"/>
    <x v="2"/>
    <x v="6"/>
    <x v="2"/>
    <x v="2"/>
    <x v="1"/>
    <x v="1"/>
    <x v="0"/>
  </r>
  <r>
    <n v="907"/>
    <x v="121"/>
    <s v="T2C"/>
    <n v="1"/>
    <n v="7874.37"/>
    <s v="Canada"/>
    <x v="50"/>
    <x v="2"/>
    <x v="4"/>
    <x v="5"/>
    <x v="3"/>
    <x v="0"/>
    <x v="3"/>
    <x v="0"/>
  </r>
  <r>
    <n v="2091"/>
    <x v="121"/>
    <s v="V5P"/>
    <n v="2"/>
    <n v="4408.74"/>
    <s v="Canada"/>
    <x v="316"/>
    <x v="2"/>
    <x v="2"/>
    <x v="0"/>
    <x v="4"/>
    <x v="0"/>
    <x v="3"/>
    <x v="0"/>
  </r>
  <r>
    <n v="2224"/>
    <x v="140"/>
    <s v="T6J"/>
    <n v="1"/>
    <n v="818.37"/>
    <s v="Canada"/>
    <x v="53"/>
    <x v="1"/>
    <x v="1"/>
    <x v="6"/>
    <x v="3"/>
    <x v="0"/>
    <x v="4"/>
    <x v="0"/>
  </r>
  <r>
    <n v="506"/>
    <x v="141"/>
    <s v="V6G"/>
    <n v="1"/>
    <n v="15560.37"/>
    <s v="Canada"/>
    <x v="58"/>
    <x v="2"/>
    <x v="6"/>
    <x v="2"/>
    <x v="4"/>
    <x v="1"/>
    <x v="4"/>
    <x v="0"/>
  </r>
  <r>
    <n v="927"/>
    <x v="106"/>
    <s v="T6G"/>
    <n v="1"/>
    <n v="6173.37"/>
    <s v="Canada"/>
    <x v="27"/>
    <x v="2"/>
    <x v="4"/>
    <x v="5"/>
    <x v="3"/>
    <x v="0"/>
    <x v="4"/>
    <x v="0"/>
  </r>
  <r>
    <n v="2280"/>
    <x v="106"/>
    <s v="V5W"/>
    <n v="1"/>
    <n v="2046.87"/>
    <s v="Canada"/>
    <x v="188"/>
    <x v="1"/>
    <x v="5"/>
    <x v="6"/>
    <x v="4"/>
    <x v="0"/>
    <x v="4"/>
    <x v="0"/>
  </r>
  <r>
    <n v="2332"/>
    <x v="126"/>
    <s v="T5H"/>
    <n v="1"/>
    <n v="6293.7"/>
    <s v="Canada"/>
    <x v="22"/>
    <x v="2"/>
    <x v="4"/>
    <x v="6"/>
    <x v="3"/>
    <x v="0"/>
    <x v="3"/>
    <x v="0"/>
  </r>
  <r>
    <n v="1086"/>
    <x v="94"/>
    <s v="V7W"/>
    <n v="1"/>
    <n v="1322.37"/>
    <s v="Canada"/>
    <x v="145"/>
    <x v="1"/>
    <x v="1"/>
    <x v="3"/>
    <x v="4"/>
    <x v="0"/>
    <x v="4"/>
    <x v="0"/>
  </r>
  <r>
    <n v="1228"/>
    <x v="94"/>
    <s v="V7W"/>
    <n v="1"/>
    <n v="1763.37"/>
    <s v="Canada"/>
    <x v="206"/>
    <x v="2"/>
    <x v="2"/>
    <x v="3"/>
    <x v="4"/>
    <x v="0"/>
    <x v="4"/>
    <x v="0"/>
  </r>
  <r>
    <n v="457"/>
    <x v="94"/>
    <s v="R2G"/>
    <n v="1"/>
    <n v="11969.37"/>
    <s v="Canada"/>
    <x v="67"/>
    <x v="2"/>
    <x v="6"/>
    <x v="2"/>
    <x v="1"/>
    <x v="1"/>
    <x v="4"/>
    <x v="0"/>
  </r>
  <r>
    <n v="1134"/>
    <x v="94"/>
    <s v="T5K"/>
    <n v="1"/>
    <n v="10583.37"/>
    <s v="Canada"/>
    <x v="88"/>
    <x v="2"/>
    <x v="6"/>
    <x v="3"/>
    <x v="3"/>
    <x v="0"/>
    <x v="4"/>
    <x v="0"/>
  </r>
  <r>
    <n v="2206"/>
    <x v="94"/>
    <s v="T6W"/>
    <n v="1"/>
    <n v="1227.8699999999999"/>
    <s v="Canada"/>
    <x v="15"/>
    <x v="1"/>
    <x v="1"/>
    <x v="6"/>
    <x v="3"/>
    <x v="0"/>
    <x v="4"/>
    <x v="0"/>
  </r>
  <r>
    <n v="407"/>
    <x v="94"/>
    <s v="V7Y"/>
    <n v="1"/>
    <n v="20505.87"/>
    <s v="Canada"/>
    <x v="86"/>
    <x v="2"/>
    <x v="6"/>
    <x v="2"/>
    <x v="4"/>
    <x v="1"/>
    <x v="4"/>
    <x v="0"/>
  </r>
  <r>
    <n v="1987"/>
    <x v="94"/>
    <s v="R2G"/>
    <n v="1"/>
    <n v="2204.37"/>
    <s v="Canada"/>
    <x v="174"/>
    <x v="1"/>
    <x v="5"/>
    <x v="0"/>
    <x v="1"/>
    <x v="0"/>
    <x v="4"/>
    <x v="0"/>
  </r>
  <r>
    <n v="2396"/>
    <x v="134"/>
    <s v="R2C"/>
    <n v="1"/>
    <n v="1385.37"/>
    <s v="Canada"/>
    <x v="104"/>
    <x v="3"/>
    <x v="3"/>
    <x v="6"/>
    <x v="1"/>
    <x v="0"/>
    <x v="1"/>
    <x v="0"/>
  </r>
  <r>
    <n v="1229"/>
    <x v="134"/>
    <s v="T6M"/>
    <n v="1"/>
    <n v="3464.37"/>
    <s v="Canada"/>
    <x v="275"/>
    <x v="2"/>
    <x v="2"/>
    <x v="3"/>
    <x v="3"/>
    <x v="0"/>
    <x v="1"/>
    <x v="0"/>
  </r>
  <r>
    <n v="491"/>
    <x v="142"/>
    <s v="V6B"/>
    <n v="1"/>
    <n v="10709.37"/>
    <s v="Canada"/>
    <x v="19"/>
    <x v="2"/>
    <x v="6"/>
    <x v="2"/>
    <x v="4"/>
    <x v="1"/>
    <x v="1"/>
    <x v="0"/>
  </r>
  <r>
    <n v="907"/>
    <x v="142"/>
    <s v="T2C"/>
    <n v="1"/>
    <n v="7559.37"/>
    <s v="Canada"/>
    <x v="50"/>
    <x v="2"/>
    <x v="4"/>
    <x v="5"/>
    <x v="3"/>
    <x v="0"/>
    <x v="1"/>
    <x v="0"/>
  </r>
  <r>
    <n v="2225"/>
    <x v="142"/>
    <s v="V6Z"/>
    <n v="1"/>
    <n v="755.37"/>
    <s v="Canada"/>
    <x v="52"/>
    <x v="1"/>
    <x v="1"/>
    <x v="6"/>
    <x v="4"/>
    <x v="0"/>
    <x v="1"/>
    <x v="0"/>
  </r>
  <r>
    <n v="2331"/>
    <x v="142"/>
    <s v="V5Z"/>
    <n v="1"/>
    <n v="8372.7000000000007"/>
    <s v="Canada"/>
    <x v="68"/>
    <x v="2"/>
    <x v="4"/>
    <x v="6"/>
    <x v="4"/>
    <x v="0"/>
    <x v="1"/>
    <x v="0"/>
  </r>
  <r>
    <n v="959"/>
    <x v="142"/>
    <s v="T6K"/>
    <n v="1"/>
    <n v="10362.870000000001"/>
    <s v="Canada"/>
    <x v="41"/>
    <x v="2"/>
    <x v="2"/>
    <x v="5"/>
    <x v="3"/>
    <x v="0"/>
    <x v="1"/>
    <x v="0"/>
  </r>
  <r>
    <n v="609"/>
    <x v="138"/>
    <s v="V5Z"/>
    <n v="1"/>
    <n v="10079.370000000001"/>
    <s v="Canada"/>
    <x v="225"/>
    <x v="2"/>
    <x v="2"/>
    <x v="2"/>
    <x v="4"/>
    <x v="1"/>
    <x v="3"/>
    <x v="0"/>
  </r>
  <r>
    <n v="433"/>
    <x v="138"/>
    <s v="V5T"/>
    <n v="1"/>
    <n v="11969.37"/>
    <s v="Canada"/>
    <x v="175"/>
    <x v="2"/>
    <x v="6"/>
    <x v="2"/>
    <x v="4"/>
    <x v="1"/>
    <x v="3"/>
    <x v="0"/>
  </r>
  <r>
    <n v="604"/>
    <x v="138"/>
    <s v="V6B"/>
    <n v="1"/>
    <n v="6299.37"/>
    <s v="Canada"/>
    <x v="61"/>
    <x v="2"/>
    <x v="2"/>
    <x v="2"/>
    <x v="4"/>
    <x v="1"/>
    <x v="3"/>
    <x v="0"/>
  </r>
  <r>
    <n v="734"/>
    <x v="94"/>
    <s v="V7X"/>
    <n v="1"/>
    <n v="5102.37"/>
    <s v="Canada"/>
    <x v="176"/>
    <x v="1"/>
    <x v="1"/>
    <x v="5"/>
    <x v="4"/>
    <x v="0"/>
    <x v="4"/>
    <x v="0"/>
  </r>
  <r>
    <n v="2350"/>
    <x v="94"/>
    <s v="T5H"/>
    <n v="1"/>
    <n v="4466.7"/>
    <s v="Canada"/>
    <x v="12"/>
    <x v="2"/>
    <x v="4"/>
    <x v="6"/>
    <x v="3"/>
    <x v="0"/>
    <x v="4"/>
    <x v="0"/>
  </r>
  <r>
    <n v="945"/>
    <x v="94"/>
    <s v="T6E"/>
    <n v="1"/>
    <n v="8189.37"/>
    <s v="Canada"/>
    <x v="79"/>
    <x v="2"/>
    <x v="2"/>
    <x v="5"/>
    <x v="3"/>
    <x v="0"/>
    <x v="4"/>
    <x v="0"/>
  </r>
  <r>
    <n v="604"/>
    <x v="94"/>
    <s v="T1Y"/>
    <n v="1"/>
    <n v="6299.37"/>
    <s v="Canada"/>
    <x v="61"/>
    <x v="2"/>
    <x v="2"/>
    <x v="2"/>
    <x v="3"/>
    <x v="1"/>
    <x v="4"/>
    <x v="0"/>
  </r>
  <r>
    <n v="478"/>
    <x v="94"/>
    <s v="V6T"/>
    <n v="1"/>
    <n v="17009.37"/>
    <s v="Canada"/>
    <x v="170"/>
    <x v="2"/>
    <x v="6"/>
    <x v="2"/>
    <x v="4"/>
    <x v="1"/>
    <x v="4"/>
    <x v="0"/>
  </r>
  <r>
    <n v="1180"/>
    <x v="158"/>
    <s v="T6V"/>
    <n v="1"/>
    <n v="6299.37"/>
    <s v="Canada"/>
    <x v="31"/>
    <x v="2"/>
    <x v="4"/>
    <x v="3"/>
    <x v="3"/>
    <x v="0"/>
    <x v="1"/>
    <x v="0"/>
  </r>
  <r>
    <n v="2045"/>
    <x v="17"/>
    <s v="V6T"/>
    <n v="1"/>
    <n v="6173.37"/>
    <s v="Canada"/>
    <x v="118"/>
    <x v="2"/>
    <x v="4"/>
    <x v="0"/>
    <x v="4"/>
    <x v="0"/>
    <x v="3"/>
    <x v="0"/>
  </r>
  <r>
    <n v="496"/>
    <x v="17"/>
    <s v="V6Z"/>
    <n v="1"/>
    <n v="11339.37"/>
    <s v="Canada"/>
    <x v="87"/>
    <x v="2"/>
    <x v="6"/>
    <x v="2"/>
    <x v="4"/>
    <x v="1"/>
    <x v="3"/>
    <x v="0"/>
  </r>
  <r>
    <n v="636"/>
    <x v="17"/>
    <s v="T6S"/>
    <n v="1"/>
    <n v="11118.87"/>
    <s v="Canada"/>
    <x v="77"/>
    <x v="2"/>
    <x v="2"/>
    <x v="2"/>
    <x v="3"/>
    <x v="1"/>
    <x v="3"/>
    <x v="0"/>
  </r>
  <r>
    <n v="826"/>
    <x v="3"/>
    <s v="T1Y"/>
    <n v="1"/>
    <n v="14426.37"/>
    <s v="Canada"/>
    <x v="81"/>
    <x v="2"/>
    <x v="6"/>
    <x v="5"/>
    <x v="3"/>
    <x v="0"/>
    <x v="1"/>
    <x v="0"/>
  </r>
  <r>
    <n v="1129"/>
    <x v="3"/>
    <s v="T2Y"/>
    <n v="1"/>
    <n v="5543.37"/>
    <s v="Canada"/>
    <x v="34"/>
    <x v="2"/>
    <x v="6"/>
    <x v="3"/>
    <x v="3"/>
    <x v="0"/>
    <x v="1"/>
    <x v="0"/>
  </r>
  <r>
    <n v="1009"/>
    <x v="3"/>
    <s v="V5Z"/>
    <n v="1"/>
    <n v="1353.87"/>
    <s v="Canada"/>
    <x v="129"/>
    <x v="3"/>
    <x v="3"/>
    <x v="5"/>
    <x v="4"/>
    <x v="0"/>
    <x v="1"/>
    <x v="0"/>
  </r>
  <r>
    <n v="1392"/>
    <x v="3"/>
    <s v="T2X"/>
    <n v="1"/>
    <n v="2266.7399999999998"/>
    <s v="Canada"/>
    <x v="212"/>
    <x v="1"/>
    <x v="1"/>
    <x v="1"/>
    <x v="3"/>
    <x v="0"/>
    <x v="1"/>
    <x v="0"/>
  </r>
  <r>
    <n v="2354"/>
    <x v="3"/>
    <s v="T2Y"/>
    <n v="1"/>
    <n v="4661.37"/>
    <s v="Canada"/>
    <x v="117"/>
    <x v="2"/>
    <x v="2"/>
    <x v="6"/>
    <x v="3"/>
    <x v="0"/>
    <x v="1"/>
    <x v="0"/>
  </r>
  <r>
    <n v="1907"/>
    <x v="3"/>
    <s v="T5H"/>
    <n v="1"/>
    <n v="11969.37"/>
    <s v="Canada"/>
    <x v="317"/>
    <x v="2"/>
    <x v="2"/>
    <x v="11"/>
    <x v="3"/>
    <x v="0"/>
    <x v="1"/>
    <x v="0"/>
  </r>
  <r>
    <n v="506"/>
    <x v="3"/>
    <s v="V6Z"/>
    <n v="1"/>
    <n v="15560.37"/>
    <s v="Canada"/>
    <x v="58"/>
    <x v="2"/>
    <x v="6"/>
    <x v="2"/>
    <x v="4"/>
    <x v="1"/>
    <x v="1"/>
    <x v="0"/>
  </r>
  <r>
    <n v="2388"/>
    <x v="156"/>
    <s v="T2C"/>
    <n v="1"/>
    <n v="4157.37"/>
    <s v="Canada"/>
    <x v="171"/>
    <x v="2"/>
    <x v="2"/>
    <x v="6"/>
    <x v="3"/>
    <x v="0"/>
    <x v="3"/>
    <x v="0"/>
  </r>
  <r>
    <n v="674"/>
    <x v="157"/>
    <s v="V5Z"/>
    <n v="1"/>
    <n v="8189.37"/>
    <s v="Canada"/>
    <x v="32"/>
    <x v="2"/>
    <x v="2"/>
    <x v="2"/>
    <x v="4"/>
    <x v="1"/>
    <x v="3"/>
    <x v="0"/>
  </r>
  <r>
    <n v="2389"/>
    <x v="157"/>
    <s v="V5N"/>
    <n v="1"/>
    <n v="10577.7"/>
    <s v="Canada"/>
    <x v="318"/>
    <x v="2"/>
    <x v="2"/>
    <x v="6"/>
    <x v="4"/>
    <x v="0"/>
    <x v="3"/>
    <x v="0"/>
  </r>
  <r>
    <n v="1070"/>
    <x v="157"/>
    <s v="V6Z"/>
    <n v="1"/>
    <n v="1889.37"/>
    <s v="Canada"/>
    <x v="319"/>
    <x v="1"/>
    <x v="1"/>
    <x v="3"/>
    <x v="4"/>
    <x v="0"/>
    <x v="3"/>
    <x v="0"/>
  </r>
  <r>
    <n v="1053"/>
    <x v="17"/>
    <s v="V7W"/>
    <n v="1"/>
    <n v="3527.37"/>
    <s v="Canada"/>
    <x v="218"/>
    <x v="0"/>
    <x v="0"/>
    <x v="3"/>
    <x v="4"/>
    <x v="0"/>
    <x v="3"/>
    <x v="0"/>
  </r>
  <r>
    <n v="207"/>
    <x v="17"/>
    <s v="T5J"/>
    <n v="1"/>
    <n v="11843.37"/>
    <s v="Canada"/>
    <x v="109"/>
    <x v="2"/>
    <x v="6"/>
    <x v="12"/>
    <x v="3"/>
    <x v="0"/>
    <x v="3"/>
    <x v="0"/>
  </r>
  <r>
    <n v="549"/>
    <x v="17"/>
    <s v="V6S"/>
    <n v="1"/>
    <n v="6614.37"/>
    <s v="Canada"/>
    <x v="116"/>
    <x v="2"/>
    <x v="2"/>
    <x v="2"/>
    <x v="4"/>
    <x v="1"/>
    <x v="3"/>
    <x v="0"/>
  </r>
  <r>
    <n v="2055"/>
    <x v="94"/>
    <s v="T3G"/>
    <n v="1"/>
    <n v="7874.37"/>
    <s v="Canada"/>
    <x v="62"/>
    <x v="2"/>
    <x v="4"/>
    <x v="0"/>
    <x v="3"/>
    <x v="0"/>
    <x v="4"/>
    <x v="0"/>
  </r>
  <r>
    <n v="2086"/>
    <x v="94"/>
    <s v="T5Y"/>
    <n v="1"/>
    <n v="2897.37"/>
    <s v="Canada"/>
    <x v="202"/>
    <x v="2"/>
    <x v="2"/>
    <x v="0"/>
    <x v="3"/>
    <x v="0"/>
    <x v="4"/>
    <x v="0"/>
  </r>
  <r>
    <n v="491"/>
    <x v="94"/>
    <s v="R2C"/>
    <n v="1"/>
    <n v="11339.37"/>
    <s v="Canada"/>
    <x v="19"/>
    <x v="2"/>
    <x v="6"/>
    <x v="2"/>
    <x v="1"/>
    <x v="1"/>
    <x v="4"/>
    <x v="0"/>
  </r>
  <r>
    <n v="733"/>
    <x v="94"/>
    <s v="V7X"/>
    <n v="1"/>
    <n v="5102.37"/>
    <s v="Canada"/>
    <x v="65"/>
    <x v="1"/>
    <x v="1"/>
    <x v="5"/>
    <x v="4"/>
    <x v="0"/>
    <x v="4"/>
    <x v="0"/>
  </r>
  <r>
    <n v="1085"/>
    <x v="94"/>
    <s v="V7W"/>
    <n v="1"/>
    <n v="1322.37"/>
    <s v="Canada"/>
    <x v="189"/>
    <x v="1"/>
    <x v="1"/>
    <x v="3"/>
    <x v="4"/>
    <x v="0"/>
    <x v="4"/>
    <x v="0"/>
  </r>
  <r>
    <n v="1183"/>
    <x v="94"/>
    <s v="V7X"/>
    <n v="1"/>
    <n v="7275.87"/>
    <s v="Canada"/>
    <x v="121"/>
    <x v="2"/>
    <x v="4"/>
    <x v="3"/>
    <x v="4"/>
    <x v="0"/>
    <x v="4"/>
    <x v="0"/>
  </r>
  <r>
    <n v="202"/>
    <x v="157"/>
    <s v="V6S"/>
    <n v="1"/>
    <n v="15749.37"/>
    <s v="Canada"/>
    <x v="144"/>
    <x v="2"/>
    <x v="6"/>
    <x v="12"/>
    <x v="4"/>
    <x v="0"/>
    <x v="3"/>
    <x v="0"/>
  </r>
  <r>
    <n v="1069"/>
    <x v="157"/>
    <s v="V6Z"/>
    <n v="1"/>
    <n v="1889.37"/>
    <s v="Canada"/>
    <x v="320"/>
    <x v="1"/>
    <x v="1"/>
    <x v="3"/>
    <x v="4"/>
    <x v="0"/>
    <x v="3"/>
    <x v="0"/>
  </r>
  <r>
    <n v="438"/>
    <x v="157"/>
    <s v="T5K"/>
    <n v="1"/>
    <n v="11969.37"/>
    <s v="Canada"/>
    <x v="54"/>
    <x v="2"/>
    <x v="6"/>
    <x v="2"/>
    <x v="3"/>
    <x v="1"/>
    <x v="3"/>
    <x v="0"/>
  </r>
  <r>
    <n v="438"/>
    <x v="64"/>
    <s v="V6M"/>
    <n v="1"/>
    <n v="11969.37"/>
    <s v="Canada"/>
    <x v="54"/>
    <x v="2"/>
    <x v="6"/>
    <x v="2"/>
    <x v="4"/>
    <x v="1"/>
    <x v="3"/>
    <x v="0"/>
  </r>
  <r>
    <n v="487"/>
    <x v="64"/>
    <s v="T6E"/>
    <n v="1"/>
    <n v="13229.37"/>
    <s v="Canada"/>
    <x v="21"/>
    <x v="2"/>
    <x v="6"/>
    <x v="2"/>
    <x v="3"/>
    <x v="1"/>
    <x v="3"/>
    <x v="0"/>
  </r>
  <r>
    <n v="2396"/>
    <x v="7"/>
    <s v="T3C"/>
    <n v="1"/>
    <n v="1070.3699999999999"/>
    <s v="Canada"/>
    <x v="104"/>
    <x v="3"/>
    <x v="3"/>
    <x v="6"/>
    <x v="3"/>
    <x v="0"/>
    <x v="1"/>
    <x v="0"/>
  </r>
  <r>
    <n v="2332"/>
    <x v="7"/>
    <s v="T5H"/>
    <n v="1"/>
    <n v="6356.7"/>
    <s v="Canada"/>
    <x v="22"/>
    <x v="2"/>
    <x v="4"/>
    <x v="6"/>
    <x v="3"/>
    <x v="0"/>
    <x v="1"/>
    <x v="0"/>
  </r>
  <r>
    <n v="659"/>
    <x v="7"/>
    <s v="V6S"/>
    <n v="1"/>
    <n v="17639.37"/>
    <s v="Canada"/>
    <x v="166"/>
    <x v="2"/>
    <x v="2"/>
    <x v="2"/>
    <x v="4"/>
    <x v="1"/>
    <x v="1"/>
    <x v="0"/>
  </r>
  <r>
    <n v="1182"/>
    <x v="7"/>
    <s v="T6H"/>
    <n v="1"/>
    <n v="2519.37"/>
    <s v="Canada"/>
    <x v="97"/>
    <x v="2"/>
    <x v="4"/>
    <x v="3"/>
    <x v="3"/>
    <x v="0"/>
    <x v="1"/>
    <x v="0"/>
  </r>
  <r>
    <n v="491"/>
    <x v="73"/>
    <s v="V6E"/>
    <n v="1"/>
    <n v="10709.37"/>
    <s v="Canada"/>
    <x v="19"/>
    <x v="2"/>
    <x v="6"/>
    <x v="2"/>
    <x v="4"/>
    <x v="1"/>
    <x v="3"/>
    <x v="0"/>
  </r>
  <r>
    <n v="1129"/>
    <x v="73"/>
    <s v="V5V"/>
    <n v="1"/>
    <n v="5543.37"/>
    <s v="Canada"/>
    <x v="34"/>
    <x v="2"/>
    <x v="6"/>
    <x v="3"/>
    <x v="4"/>
    <x v="0"/>
    <x v="3"/>
    <x v="0"/>
  </r>
  <r>
    <n v="604"/>
    <x v="73"/>
    <s v="V5X"/>
    <n v="1"/>
    <n v="6299.37"/>
    <s v="Canada"/>
    <x v="61"/>
    <x v="2"/>
    <x v="2"/>
    <x v="2"/>
    <x v="4"/>
    <x v="1"/>
    <x v="3"/>
    <x v="0"/>
  </r>
  <r>
    <n v="945"/>
    <x v="73"/>
    <s v="T5Y"/>
    <n v="1"/>
    <n v="8189.37"/>
    <s v="Canada"/>
    <x v="79"/>
    <x v="2"/>
    <x v="2"/>
    <x v="5"/>
    <x v="3"/>
    <x v="0"/>
    <x v="3"/>
    <x v="0"/>
  </r>
  <r>
    <n v="1343"/>
    <x v="73"/>
    <s v="V5V"/>
    <n v="2"/>
    <n v="8817.48"/>
    <s v="Canada"/>
    <x v="154"/>
    <x v="1"/>
    <x v="1"/>
    <x v="1"/>
    <x v="4"/>
    <x v="0"/>
    <x v="3"/>
    <x v="0"/>
  </r>
  <r>
    <n v="1129"/>
    <x v="73"/>
    <s v="V6H"/>
    <n v="1"/>
    <n v="5543.37"/>
    <s v="Canada"/>
    <x v="34"/>
    <x v="2"/>
    <x v="6"/>
    <x v="3"/>
    <x v="4"/>
    <x v="0"/>
    <x v="3"/>
    <x v="0"/>
  </r>
  <r>
    <n v="1995"/>
    <x v="117"/>
    <s v="V5Z"/>
    <n v="1"/>
    <n v="5354.37"/>
    <s v="Canada"/>
    <x v="167"/>
    <x v="2"/>
    <x v="6"/>
    <x v="0"/>
    <x v="4"/>
    <x v="0"/>
    <x v="4"/>
    <x v="0"/>
  </r>
  <r>
    <n v="407"/>
    <x v="54"/>
    <s v="T6T"/>
    <n v="1"/>
    <n v="20505.87"/>
    <s v="Canada"/>
    <x v="86"/>
    <x v="2"/>
    <x v="6"/>
    <x v="2"/>
    <x v="3"/>
    <x v="1"/>
    <x v="4"/>
    <x v="0"/>
  </r>
  <r>
    <n v="491"/>
    <x v="54"/>
    <s v="T6T"/>
    <n v="1"/>
    <n v="10709.37"/>
    <s v="Canada"/>
    <x v="19"/>
    <x v="2"/>
    <x v="6"/>
    <x v="2"/>
    <x v="3"/>
    <x v="1"/>
    <x v="4"/>
    <x v="0"/>
  </r>
  <r>
    <n v="974"/>
    <x v="17"/>
    <s v="T3B"/>
    <n v="1"/>
    <n v="8031.87"/>
    <s v="Canada"/>
    <x v="321"/>
    <x v="2"/>
    <x v="2"/>
    <x v="5"/>
    <x v="3"/>
    <x v="0"/>
    <x v="3"/>
    <x v="0"/>
  </r>
  <r>
    <n v="1191"/>
    <x v="17"/>
    <s v="V6L"/>
    <n v="1"/>
    <n v="3464.37"/>
    <s v="Canada"/>
    <x v="70"/>
    <x v="2"/>
    <x v="4"/>
    <x v="3"/>
    <x v="4"/>
    <x v="0"/>
    <x v="3"/>
    <x v="0"/>
  </r>
  <r>
    <n v="2098"/>
    <x v="17"/>
    <s v="V6G"/>
    <n v="1"/>
    <n v="3905.37"/>
    <s v="Canada"/>
    <x v="322"/>
    <x v="3"/>
    <x v="3"/>
    <x v="0"/>
    <x v="4"/>
    <x v="0"/>
    <x v="3"/>
    <x v="0"/>
  </r>
  <r>
    <n v="200"/>
    <x v="129"/>
    <s v="T5J"/>
    <n v="1"/>
    <n v="15434.37"/>
    <s v="Canada"/>
    <x v="323"/>
    <x v="2"/>
    <x v="6"/>
    <x v="12"/>
    <x v="3"/>
    <x v="0"/>
    <x v="1"/>
    <x v="0"/>
  </r>
  <r>
    <n v="2361"/>
    <x v="159"/>
    <s v="T3G"/>
    <n v="1"/>
    <n v="7427.7"/>
    <s v="Canada"/>
    <x v="90"/>
    <x v="2"/>
    <x v="2"/>
    <x v="6"/>
    <x v="3"/>
    <x v="0"/>
    <x v="2"/>
    <x v="0"/>
  </r>
  <r>
    <n v="1912"/>
    <x v="159"/>
    <s v="V5V"/>
    <n v="1"/>
    <n v="3968.37"/>
    <s v="Canada"/>
    <x v="324"/>
    <x v="0"/>
    <x v="0"/>
    <x v="0"/>
    <x v="4"/>
    <x v="0"/>
    <x v="2"/>
    <x v="0"/>
  </r>
  <r>
    <n v="1191"/>
    <x v="160"/>
    <s v="V5V"/>
    <n v="1"/>
    <n v="3464.37"/>
    <s v="Canada"/>
    <x v="70"/>
    <x v="2"/>
    <x v="4"/>
    <x v="3"/>
    <x v="4"/>
    <x v="0"/>
    <x v="2"/>
    <x v="0"/>
  </r>
  <r>
    <n v="1077"/>
    <x v="160"/>
    <s v="T6C"/>
    <n v="1"/>
    <n v="4094.37"/>
    <s v="Canada"/>
    <x v="47"/>
    <x v="1"/>
    <x v="1"/>
    <x v="3"/>
    <x v="3"/>
    <x v="0"/>
    <x v="2"/>
    <x v="0"/>
  </r>
  <r>
    <n v="2055"/>
    <x v="160"/>
    <s v="T2X"/>
    <n v="1"/>
    <n v="7874.37"/>
    <s v="Canada"/>
    <x v="62"/>
    <x v="2"/>
    <x v="4"/>
    <x v="0"/>
    <x v="3"/>
    <x v="0"/>
    <x v="2"/>
    <x v="0"/>
  </r>
  <r>
    <n v="1078"/>
    <x v="160"/>
    <s v="T6C"/>
    <n v="1"/>
    <n v="4094.37"/>
    <s v="Canada"/>
    <x v="48"/>
    <x v="1"/>
    <x v="1"/>
    <x v="3"/>
    <x v="3"/>
    <x v="0"/>
    <x v="2"/>
    <x v="0"/>
  </r>
  <r>
    <n v="794"/>
    <x v="161"/>
    <s v="R2G"/>
    <n v="1"/>
    <n v="1070.3699999999999"/>
    <s v="Canada"/>
    <x v="98"/>
    <x v="1"/>
    <x v="1"/>
    <x v="5"/>
    <x v="1"/>
    <x v="0"/>
    <x v="2"/>
    <x v="0"/>
  </r>
  <r>
    <n v="506"/>
    <x v="161"/>
    <s v="V6S"/>
    <n v="1"/>
    <n v="15560.37"/>
    <s v="Canada"/>
    <x v="58"/>
    <x v="2"/>
    <x v="6"/>
    <x v="2"/>
    <x v="4"/>
    <x v="1"/>
    <x v="2"/>
    <x v="0"/>
  </r>
  <r>
    <n v="676"/>
    <x v="161"/>
    <s v="T5B"/>
    <n v="1"/>
    <n v="9134.3700000000008"/>
    <s v="Canada"/>
    <x v="157"/>
    <x v="2"/>
    <x v="2"/>
    <x v="2"/>
    <x v="3"/>
    <x v="1"/>
    <x v="2"/>
    <x v="0"/>
  </r>
  <r>
    <n v="793"/>
    <x v="161"/>
    <s v="R2G"/>
    <n v="1"/>
    <n v="1070.3699999999999"/>
    <s v="Canada"/>
    <x v="96"/>
    <x v="1"/>
    <x v="1"/>
    <x v="5"/>
    <x v="1"/>
    <x v="0"/>
    <x v="2"/>
    <x v="0"/>
  </r>
  <r>
    <n v="993"/>
    <x v="151"/>
    <s v="T1Y"/>
    <n v="1"/>
    <n v="4409.37"/>
    <s v="Canada"/>
    <x v="10"/>
    <x v="2"/>
    <x v="2"/>
    <x v="5"/>
    <x v="3"/>
    <x v="0"/>
    <x v="2"/>
    <x v="0"/>
  </r>
  <r>
    <n v="676"/>
    <x v="162"/>
    <s v="V5V"/>
    <n v="1"/>
    <n v="9134.3700000000008"/>
    <s v="Canada"/>
    <x v="157"/>
    <x v="2"/>
    <x v="2"/>
    <x v="2"/>
    <x v="4"/>
    <x v="1"/>
    <x v="1"/>
    <x v="0"/>
  </r>
  <r>
    <n v="478"/>
    <x v="59"/>
    <s v="V7W"/>
    <n v="1"/>
    <n v="17009.37"/>
    <s v="Canada"/>
    <x v="170"/>
    <x v="2"/>
    <x v="6"/>
    <x v="2"/>
    <x v="4"/>
    <x v="1"/>
    <x v="3"/>
    <x v="0"/>
  </r>
  <r>
    <n v="2332"/>
    <x v="59"/>
    <s v="V7Y"/>
    <n v="1"/>
    <n v="6419.7"/>
    <s v="Canada"/>
    <x v="22"/>
    <x v="2"/>
    <x v="4"/>
    <x v="6"/>
    <x v="4"/>
    <x v="0"/>
    <x v="3"/>
    <x v="0"/>
  </r>
  <r>
    <n v="1182"/>
    <x v="139"/>
    <s v="V6H"/>
    <n v="1"/>
    <n v="2708.37"/>
    <s v="Canada"/>
    <x v="97"/>
    <x v="2"/>
    <x v="4"/>
    <x v="3"/>
    <x v="4"/>
    <x v="0"/>
    <x v="3"/>
    <x v="0"/>
  </r>
  <r>
    <n v="407"/>
    <x v="139"/>
    <s v="T6T"/>
    <n v="1"/>
    <n v="20505.87"/>
    <s v="Canada"/>
    <x v="86"/>
    <x v="2"/>
    <x v="6"/>
    <x v="2"/>
    <x v="3"/>
    <x v="1"/>
    <x v="3"/>
    <x v="0"/>
  </r>
  <r>
    <n v="545"/>
    <x v="117"/>
    <s v="V6J"/>
    <n v="1"/>
    <n v="10835.37"/>
    <s v="Canada"/>
    <x v="113"/>
    <x v="2"/>
    <x v="2"/>
    <x v="2"/>
    <x v="4"/>
    <x v="1"/>
    <x v="4"/>
    <x v="0"/>
  </r>
  <r>
    <n v="1347"/>
    <x v="117"/>
    <s v="T5Z"/>
    <n v="1"/>
    <n v="4156.74"/>
    <s v="Canada"/>
    <x v="213"/>
    <x v="1"/>
    <x v="1"/>
    <x v="1"/>
    <x v="3"/>
    <x v="0"/>
    <x v="4"/>
    <x v="0"/>
  </r>
  <r>
    <n v="2269"/>
    <x v="117"/>
    <s v="T6G"/>
    <n v="1"/>
    <n v="4403.7"/>
    <s v="Canada"/>
    <x v="220"/>
    <x v="1"/>
    <x v="5"/>
    <x v="6"/>
    <x v="3"/>
    <x v="0"/>
    <x v="4"/>
    <x v="0"/>
  </r>
  <r>
    <n v="996"/>
    <x v="117"/>
    <s v="T6E"/>
    <n v="1"/>
    <n v="8756.3700000000008"/>
    <s v="Canada"/>
    <x v="60"/>
    <x v="2"/>
    <x v="2"/>
    <x v="5"/>
    <x v="3"/>
    <x v="0"/>
    <x v="4"/>
    <x v="0"/>
  </r>
  <r>
    <n v="1175"/>
    <x v="117"/>
    <s v="T3G"/>
    <n v="1"/>
    <n v="8441.3700000000008"/>
    <s v="Canada"/>
    <x v="158"/>
    <x v="2"/>
    <x v="4"/>
    <x v="3"/>
    <x v="3"/>
    <x v="0"/>
    <x v="4"/>
    <x v="0"/>
  </r>
  <r>
    <n v="506"/>
    <x v="14"/>
    <s v="T6E"/>
    <n v="1"/>
    <n v="15560.37"/>
    <s v="Canada"/>
    <x v="58"/>
    <x v="2"/>
    <x v="6"/>
    <x v="2"/>
    <x v="3"/>
    <x v="1"/>
    <x v="4"/>
    <x v="0"/>
  </r>
  <r>
    <n v="244"/>
    <x v="14"/>
    <s v="R2G"/>
    <n v="1"/>
    <n v="7556.85"/>
    <s v="Canada"/>
    <x v="25"/>
    <x v="2"/>
    <x v="7"/>
    <x v="7"/>
    <x v="1"/>
    <x v="0"/>
    <x v="4"/>
    <x v="0"/>
  </r>
  <r>
    <n v="959"/>
    <x v="54"/>
    <s v="T3C"/>
    <n v="1"/>
    <n v="10362.870000000001"/>
    <s v="Canada"/>
    <x v="41"/>
    <x v="2"/>
    <x v="2"/>
    <x v="5"/>
    <x v="3"/>
    <x v="0"/>
    <x v="4"/>
    <x v="0"/>
  </r>
  <r>
    <n v="2262"/>
    <x v="54"/>
    <s v="T6W"/>
    <n v="1"/>
    <n v="4220.37"/>
    <s v="Canada"/>
    <x v="325"/>
    <x v="1"/>
    <x v="1"/>
    <x v="6"/>
    <x v="3"/>
    <x v="0"/>
    <x v="4"/>
    <x v="0"/>
  </r>
  <r>
    <n v="2225"/>
    <x v="140"/>
    <s v="T6J"/>
    <n v="1"/>
    <n v="818.37"/>
    <s v="Canada"/>
    <x v="52"/>
    <x v="1"/>
    <x v="1"/>
    <x v="6"/>
    <x v="3"/>
    <x v="0"/>
    <x v="4"/>
    <x v="0"/>
  </r>
  <r>
    <n v="945"/>
    <x v="162"/>
    <s v="V5Z"/>
    <n v="1"/>
    <n v="8189.37"/>
    <s v="Canada"/>
    <x v="79"/>
    <x v="2"/>
    <x v="2"/>
    <x v="5"/>
    <x v="4"/>
    <x v="0"/>
    <x v="1"/>
    <x v="0"/>
  </r>
  <r>
    <n v="1875"/>
    <x v="158"/>
    <s v="T6S"/>
    <n v="1"/>
    <n v="12914.37"/>
    <s v="Canada"/>
    <x v="303"/>
    <x v="2"/>
    <x v="6"/>
    <x v="11"/>
    <x v="3"/>
    <x v="0"/>
    <x v="1"/>
    <x v="0"/>
  </r>
  <r>
    <n v="2277"/>
    <x v="155"/>
    <s v="T5K"/>
    <n v="1"/>
    <n v="3836.7"/>
    <s v="Canada"/>
    <x v="241"/>
    <x v="1"/>
    <x v="5"/>
    <x v="6"/>
    <x v="3"/>
    <x v="0"/>
    <x v="2"/>
    <x v="0"/>
  </r>
  <r>
    <n v="438"/>
    <x v="155"/>
    <s v="V6R"/>
    <n v="1"/>
    <n v="11969.37"/>
    <s v="Canada"/>
    <x v="54"/>
    <x v="2"/>
    <x v="6"/>
    <x v="2"/>
    <x v="4"/>
    <x v="1"/>
    <x v="2"/>
    <x v="0"/>
  </r>
  <r>
    <n v="963"/>
    <x v="163"/>
    <s v="V6G"/>
    <n v="1"/>
    <n v="5039.37"/>
    <s v="Canada"/>
    <x v="138"/>
    <x v="2"/>
    <x v="2"/>
    <x v="5"/>
    <x v="4"/>
    <x v="0"/>
    <x v="2"/>
    <x v="0"/>
  </r>
  <r>
    <n v="993"/>
    <x v="163"/>
    <s v="T6G"/>
    <n v="1"/>
    <n v="4598.37"/>
    <s v="Canada"/>
    <x v="10"/>
    <x v="2"/>
    <x v="2"/>
    <x v="5"/>
    <x v="3"/>
    <x v="0"/>
    <x v="2"/>
    <x v="0"/>
  </r>
  <r>
    <n v="1129"/>
    <x v="163"/>
    <s v="T6E"/>
    <n v="1"/>
    <n v="5826.87"/>
    <s v="Canada"/>
    <x v="34"/>
    <x v="2"/>
    <x v="6"/>
    <x v="3"/>
    <x v="3"/>
    <x v="0"/>
    <x v="2"/>
    <x v="0"/>
  </r>
  <r>
    <n v="604"/>
    <x v="163"/>
    <s v="R2C"/>
    <n v="1"/>
    <n v="6299.37"/>
    <s v="Canada"/>
    <x v="61"/>
    <x v="2"/>
    <x v="2"/>
    <x v="2"/>
    <x v="1"/>
    <x v="1"/>
    <x v="2"/>
    <x v="0"/>
  </r>
  <r>
    <n v="496"/>
    <x v="153"/>
    <s v="T5L"/>
    <n v="1"/>
    <n v="11339.37"/>
    <s v="Canada"/>
    <x v="87"/>
    <x v="2"/>
    <x v="6"/>
    <x v="2"/>
    <x v="3"/>
    <x v="1"/>
    <x v="2"/>
    <x v="0"/>
  </r>
  <r>
    <n v="942"/>
    <x v="153"/>
    <s v="T5W"/>
    <n v="1"/>
    <n v="7370.37"/>
    <s v="Canada"/>
    <x v="30"/>
    <x v="2"/>
    <x v="2"/>
    <x v="5"/>
    <x v="3"/>
    <x v="0"/>
    <x v="2"/>
    <x v="0"/>
  </r>
  <r>
    <n v="438"/>
    <x v="164"/>
    <s v="R2L"/>
    <n v="1"/>
    <n v="11969.37"/>
    <s v="Canada"/>
    <x v="54"/>
    <x v="2"/>
    <x v="6"/>
    <x v="2"/>
    <x v="1"/>
    <x v="1"/>
    <x v="2"/>
    <x v="0"/>
  </r>
  <r>
    <n v="604"/>
    <x v="151"/>
    <s v="T3G"/>
    <n v="1"/>
    <n v="6299.37"/>
    <s v="Canada"/>
    <x v="61"/>
    <x v="2"/>
    <x v="2"/>
    <x v="2"/>
    <x v="3"/>
    <x v="1"/>
    <x v="2"/>
    <x v="0"/>
  </r>
  <r>
    <n v="520"/>
    <x v="151"/>
    <s v="T2C"/>
    <n v="1"/>
    <n v="7367.85"/>
    <s v="Canada"/>
    <x v="210"/>
    <x v="2"/>
    <x v="4"/>
    <x v="2"/>
    <x v="3"/>
    <x v="1"/>
    <x v="2"/>
    <x v="0"/>
  </r>
  <r>
    <n v="1182"/>
    <x v="105"/>
    <s v="V7Y"/>
    <n v="1"/>
    <n v="2519.37"/>
    <s v="Canada"/>
    <x v="97"/>
    <x v="2"/>
    <x v="4"/>
    <x v="3"/>
    <x v="4"/>
    <x v="0"/>
    <x v="2"/>
    <x v="0"/>
  </r>
  <r>
    <n v="1319"/>
    <x v="105"/>
    <s v="V6H"/>
    <n v="1"/>
    <n v="4975.74"/>
    <s v="Canada"/>
    <x v="131"/>
    <x v="1"/>
    <x v="1"/>
    <x v="1"/>
    <x v="4"/>
    <x v="0"/>
    <x v="2"/>
    <x v="0"/>
  </r>
  <r>
    <n v="406"/>
    <x v="105"/>
    <s v="T6W"/>
    <n v="1"/>
    <n v="22994.37"/>
    <s v="Canada"/>
    <x v="58"/>
    <x v="2"/>
    <x v="6"/>
    <x v="2"/>
    <x v="3"/>
    <x v="1"/>
    <x v="2"/>
    <x v="0"/>
  </r>
  <r>
    <n v="907"/>
    <x v="105"/>
    <s v="T5K"/>
    <n v="1"/>
    <n v="7874.37"/>
    <s v="Canada"/>
    <x v="50"/>
    <x v="2"/>
    <x v="4"/>
    <x v="5"/>
    <x v="3"/>
    <x v="0"/>
    <x v="2"/>
    <x v="0"/>
  </r>
  <r>
    <n v="1142"/>
    <x v="105"/>
    <s v="T5X"/>
    <n v="1"/>
    <n v="8126.37"/>
    <s v="Canada"/>
    <x v="256"/>
    <x v="2"/>
    <x v="6"/>
    <x v="3"/>
    <x v="3"/>
    <x v="0"/>
    <x v="2"/>
    <x v="0"/>
  </r>
  <r>
    <n v="2055"/>
    <x v="105"/>
    <s v="V6H"/>
    <n v="1"/>
    <n v="7874.37"/>
    <s v="Canada"/>
    <x v="62"/>
    <x v="2"/>
    <x v="4"/>
    <x v="0"/>
    <x v="4"/>
    <x v="0"/>
    <x v="2"/>
    <x v="0"/>
  </r>
  <r>
    <n v="826"/>
    <x v="75"/>
    <s v="V6T"/>
    <n v="1"/>
    <n v="13229.37"/>
    <s v="Canada"/>
    <x v="81"/>
    <x v="2"/>
    <x v="6"/>
    <x v="5"/>
    <x v="4"/>
    <x v="0"/>
    <x v="0"/>
    <x v="0"/>
  </r>
  <r>
    <n v="2055"/>
    <x v="75"/>
    <s v="T5B"/>
    <n v="1"/>
    <n v="7874.37"/>
    <s v="Canada"/>
    <x v="62"/>
    <x v="2"/>
    <x v="4"/>
    <x v="0"/>
    <x v="3"/>
    <x v="0"/>
    <x v="0"/>
    <x v="0"/>
  </r>
  <r>
    <n v="2199"/>
    <x v="108"/>
    <s v="T6N"/>
    <n v="1"/>
    <n v="2456.37"/>
    <s v="Canada"/>
    <x v="309"/>
    <x v="0"/>
    <x v="0"/>
    <x v="6"/>
    <x v="3"/>
    <x v="0"/>
    <x v="2"/>
    <x v="0"/>
  </r>
  <r>
    <n v="778"/>
    <x v="108"/>
    <s v="T2P"/>
    <n v="1"/>
    <n v="1542.87"/>
    <s v="Canada"/>
    <x v="242"/>
    <x v="1"/>
    <x v="1"/>
    <x v="5"/>
    <x v="3"/>
    <x v="0"/>
    <x v="2"/>
    <x v="0"/>
  </r>
  <r>
    <n v="609"/>
    <x v="52"/>
    <s v="V5Z"/>
    <n v="1"/>
    <n v="10079.370000000001"/>
    <s v="Canada"/>
    <x v="225"/>
    <x v="2"/>
    <x v="2"/>
    <x v="2"/>
    <x v="4"/>
    <x v="1"/>
    <x v="3"/>
    <x v="0"/>
  </r>
  <r>
    <n v="676"/>
    <x v="52"/>
    <s v="T6G"/>
    <n v="1"/>
    <n v="9134.3700000000008"/>
    <s v="Canada"/>
    <x v="157"/>
    <x v="2"/>
    <x v="2"/>
    <x v="2"/>
    <x v="3"/>
    <x v="1"/>
    <x v="3"/>
    <x v="0"/>
  </r>
  <r>
    <n v="2275"/>
    <x v="52"/>
    <s v="T2C"/>
    <n v="1"/>
    <n v="4661.37"/>
    <s v="Canada"/>
    <x v="17"/>
    <x v="1"/>
    <x v="5"/>
    <x v="6"/>
    <x v="3"/>
    <x v="0"/>
    <x v="3"/>
    <x v="0"/>
  </r>
  <r>
    <n v="676"/>
    <x v="165"/>
    <s v="T6G"/>
    <n v="1"/>
    <n v="9134.3700000000008"/>
    <s v="Canada"/>
    <x v="157"/>
    <x v="2"/>
    <x v="2"/>
    <x v="2"/>
    <x v="3"/>
    <x v="1"/>
    <x v="2"/>
    <x v="0"/>
  </r>
  <r>
    <n v="487"/>
    <x v="165"/>
    <s v="V5V"/>
    <n v="1"/>
    <n v="13229.37"/>
    <s v="Canada"/>
    <x v="21"/>
    <x v="2"/>
    <x v="6"/>
    <x v="2"/>
    <x v="4"/>
    <x v="1"/>
    <x v="2"/>
    <x v="0"/>
  </r>
  <r>
    <n v="438"/>
    <x v="166"/>
    <s v="T3G"/>
    <n v="1"/>
    <n v="11969.37"/>
    <s v="Canada"/>
    <x v="54"/>
    <x v="2"/>
    <x v="6"/>
    <x v="2"/>
    <x v="3"/>
    <x v="1"/>
    <x v="3"/>
    <x v="0"/>
  </r>
  <r>
    <n v="433"/>
    <x v="166"/>
    <s v="T2C"/>
    <n v="1"/>
    <n v="11969.37"/>
    <s v="Canada"/>
    <x v="175"/>
    <x v="2"/>
    <x v="6"/>
    <x v="2"/>
    <x v="3"/>
    <x v="1"/>
    <x v="3"/>
    <x v="0"/>
  </r>
  <r>
    <n v="690"/>
    <x v="166"/>
    <s v="T2C"/>
    <n v="1"/>
    <n v="4409.37"/>
    <s v="Canada"/>
    <x v="20"/>
    <x v="2"/>
    <x v="2"/>
    <x v="2"/>
    <x v="3"/>
    <x v="1"/>
    <x v="3"/>
    <x v="0"/>
  </r>
  <r>
    <n v="1191"/>
    <x v="167"/>
    <s v="T6S"/>
    <n v="1"/>
    <n v="3464.37"/>
    <s v="Canada"/>
    <x v="70"/>
    <x v="2"/>
    <x v="4"/>
    <x v="3"/>
    <x v="3"/>
    <x v="0"/>
    <x v="3"/>
    <x v="0"/>
  </r>
  <r>
    <n v="1085"/>
    <x v="167"/>
    <s v="V6C"/>
    <n v="1"/>
    <n v="1416.87"/>
    <s v="Canada"/>
    <x v="189"/>
    <x v="1"/>
    <x v="1"/>
    <x v="3"/>
    <x v="4"/>
    <x v="0"/>
    <x v="3"/>
    <x v="0"/>
  </r>
  <r>
    <n v="1844"/>
    <x v="167"/>
    <s v="V5M"/>
    <n v="1"/>
    <n v="2015.37"/>
    <s v="Canada"/>
    <x v="326"/>
    <x v="3"/>
    <x v="3"/>
    <x v="4"/>
    <x v="4"/>
    <x v="0"/>
    <x v="3"/>
    <x v="0"/>
  </r>
  <r>
    <n v="939"/>
    <x v="155"/>
    <s v="V7G"/>
    <n v="1"/>
    <n v="4598.37"/>
    <s v="Canada"/>
    <x v="82"/>
    <x v="2"/>
    <x v="2"/>
    <x v="5"/>
    <x v="4"/>
    <x v="0"/>
    <x v="2"/>
    <x v="0"/>
  </r>
  <r>
    <n v="2354"/>
    <x v="155"/>
    <s v="T5K"/>
    <n v="1"/>
    <n v="4661.37"/>
    <s v="Canada"/>
    <x v="117"/>
    <x v="2"/>
    <x v="2"/>
    <x v="6"/>
    <x v="3"/>
    <x v="0"/>
    <x v="2"/>
    <x v="0"/>
  </r>
  <r>
    <n v="1145"/>
    <x v="155"/>
    <s v="V6M"/>
    <n v="1"/>
    <n v="4031.37"/>
    <s v="Canada"/>
    <x v="197"/>
    <x v="2"/>
    <x v="7"/>
    <x v="3"/>
    <x v="4"/>
    <x v="0"/>
    <x v="2"/>
    <x v="0"/>
  </r>
  <r>
    <n v="609"/>
    <x v="167"/>
    <s v="V7Y"/>
    <n v="1"/>
    <n v="10079.370000000001"/>
    <s v="Canada"/>
    <x v="225"/>
    <x v="2"/>
    <x v="2"/>
    <x v="2"/>
    <x v="4"/>
    <x v="1"/>
    <x v="3"/>
    <x v="0"/>
  </r>
  <r>
    <n v="440"/>
    <x v="167"/>
    <s v="T2C"/>
    <n v="1"/>
    <n v="19529.37"/>
    <s v="Canada"/>
    <x v="184"/>
    <x v="2"/>
    <x v="6"/>
    <x v="2"/>
    <x v="3"/>
    <x v="1"/>
    <x v="3"/>
    <x v="0"/>
  </r>
  <r>
    <n v="1086"/>
    <x v="167"/>
    <s v="V6C"/>
    <n v="1"/>
    <n v="1416.87"/>
    <s v="Canada"/>
    <x v="145"/>
    <x v="1"/>
    <x v="1"/>
    <x v="3"/>
    <x v="4"/>
    <x v="0"/>
    <x v="3"/>
    <x v="0"/>
  </r>
  <r>
    <n v="676"/>
    <x v="45"/>
    <s v="V6E"/>
    <n v="1"/>
    <n v="9134.3700000000008"/>
    <s v="Canada"/>
    <x v="157"/>
    <x v="2"/>
    <x v="2"/>
    <x v="2"/>
    <x v="4"/>
    <x v="1"/>
    <x v="1"/>
    <x v="0"/>
  </r>
  <r>
    <n v="676"/>
    <x v="148"/>
    <s v="T1Y"/>
    <n v="1"/>
    <n v="9134.3700000000008"/>
    <s v="Canada"/>
    <x v="157"/>
    <x v="2"/>
    <x v="2"/>
    <x v="2"/>
    <x v="3"/>
    <x v="1"/>
    <x v="1"/>
    <x v="0"/>
  </r>
  <r>
    <n v="2395"/>
    <x v="148"/>
    <s v="T5X"/>
    <n v="1"/>
    <n v="1889.37"/>
    <s v="Canada"/>
    <x v="148"/>
    <x v="3"/>
    <x v="3"/>
    <x v="6"/>
    <x v="3"/>
    <x v="0"/>
    <x v="1"/>
    <x v="0"/>
  </r>
  <r>
    <n v="993"/>
    <x v="148"/>
    <s v="V6S"/>
    <n v="1"/>
    <n v="4598.37"/>
    <s v="Canada"/>
    <x v="10"/>
    <x v="2"/>
    <x v="2"/>
    <x v="5"/>
    <x v="4"/>
    <x v="0"/>
    <x v="1"/>
    <x v="0"/>
  </r>
  <r>
    <n v="577"/>
    <x v="148"/>
    <s v="T2L"/>
    <n v="1"/>
    <n v="12284.37"/>
    <s v="Canada"/>
    <x v="231"/>
    <x v="2"/>
    <x v="2"/>
    <x v="2"/>
    <x v="3"/>
    <x v="1"/>
    <x v="1"/>
    <x v="0"/>
  </r>
  <r>
    <n v="699"/>
    <x v="148"/>
    <s v="T6J"/>
    <n v="1"/>
    <n v="2865.87"/>
    <s v="Canada"/>
    <x v="228"/>
    <x v="0"/>
    <x v="0"/>
    <x v="5"/>
    <x v="3"/>
    <x v="0"/>
    <x v="1"/>
    <x v="0"/>
  </r>
  <r>
    <n v="1129"/>
    <x v="142"/>
    <s v="V7W"/>
    <n v="1"/>
    <n v="5543.37"/>
    <s v="Canada"/>
    <x v="34"/>
    <x v="2"/>
    <x v="6"/>
    <x v="3"/>
    <x v="4"/>
    <x v="0"/>
    <x v="1"/>
    <x v="0"/>
  </r>
  <r>
    <n v="457"/>
    <x v="88"/>
    <s v="T6G"/>
    <n v="1"/>
    <n v="11969.37"/>
    <s v="Canada"/>
    <x v="67"/>
    <x v="2"/>
    <x v="6"/>
    <x v="2"/>
    <x v="3"/>
    <x v="1"/>
    <x v="4"/>
    <x v="0"/>
  </r>
  <r>
    <n v="927"/>
    <x v="168"/>
    <s v="V6G"/>
    <n v="1"/>
    <n v="6173.37"/>
    <s v="Canada"/>
    <x v="27"/>
    <x v="2"/>
    <x v="4"/>
    <x v="5"/>
    <x v="4"/>
    <x v="0"/>
    <x v="4"/>
    <x v="0"/>
  </r>
  <r>
    <n v="487"/>
    <x v="168"/>
    <s v="R2C"/>
    <n v="1"/>
    <n v="13229.37"/>
    <s v="Canada"/>
    <x v="21"/>
    <x v="2"/>
    <x v="6"/>
    <x v="2"/>
    <x v="1"/>
    <x v="1"/>
    <x v="4"/>
    <x v="0"/>
  </r>
  <r>
    <n v="415"/>
    <x v="143"/>
    <s v="T6G"/>
    <n v="1"/>
    <n v="11496.87"/>
    <s v="Canada"/>
    <x v="327"/>
    <x v="2"/>
    <x v="6"/>
    <x v="2"/>
    <x v="3"/>
    <x v="1"/>
    <x v="0"/>
    <x v="0"/>
  </r>
  <r>
    <n v="1703"/>
    <x v="143"/>
    <s v="V6T"/>
    <n v="1"/>
    <n v="1290.8699999999999"/>
    <s v="Canada"/>
    <x v="153"/>
    <x v="3"/>
    <x v="3"/>
    <x v="8"/>
    <x v="4"/>
    <x v="0"/>
    <x v="0"/>
    <x v="0"/>
  </r>
  <r>
    <n v="1050"/>
    <x v="74"/>
    <s v="T5Y"/>
    <n v="1"/>
    <n v="3338.37"/>
    <s v="Canada"/>
    <x v="328"/>
    <x v="0"/>
    <x v="0"/>
    <x v="3"/>
    <x v="3"/>
    <x v="0"/>
    <x v="3"/>
    <x v="0"/>
  </r>
  <r>
    <n v="1524"/>
    <x v="59"/>
    <s v="V6S"/>
    <n v="1"/>
    <n v="4408.74"/>
    <s v="Canada"/>
    <x v="329"/>
    <x v="1"/>
    <x v="1"/>
    <x v="1"/>
    <x v="4"/>
    <x v="0"/>
    <x v="3"/>
    <x v="0"/>
  </r>
  <r>
    <n v="615"/>
    <x v="11"/>
    <s v="T5H"/>
    <n v="1"/>
    <n v="8189.37"/>
    <s v="Canada"/>
    <x v="2"/>
    <x v="2"/>
    <x v="2"/>
    <x v="2"/>
    <x v="3"/>
    <x v="1"/>
    <x v="3"/>
    <x v="0"/>
  </r>
  <r>
    <n v="1348"/>
    <x v="117"/>
    <s v="T5Z"/>
    <n v="1"/>
    <n v="4156.74"/>
    <s v="Canada"/>
    <x v="100"/>
    <x v="1"/>
    <x v="1"/>
    <x v="1"/>
    <x v="3"/>
    <x v="0"/>
    <x v="4"/>
    <x v="0"/>
  </r>
  <r>
    <n v="1391"/>
    <x v="117"/>
    <s v="T3G"/>
    <n v="1"/>
    <n v="2329.7399999999998"/>
    <s v="Canada"/>
    <x v="99"/>
    <x v="1"/>
    <x v="1"/>
    <x v="1"/>
    <x v="3"/>
    <x v="0"/>
    <x v="4"/>
    <x v="0"/>
  </r>
  <r>
    <n v="1392"/>
    <x v="117"/>
    <s v="T3G"/>
    <n v="1"/>
    <n v="2329.7399999999998"/>
    <s v="Canada"/>
    <x v="212"/>
    <x v="1"/>
    <x v="1"/>
    <x v="1"/>
    <x v="3"/>
    <x v="0"/>
    <x v="4"/>
    <x v="0"/>
  </r>
  <r>
    <n v="1212"/>
    <x v="153"/>
    <s v="T1Y"/>
    <n v="1"/>
    <n v="4850.37"/>
    <s v="Canada"/>
    <x v="6"/>
    <x v="2"/>
    <x v="2"/>
    <x v="3"/>
    <x v="3"/>
    <x v="0"/>
    <x v="2"/>
    <x v="0"/>
  </r>
  <r>
    <n v="491"/>
    <x v="169"/>
    <s v="T6R"/>
    <n v="1"/>
    <n v="10709.37"/>
    <s v="Canada"/>
    <x v="19"/>
    <x v="2"/>
    <x v="6"/>
    <x v="2"/>
    <x v="3"/>
    <x v="1"/>
    <x v="2"/>
    <x v="0"/>
  </r>
  <r>
    <n v="2369"/>
    <x v="169"/>
    <s v="T2E"/>
    <n v="1"/>
    <n v="5096.7"/>
    <s v="Canada"/>
    <x v="64"/>
    <x v="2"/>
    <x v="2"/>
    <x v="6"/>
    <x v="3"/>
    <x v="0"/>
    <x v="2"/>
    <x v="0"/>
  </r>
  <r>
    <n v="1722"/>
    <x v="169"/>
    <s v="V6R"/>
    <n v="1"/>
    <n v="1007.37"/>
    <s v="Canada"/>
    <x v="40"/>
    <x v="3"/>
    <x v="3"/>
    <x v="8"/>
    <x v="4"/>
    <x v="0"/>
    <x v="2"/>
    <x v="0"/>
  </r>
  <r>
    <n v="2269"/>
    <x v="152"/>
    <s v="T2X"/>
    <n v="1"/>
    <n v="4466.7"/>
    <s v="Canada"/>
    <x v="220"/>
    <x v="1"/>
    <x v="5"/>
    <x v="6"/>
    <x v="3"/>
    <x v="0"/>
    <x v="2"/>
    <x v="0"/>
  </r>
  <r>
    <n v="2396"/>
    <x v="152"/>
    <s v="T5J"/>
    <n v="1"/>
    <n v="1442.7"/>
    <s v="Canada"/>
    <x v="104"/>
    <x v="3"/>
    <x v="3"/>
    <x v="6"/>
    <x v="3"/>
    <x v="0"/>
    <x v="2"/>
    <x v="0"/>
  </r>
  <r>
    <n v="626"/>
    <x v="170"/>
    <s v="T6R"/>
    <n v="1"/>
    <n v="17009.37"/>
    <s v="Canada"/>
    <x v="73"/>
    <x v="2"/>
    <x v="2"/>
    <x v="2"/>
    <x v="3"/>
    <x v="1"/>
    <x v="2"/>
    <x v="0"/>
  </r>
  <r>
    <n v="2054"/>
    <x v="165"/>
    <s v="T2Y"/>
    <n v="1"/>
    <n v="7685.37"/>
    <s v="Canada"/>
    <x v="146"/>
    <x v="2"/>
    <x v="4"/>
    <x v="0"/>
    <x v="3"/>
    <x v="0"/>
    <x v="2"/>
    <x v="0"/>
  </r>
  <r>
    <n v="491"/>
    <x v="165"/>
    <s v="V5V"/>
    <n v="1"/>
    <n v="10709.37"/>
    <s v="Canada"/>
    <x v="19"/>
    <x v="2"/>
    <x v="6"/>
    <x v="2"/>
    <x v="4"/>
    <x v="1"/>
    <x v="2"/>
    <x v="0"/>
  </r>
  <r>
    <n v="549"/>
    <x v="165"/>
    <s v="V5N"/>
    <n v="1"/>
    <n v="6614.37"/>
    <s v="Canada"/>
    <x v="116"/>
    <x v="2"/>
    <x v="2"/>
    <x v="2"/>
    <x v="4"/>
    <x v="1"/>
    <x v="2"/>
    <x v="0"/>
  </r>
  <r>
    <n v="407"/>
    <x v="165"/>
    <s v="V5Z"/>
    <n v="1"/>
    <n v="20505.87"/>
    <s v="Canada"/>
    <x v="86"/>
    <x v="2"/>
    <x v="6"/>
    <x v="2"/>
    <x v="4"/>
    <x v="1"/>
    <x v="2"/>
    <x v="0"/>
  </r>
  <r>
    <n v="567"/>
    <x v="165"/>
    <s v="V7Y"/>
    <n v="1"/>
    <n v="10520.37"/>
    <s v="Canada"/>
    <x v="243"/>
    <x v="2"/>
    <x v="2"/>
    <x v="2"/>
    <x v="4"/>
    <x v="1"/>
    <x v="2"/>
    <x v="0"/>
  </r>
  <r>
    <n v="1062"/>
    <x v="72"/>
    <s v="T5H"/>
    <n v="1"/>
    <n v="1889.37"/>
    <s v="Canada"/>
    <x v="330"/>
    <x v="1"/>
    <x v="1"/>
    <x v="3"/>
    <x v="3"/>
    <x v="0"/>
    <x v="2"/>
    <x v="0"/>
  </r>
  <r>
    <n v="1085"/>
    <x v="72"/>
    <s v="T5H"/>
    <n v="1"/>
    <n v="1101.8699999999999"/>
    <s v="Canada"/>
    <x v="189"/>
    <x v="1"/>
    <x v="1"/>
    <x v="3"/>
    <x v="3"/>
    <x v="0"/>
    <x v="2"/>
    <x v="0"/>
  </r>
  <r>
    <n v="1879"/>
    <x v="72"/>
    <s v="T2J"/>
    <n v="1"/>
    <n v="11339.37"/>
    <s v="Canada"/>
    <x v="122"/>
    <x v="2"/>
    <x v="6"/>
    <x v="11"/>
    <x v="3"/>
    <x v="0"/>
    <x v="2"/>
    <x v="0"/>
  </r>
  <r>
    <n v="2277"/>
    <x v="72"/>
    <s v="V6A"/>
    <n v="1"/>
    <n v="3653.37"/>
    <s v="Canada"/>
    <x v="241"/>
    <x v="1"/>
    <x v="5"/>
    <x v="6"/>
    <x v="4"/>
    <x v="0"/>
    <x v="2"/>
    <x v="0"/>
  </r>
  <r>
    <n v="1722"/>
    <x v="72"/>
    <s v="V6T"/>
    <n v="1"/>
    <n v="1038.8699999999999"/>
    <s v="Canada"/>
    <x v="40"/>
    <x v="3"/>
    <x v="3"/>
    <x v="8"/>
    <x v="4"/>
    <x v="0"/>
    <x v="2"/>
    <x v="0"/>
  </r>
  <r>
    <n v="1086"/>
    <x v="72"/>
    <s v="T5H"/>
    <n v="1"/>
    <n v="1101.8699999999999"/>
    <s v="Canada"/>
    <x v="145"/>
    <x v="1"/>
    <x v="1"/>
    <x v="3"/>
    <x v="3"/>
    <x v="0"/>
    <x v="2"/>
    <x v="0"/>
  </r>
  <r>
    <n v="1707"/>
    <x v="72"/>
    <s v="V6S"/>
    <n v="1"/>
    <n v="1511.37"/>
    <s v="Canada"/>
    <x v="192"/>
    <x v="3"/>
    <x v="3"/>
    <x v="8"/>
    <x v="4"/>
    <x v="0"/>
    <x v="2"/>
    <x v="0"/>
  </r>
  <r>
    <n v="1129"/>
    <x v="3"/>
    <s v="L5P"/>
    <n v="1"/>
    <n v="5448.87"/>
    <s v="Canada"/>
    <x v="34"/>
    <x v="2"/>
    <x v="6"/>
    <x v="3"/>
    <x v="0"/>
    <x v="0"/>
    <x v="1"/>
    <x v="0"/>
  </r>
  <r>
    <n v="2336"/>
    <x v="157"/>
    <s v="H1B"/>
    <n v="1"/>
    <n v="9569.7000000000007"/>
    <s v="Canada"/>
    <x v="201"/>
    <x v="2"/>
    <x v="4"/>
    <x v="6"/>
    <x v="2"/>
    <x v="0"/>
    <x v="3"/>
    <x v="0"/>
  </r>
  <r>
    <n v="183"/>
    <x v="157"/>
    <s v="L5R"/>
    <n v="1"/>
    <n v="8694"/>
    <s v="Canada"/>
    <x v="163"/>
    <x v="2"/>
    <x v="4"/>
    <x v="10"/>
    <x v="0"/>
    <x v="0"/>
    <x v="3"/>
    <x v="0"/>
  </r>
  <r>
    <n v="1085"/>
    <x v="94"/>
    <s v="M4P"/>
    <n v="1"/>
    <n v="1416.87"/>
    <s v="Canada"/>
    <x v="189"/>
    <x v="1"/>
    <x v="1"/>
    <x v="3"/>
    <x v="0"/>
    <x v="0"/>
    <x v="4"/>
    <x v="0"/>
  </r>
  <r>
    <n v="993"/>
    <x v="157"/>
    <s v="M7Y"/>
    <n v="1"/>
    <n v="4598.37"/>
    <s v="Canada"/>
    <x v="10"/>
    <x v="2"/>
    <x v="2"/>
    <x v="5"/>
    <x v="0"/>
    <x v="0"/>
    <x v="3"/>
    <x v="0"/>
  </r>
  <r>
    <n v="604"/>
    <x v="64"/>
    <s v="M5R"/>
    <n v="1"/>
    <n v="6299.37"/>
    <s v="Canada"/>
    <x v="61"/>
    <x v="2"/>
    <x v="2"/>
    <x v="2"/>
    <x v="0"/>
    <x v="1"/>
    <x v="3"/>
    <x v="0"/>
  </r>
  <r>
    <n v="939"/>
    <x v="7"/>
    <s v="M4V"/>
    <n v="1"/>
    <n v="4598.37"/>
    <s v="Canada"/>
    <x v="82"/>
    <x v="2"/>
    <x v="2"/>
    <x v="5"/>
    <x v="0"/>
    <x v="0"/>
    <x v="1"/>
    <x v="0"/>
  </r>
  <r>
    <n v="1145"/>
    <x v="7"/>
    <s v="M6H"/>
    <n v="1"/>
    <n v="4031.37"/>
    <s v="Canada"/>
    <x v="197"/>
    <x v="2"/>
    <x v="7"/>
    <x v="3"/>
    <x v="0"/>
    <x v="0"/>
    <x v="1"/>
    <x v="0"/>
  </r>
  <r>
    <n v="295"/>
    <x v="7"/>
    <s v="M6H"/>
    <n v="1"/>
    <n v="12596.85"/>
    <s v="Canada"/>
    <x v="106"/>
    <x v="2"/>
    <x v="4"/>
    <x v="7"/>
    <x v="0"/>
    <x v="0"/>
    <x v="1"/>
    <x v="0"/>
  </r>
  <r>
    <n v="1191"/>
    <x v="7"/>
    <s v="M6H"/>
    <n v="1"/>
    <n v="3464.37"/>
    <s v="Canada"/>
    <x v="70"/>
    <x v="2"/>
    <x v="4"/>
    <x v="3"/>
    <x v="0"/>
    <x v="0"/>
    <x v="1"/>
    <x v="0"/>
  </r>
  <r>
    <n v="548"/>
    <x v="24"/>
    <s v="K1N"/>
    <n v="1"/>
    <n v="6236.37"/>
    <s v="Canada"/>
    <x v="162"/>
    <x v="2"/>
    <x v="2"/>
    <x v="2"/>
    <x v="0"/>
    <x v="1"/>
    <x v="4"/>
    <x v="0"/>
  </r>
  <r>
    <n v="1078"/>
    <x v="24"/>
    <s v="L5T"/>
    <n v="1"/>
    <n v="4220.37"/>
    <s v="Canada"/>
    <x v="48"/>
    <x v="1"/>
    <x v="1"/>
    <x v="3"/>
    <x v="0"/>
    <x v="0"/>
    <x v="4"/>
    <x v="0"/>
  </r>
  <r>
    <n v="2396"/>
    <x v="95"/>
    <s v="L5T"/>
    <n v="1"/>
    <n v="1385.37"/>
    <s v="Canada"/>
    <x v="104"/>
    <x v="3"/>
    <x v="3"/>
    <x v="6"/>
    <x v="0"/>
    <x v="0"/>
    <x v="4"/>
    <x v="0"/>
  </r>
  <r>
    <n v="578"/>
    <x v="95"/>
    <s v="R2Y"/>
    <n v="1"/>
    <n v="9449.3700000000008"/>
    <s v="Canada"/>
    <x v="59"/>
    <x v="2"/>
    <x v="2"/>
    <x v="2"/>
    <x v="1"/>
    <x v="1"/>
    <x v="4"/>
    <x v="0"/>
  </r>
  <r>
    <n v="939"/>
    <x v="95"/>
    <s v="M6G"/>
    <n v="1"/>
    <n v="4598.37"/>
    <s v="Canada"/>
    <x v="82"/>
    <x v="2"/>
    <x v="2"/>
    <x v="5"/>
    <x v="0"/>
    <x v="0"/>
    <x v="4"/>
    <x v="0"/>
  </r>
  <r>
    <n v="615"/>
    <x v="102"/>
    <s v="R3V"/>
    <n v="1"/>
    <n v="8189.37"/>
    <s v="Canada"/>
    <x v="2"/>
    <x v="2"/>
    <x v="2"/>
    <x v="2"/>
    <x v="1"/>
    <x v="1"/>
    <x v="5"/>
    <x v="0"/>
  </r>
  <r>
    <n v="580"/>
    <x v="102"/>
    <s v="R3V"/>
    <n v="1"/>
    <n v="10013.85"/>
    <s v="Canada"/>
    <x v="331"/>
    <x v="2"/>
    <x v="2"/>
    <x v="2"/>
    <x v="1"/>
    <x v="1"/>
    <x v="5"/>
    <x v="0"/>
  </r>
  <r>
    <n v="1050"/>
    <x v="102"/>
    <s v="M6G"/>
    <n v="1"/>
    <n v="3338.37"/>
    <s v="Canada"/>
    <x v="328"/>
    <x v="0"/>
    <x v="0"/>
    <x v="3"/>
    <x v="0"/>
    <x v="0"/>
    <x v="5"/>
    <x v="0"/>
  </r>
  <r>
    <n v="1145"/>
    <x v="102"/>
    <s v="L5N"/>
    <n v="1"/>
    <n v="4031.37"/>
    <s v="Canada"/>
    <x v="197"/>
    <x v="2"/>
    <x v="7"/>
    <x v="3"/>
    <x v="0"/>
    <x v="0"/>
    <x v="5"/>
    <x v="0"/>
  </r>
  <r>
    <n v="1916"/>
    <x v="102"/>
    <s v="H1B"/>
    <n v="1"/>
    <n v="3590.37"/>
    <s v="Canada"/>
    <x v="250"/>
    <x v="0"/>
    <x v="0"/>
    <x v="0"/>
    <x v="2"/>
    <x v="0"/>
    <x v="5"/>
    <x v="0"/>
  </r>
  <r>
    <n v="1182"/>
    <x v="119"/>
    <s v="K1R"/>
    <n v="1"/>
    <n v="2582.37"/>
    <s v="Canada"/>
    <x v="97"/>
    <x v="2"/>
    <x v="4"/>
    <x v="3"/>
    <x v="0"/>
    <x v="0"/>
    <x v="5"/>
    <x v="0"/>
  </r>
  <r>
    <n v="1142"/>
    <x v="119"/>
    <s v="L5G"/>
    <n v="1"/>
    <n v="8441.3700000000008"/>
    <s v="Canada"/>
    <x v="256"/>
    <x v="2"/>
    <x v="6"/>
    <x v="3"/>
    <x v="0"/>
    <x v="0"/>
    <x v="5"/>
    <x v="0"/>
  </r>
  <r>
    <n v="690"/>
    <x v="119"/>
    <s v="R3K"/>
    <n v="1"/>
    <n v="4409.37"/>
    <s v="Canada"/>
    <x v="20"/>
    <x v="2"/>
    <x v="2"/>
    <x v="2"/>
    <x v="1"/>
    <x v="1"/>
    <x v="5"/>
    <x v="0"/>
  </r>
  <r>
    <n v="412"/>
    <x v="119"/>
    <s v="M6G"/>
    <n v="1"/>
    <n v="19529.37"/>
    <s v="Canada"/>
    <x v="332"/>
    <x v="2"/>
    <x v="6"/>
    <x v="2"/>
    <x v="0"/>
    <x v="1"/>
    <x v="5"/>
    <x v="0"/>
  </r>
  <r>
    <n v="1115"/>
    <x v="73"/>
    <s v="R3L"/>
    <n v="1"/>
    <n v="4409.37"/>
    <s v="Canada"/>
    <x v="251"/>
    <x v="1"/>
    <x v="5"/>
    <x v="3"/>
    <x v="1"/>
    <x v="0"/>
    <x v="3"/>
    <x v="0"/>
  </r>
  <r>
    <n v="615"/>
    <x v="73"/>
    <s v="M6H"/>
    <n v="1"/>
    <n v="8189.37"/>
    <s v="Canada"/>
    <x v="2"/>
    <x v="2"/>
    <x v="2"/>
    <x v="2"/>
    <x v="0"/>
    <x v="1"/>
    <x v="3"/>
    <x v="0"/>
  </r>
  <r>
    <n v="1005"/>
    <x v="73"/>
    <s v="L5T"/>
    <n v="1"/>
    <n v="1511.37"/>
    <s v="Canada"/>
    <x v="333"/>
    <x v="3"/>
    <x v="3"/>
    <x v="5"/>
    <x v="0"/>
    <x v="0"/>
    <x v="3"/>
    <x v="0"/>
  </r>
  <r>
    <n v="1182"/>
    <x v="73"/>
    <s v="M4E"/>
    <n v="1"/>
    <n v="2834.37"/>
    <s v="Canada"/>
    <x v="97"/>
    <x v="2"/>
    <x v="4"/>
    <x v="3"/>
    <x v="0"/>
    <x v="0"/>
    <x v="3"/>
    <x v="0"/>
  </r>
  <r>
    <n v="438"/>
    <x v="73"/>
    <s v="M6G"/>
    <n v="1"/>
    <n v="11969.37"/>
    <s v="Canada"/>
    <x v="54"/>
    <x v="2"/>
    <x v="6"/>
    <x v="2"/>
    <x v="0"/>
    <x v="1"/>
    <x v="3"/>
    <x v="0"/>
  </r>
  <r>
    <n v="1217"/>
    <x v="73"/>
    <s v="L5R"/>
    <n v="1"/>
    <n v="6992.37"/>
    <s v="Canada"/>
    <x v="334"/>
    <x v="2"/>
    <x v="2"/>
    <x v="3"/>
    <x v="0"/>
    <x v="0"/>
    <x v="3"/>
    <x v="0"/>
  </r>
  <r>
    <n v="506"/>
    <x v="73"/>
    <s v="K1M"/>
    <n v="1"/>
    <n v="15560.37"/>
    <s v="Canada"/>
    <x v="58"/>
    <x v="2"/>
    <x v="6"/>
    <x v="2"/>
    <x v="0"/>
    <x v="1"/>
    <x v="3"/>
    <x v="0"/>
  </r>
  <r>
    <n v="2332"/>
    <x v="117"/>
    <s v="R3H"/>
    <n v="1"/>
    <n v="6419.7"/>
    <s v="Canada"/>
    <x v="22"/>
    <x v="2"/>
    <x v="4"/>
    <x v="6"/>
    <x v="1"/>
    <x v="0"/>
    <x v="4"/>
    <x v="0"/>
  </r>
  <r>
    <n v="939"/>
    <x v="17"/>
    <s v="M5X"/>
    <n v="1"/>
    <n v="4598.37"/>
    <s v="Canada"/>
    <x v="82"/>
    <x v="2"/>
    <x v="2"/>
    <x v="5"/>
    <x v="0"/>
    <x v="0"/>
    <x v="3"/>
    <x v="0"/>
  </r>
  <r>
    <n v="2332"/>
    <x v="17"/>
    <s v="R3V"/>
    <n v="1"/>
    <n v="6419.7"/>
    <s v="Canada"/>
    <x v="22"/>
    <x v="2"/>
    <x v="4"/>
    <x v="6"/>
    <x v="1"/>
    <x v="0"/>
    <x v="3"/>
    <x v="0"/>
  </r>
  <r>
    <n v="2064"/>
    <x v="159"/>
    <s v="M6H"/>
    <n v="1"/>
    <n v="6929.37"/>
    <s v="Canada"/>
    <x v="200"/>
    <x v="2"/>
    <x v="4"/>
    <x v="0"/>
    <x v="0"/>
    <x v="0"/>
    <x v="2"/>
    <x v="0"/>
  </r>
  <r>
    <n v="2015"/>
    <x v="159"/>
    <s v="M6H"/>
    <n v="1"/>
    <n v="4094.37"/>
    <s v="Canada"/>
    <x v="306"/>
    <x v="2"/>
    <x v="7"/>
    <x v="0"/>
    <x v="0"/>
    <x v="0"/>
    <x v="2"/>
    <x v="0"/>
  </r>
  <r>
    <n v="457"/>
    <x v="159"/>
    <s v="L5T"/>
    <n v="1"/>
    <n v="11969.37"/>
    <s v="Canada"/>
    <x v="67"/>
    <x v="2"/>
    <x v="6"/>
    <x v="2"/>
    <x v="0"/>
    <x v="1"/>
    <x v="2"/>
    <x v="0"/>
  </r>
  <r>
    <n v="491"/>
    <x v="160"/>
    <s v="M4N"/>
    <n v="1"/>
    <n v="10709.37"/>
    <s v="Canada"/>
    <x v="19"/>
    <x v="2"/>
    <x v="6"/>
    <x v="2"/>
    <x v="0"/>
    <x v="1"/>
    <x v="2"/>
    <x v="0"/>
  </r>
  <r>
    <n v="1182"/>
    <x v="160"/>
    <s v="R3V"/>
    <n v="1"/>
    <n v="2708.37"/>
    <s v="Canada"/>
    <x v="97"/>
    <x v="2"/>
    <x v="4"/>
    <x v="3"/>
    <x v="1"/>
    <x v="0"/>
    <x v="2"/>
    <x v="0"/>
  </r>
  <r>
    <n v="2350"/>
    <x v="160"/>
    <s v="R3G"/>
    <n v="1"/>
    <n v="4466.7"/>
    <s v="Canada"/>
    <x v="12"/>
    <x v="2"/>
    <x v="4"/>
    <x v="6"/>
    <x v="1"/>
    <x v="0"/>
    <x v="2"/>
    <x v="0"/>
  </r>
  <r>
    <n v="2133"/>
    <x v="160"/>
    <s v="L5G"/>
    <n v="1"/>
    <n v="5480.37"/>
    <s v="Canada"/>
    <x v="335"/>
    <x v="2"/>
    <x v="7"/>
    <x v="9"/>
    <x v="0"/>
    <x v="0"/>
    <x v="2"/>
    <x v="0"/>
  </r>
  <r>
    <n v="2354"/>
    <x v="160"/>
    <s v="H1B"/>
    <n v="1"/>
    <n v="4661.37"/>
    <s v="Canada"/>
    <x v="117"/>
    <x v="2"/>
    <x v="2"/>
    <x v="6"/>
    <x v="2"/>
    <x v="0"/>
    <x v="2"/>
    <x v="0"/>
  </r>
  <r>
    <n v="2269"/>
    <x v="161"/>
    <s v="R3B"/>
    <n v="1"/>
    <n v="4188.87"/>
    <s v="Canada"/>
    <x v="220"/>
    <x v="1"/>
    <x v="5"/>
    <x v="6"/>
    <x v="1"/>
    <x v="0"/>
    <x v="2"/>
    <x v="0"/>
  </r>
  <r>
    <n v="977"/>
    <x v="161"/>
    <s v="R2W"/>
    <n v="1"/>
    <n v="6299.37"/>
    <s v="Canada"/>
    <x v="69"/>
    <x v="2"/>
    <x v="2"/>
    <x v="5"/>
    <x v="1"/>
    <x v="0"/>
    <x v="2"/>
    <x v="0"/>
  </r>
  <r>
    <n v="674"/>
    <x v="161"/>
    <s v="M6G"/>
    <n v="1"/>
    <n v="8189.37"/>
    <s v="Canada"/>
    <x v="32"/>
    <x v="2"/>
    <x v="2"/>
    <x v="2"/>
    <x v="0"/>
    <x v="1"/>
    <x v="2"/>
    <x v="0"/>
  </r>
  <r>
    <n v="548"/>
    <x v="162"/>
    <s v="M4E"/>
    <n v="1"/>
    <n v="6236.37"/>
    <s v="Canada"/>
    <x v="162"/>
    <x v="2"/>
    <x v="2"/>
    <x v="2"/>
    <x v="0"/>
    <x v="1"/>
    <x v="1"/>
    <x v="0"/>
  </r>
  <r>
    <n v="1129"/>
    <x v="117"/>
    <s v="H1G"/>
    <n v="1"/>
    <n v="5543.37"/>
    <s v="Canada"/>
    <x v="34"/>
    <x v="2"/>
    <x v="6"/>
    <x v="3"/>
    <x v="2"/>
    <x v="0"/>
    <x v="4"/>
    <x v="0"/>
  </r>
  <r>
    <n v="1180"/>
    <x v="117"/>
    <s v="L5N"/>
    <n v="2"/>
    <n v="12472.74"/>
    <s v="Canada"/>
    <x v="31"/>
    <x v="2"/>
    <x v="4"/>
    <x v="3"/>
    <x v="0"/>
    <x v="0"/>
    <x v="4"/>
    <x v="0"/>
  </r>
  <r>
    <n v="438"/>
    <x v="14"/>
    <s v="L4Y"/>
    <n v="1"/>
    <n v="11969.37"/>
    <s v="Canada"/>
    <x v="54"/>
    <x v="2"/>
    <x v="6"/>
    <x v="2"/>
    <x v="0"/>
    <x v="1"/>
    <x v="4"/>
    <x v="0"/>
  </r>
  <r>
    <n v="1959"/>
    <x v="14"/>
    <s v="M4X"/>
    <n v="1"/>
    <n v="944.37"/>
    <s v="Canada"/>
    <x v="336"/>
    <x v="1"/>
    <x v="1"/>
    <x v="0"/>
    <x v="0"/>
    <x v="0"/>
    <x v="4"/>
    <x v="0"/>
  </r>
  <r>
    <n v="995"/>
    <x v="54"/>
    <s v="R3R"/>
    <n v="1"/>
    <n v="7181.37"/>
    <s v="Canada"/>
    <x v="66"/>
    <x v="2"/>
    <x v="2"/>
    <x v="5"/>
    <x v="1"/>
    <x v="0"/>
    <x v="4"/>
    <x v="0"/>
  </r>
  <r>
    <n v="907"/>
    <x v="140"/>
    <s v="L5R"/>
    <n v="1"/>
    <n v="7307.37"/>
    <s v="Canada"/>
    <x v="50"/>
    <x v="2"/>
    <x v="4"/>
    <x v="5"/>
    <x v="0"/>
    <x v="0"/>
    <x v="4"/>
    <x v="0"/>
  </r>
  <r>
    <n v="977"/>
    <x v="140"/>
    <s v="M5X"/>
    <n v="1"/>
    <n v="6047.37"/>
    <s v="Canada"/>
    <x v="69"/>
    <x v="2"/>
    <x v="2"/>
    <x v="5"/>
    <x v="0"/>
    <x v="0"/>
    <x v="4"/>
    <x v="0"/>
  </r>
  <r>
    <n v="2332"/>
    <x v="140"/>
    <s v="L5N"/>
    <n v="1"/>
    <n v="5858.37"/>
    <s v="Canada"/>
    <x v="22"/>
    <x v="2"/>
    <x v="4"/>
    <x v="6"/>
    <x v="0"/>
    <x v="0"/>
    <x v="4"/>
    <x v="0"/>
  </r>
  <r>
    <n v="659"/>
    <x v="171"/>
    <s v="H1G"/>
    <n v="1"/>
    <n v="17639.37"/>
    <s v="Canada"/>
    <x v="166"/>
    <x v="2"/>
    <x v="2"/>
    <x v="2"/>
    <x v="2"/>
    <x v="1"/>
    <x v="1"/>
    <x v="0"/>
  </r>
  <r>
    <n v="2084"/>
    <x v="37"/>
    <s v="M5P"/>
    <n v="1"/>
    <n v="8252.3700000000008"/>
    <s v="Canada"/>
    <x v="186"/>
    <x v="2"/>
    <x v="2"/>
    <x v="0"/>
    <x v="0"/>
    <x v="0"/>
    <x v="3"/>
    <x v="0"/>
  </r>
  <r>
    <n v="487"/>
    <x v="37"/>
    <s v="M6H"/>
    <n v="1"/>
    <n v="13229.37"/>
    <s v="Canada"/>
    <x v="21"/>
    <x v="2"/>
    <x v="6"/>
    <x v="2"/>
    <x v="0"/>
    <x v="1"/>
    <x v="3"/>
    <x v="0"/>
  </r>
  <r>
    <n v="993"/>
    <x v="37"/>
    <s v="R3V"/>
    <n v="2"/>
    <n v="9007.74"/>
    <s v="Canada"/>
    <x v="10"/>
    <x v="2"/>
    <x v="2"/>
    <x v="5"/>
    <x v="1"/>
    <x v="0"/>
    <x v="3"/>
    <x v="0"/>
  </r>
  <r>
    <n v="1180"/>
    <x v="126"/>
    <s v="L5P"/>
    <n v="1"/>
    <n v="6173.37"/>
    <s v="Canada"/>
    <x v="31"/>
    <x v="2"/>
    <x v="4"/>
    <x v="3"/>
    <x v="0"/>
    <x v="0"/>
    <x v="3"/>
    <x v="0"/>
  </r>
  <r>
    <n v="1175"/>
    <x v="155"/>
    <s v="M6G"/>
    <n v="1"/>
    <n v="7811.37"/>
    <s v="Canada"/>
    <x v="158"/>
    <x v="2"/>
    <x v="4"/>
    <x v="3"/>
    <x v="0"/>
    <x v="0"/>
    <x v="2"/>
    <x v="0"/>
  </r>
  <r>
    <n v="2331"/>
    <x v="155"/>
    <s v="L5T"/>
    <n v="1"/>
    <n v="7868.7"/>
    <s v="Canada"/>
    <x v="68"/>
    <x v="2"/>
    <x v="4"/>
    <x v="6"/>
    <x v="0"/>
    <x v="0"/>
    <x v="2"/>
    <x v="0"/>
  </r>
  <r>
    <n v="2055"/>
    <x v="163"/>
    <s v="M7Y"/>
    <n v="1"/>
    <n v="7874.37"/>
    <s v="Canada"/>
    <x v="62"/>
    <x v="2"/>
    <x v="4"/>
    <x v="0"/>
    <x v="0"/>
    <x v="0"/>
    <x v="2"/>
    <x v="0"/>
  </r>
  <r>
    <n v="926"/>
    <x v="163"/>
    <s v="R3V"/>
    <n v="1"/>
    <n v="6803.37"/>
    <s v="Canada"/>
    <x v="114"/>
    <x v="2"/>
    <x v="4"/>
    <x v="5"/>
    <x v="1"/>
    <x v="0"/>
    <x v="2"/>
    <x v="0"/>
  </r>
  <r>
    <n v="945"/>
    <x v="163"/>
    <s v="R3T"/>
    <n v="1"/>
    <n v="8189.37"/>
    <s v="Canada"/>
    <x v="79"/>
    <x v="2"/>
    <x v="2"/>
    <x v="5"/>
    <x v="1"/>
    <x v="0"/>
    <x v="2"/>
    <x v="0"/>
  </r>
  <r>
    <n v="26"/>
    <x v="105"/>
    <s v="L5G"/>
    <n v="1"/>
    <n v="9292.5"/>
    <s v="Canada"/>
    <x v="89"/>
    <x v="0"/>
    <x v="0"/>
    <x v="10"/>
    <x v="0"/>
    <x v="0"/>
    <x v="2"/>
    <x v="0"/>
  </r>
  <r>
    <n v="1077"/>
    <x v="105"/>
    <s v="M4E"/>
    <n v="1"/>
    <n v="4220.37"/>
    <s v="Canada"/>
    <x v="47"/>
    <x v="1"/>
    <x v="1"/>
    <x v="3"/>
    <x v="0"/>
    <x v="0"/>
    <x v="2"/>
    <x v="0"/>
  </r>
  <r>
    <n v="1809"/>
    <x v="166"/>
    <s v="L5R"/>
    <n v="1"/>
    <n v="2771.37"/>
    <s v="Canada"/>
    <x v="5"/>
    <x v="3"/>
    <x v="3"/>
    <x v="4"/>
    <x v="0"/>
    <x v="0"/>
    <x v="3"/>
    <x v="0"/>
  </r>
  <r>
    <n v="520"/>
    <x v="166"/>
    <s v="R3E"/>
    <n v="1"/>
    <n v="7367.85"/>
    <s v="Canada"/>
    <x v="210"/>
    <x v="2"/>
    <x v="4"/>
    <x v="2"/>
    <x v="1"/>
    <x v="1"/>
    <x v="3"/>
    <x v="0"/>
  </r>
  <r>
    <n v="1077"/>
    <x v="167"/>
    <s v="M4N"/>
    <n v="1"/>
    <n v="4220.37"/>
    <s v="Canada"/>
    <x v="47"/>
    <x v="1"/>
    <x v="1"/>
    <x v="3"/>
    <x v="0"/>
    <x v="0"/>
    <x v="3"/>
    <x v="0"/>
  </r>
  <r>
    <n v="590"/>
    <x v="167"/>
    <s v="R3C"/>
    <n v="1"/>
    <n v="10709.37"/>
    <s v="Canada"/>
    <x v="20"/>
    <x v="2"/>
    <x v="2"/>
    <x v="2"/>
    <x v="1"/>
    <x v="1"/>
    <x v="3"/>
    <x v="0"/>
  </r>
  <r>
    <n v="1115"/>
    <x v="167"/>
    <s v="M6H"/>
    <n v="1"/>
    <n v="4409.37"/>
    <s v="Canada"/>
    <x v="251"/>
    <x v="1"/>
    <x v="5"/>
    <x v="3"/>
    <x v="0"/>
    <x v="0"/>
    <x v="3"/>
    <x v="0"/>
  </r>
  <r>
    <n v="1114"/>
    <x v="167"/>
    <s v="M4N"/>
    <n v="1"/>
    <n v="2204.37"/>
    <s v="Canada"/>
    <x v="140"/>
    <x v="1"/>
    <x v="5"/>
    <x v="3"/>
    <x v="0"/>
    <x v="0"/>
    <x v="3"/>
    <x v="0"/>
  </r>
  <r>
    <n v="1114"/>
    <x v="167"/>
    <s v="M7Y"/>
    <n v="1"/>
    <n v="2424.87"/>
    <s v="Canada"/>
    <x v="140"/>
    <x v="1"/>
    <x v="5"/>
    <x v="3"/>
    <x v="0"/>
    <x v="0"/>
    <x v="3"/>
    <x v="0"/>
  </r>
  <r>
    <n v="1078"/>
    <x v="167"/>
    <s v="M4N"/>
    <n v="1"/>
    <n v="4220.37"/>
    <s v="Canada"/>
    <x v="48"/>
    <x v="1"/>
    <x v="1"/>
    <x v="3"/>
    <x v="0"/>
    <x v="0"/>
    <x v="3"/>
    <x v="0"/>
  </r>
  <r>
    <n v="2087"/>
    <x v="155"/>
    <s v="M4E"/>
    <n v="1"/>
    <n v="8693.3700000000008"/>
    <s v="Canada"/>
    <x v="337"/>
    <x v="2"/>
    <x v="2"/>
    <x v="0"/>
    <x v="0"/>
    <x v="0"/>
    <x v="2"/>
    <x v="0"/>
  </r>
  <r>
    <n v="615"/>
    <x v="85"/>
    <s v="K1N"/>
    <n v="1"/>
    <n v="8189.37"/>
    <s v="Canada"/>
    <x v="2"/>
    <x v="2"/>
    <x v="2"/>
    <x v="2"/>
    <x v="0"/>
    <x v="1"/>
    <x v="3"/>
    <x v="0"/>
  </r>
  <r>
    <n v="1343"/>
    <x v="45"/>
    <s v="M7Y"/>
    <n v="1"/>
    <n v="4408.74"/>
    <s v="Canada"/>
    <x v="154"/>
    <x v="1"/>
    <x v="1"/>
    <x v="1"/>
    <x v="0"/>
    <x v="0"/>
    <x v="1"/>
    <x v="0"/>
  </r>
  <r>
    <n v="1826"/>
    <x v="45"/>
    <s v="L5R"/>
    <n v="1"/>
    <n v="2645.37"/>
    <s v="Canada"/>
    <x v="338"/>
    <x v="3"/>
    <x v="3"/>
    <x v="4"/>
    <x v="0"/>
    <x v="0"/>
    <x v="1"/>
    <x v="0"/>
  </r>
  <r>
    <n v="1809"/>
    <x v="45"/>
    <s v="L5R"/>
    <n v="2"/>
    <n v="5542.74"/>
    <s v="Canada"/>
    <x v="5"/>
    <x v="3"/>
    <x v="3"/>
    <x v="4"/>
    <x v="0"/>
    <x v="0"/>
    <x v="1"/>
    <x v="0"/>
  </r>
  <r>
    <n v="1714"/>
    <x v="148"/>
    <s v="K1H"/>
    <n v="1"/>
    <n v="1259.3699999999999"/>
    <s v="Canada"/>
    <x v="29"/>
    <x v="3"/>
    <x v="3"/>
    <x v="8"/>
    <x v="0"/>
    <x v="0"/>
    <x v="1"/>
    <x v="0"/>
  </r>
  <r>
    <n v="1667"/>
    <x v="142"/>
    <s v="R3H"/>
    <n v="1"/>
    <n v="4409.37"/>
    <s v="Canada"/>
    <x v="339"/>
    <x v="1"/>
    <x v="5"/>
    <x v="1"/>
    <x v="1"/>
    <x v="0"/>
    <x v="1"/>
    <x v="0"/>
  </r>
  <r>
    <n v="1053"/>
    <x v="88"/>
    <s v="M5L"/>
    <n v="1"/>
    <n v="3527.37"/>
    <s v="Canada"/>
    <x v="218"/>
    <x v="0"/>
    <x v="0"/>
    <x v="3"/>
    <x v="0"/>
    <x v="0"/>
    <x v="4"/>
    <x v="0"/>
  </r>
  <r>
    <n v="1140"/>
    <x v="88"/>
    <s v="L5P"/>
    <n v="1"/>
    <n v="9575.3700000000008"/>
    <s v="Canada"/>
    <x v="340"/>
    <x v="2"/>
    <x v="6"/>
    <x v="3"/>
    <x v="0"/>
    <x v="0"/>
    <x v="4"/>
    <x v="0"/>
  </r>
  <r>
    <n v="440"/>
    <x v="168"/>
    <s v="M4Y"/>
    <n v="1"/>
    <n v="19529.37"/>
    <s v="Canada"/>
    <x v="184"/>
    <x v="2"/>
    <x v="6"/>
    <x v="2"/>
    <x v="0"/>
    <x v="1"/>
    <x v="4"/>
    <x v="0"/>
  </r>
  <r>
    <n v="2239"/>
    <x v="168"/>
    <s v="K1N"/>
    <n v="1"/>
    <n v="1637.37"/>
    <s v="Canada"/>
    <x v="287"/>
    <x v="1"/>
    <x v="1"/>
    <x v="6"/>
    <x v="0"/>
    <x v="0"/>
    <x v="4"/>
    <x v="0"/>
  </r>
  <r>
    <n v="2238"/>
    <x v="168"/>
    <s v="K1N"/>
    <n v="1"/>
    <n v="1637.37"/>
    <s v="Canada"/>
    <x v="286"/>
    <x v="1"/>
    <x v="1"/>
    <x v="6"/>
    <x v="0"/>
    <x v="0"/>
    <x v="4"/>
    <x v="0"/>
  </r>
  <r>
    <n v="2197"/>
    <x v="168"/>
    <s v="K1R"/>
    <n v="1"/>
    <n v="2865.87"/>
    <s v="Canada"/>
    <x v="264"/>
    <x v="0"/>
    <x v="0"/>
    <x v="6"/>
    <x v="0"/>
    <x v="0"/>
    <x v="4"/>
    <x v="0"/>
  </r>
  <r>
    <n v="615"/>
    <x v="143"/>
    <s v="M4P"/>
    <n v="1"/>
    <n v="8189.37"/>
    <s v="Canada"/>
    <x v="2"/>
    <x v="2"/>
    <x v="2"/>
    <x v="2"/>
    <x v="0"/>
    <x v="1"/>
    <x v="0"/>
    <x v="0"/>
  </r>
  <r>
    <n v="1182"/>
    <x v="143"/>
    <s v="R3V"/>
    <n v="1"/>
    <n v="2708.37"/>
    <s v="Canada"/>
    <x v="97"/>
    <x v="2"/>
    <x v="4"/>
    <x v="3"/>
    <x v="1"/>
    <x v="0"/>
    <x v="0"/>
    <x v="0"/>
  </r>
  <r>
    <n v="993"/>
    <x v="96"/>
    <s v="R3H"/>
    <n v="1"/>
    <n v="4409.37"/>
    <s v="Canada"/>
    <x v="10"/>
    <x v="2"/>
    <x v="2"/>
    <x v="5"/>
    <x v="1"/>
    <x v="0"/>
    <x v="3"/>
    <x v="0"/>
  </r>
  <r>
    <n v="1145"/>
    <x v="59"/>
    <s v="K1R"/>
    <n v="1"/>
    <n v="4031.37"/>
    <s v="Canada"/>
    <x v="197"/>
    <x v="2"/>
    <x v="7"/>
    <x v="3"/>
    <x v="0"/>
    <x v="0"/>
    <x v="3"/>
    <x v="0"/>
  </r>
  <r>
    <n v="826"/>
    <x v="59"/>
    <s v="K1R"/>
    <n v="1"/>
    <n v="13922.37"/>
    <s v="Canada"/>
    <x v="81"/>
    <x v="2"/>
    <x v="6"/>
    <x v="5"/>
    <x v="0"/>
    <x v="0"/>
    <x v="3"/>
    <x v="0"/>
  </r>
  <r>
    <n v="438"/>
    <x v="59"/>
    <s v="M5L"/>
    <n v="1"/>
    <n v="11969.37"/>
    <s v="Canada"/>
    <x v="54"/>
    <x v="2"/>
    <x v="6"/>
    <x v="2"/>
    <x v="0"/>
    <x v="1"/>
    <x v="3"/>
    <x v="0"/>
  </r>
  <r>
    <n v="578"/>
    <x v="59"/>
    <s v="M7Y"/>
    <n v="1"/>
    <n v="9449.3700000000008"/>
    <s v="Canada"/>
    <x v="59"/>
    <x v="2"/>
    <x v="2"/>
    <x v="2"/>
    <x v="0"/>
    <x v="1"/>
    <x v="3"/>
    <x v="0"/>
  </r>
  <r>
    <n v="927"/>
    <x v="59"/>
    <s v="L5G"/>
    <n v="1"/>
    <n v="6173.37"/>
    <s v="Canada"/>
    <x v="27"/>
    <x v="2"/>
    <x v="4"/>
    <x v="5"/>
    <x v="0"/>
    <x v="0"/>
    <x v="3"/>
    <x v="0"/>
  </r>
  <r>
    <n v="1347"/>
    <x v="59"/>
    <s v="K2P"/>
    <n v="1"/>
    <n v="4156.74"/>
    <s v="Canada"/>
    <x v="213"/>
    <x v="1"/>
    <x v="1"/>
    <x v="1"/>
    <x v="0"/>
    <x v="0"/>
    <x v="3"/>
    <x v="0"/>
  </r>
  <r>
    <n v="2054"/>
    <x v="117"/>
    <s v="H1B"/>
    <n v="1"/>
    <n v="7244.37"/>
    <s v="Canada"/>
    <x v="146"/>
    <x v="2"/>
    <x v="4"/>
    <x v="0"/>
    <x v="2"/>
    <x v="0"/>
    <x v="4"/>
    <x v="0"/>
  </r>
  <r>
    <n v="2334"/>
    <x v="117"/>
    <s v="L5N"/>
    <n v="1"/>
    <n v="4592.7"/>
    <s v="Canada"/>
    <x v="312"/>
    <x v="2"/>
    <x v="4"/>
    <x v="6"/>
    <x v="0"/>
    <x v="0"/>
    <x v="4"/>
    <x v="0"/>
  </r>
  <r>
    <n v="689"/>
    <x v="117"/>
    <s v="R3G"/>
    <n v="1"/>
    <n v="2516.85"/>
    <s v="Canada"/>
    <x v="341"/>
    <x v="2"/>
    <x v="2"/>
    <x v="2"/>
    <x v="1"/>
    <x v="1"/>
    <x v="4"/>
    <x v="0"/>
  </r>
  <r>
    <n v="778"/>
    <x v="153"/>
    <s v="R3G"/>
    <n v="1"/>
    <n v="1542.87"/>
    <s v="Canada"/>
    <x v="242"/>
    <x v="1"/>
    <x v="1"/>
    <x v="5"/>
    <x v="1"/>
    <x v="0"/>
    <x v="2"/>
    <x v="0"/>
  </r>
  <r>
    <n v="1145"/>
    <x v="169"/>
    <s v="M6G"/>
    <n v="1"/>
    <n v="4031.37"/>
    <s v="Canada"/>
    <x v="197"/>
    <x v="2"/>
    <x v="7"/>
    <x v="3"/>
    <x v="0"/>
    <x v="0"/>
    <x v="2"/>
    <x v="0"/>
  </r>
  <r>
    <n v="506"/>
    <x v="169"/>
    <s v="R3H"/>
    <n v="1"/>
    <n v="15560.37"/>
    <s v="Canada"/>
    <x v="58"/>
    <x v="2"/>
    <x v="6"/>
    <x v="2"/>
    <x v="1"/>
    <x v="1"/>
    <x v="2"/>
    <x v="0"/>
  </r>
  <r>
    <n v="2269"/>
    <x v="169"/>
    <s v="R3V"/>
    <n v="1"/>
    <n v="4466.7"/>
    <s v="Canada"/>
    <x v="220"/>
    <x v="1"/>
    <x v="5"/>
    <x v="6"/>
    <x v="1"/>
    <x v="0"/>
    <x v="2"/>
    <x v="0"/>
  </r>
  <r>
    <n v="491"/>
    <x v="172"/>
    <s v="M5P"/>
    <n v="1"/>
    <n v="10709.37"/>
    <s v="Canada"/>
    <x v="19"/>
    <x v="2"/>
    <x v="6"/>
    <x v="2"/>
    <x v="0"/>
    <x v="1"/>
    <x v="2"/>
    <x v="0"/>
  </r>
  <r>
    <n v="415"/>
    <x v="172"/>
    <s v="L5P"/>
    <n v="1"/>
    <n v="10709.37"/>
    <s v="Canada"/>
    <x v="327"/>
    <x v="2"/>
    <x v="6"/>
    <x v="2"/>
    <x v="0"/>
    <x v="1"/>
    <x v="2"/>
    <x v="0"/>
  </r>
  <r>
    <n v="2295"/>
    <x v="172"/>
    <s v="L5N"/>
    <n v="1"/>
    <n v="10898.37"/>
    <s v="Canada"/>
    <x v="216"/>
    <x v="2"/>
    <x v="6"/>
    <x v="6"/>
    <x v="0"/>
    <x v="0"/>
    <x v="2"/>
    <x v="0"/>
  </r>
  <r>
    <n v="927"/>
    <x v="152"/>
    <s v="L5N"/>
    <n v="1"/>
    <n v="6173.37"/>
    <s v="Canada"/>
    <x v="27"/>
    <x v="2"/>
    <x v="4"/>
    <x v="5"/>
    <x v="0"/>
    <x v="0"/>
    <x v="2"/>
    <x v="0"/>
  </r>
  <r>
    <n v="826"/>
    <x v="152"/>
    <s v="R3H"/>
    <n v="1"/>
    <n v="14426.37"/>
    <s v="Canada"/>
    <x v="81"/>
    <x v="2"/>
    <x v="6"/>
    <x v="5"/>
    <x v="1"/>
    <x v="0"/>
    <x v="2"/>
    <x v="0"/>
  </r>
  <r>
    <n v="939"/>
    <x v="152"/>
    <s v="L5N"/>
    <n v="1"/>
    <n v="4598.37"/>
    <s v="Canada"/>
    <x v="82"/>
    <x v="2"/>
    <x v="2"/>
    <x v="5"/>
    <x v="0"/>
    <x v="0"/>
    <x v="2"/>
    <x v="0"/>
  </r>
  <r>
    <n v="609"/>
    <x v="170"/>
    <s v="H1B"/>
    <n v="1"/>
    <n v="10079.370000000001"/>
    <s v="Canada"/>
    <x v="225"/>
    <x v="2"/>
    <x v="2"/>
    <x v="2"/>
    <x v="2"/>
    <x v="1"/>
    <x v="2"/>
    <x v="0"/>
  </r>
  <r>
    <n v="1183"/>
    <x v="165"/>
    <s v="L5N"/>
    <n v="1"/>
    <n v="7275.87"/>
    <s v="Canada"/>
    <x v="121"/>
    <x v="2"/>
    <x v="4"/>
    <x v="3"/>
    <x v="0"/>
    <x v="0"/>
    <x v="2"/>
    <x v="0"/>
  </r>
  <r>
    <n v="676"/>
    <x v="165"/>
    <s v="M6S"/>
    <n v="1"/>
    <n v="9134.3700000000008"/>
    <s v="Canada"/>
    <x v="157"/>
    <x v="2"/>
    <x v="2"/>
    <x v="2"/>
    <x v="0"/>
    <x v="1"/>
    <x v="2"/>
    <x v="0"/>
  </r>
  <r>
    <n v="2365"/>
    <x v="127"/>
    <s v="R3G"/>
    <n v="1"/>
    <n v="6356.7"/>
    <s v="Canada"/>
    <x v="14"/>
    <x v="2"/>
    <x v="2"/>
    <x v="6"/>
    <x v="1"/>
    <x v="0"/>
    <x v="2"/>
    <x v="0"/>
  </r>
  <r>
    <n v="782"/>
    <x v="72"/>
    <s v="L4X"/>
    <n v="1"/>
    <n v="1303.47"/>
    <s v="Canada"/>
    <x v="110"/>
    <x v="1"/>
    <x v="1"/>
    <x v="5"/>
    <x v="0"/>
    <x v="0"/>
    <x v="2"/>
    <x v="0"/>
  </r>
  <r>
    <n v="1009"/>
    <x v="72"/>
    <s v="L5T"/>
    <n v="1"/>
    <n v="1353.87"/>
    <s v="Canada"/>
    <x v="129"/>
    <x v="3"/>
    <x v="3"/>
    <x v="5"/>
    <x v="0"/>
    <x v="0"/>
    <x v="2"/>
    <x v="0"/>
  </r>
  <r>
    <n v="2091"/>
    <x v="72"/>
    <s v="L5N"/>
    <n v="1"/>
    <n v="2204.37"/>
    <s v="Canada"/>
    <x v="316"/>
    <x v="2"/>
    <x v="2"/>
    <x v="0"/>
    <x v="0"/>
    <x v="0"/>
    <x v="2"/>
    <x v="0"/>
  </r>
  <r>
    <n v="2186"/>
    <x v="72"/>
    <s v="K1R"/>
    <n v="1"/>
    <n v="5480.37"/>
    <s v="Canada"/>
    <x v="150"/>
    <x v="2"/>
    <x v="2"/>
    <x v="9"/>
    <x v="0"/>
    <x v="0"/>
    <x v="2"/>
    <x v="0"/>
  </r>
  <r>
    <n v="993"/>
    <x v="72"/>
    <s v="K1R"/>
    <n v="1"/>
    <n v="4598.37"/>
    <s v="Canada"/>
    <x v="10"/>
    <x v="2"/>
    <x v="2"/>
    <x v="5"/>
    <x v="0"/>
    <x v="0"/>
    <x v="2"/>
    <x v="0"/>
  </r>
  <r>
    <n v="1171"/>
    <x v="72"/>
    <s v="R3E"/>
    <n v="1"/>
    <n v="4283.37"/>
    <s v="Canada"/>
    <x v="173"/>
    <x v="2"/>
    <x v="4"/>
    <x v="3"/>
    <x v="1"/>
    <x v="0"/>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VanArsdelShare"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P3:Q6"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Row"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11"/>
  </rowFields>
  <rowItems count="3">
    <i>
      <x/>
    </i>
    <i>
      <x v="1"/>
    </i>
    <i t="grand">
      <x/>
    </i>
  </rowItems>
  <colItems count="1">
    <i/>
  </colItems>
  <dataFields count="1">
    <dataField name="Sum of Revenue" fld="4" showDataAs="percentOfTotal" baseField="0" baseItem="1075179336" numFmtId="10"/>
  </dataFields>
  <chartFormats count="3">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1" count="1" selected="0">
            <x v="0"/>
          </reference>
        </references>
      </pivotArea>
    </chartFormat>
    <chartFormat chart="0" format="4">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filters count="1">
    <filter fld="1" type="dateBetween" evalOrder="-1" id="28" name="Date">
      <autoFilter ref="A1">
        <filterColumn colId="0">
          <customFilters and="1">
            <customFilter operator="greaterThanOrEqual" val="42064"/>
            <customFilter operator="lessThanOrEqual" val="4209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SalesByCategory"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J3:M9"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Col"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7"/>
  </rowFields>
  <rowItems count="5">
    <i>
      <x v="2"/>
    </i>
    <i>
      <x v="1"/>
    </i>
    <i>
      <x/>
    </i>
    <i>
      <x v="3"/>
    </i>
    <i t="grand">
      <x/>
    </i>
  </rowItems>
  <colFields count="1">
    <field x="11"/>
  </colFields>
  <colItems count="3">
    <i>
      <x/>
    </i>
    <i>
      <x v="1"/>
    </i>
    <i t="grand">
      <x/>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28" name="Date">
      <autoFilter ref="A1">
        <filterColumn colId="0">
          <customFilters and="1">
            <customFilter operator="greaterThanOrEqual" val="42064"/>
            <customFilter operator="lessThanOrEqual" val="4209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SalesByManufacturer"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F3:G16"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Row"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9"/>
  </rowFields>
  <rowItems count="13">
    <i>
      <x v="11"/>
    </i>
    <i>
      <x v="7"/>
    </i>
    <i>
      <x v="6"/>
    </i>
    <i>
      <x v="1"/>
    </i>
    <i>
      <x v="3"/>
    </i>
    <i>
      <x/>
    </i>
    <i>
      <x v="9"/>
    </i>
    <i>
      <x v="4"/>
    </i>
    <i>
      <x v="12"/>
    </i>
    <i>
      <x v="2"/>
    </i>
    <i>
      <x v="8"/>
    </i>
    <i>
      <x v="10"/>
    </i>
    <i t="grand">
      <x/>
    </i>
  </rowItems>
  <colItems count="1">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28" name="Date">
      <autoFilter ref="A1">
        <filterColumn colId="0">
          <customFilters and="1">
            <customFilter operator="greaterThanOrEqual" val="42064"/>
            <customFilter operator="lessThanOrEqual" val="4209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SalesBySegment" cacheId="1"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2">
  <location ref="A3:C12" firstHeaderRow="1" firstDataRow="2" firstDataCol="1"/>
  <pivotFields count="14">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items count="173">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42">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s>
      <extLst>
        <ext xmlns:x14="http://schemas.microsoft.com/office/spreadsheetml/2009/9/main" uri="{2946ED86-A175-432a-8AC1-64E0C546D7DE}">
          <x14:pivotField fillDownLabels="1"/>
        </ext>
      </extLst>
    </pivotField>
    <pivotField compact="0" outline="0" showAll="0" defaultSubtotal="0">
      <items count="4">
        <item x="0"/>
        <item x="1"/>
        <item x="2"/>
        <item x="3"/>
      </items>
      <extLst>
        <ext xmlns:x14="http://schemas.microsoft.com/office/spreadsheetml/2009/9/main" uri="{2946ED86-A175-432a-8AC1-64E0C546D7DE}">
          <x14:pivotField fillDownLabels="1"/>
        </ext>
      </extLst>
    </pivotField>
    <pivotField axis="axisRow" compact="0" outline="0" showAll="0" defaultSubtotal="0">
      <items count="8">
        <item x="3"/>
        <item x="5"/>
        <item x="7"/>
        <item x="1"/>
        <item x="6"/>
        <item x="4"/>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3"/>
        <item x="4"/>
        <item x="1"/>
        <item x="0"/>
        <item x="2"/>
      </items>
      <extLst>
        <ext xmlns:x14="http://schemas.microsoft.com/office/spreadsheetml/2009/9/main" uri="{2946ED86-A175-432a-8AC1-64E0C546D7DE}">
          <x14:pivotField fillDownLabels="1"/>
        </ext>
      </extLst>
    </pivotField>
    <pivotField axis="axisCol"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items count="6">
        <item x="5"/>
        <item x="0"/>
        <item x="4"/>
        <item x="3"/>
        <item x="1"/>
        <item x="2"/>
      </items>
      <extLst>
        <ext xmlns:x14="http://schemas.microsoft.com/office/spreadsheetml/2009/9/main" uri="{2946ED86-A175-432a-8AC1-64E0C546D7DE}">
          <x14:pivotField fillDownLabels="1"/>
        </ext>
      </extLst>
    </pivotField>
    <pivotField compact="0" outline="0" showAll="0" defaultSubtotal="0">
      <items count="1">
        <item x="0"/>
      </items>
      <extLst>
        <ext xmlns:x14="http://schemas.microsoft.com/office/spreadsheetml/2009/9/main" uri="{2946ED86-A175-432a-8AC1-64E0C546D7DE}">
          <x14:pivotField fillDownLabels="1"/>
        </ext>
      </extLst>
    </pivotField>
  </pivotFields>
  <rowFields count="1">
    <field x="8"/>
  </rowFields>
  <rowItems count="8">
    <i>
      <x/>
    </i>
    <i>
      <x v="1"/>
    </i>
    <i>
      <x v="2"/>
    </i>
    <i>
      <x v="3"/>
    </i>
    <i>
      <x v="4"/>
    </i>
    <i>
      <x v="5"/>
    </i>
    <i>
      <x v="6"/>
    </i>
    <i>
      <x v="7"/>
    </i>
  </rowItems>
  <colFields count="1">
    <field x="11"/>
  </colFields>
  <colItems count="2">
    <i>
      <x/>
    </i>
    <i>
      <x v="1"/>
    </i>
  </colItems>
  <dataFields count="1">
    <dataField name="Sum of Revenue" fld="4" baseField="0" baseItem="0"/>
  </dataFields>
  <chartFormats count="3">
    <chartFormat chart="1" format="2" series="1">
      <pivotArea type="data" outline="0" fieldPosition="0">
        <references count="2">
          <reference field="4294967294" count="1" selected="0">
            <x v="0"/>
          </reference>
          <reference field="11" count="1" selected="0">
            <x v="0"/>
          </reference>
        </references>
      </pivotArea>
    </chartFormat>
    <chartFormat chart="1" format="3" series="1">
      <pivotArea type="data" outline="0" fieldPosition="0">
        <references count="2">
          <reference field="4294967294" count="1" selected="0">
            <x v="0"/>
          </reference>
          <reference field="11" count="1" selected="0">
            <x v="1"/>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28" name="Date">
      <autoFilter ref="A1">
        <filterColumn colId="0">
          <customFilters and="1">
            <customFilter operator="greaterThanOrEqual" val="42064"/>
            <customFilter operator="lessThanOrEqual" val="4209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SalesByState"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30:D37"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axis="axisRow" showAll="0">
      <items count="6">
        <item x="3"/>
        <item x="4"/>
        <item x="1"/>
        <item x="0"/>
        <item x="2"/>
        <item t="default"/>
      </items>
    </pivotField>
    <pivotField axis="axisCol"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10"/>
  </rowFields>
  <rowItems count="6">
    <i>
      <x/>
    </i>
    <i>
      <x v="1"/>
    </i>
    <i>
      <x v="2"/>
    </i>
    <i>
      <x v="3"/>
    </i>
    <i>
      <x v="4"/>
    </i>
    <i t="grand">
      <x/>
    </i>
  </rowItems>
  <colFields count="1">
    <field x="11"/>
  </colFields>
  <colItems count="3">
    <i>
      <x/>
    </i>
    <i>
      <x v="1"/>
    </i>
    <i t="grand">
      <x/>
    </i>
  </colItems>
  <dataFields count="1">
    <dataField name="Sum of Revenue" fld="4" baseField="0" baseItem="0"/>
  </dataFields>
  <chartFormats count="3">
    <chartFormat chart="0" format="1" series="1">
      <pivotArea type="data" outline="0" fieldPosition="0">
        <references count="2">
          <reference field="4294967294" count="1" selected="0">
            <x v="0"/>
          </reference>
          <reference field="11" count="1" selected="0">
            <x v="0"/>
          </reference>
        </references>
      </pivotArea>
    </chartFormat>
    <chartFormat chart="0" format="2" series="1">
      <pivotArea type="data" outline="0" fieldPosition="0">
        <references count="2">
          <reference field="4294967294" count="1" selected="0">
            <x v="0"/>
          </reference>
          <reference field="11" count="1" selected="0">
            <x v="1"/>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28" name="Date">
      <autoFilter ref="A1">
        <filterColumn colId="0">
          <customFilters and="1">
            <customFilter operator="greaterThanOrEqual" val="42064"/>
            <customFilter operator="lessThanOrEqual" val="4209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MonthlySalesByManufacturer"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T3:AG6"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Col"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x="0"/>
        <item x="1"/>
        <item t="default"/>
      </items>
    </pivotField>
    <pivotField axis="axisRow" showAll="0">
      <items count="7">
        <item x="5"/>
        <item x="0"/>
        <item x="4"/>
        <item x="3"/>
        <item x="1"/>
        <item x="2"/>
        <item t="default"/>
      </items>
    </pivotField>
    <pivotField showAll="0">
      <items count="2">
        <item x="0"/>
        <item t="default"/>
      </items>
    </pivotField>
  </pivotFields>
  <rowFields count="1">
    <field x="12"/>
  </rowFields>
  <rowItems count="2">
    <i>
      <x v="2"/>
    </i>
    <i t="grand">
      <x/>
    </i>
  </rowItems>
  <colFields count="1">
    <field x="9"/>
  </colFields>
  <colItems count="13">
    <i>
      <x v="11"/>
    </i>
    <i>
      <x v="7"/>
    </i>
    <i>
      <x v="6"/>
    </i>
    <i>
      <x v="1"/>
    </i>
    <i>
      <x v="3"/>
    </i>
    <i>
      <x/>
    </i>
    <i>
      <x v="9"/>
    </i>
    <i>
      <x v="4"/>
    </i>
    <i>
      <x v="12"/>
    </i>
    <i>
      <x v="2"/>
    </i>
    <i>
      <x v="8"/>
    </i>
    <i>
      <x v="10"/>
    </i>
    <i t="grand">
      <x/>
    </i>
  </colItems>
  <dataFields count="1">
    <dataField name="Sum of Revenue" fld="4" baseField="0" baseItem="0"/>
  </dataFields>
  <chartFormats count="13">
    <chartFormat chart="0" format="41" series="1">
      <pivotArea type="data" outline="0" fieldPosition="0">
        <references count="2">
          <reference field="4294967294" count="1" selected="0">
            <x v="0"/>
          </reference>
          <reference field="9" count="1" selected="0">
            <x v="11"/>
          </reference>
        </references>
      </pivotArea>
    </chartFormat>
    <chartFormat chart="0" format="42" series="1">
      <pivotArea type="data" outline="0" fieldPosition="0">
        <references count="2">
          <reference field="4294967294" count="1" selected="0">
            <x v="0"/>
          </reference>
          <reference field="9" count="1" selected="0">
            <x v="6"/>
          </reference>
        </references>
      </pivotArea>
    </chartFormat>
    <chartFormat chart="0" format="43" series="1">
      <pivotArea type="data" outline="0" fieldPosition="0">
        <references count="2">
          <reference field="4294967294" count="1" selected="0">
            <x v="0"/>
          </reference>
          <reference field="9" count="1" selected="0">
            <x v="7"/>
          </reference>
        </references>
      </pivotArea>
    </chartFormat>
    <chartFormat chart="0" format="44" series="1">
      <pivotArea type="data" outline="0" fieldPosition="0">
        <references count="2">
          <reference field="4294967294" count="1" selected="0">
            <x v="0"/>
          </reference>
          <reference field="9" count="1" selected="0">
            <x v="1"/>
          </reference>
        </references>
      </pivotArea>
    </chartFormat>
    <chartFormat chart="0" format="45" series="1">
      <pivotArea type="data" outline="0" fieldPosition="0">
        <references count="2">
          <reference field="4294967294" count="1" selected="0">
            <x v="0"/>
          </reference>
          <reference field="9" count="1" selected="0">
            <x v="3"/>
          </reference>
        </references>
      </pivotArea>
    </chartFormat>
    <chartFormat chart="0" format="46" series="1">
      <pivotArea type="data" outline="0" fieldPosition="0">
        <references count="2">
          <reference field="4294967294" count="1" selected="0">
            <x v="0"/>
          </reference>
          <reference field="9" count="1" selected="0">
            <x v="9"/>
          </reference>
        </references>
      </pivotArea>
    </chartFormat>
    <chartFormat chart="0" format="47" series="1">
      <pivotArea type="data" outline="0" fieldPosition="0">
        <references count="2">
          <reference field="4294967294" count="1" selected="0">
            <x v="0"/>
          </reference>
          <reference field="9" count="1" selected="0">
            <x v="0"/>
          </reference>
        </references>
      </pivotArea>
    </chartFormat>
    <chartFormat chart="0" format="48" series="1">
      <pivotArea type="data" outline="0" fieldPosition="0">
        <references count="2">
          <reference field="4294967294" count="1" selected="0">
            <x v="0"/>
          </reference>
          <reference field="9" count="1" selected="0">
            <x v="4"/>
          </reference>
        </references>
      </pivotArea>
    </chartFormat>
    <chartFormat chart="0" format="49" series="1">
      <pivotArea type="data" outline="0" fieldPosition="0">
        <references count="2">
          <reference field="4294967294" count="1" selected="0">
            <x v="0"/>
          </reference>
          <reference field="9" count="1" selected="0">
            <x v="5"/>
          </reference>
        </references>
      </pivotArea>
    </chartFormat>
    <chartFormat chart="0" format="50" series="1">
      <pivotArea type="data" outline="0" fieldPosition="0">
        <references count="2">
          <reference field="4294967294" count="1" selected="0">
            <x v="0"/>
          </reference>
          <reference field="9" count="1" selected="0">
            <x v="2"/>
          </reference>
        </references>
      </pivotArea>
    </chartFormat>
    <chartFormat chart="0" format="51" series="1">
      <pivotArea type="data" outline="0" fieldPosition="0">
        <references count="2">
          <reference field="4294967294" count="1" selected="0">
            <x v="0"/>
          </reference>
          <reference field="9" count="1" selected="0">
            <x v="12"/>
          </reference>
        </references>
      </pivotArea>
    </chartFormat>
    <chartFormat chart="0" format="52" series="1">
      <pivotArea type="data" outline="0" fieldPosition="0">
        <references count="2">
          <reference field="4294967294" count="1" selected="0">
            <x v="0"/>
          </reference>
          <reference field="9" count="1" selected="0">
            <x v="8"/>
          </reference>
        </references>
      </pivotArea>
    </chartFormat>
    <chartFormat chart="0" format="53" series="1">
      <pivotArea type="data" outline="0" fieldPosition="0">
        <references count="2">
          <reference field="4294967294" count="1" selected="0">
            <x v="0"/>
          </reference>
          <reference field="9" count="1" selected="0">
            <x v="10"/>
          </reference>
        </references>
      </pivotArea>
    </chartFormat>
  </chartFormats>
  <pivotTableStyleInfo name="PivotStyleLight16" showRowHeaders="1" showColHeaders="1" showRowStripes="0" showColStripes="0" showLastColumn="1"/>
  <filters count="1">
    <filter fld="1" type="dateBetween" evalOrder="-1" id="28" name="Date">
      <autoFilter ref="A1">
        <filterColumn colId="0">
          <customFilters and="1">
            <customFilter operator="greaterThanOrEqual" val="42064"/>
            <customFilter operator="lessThanOrEqual" val="4209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199916A-9994-4D54-83E6-EFFC0E7E7BCC}"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0" firstHeaderRow="1" firstDataRow="2" firstDataCol="1"/>
  <pivotFields count="14">
    <pivotField showAll="0"/>
    <pivotField numFmtId="14" showAll="0"/>
    <pivotField showAll="0"/>
    <pivotField showAll="0"/>
    <pivotField dataField="1" showAll="0"/>
    <pivotField showAll="0"/>
    <pivotField showAll="0"/>
    <pivotField showAll="0"/>
    <pivotField showAll="0"/>
    <pivotField showAll="0"/>
    <pivotField axis="axisRow" showAll="0">
      <items count="6">
        <item x="3"/>
        <item x="4"/>
        <item x="1"/>
        <item x="0"/>
        <item x="2"/>
        <item t="default"/>
      </items>
    </pivotField>
    <pivotField axis="axisCol" showAll="0">
      <items count="3">
        <item x="0"/>
        <item x="1"/>
        <item t="default"/>
      </items>
    </pivotField>
    <pivotField showAll="0"/>
    <pivotField showAll="0"/>
  </pivotFields>
  <rowFields count="1">
    <field x="10"/>
  </rowFields>
  <rowItems count="6">
    <i>
      <x/>
    </i>
    <i>
      <x v="1"/>
    </i>
    <i>
      <x v="2"/>
    </i>
    <i>
      <x v="3"/>
    </i>
    <i>
      <x v="4"/>
    </i>
    <i t="grand">
      <x/>
    </i>
  </rowItems>
  <colFields count="1">
    <field x="11"/>
  </colFields>
  <colItems count="3">
    <i>
      <x/>
    </i>
    <i>
      <x v="1"/>
    </i>
    <i t="grand">
      <x/>
    </i>
  </colItems>
  <dataFields count="1">
    <dataField name="Sum of Revenue" fld="4" showDataAs="percentOfRow" baseField="10" baseItem="0" numFmtId="10"/>
  </dataFields>
  <conditionalFormats count="1">
    <conditionalFormat priority="1">
      <pivotAreas count="1">
        <pivotArea type="data" collapsedLevelsAreSubtotals="1" fieldPosition="0">
          <references count="3">
            <reference field="4294967294" count="1" selected="0">
              <x v="0"/>
            </reference>
            <reference field="10" count="5">
              <x v="0"/>
              <x v="1"/>
              <x v="2"/>
              <x v="3"/>
              <x v="4"/>
            </reference>
            <reference field="11" count="2" selected="0">
              <x v="0"/>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00000000-0016-0000-0000-000000000000}" autoFormatId="0" applyNumberFormats="0" applyBorderFormats="0" applyFontFormats="1" applyPatternFormats="1" applyAlignmentFormats="0" applyWidthHeightFormats="0">
  <queryTableRefresh preserveSortFilterLayout="0" nextId="3">
    <queryTableFields count="2">
      <queryTableField id="1" name="ManufacturerID" tableColumnId="5"/>
      <queryTableField id="2" name="Manufacturer"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100-000001000000}" autoFormatId="0" applyNumberFormats="0" applyBorderFormats="0" applyFontFormats="1" applyPatternFormats="1" applyAlignmentFormats="0" applyWidthHeightFormats="0">
  <queryTableRefresh preserveSortFilterLayout="0" nextId="7">
    <queryTableFields count="3">
      <queryTableField id="1" name="Zip" tableColumnId="13"/>
      <queryTableField id="3" name="State" tableColumnId="15"/>
      <queryTableField id="6" name="Country" tableColumnId="18"/>
    </queryTableFields>
    <queryTableDeletedFields count="3">
      <deletedField name="Region"/>
      <deletedField name="District"/>
      <deletedField name="City"/>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 xr16:uid="{00000000-0016-0000-0200-000002000000}" autoFormatId="0" applyNumberFormats="0" applyBorderFormats="0" applyFontFormats="1" applyPatternFormats="1" applyAlignmentFormats="0" applyWidthHeightFormats="0">
  <queryTableRefresh preserveSortFilterLayout="0" nextId="6">
    <queryTableFields count="5">
      <queryTableField id="1" name="ProductID" tableColumnId="11"/>
      <queryTableField id="2" name="Product" tableColumnId="12"/>
      <queryTableField id="3" name="Category" tableColumnId="13"/>
      <queryTableField id="4" name="Segment" tableColumnId="14"/>
      <queryTableField id="5" name="ManufacturerID" tableColumnId="1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400-000003000000}" autoFormatId="0" applyNumberFormats="0" applyBorderFormats="0" applyFontFormats="1" applyPatternFormats="1" applyAlignmentFormats="0" applyWidthHeightFormats="0">
  <queryTableRefresh preserveSortFilterLayout="0" nextId="16" unboundColumnsRight="8">
    <queryTableFields count="14">
      <queryTableField id="1" name="ProductID" tableColumnId="19"/>
      <queryTableField id="2" name="Date" tableColumnId="20"/>
      <queryTableField id="3" name="Zip" tableColumnId="21"/>
      <queryTableField id="4" name="Units" tableColumnId="22"/>
      <queryTableField id="5" name="Revenue" tableColumnId="23"/>
      <queryTableField id="6" name="Country" tableColumnId="24"/>
      <queryTableField id="11" dataBound="0" tableColumnId="25"/>
      <queryTableField id="10" dataBound="0" tableColumnId="26"/>
      <queryTableField id="9" dataBound="0" tableColumnId="27"/>
      <queryTableField id="8" dataBound="0" tableColumnId="28"/>
      <queryTableField id="7" dataBound="0" tableColumnId="29"/>
      <queryTableField id="12" dataBound="0" tableColumnId="30"/>
      <queryTableField id="13" dataBound="0" tableColumnId="31"/>
      <queryTableField id="14" dataBound="0" tableColumnId="3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1000000}" sourceName="Category">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00000000-0013-0000-FFFF-FFFF02000000}" sourceName="Segment">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8">
        <i x="0" s="1"/>
        <i x="2" s="1"/>
        <i x="4" s="1"/>
        <i x="6" s="1"/>
        <i x="1" s="1"/>
        <i x="7"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VanArsdel" xr10:uid="{00000000-0013-0000-FFFF-FFFF03000000}" sourceName="isVanArsdel">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4000000}" sourceName="State">
  <pivotTables>
    <pivotTable tabId="7" name="SalesByState"/>
    <pivotTable tabId="7" name="MonthlySalesByManufacturer"/>
    <pivotTable tabId="7" name="SalesByCategory"/>
    <pivotTable tabId="7" name="SalesByManufacturer"/>
    <pivotTable tabId="7" name="SalesBySegment"/>
    <pivotTable tabId="7" name="VanArsdelShare"/>
  </pivotTables>
  <data>
    <tabular pivotCacheId="1">
      <items count="5">
        <i x="3" s="1"/>
        <i x="4"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0000000-0014-0000-FFFF-FFFF01000000}" cache="Slicer_Category" caption="Category" rowHeight="241300"/>
  <slicer name="Segment" xr10:uid="{00000000-0014-0000-FFFF-FFFF02000000}" cache="Slicer_Segment" caption="Segment" startItem="2" rowHeight="241300"/>
  <slicer name="isVanArsdel" xr10:uid="{00000000-0014-0000-FFFF-FFFF03000000}" cache="Slicer_isVanArsdel" caption="isVanArsdel" rowHeight="241300"/>
  <slicer name="State" xr10:uid="{00000000-0014-0000-FFFF-FFFF04000000}" cache="Slicer_State" caption="St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Manufacturer" displayName="Manufacturer" ref="A1:B15" tableType="queryTable" totalsRowShown="0">
  <autoFilter ref="A1:B15" xr:uid="{00000000-0009-0000-0100-000003000000}"/>
  <tableColumns count="2">
    <tableColumn id="5" xr3:uid="{00000000-0010-0000-0000-000005000000}" uniqueName="5" name="ManufacturerID" queryTableFieldId="1" dataDxfId="16"/>
    <tableColumn id="6" xr3:uid="{00000000-0010-0000-0000-000006000000}" uniqueName="6" name="Manufacturer" queryTableFieldId="2" dataDxf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Locations" displayName="Locations" ref="A1:C1621" tableType="queryTable" totalsRowShown="0">
  <autoFilter ref="A1:C1621" xr:uid="{00000000-0009-0000-0100-000002000000}"/>
  <tableColumns count="3">
    <tableColumn id="13" xr3:uid="{00000000-0010-0000-0100-00000D000000}" uniqueName="13" name="Zip" queryTableFieldId="1"/>
    <tableColumn id="15" xr3:uid="{00000000-0010-0000-0100-00000F000000}" uniqueName="15" name="State" queryTableFieldId="3"/>
    <tableColumn id="18" xr3:uid="{00000000-0010-0000-0100-000012000000}" uniqueName="18" name="Country" queryTableField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Products" displayName="Products" ref="A1:E2413" tableType="queryTable" totalsRowShown="0">
  <autoFilter ref="A1:E2413" xr:uid="{00000000-0009-0000-0100-000004000000}"/>
  <tableColumns count="5">
    <tableColumn id="11" xr3:uid="{00000000-0010-0000-0200-00000B000000}" uniqueName="11" name="ProductID" queryTableFieldId="1"/>
    <tableColumn id="12" xr3:uid="{00000000-0010-0000-0200-00000C000000}" uniqueName="12" name="Product" queryTableFieldId="2"/>
    <tableColumn id="13" xr3:uid="{00000000-0010-0000-0200-00000D000000}" uniqueName="13" name="Category" queryTableFieldId="3"/>
    <tableColumn id="14" xr3:uid="{00000000-0010-0000-0200-00000E000000}" uniqueName="14" name="Segment" queryTableFieldId="4"/>
    <tableColumn id="15" xr3:uid="{00000000-0010-0000-0200-00000F000000}" uniqueName="15" name="ManufacturerID" queryTableFieldId="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3000000}" name="Sales" displayName="Sales" ref="A1:N1413" tableType="queryTable" totalsRowShown="0">
  <autoFilter ref="A1:N1413" xr:uid="{00000000-0009-0000-0100-000001000000}"/>
  <tableColumns count="14">
    <tableColumn id="19" xr3:uid="{00000000-0010-0000-0300-000013000000}" uniqueName="19" name="ProductID" queryTableFieldId="1" dataDxfId="14"/>
    <tableColumn id="20" xr3:uid="{00000000-0010-0000-0300-000014000000}" uniqueName="20" name="Date" queryTableFieldId="2" dataDxfId="13"/>
    <tableColumn id="21" xr3:uid="{00000000-0010-0000-0300-000015000000}" uniqueName="21" name="Zip" queryTableFieldId="3" dataDxfId="12"/>
    <tableColumn id="22" xr3:uid="{00000000-0010-0000-0300-000016000000}" uniqueName="22" name="Units" queryTableFieldId="4" dataDxfId="11"/>
    <tableColumn id="23" xr3:uid="{00000000-0010-0000-0300-000017000000}" uniqueName="23" name="Revenue" queryTableFieldId="5" dataDxfId="10"/>
    <tableColumn id="24" xr3:uid="{00000000-0010-0000-0300-000018000000}" uniqueName="24" name="Country" queryTableFieldId="6" dataDxfId="9"/>
    <tableColumn id="25" xr3:uid="{00000000-0010-0000-0300-000019000000}" uniqueName="25" name="Product" queryTableFieldId="11" dataDxfId="8">
      <calculatedColumnFormula>VLOOKUP(Sales[[#This Row],[ProductID]],Products[],2,FALSE)</calculatedColumnFormula>
    </tableColumn>
    <tableColumn id="26" xr3:uid="{00000000-0010-0000-0300-00001A000000}" uniqueName="26" name="Category" queryTableFieldId="10" dataDxfId="7">
      <calculatedColumnFormula>VLOOKUP(Sales[[#This Row],[ProductID]],Products[],3,FALSE)</calculatedColumnFormula>
    </tableColumn>
    <tableColumn id="27" xr3:uid="{00000000-0010-0000-0300-00001B000000}" uniqueName="27" name="Segment" queryTableFieldId="9" dataDxfId="6">
      <calculatedColumnFormula>VLOOKUP(Sales[[#This Row],[ProductID]],Products[],4,FALSE)</calculatedColumnFormula>
    </tableColumn>
    <tableColumn id="28" xr3:uid="{00000000-0010-0000-0300-00001C000000}" uniqueName="28" name="Manufacturer" queryTableFieldId="8" dataDxfId="5">
      <calculatedColumnFormula>VLOOKUP(VLOOKUP(Sales[[#This Row],[ProductID]],Products[],5,FALSE),Manufacturer[],2,FALSE)</calculatedColumnFormula>
    </tableColumn>
    <tableColumn id="29" xr3:uid="{00000000-0010-0000-0300-00001D000000}" uniqueName="29" name="State" queryTableFieldId="7" dataDxfId="4">
      <calculatedColumnFormula>VLOOKUP(Sales[[#This Row],[Zip]],Locations[],2,FALSE)</calculatedColumnFormula>
    </tableColumn>
    <tableColumn id="30" xr3:uid="{00000000-0010-0000-0300-00001E000000}" uniqueName="30" name="isVanArsdel" queryTableFieldId="12" dataDxfId="3">
      <calculatedColumnFormula>IF(Sales[[#This Row],[Manufacturer]]="VanArsdel","Y","N")</calculatedColumnFormula>
    </tableColumn>
    <tableColumn id="31" xr3:uid="{00000000-0010-0000-0300-00001F000000}" uniqueName="31" name="Month" queryTableFieldId="13" dataDxfId="2">
      <calculatedColumnFormula>MONTH(Sales[[#This Row],[Date]])</calculatedColumnFormula>
    </tableColumn>
    <tableColumn id="32" xr3:uid="{00000000-0010-0000-0300-000020000000}" uniqueName="32" name="Year" queryTableFieldId="14" dataDxfId="1">
      <calculatedColumnFormula>YEAR(Sales[[#This Row],[Date]])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0000000-0013-0000-FFFF-FFFF05000000}" sourceName="Date">
  <pivotTables>
    <pivotTable tabId="7" name="VanArsdelShare"/>
    <pivotTable tabId="7" name="MonthlySalesByManufacturer"/>
    <pivotTable tabId="7" name="SalesByCategory"/>
    <pivotTable tabId="7" name="SalesByManufacturer"/>
    <pivotTable tabId="7" name="SalesBySegment"/>
    <pivotTable tabId="7" name="SalesByState"/>
  </pivotTables>
  <state minimalRefreshVersion="6" lastRefreshVersion="6" pivotCacheId="1" filterType="dateBetween">
    <selection startDate="2015-03-01T00:00:00" endDate="2015-03-31T00:00:00"/>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0000000-0014-0000-FFFF-FFFF05000000}" cache="NativeTimeline_Date" caption="Date" level="2" selectionLevel="2" scrollPosition="2015-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workbookViewId="0">
      <selection sqref="A1:B15"/>
    </sheetView>
  </sheetViews>
  <sheetFormatPr defaultRowHeight="14.4" x14ac:dyDescent="0.3"/>
  <sheetData>
    <row r="1" spans="1:2" x14ac:dyDescent="0.3">
      <c r="A1" s="1" t="s">
        <v>1641</v>
      </c>
      <c r="B1" s="1" t="s">
        <v>1642</v>
      </c>
    </row>
    <row r="2" spans="1:2" x14ac:dyDescent="0.3">
      <c r="A2" s="1">
        <v>1</v>
      </c>
      <c r="B2" s="1" t="s">
        <v>1643</v>
      </c>
    </row>
    <row r="3" spans="1:2" x14ac:dyDescent="0.3">
      <c r="A3" s="1">
        <v>2</v>
      </c>
      <c r="B3" s="1" t="s">
        <v>1644</v>
      </c>
    </row>
    <row r="4" spans="1:2" x14ac:dyDescent="0.3">
      <c r="A4" s="1">
        <v>3</v>
      </c>
      <c r="B4" s="1" t="s">
        <v>1645</v>
      </c>
    </row>
    <row r="5" spans="1:2" x14ac:dyDescent="0.3">
      <c r="A5" s="1">
        <v>4</v>
      </c>
      <c r="B5" s="1" t="s">
        <v>1646</v>
      </c>
    </row>
    <row r="6" spans="1:2" x14ac:dyDescent="0.3">
      <c r="A6" s="1">
        <v>5</v>
      </c>
      <c r="B6" s="1" t="s">
        <v>1647</v>
      </c>
    </row>
    <row r="7" spans="1:2" x14ac:dyDescent="0.3">
      <c r="A7" s="1">
        <v>6</v>
      </c>
      <c r="B7" s="1" t="s">
        <v>1648</v>
      </c>
    </row>
    <row r="8" spans="1:2" x14ac:dyDescent="0.3">
      <c r="A8" s="1">
        <v>7</v>
      </c>
      <c r="B8" s="1" t="s">
        <v>1649</v>
      </c>
    </row>
    <row r="9" spans="1:2" x14ac:dyDescent="0.3">
      <c r="A9" s="1">
        <v>8</v>
      </c>
      <c r="B9" s="1" t="s">
        <v>1650</v>
      </c>
    </row>
    <row r="10" spans="1:2" x14ac:dyDescent="0.3">
      <c r="A10" s="1">
        <v>9</v>
      </c>
      <c r="B10" s="1" t="s">
        <v>1651</v>
      </c>
    </row>
    <row r="11" spans="1:2" x14ac:dyDescent="0.3">
      <c r="A11" s="1">
        <v>10</v>
      </c>
      <c r="B11" s="1" t="s">
        <v>1652</v>
      </c>
    </row>
    <row r="12" spans="1:2" x14ac:dyDescent="0.3">
      <c r="A12" s="1">
        <v>11</v>
      </c>
      <c r="B12" s="1" t="s">
        <v>1653</v>
      </c>
    </row>
    <row r="13" spans="1:2" x14ac:dyDescent="0.3">
      <c r="A13" s="1">
        <v>12</v>
      </c>
      <c r="B13" s="1" t="s">
        <v>1654</v>
      </c>
    </row>
    <row r="14" spans="1:2" x14ac:dyDescent="0.3">
      <c r="A14" s="1">
        <v>13</v>
      </c>
      <c r="B14" s="1" t="s">
        <v>1655</v>
      </c>
    </row>
    <row r="15" spans="1:2" x14ac:dyDescent="0.3">
      <c r="A15" s="1">
        <v>14</v>
      </c>
      <c r="B15" s="1" t="s">
        <v>1656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21"/>
  <sheetViews>
    <sheetView workbookViewId="0">
      <selection activeCell="C12" sqref="C12"/>
    </sheetView>
  </sheetViews>
  <sheetFormatPr defaultRowHeight="14.4" x14ac:dyDescent="0.3"/>
  <sheetData>
    <row r="1" spans="1:3" x14ac:dyDescent="0.3">
      <c r="A1" s="1" t="s">
        <v>2</v>
      </c>
      <c r="B1" s="1" t="s">
        <v>157</v>
      </c>
      <c r="C1" s="1" t="s">
        <v>5</v>
      </c>
    </row>
    <row r="2" spans="1:3" x14ac:dyDescent="0.3">
      <c r="A2" s="1" t="s">
        <v>158</v>
      </c>
      <c r="B2" s="1" t="s">
        <v>159</v>
      </c>
      <c r="C2" s="1" t="s">
        <v>7</v>
      </c>
    </row>
    <row r="3" spans="1:3" x14ac:dyDescent="0.3">
      <c r="A3" s="1" t="s">
        <v>160</v>
      </c>
      <c r="B3" s="1" t="s">
        <v>159</v>
      </c>
      <c r="C3" s="1" t="s">
        <v>7</v>
      </c>
    </row>
    <row r="4" spans="1:3" x14ac:dyDescent="0.3">
      <c r="A4" s="1" t="s">
        <v>161</v>
      </c>
      <c r="B4" s="1" t="s">
        <v>159</v>
      </c>
      <c r="C4" s="1" t="s">
        <v>7</v>
      </c>
    </row>
    <row r="5" spans="1:3" x14ac:dyDescent="0.3">
      <c r="A5" s="1" t="s">
        <v>162</v>
      </c>
      <c r="B5" s="1" t="s">
        <v>159</v>
      </c>
      <c r="C5" s="1" t="s">
        <v>7</v>
      </c>
    </row>
    <row r="6" spans="1:3" x14ac:dyDescent="0.3">
      <c r="A6" s="1" t="s">
        <v>163</v>
      </c>
      <c r="B6" s="1" t="s">
        <v>159</v>
      </c>
      <c r="C6" s="1" t="s">
        <v>7</v>
      </c>
    </row>
    <row r="7" spans="1:3" x14ac:dyDescent="0.3">
      <c r="A7" s="1" t="s">
        <v>164</v>
      </c>
      <c r="B7" s="1" t="s">
        <v>159</v>
      </c>
      <c r="C7" s="1" t="s">
        <v>7</v>
      </c>
    </row>
    <row r="8" spans="1:3" x14ac:dyDescent="0.3">
      <c r="A8" s="1" t="s">
        <v>165</v>
      </c>
      <c r="B8" s="1" t="s">
        <v>159</v>
      </c>
      <c r="C8" s="1" t="s">
        <v>7</v>
      </c>
    </row>
    <row r="9" spans="1:3" x14ac:dyDescent="0.3">
      <c r="A9" s="1" t="s">
        <v>166</v>
      </c>
      <c r="B9" s="1" t="s">
        <v>159</v>
      </c>
      <c r="C9" s="1" t="s">
        <v>7</v>
      </c>
    </row>
    <row r="10" spans="1:3" x14ac:dyDescent="0.3">
      <c r="A10" s="1" t="s">
        <v>167</v>
      </c>
      <c r="B10" s="1" t="s">
        <v>159</v>
      </c>
      <c r="C10" s="1" t="s">
        <v>7</v>
      </c>
    </row>
    <row r="11" spans="1:3" x14ac:dyDescent="0.3">
      <c r="A11" s="1" t="s">
        <v>168</v>
      </c>
      <c r="B11" s="1" t="s">
        <v>159</v>
      </c>
      <c r="C11" s="1" t="s">
        <v>7</v>
      </c>
    </row>
    <row r="12" spans="1:3" x14ac:dyDescent="0.3">
      <c r="A12" s="1" t="s">
        <v>169</v>
      </c>
      <c r="B12" s="1" t="s">
        <v>159</v>
      </c>
      <c r="C12" s="1" t="s">
        <v>7</v>
      </c>
    </row>
    <row r="13" spans="1:3" x14ac:dyDescent="0.3">
      <c r="A13" s="1" t="s">
        <v>170</v>
      </c>
      <c r="B13" s="1" t="s">
        <v>159</v>
      </c>
      <c r="C13" s="1" t="s">
        <v>7</v>
      </c>
    </row>
    <row r="14" spans="1:3" x14ac:dyDescent="0.3">
      <c r="A14" s="1" t="s">
        <v>171</v>
      </c>
      <c r="B14" s="1" t="s">
        <v>159</v>
      </c>
      <c r="C14" s="1" t="s">
        <v>7</v>
      </c>
    </row>
    <row r="15" spans="1:3" x14ac:dyDescent="0.3">
      <c r="A15" s="1" t="s">
        <v>172</v>
      </c>
      <c r="B15" s="1" t="s">
        <v>159</v>
      </c>
      <c r="C15" s="1" t="s">
        <v>7</v>
      </c>
    </row>
    <row r="16" spans="1:3" x14ac:dyDescent="0.3">
      <c r="A16" s="1" t="s">
        <v>173</v>
      </c>
      <c r="B16" s="1" t="s">
        <v>159</v>
      </c>
      <c r="C16" s="1" t="s">
        <v>7</v>
      </c>
    </row>
    <row r="17" spans="1:3" x14ac:dyDescent="0.3">
      <c r="A17" s="1" t="s">
        <v>174</v>
      </c>
      <c r="B17" s="1" t="s">
        <v>159</v>
      </c>
      <c r="C17" s="1" t="s">
        <v>7</v>
      </c>
    </row>
    <row r="18" spans="1:3" x14ac:dyDescent="0.3">
      <c r="A18" s="1" t="s">
        <v>175</v>
      </c>
      <c r="B18" s="1" t="s">
        <v>159</v>
      </c>
      <c r="C18" s="1" t="s">
        <v>7</v>
      </c>
    </row>
    <row r="19" spans="1:3" x14ac:dyDescent="0.3">
      <c r="A19" s="1" t="s">
        <v>176</v>
      </c>
      <c r="B19" s="1" t="s">
        <v>159</v>
      </c>
      <c r="C19" s="1" t="s">
        <v>7</v>
      </c>
    </row>
    <row r="20" spans="1:3" x14ac:dyDescent="0.3">
      <c r="A20" s="1" t="s">
        <v>177</v>
      </c>
      <c r="B20" s="1" t="s">
        <v>159</v>
      </c>
      <c r="C20" s="1" t="s">
        <v>7</v>
      </c>
    </row>
    <row r="21" spans="1:3" x14ac:dyDescent="0.3">
      <c r="A21" s="1" t="s">
        <v>178</v>
      </c>
      <c r="B21" s="1" t="s">
        <v>159</v>
      </c>
      <c r="C21" s="1" t="s">
        <v>7</v>
      </c>
    </row>
    <row r="22" spans="1:3" x14ac:dyDescent="0.3">
      <c r="A22" s="1" t="s">
        <v>179</v>
      </c>
      <c r="B22" s="1" t="s">
        <v>159</v>
      </c>
      <c r="C22" s="1" t="s">
        <v>7</v>
      </c>
    </row>
    <row r="23" spans="1:3" x14ac:dyDescent="0.3">
      <c r="A23" s="1" t="s">
        <v>180</v>
      </c>
      <c r="B23" s="1" t="s">
        <v>159</v>
      </c>
      <c r="C23" s="1" t="s">
        <v>7</v>
      </c>
    </row>
    <row r="24" spans="1:3" x14ac:dyDescent="0.3">
      <c r="A24" s="1" t="s">
        <v>181</v>
      </c>
      <c r="B24" s="1" t="s">
        <v>159</v>
      </c>
      <c r="C24" s="1" t="s">
        <v>7</v>
      </c>
    </row>
    <row r="25" spans="1:3" x14ac:dyDescent="0.3">
      <c r="A25" s="1" t="s">
        <v>182</v>
      </c>
      <c r="B25" s="1" t="s">
        <v>159</v>
      </c>
      <c r="C25" s="1" t="s">
        <v>7</v>
      </c>
    </row>
    <row r="26" spans="1:3" x14ac:dyDescent="0.3">
      <c r="A26" s="1" t="s">
        <v>183</v>
      </c>
      <c r="B26" s="1" t="s">
        <v>159</v>
      </c>
      <c r="C26" s="1" t="s">
        <v>7</v>
      </c>
    </row>
    <row r="27" spans="1:3" x14ac:dyDescent="0.3">
      <c r="A27" s="1" t="s">
        <v>184</v>
      </c>
      <c r="B27" s="1" t="s">
        <v>159</v>
      </c>
      <c r="C27" s="1" t="s">
        <v>7</v>
      </c>
    </row>
    <row r="28" spans="1:3" x14ac:dyDescent="0.3">
      <c r="A28" s="1" t="s">
        <v>185</v>
      </c>
      <c r="B28" s="1" t="s">
        <v>159</v>
      </c>
      <c r="C28" s="1" t="s">
        <v>7</v>
      </c>
    </row>
    <row r="29" spans="1:3" x14ac:dyDescent="0.3">
      <c r="A29" s="1" t="s">
        <v>186</v>
      </c>
      <c r="B29" s="1" t="s">
        <v>159</v>
      </c>
      <c r="C29" s="1" t="s">
        <v>7</v>
      </c>
    </row>
    <row r="30" spans="1:3" x14ac:dyDescent="0.3">
      <c r="A30" s="1" t="s">
        <v>187</v>
      </c>
      <c r="B30" s="1" t="s">
        <v>159</v>
      </c>
      <c r="C30" s="1" t="s">
        <v>7</v>
      </c>
    </row>
    <row r="31" spans="1:3" x14ac:dyDescent="0.3">
      <c r="A31" s="1" t="s">
        <v>188</v>
      </c>
      <c r="B31" s="1" t="s">
        <v>159</v>
      </c>
      <c r="C31" s="1" t="s">
        <v>7</v>
      </c>
    </row>
    <row r="32" spans="1:3" x14ac:dyDescent="0.3">
      <c r="A32" s="1" t="s">
        <v>189</v>
      </c>
      <c r="B32" s="1" t="s">
        <v>159</v>
      </c>
      <c r="C32" s="1" t="s">
        <v>7</v>
      </c>
    </row>
    <row r="33" spans="1:3" x14ac:dyDescent="0.3">
      <c r="A33" s="1" t="s">
        <v>190</v>
      </c>
      <c r="B33" s="1" t="s">
        <v>159</v>
      </c>
      <c r="C33" s="1" t="s">
        <v>7</v>
      </c>
    </row>
    <row r="34" spans="1:3" x14ac:dyDescent="0.3">
      <c r="A34" s="1" t="s">
        <v>191</v>
      </c>
      <c r="B34" s="1" t="s">
        <v>159</v>
      </c>
      <c r="C34" s="1" t="s">
        <v>7</v>
      </c>
    </row>
    <row r="35" spans="1:3" x14ac:dyDescent="0.3">
      <c r="A35" s="1" t="s">
        <v>192</v>
      </c>
      <c r="B35" s="1" t="s">
        <v>159</v>
      </c>
      <c r="C35" s="1" t="s">
        <v>7</v>
      </c>
    </row>
    <row r="36" spans="1:3" x14ac:dyDescent="0.3">
      <c r="A36" s="1" t="s">
        <v>193</v>
      </c>
      <c r="B36" s="1" t="s">
        <v>159</v>
      </c>
      <c r="C36" s="1" t="s">
        <v>7</v>
      </c>
    </row>
    <row r="37" spans="1:3" x14ac:dyDescent="0.3">
      <c r="A37" s="1" t="s">
        <v>194</v>
      </c>
      <c r="B37" s="1" t="s">
        <v>195</v>
      </c>
      <c r="C37" s="1" t="s">
        <v>7</v>
      </c>
    </row>
    <row r="38" spans="1:3" x14ac:dyDescent="0.3">
      <c r="A38" s="1" t="s">
        <v>196</v>
      </c>
      <c r="B38" s="1" t="s">
        <v>195</v>
      </c>
      <c r="C38" s="1" t="s">
        <v>7</v>
      </c>
    </row>
    <row r="39" spans="1:3" x14ac:dyDescent="0.3">
      <c r="A39" s="1" t="s">
        <v>197</v>
      </c>
      <c r="B39" s="1" t="s">
        <v>195</v>
      </c>
      <c r="C39" s="1" t="s">
        <v>7</v>
      </c>
    </row>
    <row r="40" spans="1:3" x14ac:dyDescent="0.3">
      <c r="A40" s="1" t="s">
        <v>198</v>
      </c>
      <c r="B40" s="1" t="s">
        <v>195</v>
      </c>
      <c r="C40" s="1" t="s">
        <v>7</v>
      </c>
    </row>
    <row r="41" spans="1:3" x14ac:dyDescent="0.3">
      <c r="A41" s="1" t="s">
        <v>199</v>
      </c>
      <c r="B41" s="1" t="s">
        <v>195</v>
      </c>
      <c r="C41" s="1" t="s">
        <v>7</v>
      </c>
    </row>
    <row r="42" spans="1:3" x14ac:dyDescent="0.3">
      <c r="A42" s="1" t="s">
        <v>200</v>
      </c>
      <c r="B42" s="1" t="s">
        <v>195</v>
      </c>
      <c r="C42" s="1" t="s">
        <v>7</v>
      </c>
    </row>
    <row r="43" spans="1:3" x14ac:dyDescent="0.3">
      <c r="A43" s="1" t="s">
        <v>201</v>
      </c>
      <c r="B43" s="1" t="s">
        <v>195</v>
      </c>
      <c r="C43" s="1" t="s">
        <v>7</v>
      </c>
    </row>
    <row r="44" spans="1:3" x14ac:dyDescent="0.3">
      <c r="A44" s="1" t="s">
        <v>202</v>
      </c>
      <c r="B44" s="1" t="s">
        <v>195</v>
      </c>
      <c r="C44" s="1" t="s">
        <v>7</v>
      </c>
    </row>
    <row r="45" spans="1:3" x14ac:dyDescent="0.3">
      <c r="A45" s="1" t="s">
        <v>203</v>
      </c>
      <c r="B45" s="1" t="s">
        <v>195</v>
      </c>
      <c r="C45" s="1" t="s">
        <v>7</v>
      </c>
    </row>
    <row r="46" spans="1:3" x14ac:dyDescent="0.3">
      <c r="A46" s="1" t="s">
        <v>204</v>
      </c>
      <c r="B46" s="1" t="s">
        <v>195</v>
      </c>
      <c r="C46" s="1" t="s">
        <v>7</v>
      </c>
    </row>
    <row r="47" spans="1:3" x14ac:dyDescent="0.3">
      <c r="A47" s="1" t="s">
        <v>205</v>
      </c>
      <c r="B47" s="1" t="s">
        <v>195</v>
      </c>
      <c r="C47" s="1" t="s">
        <v>7</v>
      </c>
    </row>
    <row r="48" spans="1:3" x14ac:dyDescent="0.3">
      <c r="A48" s="1" t="s">
        <v>206</v>
      </c>
      <c r="B48" s="1" t="s">
        <v>195</v>
      </c>
      <c r="C48" s="1" t="s">
        <v>7</v>
      </c>
    </row>
    <row r="49" spans="1:3" x14ac:dyDescent="0.3">
      <c r="A49" s="1" t="s">
        <v>207</v>
      </c>
      <c r="B49" s="1" t="s">
        <v>195</v>
      </c>
      <c r="C49" s="1" t="s">
        <v>7</v>
      </c>
    </row>
    <row r="50" spans="1:3" x14ac:dyDescent="0.3">
      <c r="A50" s="1" t="s">
        <v>208</v>
      </c>
      <c r="B50" s="1" t="s">
        <v>195</v>
      </c>
      <c r="C50" s="1" t="s">
        <v>7</v>
      </c>
    </row>
    <row r="51" spans="1:3" x14ac:dyDescent="0.3">
      <c r="A51" s="1" t="s">
        <v>209</v>
      </c>
      <c r="B51" s="1" t="s">
        <v>195</v>
      </c>
      <c r="C51" s="1" t="s">
        <v>7</v>
      </c>
    </row>
    <row r="52" spans="1:3" x14ac:dyDescent="0.3">
      <c r="A52" s="1" t="s">
        <v>210</v>
      </c>
      <c r="B52" s="1" t="s">
        <v>195</v>
      </c>
      <c r="C52" s="1" t="s">
        <v>7</v>
      </c>
    </row>
    <row r="53" spans="1:3" x14ac:dyDescent="0.3">
      <c r="A53" s="1" t="s">
        <v>211</v>
      </c>
      <c r="B53" s="1" t="s">
        <v>195</v>
      </c>
      <c r="C53" s="1" t="s">
        <v>7</v>
      </c>
    </row>
    <row r="54" spans="1:3" x14ac:dyDescent="0.3">
      <c r="A54" s="1" t="s">
        <v>212</v>
      </c>
      <c r="B54" s="1" t="s">
        <v>195</v>
      </c>
      <c r="C54" s="1" t="s">
        <v>7</v>
      </c>
    </row>
    <row r="55" spans="1:3" x14ac:dyDescent="0.3">
      <c r="A55" s="1" t="s">
        <v>213</v>
      </c>
      <c r="B55" s="1" t="s">
        <v>195</v>
      </c>
      <c r="C55" s="1" t="s">
        <v>7</v>
      </c>
    </row>
    <row r="56" spans="1:3" x14ac:dyDescent="0.3">
      <c r="A56" s="1" t="s">
        <v>214</v>
      </c>
      <c r="B56" s="1" t="s">
        <v>195</v>
      </c>
      <c r="C56" s="1" t="s">
        <v>7</v>
      </c>
    </row>
    <row r="57" spans="1:3" x14ac:dyDescent="0.3">
      <c r="A57" s="1" t="s">
        <v>215</v>
      </c>
      <c r="B57" s="1" t="s">
        <v>195</v>
      </c>
      <c r="C57" s="1" t="s">
        <v>7</v>
      </c>
    </row>
    <row r="58" spans="1:3" x14ac:dyDescent="0.3">
      <c r="A58" s="1" t="s">
        <v>216</v>
      </c>
      <c r="B58" s="1" t="s">
        <v>195</v>
      </c>
      <c r="C58" s="1" t="s">
        <v>7</v>
      </c>
    </row>
    <row r="59" spans="1:3" x14ac:dyDescent="0.3">
      <c r="A59" s="1" t="s">
        <v>217</v>
      </c>
      <c r="B59" s="1" t="s">
        <v>195</v>
      </c>
      <c r="C59" s="1" t="s">
        <v>7</v>
      </c>
    </row>
    <row r="60" spans="1:3" x14ac:dyDescent="0.3">
      <c r="A60" s="1" t="s">
        <v>218</v>
      </c>
      <c r="B60" s="1" t="s">
        <v>195</v>
      </c>
      <c r="C60" s="1" t="s">
        <v>7</v>
      </c>
    </row>
    <row r="61" spans="1:3" x14ac:dyDescent="0.3">
      <c r="A61" s="1" t="s">
        <v>219</v>
      </c>
      <c r="B61" s="1" t="s">
        <v>195</v>
      </c>
      <c r="C61" s="1" t="s">
        <v>7</v>
      </c>
    </row>
    <row r="62" spans="1:3" x14ac:dyDescent="0.3">
      <c r="A62" s="1" t="s">
        <v>220</v>
      </c>
      <c r="B62" s="1" t="s">
        <v>195</v>
      </c>
      <c r="C62" s="1" t="s">
        <v>7</v>
      </c>
    </row>
    <row r="63" spans="1:3" x14ac:dyDescent="0.3">
      <c r="A63" s="1" t="s">
        <v>221</v>
      </c>
      <c r="B63" s="1" t="s">
        <v>195</v>
      </c>
      <c r="C63" s="1" t="s">
        <v>7</v>
      </c>
    </row>
    <row r="64" spans="1:3" x14ac:dyDescent="0.3">
      <c r="A64" s="1" t="s">
        <v>222</v>
      </c>
      <c r="B64" s="1" t="s">
        <v>195</v>
      </c>
      <c r="C64" s="1" t="s">
        <v>7</v>
      </c>
    </row>
    <row r="65" spans="1:3" x14ac:dyDescent="0.3">
      <c r="A65" s="1" t="s">
        <v>223</v>
      </c>
      <c r="B65" s="1" t="s">
        <v>195</v>
      </c>
      <c r="C65" s="1" t="s">
        <v>7</v>
      </c>
    </row>
    <row r="66" spans="1:3" x14ac:dyDescent="0.3">
      <c r="A66" s="1" t="s">
        <v>224</v>
      </c>
      <c r="B66" s="1" t="s">
        <v>195</v>
      </c>
      <c r="C66" s="1" t="s">
        <v>7</v>
      </c>
    </row>
    <row r="67" spans="1:3" x14ac:dyDescent="0.3">
      <c r="A67" s="1" t="s">
        <v>225</v>
      </c>
      <c r="B67" s="1" t="s">
        <v>195</v>
      </c>
      <c r="C67" s="1" t="s">
        <v>7</v>
      </c>
    </row>
    <row r="68" spans="1:3" x14ac:dyDescent="0.3">
      <c r="A68" s="1" t="s">
        <v>226</v>
      </c>
      <c r="B68" s="1" t="s">
        <v>195</v>
      </c>
      <c r="C68" s="1" t="s">
        <v>7</v>
      </c>
    </row>
    <row r="69" spans="1:3" x14ac:dyDescent="0.3">
      <c r="A69" s="1" t="s">
        <v>227</v>
      </c>
      <c r="B69" s="1" t="s">
        <v>195</v>
      </c>
      <c r="C69" s="1" t="s">
        <v>7</v>
      </c>
    </row>
    <row r="70" spans="1:3" x14ac:dyDescent="0.3">
      <c r="A70" s="1" t="s">
        <v>228</v>
      </c>
      <c r="B70" s="1" t="s">
        <v>195</v>
      </c>
      <c r="C70" s="1" t="s">
        <v>7</v>
      </c>
    </row>
    <row r="71" spans="1:3" x14ac:dyDescent="0.3">
      <c r="A71" s="1" t="s">
        <v>229</v>
      </c>
      <c r="B71" s="1" t="s">
        <v>195</v>
      </c>
      <c r="C71" s="1" t="s">
        <v>7</v>
      </c>
    </row>
    <row r="72" spans="1:3" x14ac:dyDescent="0.3">
      <c r="A72" s="1" t="s">
        <v>230</v>
      </c>
      <c r="B72" s="1" t="s">
        <v>195</v>
      </c>
      <c r="C72" s="1" t="s">
        <v>7</v>
      </c>
    </row>
    <row r="73" spans="1:3" x14ac:dyDescent="0.3">
      <c r="A73" s="1" t="s">
        <v>231</v>
      </c>
      <c r="B73" s="1" t="s">
        <v>195</v>
      </c>
      <c r="C73" s="1" t="s">
        <v>7</v>
      </c>
    </row>
    <row r="74" spans="1:3" x14ac:dyDescent="0.3">
      <c r="A74" s="1" t="s">
        <v>232</v>
      </c>
      <c r="B74" s="1" t="s">
        <v>195</v>
      </c>
      <c r="C74" s="1" t="s">
        <v>7</v>
      </c>
    </row>
    <row r="75" spans="1:3" x14ac:dyDescent="0.3">
      <c r="A75" s="1" t="s">
        <v>233</v>
      </c>
      <c r="B75" s="1" t="s">
        <v>195</v>
      </c>
      <c r="C75" s="1" t="s">
        <v>7</v>
      </c>
    </row>
    <row r="76" spans="1:3" x14ac:dyDescent="0.3">
      <c r="A76" s="1" t="s">
        <v>234</v>
      </c>
      <c r="B76" s="1" t="s">
        <v>195</v>
      </c>
      <c r="C76" s="1" t="s">
        <v>7</v>
      </c>
    </row>
    <row r="77" spans="1:3" x14ac:dyDescent="0.3">
      <c r="A77" s="1" t="s">
        <v>235</v>
      </c>
      <c r="B77" s="1" t="s">
        <v>195</v>
      </c>
      <c r="C77" s="1" t="s">
        <v>7</v>
      </c>
    </row>
    <row r="78" spans="1:3" x14ac:dyDescent="0.3">
      <c r="A78" s="1" t="s">
        <v>236</v>
      </c>
      <c r="B78" s="1" t="s">
        <v>195</v>
      </c>
      <c r="C78" s="1" t="s">
        <v>7</v>
      </c>
    </row>
    <row r="79" spans="1:3" x14ac:dyDescent="0.3">
      <c r="A79" s="1" t="s">
        <v>237</v>
      </c>
      <c r="B79" s="1" t="s">
        <v>195</v>
      </c>
      <c r="C79" s="1" t="s">
        <v>7</v>
      </c>
    </row>
    <row r="80" spans="1:3" x14ac:dyDescent="0.3">
      <c r="A80" s="1" t="s">
        <v>238</v>
      </c>
      <c r="B80" s="1" t="s">
        <v>195</v>
      </c>
      <c r="C80" s="1" t="s">
        <v>7</v>
      </c>
    </row>
    <row r="81" spans="1:3" x14ac:dyDescent="0.3">
      <c r="A81" s="1" t="s">
        <v>239</v>
      </c>
      <c r="B81" s="1" t="s">
        <v>195</v>
      </c>
      <c r="C81" s="1" t="s">
        <v>7</v>
      </c>
    </row>
    <row r="82" spans="1:3" x14ac:dyDescent="0.3">
      <c r="A82" s="1" t="s">
        <v>240</v>
      </c>
      <c r="B82" s="1" t="s">
        <v>195</v>
      </c>
      <c r="C82" s="1" t="s">
        <v>7</v>
      </c>
    </row>
    <row r="83" spans="1:3" x14ac:dyDescent="0.3">
      <c r="A83" s="1" t="s">
        <v>241</v>
      </c>
      <c r="B83" s="1" t="s">
        <v>195</v>
      </c>
      <c r="C83" s="1" t="s">
        <v>7</v>
      </c>
    </row>
    <row r="84" spans="1:3" x14ac:dyDescent="0.3">
      <c r="A84" s="1" t="s">
        <v>242</v>
      </c>
      <c r="B84" s="1" t="s">
        <v>195</v>
      </c>
      <c r="C84" s="1" t="s">
        <v>7</v>
      </c>
    </row>
    <row r="85" spans="1:3" x14ac:dyDescent="0.3">
      <c r="A85" s="1" t="s">
        <v>243</v>
      </c>
      <c r="B85" s="1" t="s">
        <v>195</v>
      </c>
      <c r="C85" s="1" t="s">
        <v>7</v>
      </c>
    </row>
    <row r="86" spans="1:3" x14ac:dyDescent="0.3">
      <c r="A86" s="1" t="s">
        <v>244</v>
      </c>
      <c r="B86" s="1" t="s">
        <v>195</v>
      </c>
      <c r="C86" s="1" t="s">
        <v>7</v>
      </c>
    </row>
    <row r="87" spans="1:3" x14ac:dyDescent="0.3">
      <c r="A87" s="1" t="s">
        <v>245</v>
      </c>
      <c r="B87" s="1" t="s">
        <v>195</v>
      </c>
      <c r="C87" s="1" t="s">
        <v>7</v>
      </c>
    </row>
    <row r="88" spans="1:3" x14ac:dyDescent="0.3">
      <c r="A88" s="1" t="s">
        <v>246</v>
      </c>
      <c r="B88" s="1" t="s">
        <v>195</v>
      </c>
      <c r="C88" s="1" t="s">
        <v>7</v>
      </c>
    </row>
    <row r="89" spans="1:3" x14ac:dyDescent="0.3">
      <c r="A89" s="1" t="s">
        <v>247</v>
      </c>
      <c r="B89" s="1" t="s">
        <v>195</v>
      </c>
      <c r="C89" s="1" t="s">
        <v>7</v>
      </c>
    </row>
    <row r="90" spans="1:3" x14ac:dyDescent="0.3">
      <c r="A90" s="1" t="s">
        <v>248</v>
      </c>
      <c r="B90" s="1" t="s">
        <v>195</v>
      </c>
      <c r="C90" s="1" t="s">
        <v>7</v>
      </c>
    </row>
    <row r="91" spans="1:3" x14ac:dyDescent="0.3">
      <c r="A91" s="1" t="s">
        <v>249</v>
      </c>
      <c r="B91" s="1" t="s">
        <v>195</v>
      </c>
      <c r="C91" s="1" t="s">
        <v>7</v>
      </c>
    </row>
    <row r="92" spans="1:3" x14ac:dyDescent="0.3">
      <c r="A92" s="1" t="s">
        <v>250</v>
      </c>
      <c r="B92" s="1" t="s">
        <v>195</v>
      </c>
      <c r="C92" s="1" t="s">
        <v>7</v>
      </c>
    </row>
    <row r="93" spans="1:3" x14ac:dyDescent="0.3">
      <c r="A93" s="1" t="s">
        <v>251</v>
      </c>
      <c r="B93" s="1" t="s">
        <v>195</v>
      </c>
      <c r="C93" s="1" t="s">
        <v>7</v>
      </c>
    </row>
    <row r="94" spans="1:3" x14ac:dyDescent="0.3">
      <c r="A94" s="1" t="s">
        <v>252</v>
      </c>
      <c r="B94" s="1" t="s">
        <v>195</v>
      </c>
      <c r="C94" s="1" t="s">
        <v>7</v>
      </c>
    </row>
    <row r="95" spans="1:3" x14ac:dyDescent="0.3">
      <c r="A95" s="1" t="s">
        <v>253</v>
      </c>
      <c r="B95" s="1" t="s">
        <v>195</v>
      </c>
      <c r="C95" s="1" t="s">
        <v>7</v>
      </c>
    </row>
    <row r="96" spans="1:3" x14ac:dyDescent="0.3">
      <c r="A96" s="1" t="s">
        <v>254</v>
      </c>
      <c r="B96" s="1" t="s">
        <v>195</v>
      </c>
      <c r="C96" s="1" t="s">
        <v>7</v>
      </c>
    </row>
    <row r="97" spans="1:3" x14ac:dyDescent="0.3">
      <c r="A97" s="1" t="s">
        <v>255</v>
      </c>
      <c r="B97" s="1" t="s">
        <v>195</v>
      </c>
      <c r="C97" s="1" t="s">
        <v>7</v>
      </c>
    </row>
    <row r="98" spans="1:3" x14ac:dyDescent="0.3">
      <c r="A98" s="1" t="s">
        <v>256</v>
      </c>
      <c r="B98" s="1" t="s">
        <v>195</v>
      </c>
      <c r="C98" s="1" t="s">
        <v>7</v>
      </c>
    </row>
    <row r="99" spans="1:3" x14ac:dyDescent="0.3">
      <c r="A99" s="1" t="s">
        <v>257</v>
      </c>
      <c r="B99" s="1" t="s">
        <v>195</v>
      </c>
      <c r="C99" s="1" t="s">
        <v>7</v>
      </c>
    </row>
    <row r="100" spans="1:3" x14ac:dyDescent="0.3">
      <c r="A100" s="1" t="s">
        <v>258</v>
      </c>
      <c r="B100" s="1" t="s">
        <v>195</v>
      </c>
      <c r="C100" s="1" t="s">
        <v>7</v>
      </c>
    </row>
    <row r="101" spans="1:3" x14ac:dyDescent="0.3">
      <c r="A101" s="1" t="s">
        <v>259</v>
      </c>
      <c r="B101" s="1" t="s">
        <v>195</v>
      </c>
      <c r="C101" s="1" t="s">
        <v>7</v>
      </c>
    </row>
    <row r="102" spans="1:3" x14ac:dyDescent="0.3">
      <c r="A102" s="1" t="s">
        <v>260</v>
      </c>
      <c r="B102" s="1" t="s">
        <v>195</v>
      </c>
      <c r="C102" s="1" t="s">
        <v>7</v>
      </c>
    </row>
    <row r="103" spans="1:3" x14ac:dyDescent="0.3">
      <c r="A103" s="1" t="s">
        <v>261</v>
      </c>
      <c r="B103" s="1" t="s">
        <v>195</v>
      </c>
      <c r="C103" s="1" t="s">
        <v>7</v>
      </c>
    </row>
    <row r="104" spans="1:3" x14ac:dyDescent="0.3">
      <c r="A104" s="1" t="s">
        <v>262</v>
      </c>
      <c r="B104" s="1" t="s">
        <v>195</v>
      </c>
      <c r="C104" s="1" t="s">
        <v>7</v>
      </c>
    </row>
    <row r="105" spans="1:3" x14ac:dyDescent="0.3">
      <c r="A105" s="1" t="s">
        <v>263</v>
      </c>
      <c r="B105" s="1" t="s">
        <v>195</v>
      </c>
      <c r="C105" s="1" t="s">
        <v>7</v>
      </c>
    </row>
    <row r="106" spans="1:3" x14ac:dyDescent="0.3">
      <c r="A106" s="1" t="s">
        <v>264</v>
      </c>
      <c r="B106" s="1" t="s">
        <v>195</v>
      </c>
      <c r="C106" s="1" t="s">
        <v>7</v>
      </c>
    </row>
    <row r="107" spans="1:3" x14ac:dyDescent="0.3">
      <c r="A107" s="1" t="s">
        <v>265</v>
      </c>
      <c r="B107" s="1" t="s">
        <v>195</v>
      </c>
      <c r="C107" s="1" t="s">
        <v>7</v>
      </c>
    </row>
    <row r="108" spans="1:3" x14ac:dyDescent="0.3">
      <c r="A108" s="1" t="s">
        <v>266</v>
      </c>
      <c r="B108" s="1" t="s">
        <v>195</v>
      </c>
      <c r="C108" s="1" t="s">
        <v>7</v>
      </c>
    </row>
    <row r="109" spans="1:3" x14ac:dyDescent="0.3">
      <c r="A109" s="1" t="s">
        <v>267</v>
      </c>
      <c r="B109" s="1" t="s">
        <v>195</v>
      </c>
      <c r="C109" s="1" t="s">
        <v>7</v>
      </c>
    </row>
    <row r="110" spans="1:3" x14ac:dyDescent="0.3">
      <c r="A110" s="1" t="s">
        <v>268</v>
      </c>
      <c r="B110" s="1" t="s">
        <v>195</v>
      </c>
      <c r="C110" s="1" t="s">
        <v>7</v>
      </c>
    </row>
    <row r="111" spans="1:3" x14ac:dyDescent="0.3">
      <c r="A111" s="1" t="s">
        <v>269</v>
      </c>
      <c r="B111" s="1" t="s">
        <v>195</v>
      </c>
      <c r="C111" s="1" t="s">
        <v>7</v>
      </c>
    </row>
    <row r="112" spans="1:3" x14ac:dyDescent="0.3">
      <c r="A112" s="1" t="s">
        <v>270</v>
      </c>
      <c r="B112" s="1" t="s">
        <v>195</v>
      </c>
      <c r="C112" s="1" t="s">
        <v>7</v>
      </c>
    </row>
    <row r="113" spans="1:3" x14ac:dyDescent="0.3">
      <c r="A113" s="1" t="s">
        <v>271</v>
      </c>
      <c r="B113" s="1" t="s">
        <v>272</v>
      </c>
      <c r="C113" s="1" t="s">
        <v>7</v>
      </c>
    </row>
    <row r="114" spans="1:3" x14ac:dyDescent="0.3">
      <c r="A114" s="1" t="s">
        <v>273</v>
      </c>
      <c r="B114" s="1" t="s">
        <v>272</v>
      </c>
      <c r="C114" s="1" t="s">
        <v>7</v>
      </c>
    </row>
    <row r="115" spans="1:3" x14ac:dyDescent="0.3">
      <c r="A115" s="1" t="s">
        <v>274</v>
      </c>
      <c r="B115" s="1" t="s">
        <v>272</v>
      </c>
      <c r="C115" s="1" t="s">
        <v>7</v>
      </c>
    </row>
    <row r="116" spans="1:3" x14ac:dyDescent="0.3">
      <c r="A116" s="1" t="s">
        <v>275</v>
      </c>
      <c r="B116" s="1" t="s">
        <v>272</v>
      </c>
      <c r="C116" s="1" t="s">
        <v>7</v>
      </c>
    </row>
    <row r="117" spans="1:3" x14ac:dyDescent="0.3">
      <c r="A117" s="1" t="s">
        <v>276</v>
      </c>
      <c r="B117" s="1" t="s">
        <v>272</v>
      </c>
      <c r="C117" s="1" t="s">
        <v>7</v>
      </c>
    </row>
    <row r="118" spans="1:3" x14ac:dyDescent="0.3">
      <c r="A118" s="1" t="s">
        <v>277</v>
      </c>
      <c r="B118" s="1" t="s">
        <v>272</v>
      </c>
      <c r="C118" s="1" t="s">
        <v>7</v>
      </c>
    </row>
    <row r="119" spans="1:3" x14ac:dyDescent="0.3">
      <c r="A119" s="1" t="s">
        <v>278</v>
      </c>
      <c r="B119" s="1" t="s">
        <v>272</v>
      </c>
      <c r="C119" s="1" t="s">
        <v>7</v>
      </c>
    </row>
    <row r="120" spans="1:3" x14ac:dyDescent="0.3">
      <c r="A120" s="1" t="s">
        <v>279</v>
      </c>
      <c r="B120" s="1" t="s">
        <v>280</v>
      </c>
      <c r="C120" s="1" t="s">
        <v>7</v>
      </c>
    </row>
    <row r="121" spans="1:3" x14ac:dyDescent="0.3">
      <c r="A121" s="1" t="s">
        <v>281</v>
      </c>
      <c r="B121" s="1" t="s">
        <v>280</v>
      </c>
      <c r="C121" s="1" t="s">
        <v>7</v>
      </c>
    </row>
    <row r="122" spans="1:3" x14ac:dyDescent="0.3">
      <c r="A122" s="1" t="s">
        <v>282</v>
      </c>
      <c r="B122" s="1" t="s">
        <v>280</v>
      </c>
      <c r="C122" s="1" t="s">
        <v>7</v>
      </c>
    </row>
    <row r="123" spans="1:3" x14ac:dyDescent="0.3">
      <c r="A123" s="1" t="s">
        <v>283</v>
      </c>
      <c r="B123" s="1" t="s">
        <v>280</v>
      </c>
      <c r="C123" s="1" t="s">
        <v>7</v>
      </c>
    </row>
    <row r="124" spans="1:3" x14ac:dyDescent="0.3">
      <c r="A124" s="1" t="s">
        <v>284</v>
      </c>
      <c r="B124" s="1" t="s">
        <v>280</v>
      </c>
      <c r="C124" s="1" t="s">
        <v>7</v>
      </c>
    </row>
    <row r="125" spans="1:3" x14ac:dyDescent="0.3">
      <c r="A125" s="1" t="s">
        <v>285</v>
      </c>
      <c r="B125" s="1" t="s">
        <v>280</v>
      </c>
      <c r="C125" s="1" t="s">
        <v>7</v>
      </c>
    </row>
    <row r="126" spans="1:3" x14ac:dyDescent="0.3">
      <c r="A126" s="1" t="s">
        <v>286</v>
      </c>
      <c r="B126" s="1" t="s">
        <v>280</v>
      </c>
      <c r="C126" s="1" t="s">
        <v>7</v>
      </c>
    </row>
    <row r="127" spans="1:3" x14ac:dyDescent="0.3">
      <c r="A127" s="1" t="s">
        <v>287</v>
      </c>
      <c r="B127" s="1" t="s">
        <v>280</v>
      </c>
      <c r="C127" s="1" t="s">
        <v>7</v>
      </c>
    </row>
    <row r="128" spans="1:3" x14ac:dyDescent="0.3">
      <c r="A128" s="1" t="s">
        <v>288</v>
      </c>
      <c r="B128" s="1" t="s">
        <v>280</v>
      </c>
      <c r="C128" s="1" t="s">
        <v>7</v>
      </c>
    </row>
    <row r="129" spans="1:3" x14ac:dyDescent="0.3">
      <c r="A129" s="1" t="s">
        <v>289</v>
      </c>
      <c r="B129" s="1" t="s">
        <v>280</v>
      </c>
      <c r="C129" s="1" t="s">
        <v>7</v>
      </c>
    </row>
    <row r="130" spans="1:3" x14ac:dyDescent="0.3">
      <c r="A130" s="1" t="s">
        <v>290</v>
      </c>
      <c r="B130" s="1" t="s">
        <v>280</v>
      </c>
      <c r="C130" s="1" t="s">
        <v>7</v>
      </c>
    </row>
    <row r="131" spans="1:3" x14ac:dyDescent="0.3">
      <c r="A131" s="1" t="s">
        <v>291</v>
      </c>
      <c r="B131" s="1" t="s">
        <v>280</v>
      </c>
      <c r="C131" s="1" t="s">
        <v>7</v>
      </c>
    </row>
    <row r="132" spans="1:3" x14ac:dyDescent="0.3">
      <c r="A132" s="1" t="s">
        <v>292</v>
      </c>
      <c r="B132" s="1" t="s">
        <v>280</v>
      </c>
      <c r="C132" s="1" t="s">
        <v>7</v>
      </c>
    </row>
    <row r="133" spans="1:3" x14ac:dyDescent="0.3">
      <c r="A133" s="1" t="s">
        <v>293</v>
      </c>
      <c r="B133" s="1" t="s">
        <v>280</v>
      </c>
      <c r="C133" s="1" t="s">
        <v>7</v>
      </c>
    </row>
    <row r="134" spans="1:3" x14ac:dyDescent="0.3">
      <c r="A134" s="1" t="s">
        <v>294</v>
      </c>
      <c r="B134" s="1" t="s">
        <v>280</v>
      </c>
      <c r="C134" s="1" t="s">
        <v>7</v>
      </c>
    </row>
    <row r="135" spans="1:3" x14ac:dyDescent="0.3">
      <c r="A135" s="1" t="s">
        <v>295</v>
      </c>
      <c r="B135" s="1" t="s">
        <v>280</v>
      </c>
      <c r="C135" s="1" t="s">
        <v>7</v>
      </c>
    </row>
    <row r="136" spans="1:3" x14ac:dyDescent="0.3">
      <c r="A136" s="1" t="s">
        <v>296</v>
      </c>
      <c r="B136" s="1" t="s">
        <v>280</v>
      </c>
      <c r="C136" s="1" t="s">
        <v>7</v>
      </c>
    </row>
    <row r="137" spans="1:3" x14ac:dyDescent="0.3">
      <c r="A137" s="1" t="s">
        <v>297</v>
      </c>
      <c r="B137" s="1" t="s">
        <v>280</v>
      </c>
      <c r="C137" s="1" t="s">
        <v>7</v>
      </c>
    </row>
    <row r="138" spans="1:3" x14ac:dyDescent="0.3">
      <c r="A138" s="1" t="s">
        <v>298</v>
      </c>
      <c r="B138" s="1" t="s">
        <v>280</v>
      </c>
      <c r="C138" s="1" t="s">
        <v>7</v>
      </c>
    </row>
    <row r="139" spans="1:3" x14ac:dyDescent="0.3">
      <c r="A139" s="1" t="s">
        <v>299</v>
      </c>
      <c r="B139" s="1" t="s">
        <v>280</v>
      </c>
      <c r="C139" s="1" t="s">
        <v>7</v>
      </c>
    </row>
    <row r="140" spans="1:3" x14ac:dyDescent="0.3">
      <c r="A140" s="1" t="s">
        <v>300</v>
      </c>
      <c r="B140" s="1" t="s">
        <v>280</v>
      </c>
      <c r="C140" s="1" t="s">
        <v>7</v>
      </c>
    </row>
    <row r="141" spans="1:3" x14ac:dyDescent="0.3">
      <c r="A141" s="1" t="s">
        <v>301</v>
      </c>
      <c r="B141" s="1" t="s">
        <v>280</v>
      </c>
      <c r="C141" s="1" t="s">
        <v>7</v>
      </c>
    </row>
    <row r="142" spans="1:3" x14ac:dyDescent="0.3">
      <c r="A142" s="1" t="s">
        <v>302</v>
      </c>
      <c r="B142" s="1" t="s">
        <v>280</v>
      </c>
      <c r="C142" s="1" t="s">
        <v>7</v>
      </c>
    </row>
    <row r="143" spans="1:3" x14ac:dyDescent="0.3">
      <c r="A143" s="1" t="s">
        <v>303</v>
      </c>
      <c r="B143" s="1" t="s">
        <v>280</v>
      </c>
      <c r="C143" s="1" t="s">
        <v>7</v>
      </c>
    </row>
    <row r="144" spans="1:3" x14ac:dyDescent="0.3">
      <c r="A144" s="1" t="s">
        <v>304</v>
      </c>
      <c r="B144" s="1" t="s">
        <v>280</v>
      </c>
      <c r="C144" s="1" t="s">
        <v>7</v>
      </c>
    </row>
    <row r="145" spans="1:3" x14ac:dyDescent="0.3">
      <c r="A145" s="1" t="s">
        <v>305</v>
      </c>
      <c r="B145" s="1" t="s">
        <v>280</v>
      </c>
      <c r="C145" s="1" t="s">
        <v>7</v>
      </c>
    </row>
    <row r="146" spans="1:3" x14ac:dyDescent="0.3">
      <c r="A146" s="1" t="s">
        <v>306</v>
      </c>
      <c r="B146" s="1" t="s">
        <v>280</v>
      </c>
      <c r="C146" s="1" t="s">
        <v>7</v>
      </c>
    </row>
    <row r="147" spans="1:3" x14ac:dyDescent="0.3">
      <c r="A147" s="1" t="s">
        <v>307</v>
      </c>
      <c r="B147" s="1" t="s">
        <v>280</v>
      </c>
      <c r="C147" s="1" t="s">
        <v>7</v>
      </c>
    </row>
    <row r="148" spans="1:3" x14ac:dyDescent="0.3">
      <c r="A148" s="1" t="s">
        <v>308</v>
      </c>
      <c r="B148" s="1" t="s">
        <v>280</v>
      </c>
      <c r="C148" s="1" t="s">
        <v>7</v>
      </c>
    </row>
    <row r="149" spans="1:3" x14ac:dyDescent="0.3">
      <c r="A149" s="1" t="s">
        <v>309</v>
      </c>
      <c r="B149" s="1" t="s">
        <v>280</v>
      </c>
      <c r="C149" s="1" t="s">
        <v>7</v>
      </c>
    </row>
    <row r="150" spans="1:3" x14ac:dyDescent="0.3">
      <c r="A150" s="1" t="s">
        <v>310</v>
      </c>
      <c r="B150" s="1" t="s">
        <v>280</v>
      </c>
      <c r="C150" s="1" t="s">
        <v>7</v>
      </c>
    </row>
    <row r="151" spans="1:3" x14ac:dyDescent="0.3">
      <c r="A151" s="1" t="s">
        <v>311</v>
      </c>
      <c r="B151" s="1" t="s">
        <v>280</v>
      </c>
      <c r="C151" s="1" t="s">
        <v>7</v>
      </c>
    </row>
    <row r="152" spans="1:3" x14ac:dyDescent="0.3">
      <c r="A152" s="1" t="s">
        <v>312</v>
      </c>
      <c r="B152" s="1" t="s">
        <v>280</v>
      </c>
      <c r="C152" s="1" t="s">
        <v>7</v>
      </c>
    </row>
    <row r="153" spans="1:3" x14ac:dyDescent="0.3">
      <c r="A153" s="1" t="s">
        <v>313</v>
      </c>
      <c r="B153" s="1" t="s">
        <v>280</v>
      </c>
      <c r="C153" s="1" t="s">
        <v>7</v>
      </c>
    </row>
    <row r="154" spans="1:3" x14ac:dyDescent="0.3">
      <c r="A154" s="1" t="s">
        <v>314</v>
      </c>
      <c r="B154" s="1" t="s">
        <v>280</v>
      </c>
      <c r="C154" s="1" t="s">
        <v>7</v>
      </c>
    </row>
    <row r="155" spans="1:3" x14ac:dyDescent="0.3">
      <c r="A155" s="1" t="s">
        <v>315</v>
      </c>
      <c r="B155" s="1" t="s">
        <v>280</v>
      </c>
      <c r="C155" s="1" t="s">
        <v>7</v>
      </c>
    </row>
    <row r="156" spans="1:3" x14ac:dyDescent="0.3">
      <c r="A156" s="1" t="s">
        <v>316</v>
      </c>
      <c r="B156" s="1" t="s">
        <v>280</v>
      </c>
      <c r="C156" s="1" t="s">
        <v>7</v>
      </c>
    </row>
    <row r="157" spans="1:3" x14ac:dyDescent="0.3">
      <c r="A157" s="1" t="s">
        <v>317</v>
      </c>
      <c r="B157" s="1" t="s">
        <v>280</v>
      </c>
      <c r="C157" s="1" t="s">
        <v>7</v>
      </c>
    </row>
    <row r="158" spans="1:3" x14ac:dyDescent="0.3">
      <c r="A158" s="1" t="s">
        <v>318</v>
      </c>
      <c r="B158" s="1" t="s">
        <v>280</v>
      </c>
      <c r="C158" s="1" t="s">
        <v>7</v>
      </c>
    </row>
    <row r="159" spans="1:3" x14ac:dyDescent="0.3">
      <c r="A159" s="1" t="s">
        <v>319</v>
      </c>
      <c r="B159" s="1" t="s">
        <v>280</v>
      </c>
      <c r="C159" s="1" t="s">
        <v>7</v>
      </c>
    </row>
    <row r="160" spans="1:3" x14ac:dyDescent="0.3">
      <c r="A160" s="1" t="s">
        <v>320</v>
      </c>
      <c r="B160" s="1" t="s">
        <v>280</v>
      </c>
      <c r="C160" s="1" t="s">
        <v>7</v>
      </c>
    </row>
    <row r="161" spans="1:3" x14ac:dyDescent="0.3">
      <c r="A161" s="1" t="s">
        <v>321</v>
      </c>
      <c r="B161" s="1" t="s">
        <v>280</v>
      </c>
      <c r="C161" s="1" t="s">
        <v>7</v>
      </c>
    </row>
    <row r="162" spans="1:3" x14ac:dyDescent="0.3">
      <c r="A162" s="1" t="s">
        <v>322</v>
      </c>
      <c r="B162" s="1" t="s">
        <v>280</v>
      </c>
      <c r="C162" s="1" t="s">
        <v>7</v>
      </c>
    </row>
    <row r="163" spans="1:3" x14ac:dyDescent="0.3">
      <c r="A163" s="1" t="s">
        <v>323</v>
      </c>
      <c r="B163" s="1" t="s">
        <v>280</v>
      </c>
      <c r="C163" s="1" t="s">
        <v>7</v>
      </c>
    </row>
    <row r="164" spans="1:3" x14ac:dyDescent="0.3">
      <c r="A164" s="1" t="s">
        <v>324</v>
      </c>
      <c r="B164" s="1" t="s">
        <v>280</v>
      </c>
      <c r="C164" s="1" t="s">
        <v>7</v>
      </c>
    </row>
    <row r="165" spans="1:3" x14ac:dyDescent="0.3">
      <c r="A165" s="1" t="s">
        <v>325</v>
      </c>
      <c r="B165" s="1" t="s">
        <v>280</v>
      </c>
      <c r="C165" s="1" t="s">
        <v>7</v>
      </c>
    </row>
    <row r="166" spans="1:3" x14ac:dyDescent="0.3">
      <c r="A166" s="1" t="s">
        <v>326</v>
      </c>
      <c r="B166" s="1" t="s">
        <v>280</v>
      </c>
      <c r="C166" s="1" t="s">
        <v>7</v>
      </c>
    </row>
    <row r="167" spans="1:3" x14ac:dyDescent="0.3">
      <c r="A167" s="1" t="s">
        <v>327</v>
      </c>
      <c r="B167" s="1" t="s">
        <v>280</v>
      </c>
      <c r="C167" s="1" t="s">
        <v>7</v>
      </c>
    </row>
    <row r="168" spans="1:3" x14ac:dyDescent="0.3">
      <c r="A168" s="1" t="s">
        <v>328</v>
      </c>
      <c r="B168" s="1" t="s">
        <v>280</v>
      </c>
      <c r="C168" s="1" t="s">
        <v>7</v>
      </c>
    </row>
    <row r="169" spans="1:3" x14ac:dyDescent="0.3">
      <c r="A169" s="1" t="s">
        <v>329</v>
      </c>
      <c r="B169" s="1" t="s">
        <v>280</v>
      </c>
      <c r="C169" s="1" t="s">
        <v>7</v>
      </c>
    </row>
    <row r="170" spans="1:3" x14ac:dyDescent="0.3">
      <c r="A170" s="1" t="s">
        <v>330</v>
      </c>
      <c r="B170" s="1" t="s">
        <v>280</v>
      </c>
      <c r="C170" s="1" t="s">
        <v>7</v>
      </c>
    </row>
    <row r="171" spans="1:3" x14ac:dyDescent="0.3">
      <c r="A171" s="1" t="s">
        <v>331</v>
      </c>
      <c r="B171" s="1" t="s">
        <v>280</v>
      </c>
      <c r="C171" s="1" t="s">
        <v>7</v>
      </c>
    </row>
    <row r="172" spans="1:3" x14ac:dyDescent="0.3">
      <c r="A172" s="1" t="s">
        <v>332</v>
      </c>
      <c r="B172" s="1" t="s">
        <v>280</v>
      </c>
      <c r="C172" s="1" t="s">
        <v>7</v>
      </c>
    </row>
    <row r="173" spans="1:3" x14ac:dyDescent="0.3">
      <c r="A173" s="1" t="s">
        <v>333</v>
      </c>
      <c r="B173" s="1" t="s">
        <v>280</v>
      </c>
      <c r="C173" s="1" t="s">
        <v>7</v>
      </c>
    </row>
    <row r="174" spans="1:3" x14ac:dyDescent="0.3">
      <c r="A174" s="1" t="s">
        <v>334</v>
      </c>
      <c r="B174" s="1" t="s">
        <v>280</v>
      </c>
      <c r="C174" s="1" t="s">
        <v>7</v>
      </c>
    </row>
    <row r="175" spans="1:3" x14ac:dyDescent="0.3">
      <c r="A175" s="1" t="s">
        <v>335</v>
      </c>
      <c r="B175" s="1" t="s">
        <v>280</v>
      </c>
      <c r="C175" s="1" t="s">
        <v>7</v>
      </c>
    </row>
    <row r="176" spans="1:3" x14ac:dyDescent="0.3">
      <c r="A176" s="1" t="s">
        <v>336</v>
      </c>
      <c r="B176" s="1" t="s">
        <v>280</v>
      </c>
      <c r="C176" s="1" t="s">
        <v>7</v>
      </c>
    </row>
    <row r="177" spans="1:3" x14ac:dyDescent="0.3">
      <c r="A177" s="1" t="s">
        <v>337</v>
      </c>
      <c r="B177" s="1" t="s">
        <v>280</v>
      </c>
      <c r="C177" s="1" t="s">
        <v>7</v>
      </c>
    </row>
    <row r="178" spans="1:3" x14ac:dyDescent="0.3">
      <c r="A178" s="1" t="s">
        <v>338</v>
      </c>
      <c r="B178" s="1" t="s">
        <v>280</v>
      </c>
      <c r="C178" s="1" t="s">
        <v>7</v>
      </c>
    </row>
    <row r="179" spans="1:3" x14ac:dyDescent="0.3">
      <c r="A179" s="1" t="s">
        <v>339</v>
      </c>
      <c r="B179" s="1" t="s">
        <v>280</v>
      </c>
      <c r="C179" s="1" t="s">
        <v>7</v>
      </c>
    </row>
    <row r="180" spans="1:3" x14ac:dyDescent="0.3">
      <c r="A180" s="1" t="s">
        <v>340</v>
      </c>
      <c r="B180" s="1" t="s">
        <v>280</v>
      </c>
      <c r="C180" s="1" t="s">
        <v>7</v>
      </c>
    </row>
    <row r="181" spans="1:3" x14ac:dyDescent="0.3">
      <c r="A181" s="1" t="s">
        <v>341</v>
      </c>
      <c r="B181" s="1" t="s">
        <v>280</v>
      </c>
      <c r="C181" s="1" t="s">
        <v>7</v>
      </c>
    </row>
    <row r="182" spans="1:3" x14ac:dyDescent="0.3">
      <c r="A182" s="1" t="s">
        <v>342</v>
      </c>
      <c r="B182" s="1" t="s">
        <v>280</v>
      </c>
      <c r="C182" s="1" t="s">
        <v>7</v>
      </c>
    </row>
    <row r="183" spans="1:3" x14ac:dyDescent="0.3">
      <c r="A183" s="1" t="s">
        <v>343</v>
      </c>
      <c r="B183" s="1" t="s">
        <v>280</v>
      </c>
      <c r="C183" s="1" t="s">
        <v>7</v>
      </c>
    </row>
    <row r="184" spans="1:3" x14ac:dyDescent="0.3">
      <c r="A184" s="1" t="s">
        <v>344</v>
      </c>
      <c r="B184" s="1" t="s">
        <v>280</v>
      </c>
      <c r="C184" s="1" t="s">
        <v>7</v>
      </c>
    </row>
    <row r="185" spans="1:3" x14ac:dyDescent="0.3">
      <c r="A185" s="1" t="s">
        <v>345</v>
      </c>
      <c r="B185" s="1" t="s">
        <v>280</v>
      </c>
      <c r="C185" s="1" t="s">
        <v>7</v>
      </c>
    </row>
    <row r="186" spans="1:3" x14ac:dyDescent="0.3">
      <c r="A186" s="1" t="s">
        <v>346</v>
      </c>
      <c r="B186" s="1" t="s">
        <v>280</v>
      </c>
      <c r="C186" s="1" t="s">
        <v>7</v>
      </c>
    </row>
    <row r="187" spans="1:3" x14ac:dyDescent="0.3">
      <c r="A187" s="1" t="s">
        <v>347</v>
      </c>
      <c r="B187" s="1" t="s">
        <v>280</v>
      </c>
      <c r="C187" s="1" t="s">
        <v>7</v>
      </c>
    </row>
    <row r="188" spans="1:3" x14ac:dyDescent="0.3">
      <c r="A188" s="1" t="s">
        <v>348</v>
      </c>
      <c r="B188" s="1" t="s">
        <v>280</v>
      </c>
      <c r="C188" s="1" t="s">
        <v>7</v>
      </c>
    </row>
    <row r="189" spans="1:3" x14ac:dyDescent="0.3">
      <c r="A189" s="1" t="s">
        <v>349</v>
      </c>
      <c r="B189" s="1" t="s">
        <v>280</v>
      </c>
      <c r="C189" s="1" t="s">
        <v>7</v>
      </c>
    </row>
    <row r="190" spans="1:3" x14ac:dyDescent="0.3">
      <c r="A190" s="1" t="s">
        <v>350</v>
      </c>
      <c r="B190" s="1" t="s">
        <v>280</v>
      </c>
      <c r="C190" s="1" t="s">
        <v>7</v>
      </c>
    </row>
    <row r="191" spans="1:3" x14ac:dyDescent="0.3">
      <c r="A191" s="1" t="s">
        <v>351</v>
      </c>
      <c r="B191" s="1" t="s">
        <v>280</v>
      </c>
      <c r="C191" s="1" t="s">
        <v>7</v>
      </c>
    </row>
    <row r="192" spans="1:3" x14ac:dyDescent="0.3">
      <c r="A192" s="1" t="s">
        <v>352</v>
      </c>
      <c r="B192" s="1" t="s">
        <v>280</v>
      </c>
      <c r="C192" s="1" t="s">
        <v>7</v>
      </c>
    </row>
    <row r="193" spans="1:3" x14ac:dyDescent="0.3">
      <c r="A193" s="1" t="s">
        <v>353</v>
      </c>
      <c r="B193" s="1" t="s">
        <v>280</v>
      </c>
      <c r="C193" s="1" t="s">
        <v>7</v>
      </c>
    </row>
    <row r="194" spans="1:3" x14ac:dyDescent="0.3">
      <c r="A194" s="1" t="s">
        <v>354</v>
      </c>
      <c r="B194" s="1" t="s">
        <v>280</v>
      </c>
      <c r="C194" s="1" t="s">
        <v>7</v>
      </c>
    </row>
    <row r="195" spans="1:3" x14ac:dyDescent="0.3">
      <c r="A195" s="1" t="s">
        <v>355</v>
      </c>
      <c r="B195" s="1" t="s">
        <v>280</v>
      </c>
      <c r="C195" s="1" t="s">
        <v>7</v>
      </c>
    </row>
    <row r="196" spans="1:3" x14ac:dyDescent="0.3">
      <c r="A196" s="1" t="s">
        <v>356</v>
      </c>
      <c r="B196" s="1" t="s">
        <v>280</v>
      </c>
      <c r="C196" s="1" t="s">
        <v>7</v>
      </c>
    </row>
    <row r="197" spans="1:3" x14ac:dyDescent="0.3">
      <c r="A197" s="1" t="s">
        <v>357</v>
      </c>
      <c r="B197" s="1" t="s">
        <v>280</v>
      </c>
      <c r="C197" s="1" t="s">
        <v>7</v>
      </c>
    </row>
    <row r="198" spans="1:3" x14ac:dyDescent="0.3">
      <c r="A198" s="1" t="s">
        <v>358</v>
      </c>
      <c r="B198" s="1" t="s">
        <v>280</v>
      </c>
      <c r="C198" s="1" t="s">
        <v>7</v>
      </c>
    </row>
    <row r="199" spans="1:3" x14ac:dyDescent="0.3">
      <c r="A199" s="1" t="s">
        <v>359</v>
      </c>
      <c r="B199" s="1" t="s">
        <v>280</v>
      </c>
      <c r="C199" s="1" t="s">
        <v>7</v>
      </c>
    </row>
    <row r="200" spans="1:3" x14ac:dyDescent="0.3">
      <c r="A200" s="1" t="s">
        <v>360</v>
      </c>
      <c r="B200" s="1" t="s">
        <v>280</v>
      </c>
      <c r="C200" s="1" t="s">
        <v>7</v>
      </c>
    </row>
    <row r="201" spans="1:3" x14ac:dyDescent="0.3">
      <c r="A201" s="1" t="s">
        <v>361</v>
      </c>
      <c r="B201" s="1" t="s">
        <v>280</v>
      </c>
      <c r="C201" s="1" t="s">
        <v>7</v>
      </c>
    </row>
    <row r="202" spans="1:3" x14ac:dyDescent="0.3">
      <c r="A202" s="1" t="s">
        <v>362</v>
      </c>
      <c r="B202" s="1" t="s">
        <v>280</v>
      </c>
      <c r="C202" s="1" t="s">
        <v>7</v>
      </c>
    </row>
    <row r="203" spans="1:3" x14ac:dyDescent="0.3">
      <c r="A203" s="1" t="s">
        <v>363</v>
      </c>
      <c r="B203" s="1" t="s">
        <v>280</v>
      </c>
      <c r="C203" s="1" t="s">
        <v>7</v>
      </c>
    </row>
    <row r="204" spans="1:3" x14ac:dyDescent="0.3">
      <c r="A204" s="1" t="s">
        <v>364</v>
      </c>
      <c r="B204" s="1" t="s">
        <v>280</v>
      </c>
      <c r="C204" s="1" t="s">
        <v>7</v>
      </c>
    </row>
    <row r="205" spans="1:3" x14ac:dyDescent="0.3">
      <c r="A205" s="1" t="s">
        <v>365</v>
      </c>
      <c r="B205" s="1" t="s">
        <v>280</v>
      </c>
      <c r="C205" s="1" t="s">
        <v>7</v>
      </c>
    </row>
    <row r="206" spans="1:3" x14ac:dyDescent="0.3">
      <c r="A206" s="1" t="s">
        <v>366</v>
      </c>
      <c r="B206" s="1" t="s">
        <v>280</v>
      </c>
      <c r="C206" s="1" t="s">
        <v>7</v>
      </c>
    </row>
    <row r="207" spans="1:3" x14ac:dyDescent="0.3">
      <c r="A207" s="1" t="s">
        <v>367</v>
      </c>
      <c r="B207" s="1" t="s">
        <v>280</v>
      </c>
      <c r="C207" s="1" t="s">
        <v>7</v>
      </c>
    </row>
    <row r="208" spans="1:3" x14ac:dyDescent="0.3">
      <c r="A208" s="1" t="s">
        <v>368</v>
      </c>
      <c r="B208" s="1" t="s">
        <v>280</v>
      </c>
      <c r="C208" s="1" t="s">
        <v>7</v>
      </c>
    </row>
    <row r="209" spans="1:3" x14ac:dyDescent="0.3">
      <c r="A209" s="1" t="s">
        <v>369</v>
      </c>
      <c r="B209" s="1" t="s">
        <v>280</v>
      </c>
      <c r="C209" s="1" t="s">
        <v>7</v>
      </c>
    </row>
    <row r="210" spans="1:3" x14ac:dyDescent="0.3">
      <c r="A210" s="1" t="s">
        <v>370</v>
      </c>
      <c r="B210" s="1" t="s">
        <v>280</v>
      </c>
      <c r="C210" s="1" t="s">
        <v>7</v>
      </c>
    </row>
    <row r="211" spans="1:3" x14ac:dyDescent="0.3">
      <c r="A211" s="1" t="s">
        <v>371</v>
      </c>
      <c r="B211" s="1" t="s">
        <v>280</v>
      </c>
      <c r="C211" s="1" t="s">
        <v>7</v>
      </c>
    </row>
    <row r="212" spans="1:3" x14ac:dyDescent="0.3">
      <c r="A212" s="1" t="s">
        <v>372</v>
      </c>
      <c r="B212" s="1" t="s">
        <v>280</v>
      </c>
      <c r="C212" s="1" t="s">
        <v>7</v>
      </c>
    </row>
    <row r="213" spans="1:3" x14ac:dyDescent="0.3">
      <c r="A213" s="1" t="s">
        <v>373</v>
      </c>
      <c r="B213" s="1" t="s">
        <v>280</v>
      </c>
      <c r="C213" s="1" t="s">
        <v>7</v>
      </c>
    </row>
    <row r="214" spans="1:3" x14ac:dyDescent="0.3">
      <c r="A214" s="1" t="s">
        <v>374</v>
      </c>
      <c r="B214" s="1" t="s">
        <v>280</v>
      </c>
      <c r="C214" s="1" t="s">
        <v>7</v>
      </c>
    </row>
    <row r="215" spans="1:3" x14ac:dyDescent="0.3">
      <c r="A215" s="1" t="s">
        <v>375</v>
      </c>
      <c r="B215" s="1" t="s">
        <v>280</v>
      </c>
      <c r="C215" s="1" t="s">
        <v>7</v>
      </c>
    </row>
    <row r="216" spans="1:3" x14ac:dyDescent="0.3">
      <c r="A216" s="1" t="s">
        <v>376</v>
      </c>
      <c r="B216" s="1" t="s">
        <v>280</v>
      </c>
      <c r="C216" s="1" t="s">
        <v>7</v>
      </c>
    </row>
    <row r="217" spans="1:3" x14ac:dyDescent="0.3">
      <c r="A217" s="1" t="s">
        <v>377</v>
      </c>
      <c r="B217" s="1" t="s">
        <v>280</v>
      </c>
      <c r="C217" s="1" t="s">
        <v>7</v>
      </c>
    </row>
    <row r="218" spans="1:3" x14ac:dyDescent="0.3">
      <c r="A218" s="1" t="s">
        <v>378</v>
      </c>
      <c r="B218" s="1" t="s">
        <v>280</v>
      </c>
      <c r="C218" s="1" t="s">
        <v>7</v>
      </c>
    </row>
    <row r="219" spans="1:3" x14ac:dyDescent="0.3">
      <c r="A219" s="1" t="s">
        <v>379</v>
      </c>
      <c r="B219" s="1" t="s">
        <v>280</v>
      </c>
      <c r="C219" s="1" t="s">
        <v>7</v>
      </c>
    </row>
    <row r="220" spans="1:3" x14ac:dyDescent="0.3">
      <c r="A220" s="1" t="s">
        <v>380</v>
      </c>
      <c r="B220" s="1" t="s">
        <v>280</v>
      </c>
      <c r="C220" s="1" t="s">
        <v>7</v>
      </c>
    </row>
    <row r="221" spans="1:3" x14ac:dyDescent="0.3">
      <c r="A221" s="1" t="s">
        <v>381</v>
      </c>
      <c r="B221" s="1" t="s">
        <v>280</v>
      </c>
      <c r="C221" s="1" t="s">
        <v>7</v>
      </c>
    </row>
    <row r="222" spans="1:3" x14ac:dyDescent="0.3">
      <c r="A222" s="1" t="s">
        <v>382</v>
      </c>
      <c r="B222" s="1" t="s">
        <v>280</v>
      </c>
      <c r="C222" s="1" t="s">
        <v>7</v>
      </c>
    </row>
    <row r="223" spans="1:3" x14ac:dyDescent="0.3">
      <c r="A223" s="1" t="s">
        <v>383</v>
      </c>
      <c r="B223" s="1" t="s">
        <v>280</v>
      </c>
      <c r="C223" s="1" t="s">
        <v>7</v>
      </c>
    </row>
    <row r="224" spans="1:3" x14ac:dyDescent="0.3">
      <c r="A224" s="1" t="s">
        <v>384</v>
      </c>
      <c r="B224" s="1" t="s">
        <v>280</v>
      </c>
      <c r="C224" s="1" t="s">
        <v>7</v>
      </c>
    </row>
    <row r="225" spans="1:3" x14ac:dyDescent="0.3">
      <c r="A225" s="1" t="s">
        <v>385</v>
      </c>
      <c r="B225" s="1" t="s">
        <v>280</v>
      </c>
      <c r="C225" s="1" t="s">
        <v>7</v>
      </c>
    </row>
    <row r="226" spans="1:3" x14ac:dyDescent="0.3">
      <c r="A226" s="1" t="s">
        <v>386</v>
      </c>
      <c r="B226" s="1" t="s">
        <v>280</v>
      </c>
      <c r="C226" s="1" t="s">
        <v>7</v>
      </c>
    </row>
    <row r="227" spans="1:3" x14ac:dyDescent="0.3">
      <c r="A227" s="1" t="s">
        <v>387</v>
      </c>
      <c r="B227" s="1" t="s">
        <v>280</v>
      </c>
      <c r="C227" s="1" t="s">
        <v>7</v>
      </c>
    </row>
    <row r="228" spans="1:3" x14ac:dyDescent="0.3">
      <c r="A228" s="1" t="s">
        <v>388</v>
      </c>
      <c r="B228" s="1" t="s">
        <v>280</v>
      </c>
      <c r="C228" s="1" t="s">
        <v>7</v>
      </c>
    </row>
    <row r="229" spans="1:3" x14ac:dyDescent="0.3">
      <c r="A229" s="1" t="s">
        <v>389</v>
      </c>
      <c r="B229" s="1" t="s">
        <v>280</v>
      </c>
      <c r="C229" s="1" t="s">
        <v>7</v>
      </c>
    </row>
    <row r="230" spans="1:3" x14ac:dyDescent="0.3">
      <c r="A230" s="1" t="s">
        <v>390</v>
      </c>
      <c r="B230" s="1" t="s">
        <v>391</v>
      </c>
      <c r="C230" s="1" t="s">
        <v>7</v>
      </c>
    </row>
    <row r="231" spans="1:3" x14ac:dyDescent="0.3">
      <c r="A231" s="1" t="s">
        <v>392</v>
      </c>
      <c r="B231" s="1" t="s">
        <v>391</v>
      </c>
      <c r="C231" s="1" t="s">
        <v>7</v>
      </c>
    </row>
    <row r="232" spans="1:3" x14ac:dyDescent="0.3">
      <c r="A232" s="1" t="s">
        <v>393</v>
      </c>
      <c r="B232" s="1" t="s">
        <v>391</v>
      </c>
      <c r="C232" s="1" t="s">
        <v>7</v>
      </c>
    </row>
    <row r="233" spans="1:3" x14ac:dyDescent="0.3">
      <c r="A233" s="1" t="s">
        <v>394</v>
      </c>
      <c r="B233" s="1" t="s">
        <v>391</v>
      </c>
      <c r="C233" s="1" t="s">
        <v>7</v>
      </c>
    </row>
    <row r="234" spans="1:3" x14ac:dyDescent="0.3">
      <c r="A234" s="1" t="s">
        <v>395</v>
      </c>
      <c r="B234" s="1" t="s">
        <v>391</v>
      </c>
      <c r="C234" s="1" t="s">
        <v>7</v>
      </c>
    </row>
    <row r="235" spans="1:3" x14ac:dyDescent="0.3">
      <c r="A235" s="1" t="s">
        <v>396</v>
      </c>
      <c r="B235" s="1" t="s">
        <v>391</v>
      </c>
      <c r="C235" s="1" t="s">
        <v>7</v>
      </c>
    </row>
    <row r="236" spans="1:3" x14ac:dyDescent="0.3">
      <c r="A236" s="1" t="s">
        <v>397</v>
      </c>
      <c r="B236" s="1" t="s">
        <v>391</v>
      </c>
      <c r="C236" s="1" t="s">
        <v>7</v>
      </c>
    </row>
    <row r="237" spans="1:3" x14ac:dyDescent="0.3">
      <c r="A237" s="1" t="s">
        <v>398</v>
      </c>
      <c r="B237" s="1" t="s">
        <v>391</v>
      </c>
      <c r="C237" s="1" t="s">
        <v>7</v>
      </c>
    </row>
    <row r="238" spans="1:3" x14ac:dyDescent="0.3">
      <c r="A238" s="1" t="s">
        <v>399</v>
      </c>
      <c r="B238" s="1" t="s">
        <v>391</v>
      </c>
      <c r="C238" s="1" t="s">
        <v>7</v>
      </c>
    </row>
    <row r="239" spans="1:3" x14ac:dyDescent="0.3">
      <c r="A239" s="1" t="s">
        <v>400</v>
      </c>
      <c r="B239" s="1" t="s">
        <v>391</v>
      </c>
      <c r="C239" s="1" t="s">
        <v>7</v>
      </c>
    </row>
    <row r="240" spans="1:3" x14ac:dyDescent="0.3">
      <c r="A240" s="1" t="s">
        <v>401</v>
      </c>
      <c r="B240" s="1" t="s">
        <v>391</v>
      </c>
      <c r="C240" s="1" t="s">
        <v>7</v>
      </c>
    </row>
    <row r="241" spans="1:3" x14ac:dyDescent="0.3">
      <c r="A241" s="1" t="s">
        <v>402</v>
      </c>
      <c r="B241" s="1" t="s">
        <v>391</v>
      </c>
      <c r="C241" s="1" t="s">
        <v>7</v>
      </c>
    </row>
    <row r="242" spans="1:3" x14ac:dyDescent="0.3">
      <c r="A242" s="1" t="s">
        <v>403</v>
      </c>
      <c r="B242" s="1" t="s">
        <v>391</v>
      </c>
      <c r="C242" s="1" t="s">
        <v>7</v>
      </c>
    </row>
    <row r="243" spans="1:3" x14ac:dyDescent="0.3">
      <c r="A243" s="1" t="s">
        <v>404</v>
      </c>
      <c r="B243" s="1" t="s">
        <v>391</v>
      </c>
      <c r="C243" s="1" t="s">
        <v>7</v>
      </c>
    </row>
    <row r="244" spans="1:3" x14ac:dyDescent="0.3">
      <c r="A244" s="1" t="s">
        <v>405</v>
      </c>
      <c r="B244" s="1" t="s">
        <v>391</v>
      </c>
      <c r="C244" s="1" t="s">
        <v>7</v>
      </c>
    </row>
    <row r="245" spans="1:3" x14ac:dyDescent="0.3">
      <c r="A245" s="1" t="s">
        <v>406</v>
      </c>
      <c r="B245" s="1" t="s">
        <v>391</v>
      </c>
      <c r="C245" s="1" t="s">
        <v>7</v>
      </c>
    </row>
    <row r="246" spans="1:3" x14ac:dyDescent="0.3">
      <c r="A246" s="1" t="s">
        <v>407</v>
      </c>
      <c r="B246" s="1" t="s">
        <v>391</v>
      </c>
      <c r="C246" s="1" t="s">
        <v>7</v>
      </c>
    </row>
    <row r="247" spans="1:3" x14ac:dyDescent="0.3">
      <c r="A247" s="1" t="s">
        <v>408</v>
      </c>
      <c r="B247" s="1" t="s">
        <v>391</v>
      </c>
      <c r="C247" s="1" t="s">
        <v>7</v>
      </c>
    </row>
    <row r="248" spans="1:3" x14ac:dyDescent="0.3">
      <c r="A248" s="1" t="s">
        <v>409</v>
      </c>
      <c r="B248" s="1" t="s">
        <v>391</v>
      </c>
      <c r="C248" s="1" t="s">
        <v>7</v>
      </c>
    </row>
    <row r="249" spans="1:3" x14ac:dyDescent="0.3">
      <c r="A249" s="1" t="s">
        <v>410</v>
      </c>
      <c r="B249" s="1" t="s">
        <v>391</v>
      </c>
      <c r="C249" s="1" t="s">
        <v>7</v>
      </c>
    </row>
    <row r="250" spans="1:3" x14ac:dyDescent="0.3">
      <c r="A250" s="1" t="s">
        <v>411</v>
      </c>
      <c r="B250" s="1" t="s">
        <v>391</v>
      </c>
      <c r="C250" s="1" t="s">
        <v>7</v>
      </c>
    </row>
    <row r="251" spans="1:3" x14ac:dyDescent="0.3">
      <c r="A251" s="1" t="s">
        <v>412</v>
      </c>
      <c r="B251" s="1" t="s">
        <v>391</v>
      </c>
      <c r="C251" s="1" t="s">
        <v>7</v>
      </c>
    </row>
    <row r="252" spans="1:3" x14ac:dyDescent="0.3">
      <c r="A252" s="1" t="s">
        <v>413</v>
      </c>
      <c r="B252" s="1" t="s">
        <v>391</v>
      </c>
      <c r="C252" s="1" t="s">
        <v>7</v>
      </c>
    </row>
    <row r="253" spans="1:3" x14ac:dyDescent="0.3">
      <c r="A253" s="1" t="s">
        <v>414</v>
      </c>
      <c r="B253" s="1" t="s">
        <v>391</v>
      </c>
      <c r="C253" s="1" t="s">
        <v>7</v>
      </c>
    </row>
    <row r="254" spans="1:3" x14ac:dyDescent="0.3">
      <c r="A254" s="1" t="s">
        <v>415</v>
      </c>
      <c r="B254" s="1" t="s">
        <v>391</v>
      </c>
      <c r="C254" s="1" t="s">
        <v>7</v>
      </c>
    </row>
    <row r="255" spans="1:3" x14ac:dyDescent="0.3">
      <c r="A255" s="1" t="s">
        <v>416</v>
      </c>
      <c r="B255" s="1" t="s">
        <v>391</v>
      </c>
      <c r="C255" s="1" t="s">
        <v>7</v>
      </c>
    </row>
    <row r="256" spans="1:3" x14ac:dyDescent="0.3">
      <c r="A256" s="1" t="s">
        <v>417</v>
      </c>
      <c r="B256" s="1" t="s">
        <v>391</v>
      </c>
      <c r="C256" s="1" t="s">
        <v>7</v>
      </c>
    </row>
    <row r="257" spans="1:3" x14ac:dyDescent="0.3">
      <c r="A257" s="1" t="s">
        <v>418</v>
      </c>
      <c r="B257" s="1" t="s">
        <v>391</v>
      </c>
      <c r="C257" s="1" t="s">
        <v>7</v>
      </c>
    </row>
    <row r="258" spans="1:3" x14ac:dyDescent="0.3">
      <c r="A258" s="1" t="s">
        <v>419</v>
      </c>
      <c r="B258" s="1" t="s">
        <v>391</v>
      </c>
      <c r="C258" s="1" t="s">
        <v>7</v>
      </c>
    </row>
    <row r="259" spans="1:3" x14ac:dyDescent="0.3">
      <c r="A259" s="1" t="s">
        <v>420</v>
      </c>
      <c r="B259" s="1" t="s">
        <v>391</v>
      </c>
      <c r="C259" s="1" t="s">
        <v>7</v>
      </c>
    </row>
    <row r="260" spans="1:3" x14ac:dyDescent="0.3">
      <c r="A260" s="1" t="s">
        <v>421</v>
      </c>
      <c r="B260" s="1" t="s">
        <v>391</v>
      </c>
      <c r="C260" s="1" t="s">
        <v>7</v>
      </c>
    </row>
    <row r="261" spans="1:3" x14ac:dyDescent="0.3">
      <c r="A261" s="1" t="s">
        <v>422</v>
      </c>
      <c r="B261" s="1" t="s">
        <v>391</v>
      </c>
      <c r="C261" s="1" t="s">
        <v>7</v>
      </c>
    </row>
    <row r="262" spans="1:3" x14ac:dyDescent="0.3">
      <c r="A262" s="1" t="s">
        <v>423</v>
      </c>
      <c r="B262" s="1" t="s">
        <v>391</v>
      </c>
      <c r="C262" s="1" t="s">
        <v>7</v>
      </c>
    </row>
    <row r="263" spans="1:3" x14ac:dyDescent="0.3">
      <c r="A263" s="1" t="s">
        <v>424</v>
      </c>
      <c r="B263" s="1" t="s">
        <v>391</v>
      </c>
      <c r="C263" s="1" t="s">
        <v>7</v>
      </c>
    </row>
    <row r="264" spans="1:3" x14ac:dyDescent="0.3">
      <c r="A264" s="1" t="s">
        <v>425</v>
      </c>
      <c r="B264" s="1" t="s">
        <v>391</v>
      </c>
      <c r="C264" s="1" t="s">
        <v>7</v>
      </c>
    </row>
    <row r="265" spans="1:3" x14ac:dyDescent="0.3">
      <c r="A265" s="1" t="s">
        <v>426</v>
      </c>
      <c r="B265" s="1" t="s">
        <v>391</v>
      </c>
      <c r="C265" s="1" t="s">
        <v>7</v>
      </c>
    </row>
    <row r="266" spans="1:3" x14ac:dyDescent="0.3">
      <c r="A266" s="1" t="s">
        <v>427</v>
      </c>
      <c r="B266" s="1" t="s">
        <v>391</v>
      </c>
      <c r="C266" s="1" t="s">
        <v>7</v>
      </c>
    </row>
    <row r="267" spans="1:3" x14ac:dyDescent="0.3">
      <c r="A267" s="1" t="s">
        <v>428</v>
      </c>
      <c r="B267" s="1" t="s">
        <v>391</v>
      </c>
      <c r="C267" s="1" t="s">
        <v>7</v>
      </c>
    </row>
    <row r="268" spans="1:3" x14ac:dyDescent="0.3">
      <c r="A268" s="1" t="s">
        <v>429</v>
      </c>
      <c r="B268" s="1" t="s">
        <v>391</v>
      </c>
      <c r="C268" s="1" t="s">
        <v>7</v>
      </c>
    </row>
    <row r="269" spans="1:3" x14ac:dyDescent="0.3">
      <c r="A269" s="1" t="s">
        <v>430</v>
      </c>
      <c r="B269" s="1" t="s">
        <v>391</v>
      </c>
      <c r="C269" s="1" t="s">
        <v>7</v>
      </c>
    </row>
    <row r="270" spans="1:3" x14ac:dyDescent="0.3">
      <c r="A270" s="1" t="s">
        <v>431</v>
      </c>
      <c r="B270" s="1" t="s">
        <v>391</v>
      </c>
      <c r="C270" s="1" t="s">
        <v>7</v>
      </c>
    </row>
    <row r="271" spans="1:3" x14ac:dyDescent="0.3">
      <c r="A271" s="1" t="s">
        <v>432</v>
      </c>
      <c r="B271" s="1" t="s">
        <v>391</v>
      </c>
      <c r="C271" s="1" t="s">
        <v>7</v>
      </c>
    </row>
    <row r="272" spans="1:3" x14ac:dyDescent="0.3">
      <c r="A272" s="1" t="s">
        <v>433</v>
      </c>
      <c r="B272" s="1" t="s">
        <v>391</v>
      </c>
      <c r="C272" s="1" t="s">
        <v>7</v>
      </c>
    </row>
    <row r="273" spans="1:3" x14ac:dyDescent="0.3">
      <c r="A273" s="1" t="s">
        <v>434</v>
      </c>
      <c r="B273" s="1" t="s">
        <v>391</v>
      </c>
      <c r="C273" s="1" t="s">
        <v>7</v>
      </c>
    </row>
    <row r="274" spans="1:3" x14ac:dyDescent="0.3">
      <c r="A274" s="1" t="s">
        <v>435</v>
      </c>
      <c r="B274" s="1" t="s">
        <v>391</v>
      </c>
      <c r="C274" s="1" t="s">
        <v>7</v>
      </c>
    </row>
    <row r="275" spans="1:3" x14ac:dyDescent="0.3">
      <c r="A275" s="1" t="s">
        <v>436</v>
      </c>
      <c r="B275" s="1" t="s">
        <v>391</v>
      </c>
      <c r="C275" s="1" t="s">
        <v>7</v>
      </c>
    </row>
    <row r="276" spans="1:3" x14ac:dyDescent="0.3">
      <c r="A276" s="1" t="s">
        <v>437</v>
      </c>
      <c r="B276" s="1" t="s">
        <v>391</v>
      </c>
      <c r="C276" s="1" t="s">
        <v>7</v>
      </c>
    </row>
    <row r="277" spans="1:3" x14ac:dyDescent="0.3">
      <c r="A277" s="1" t="s">
        <v>438</v>
      </c>
      <c r="B277" s="1" t="s">
        <v>391</v>
      </c>
      <c r="C277" s="1" t="s">
        <v>7</v>
      </c>
    </row>
    <row r="278" spans="1:3" x14ac:dyDescent="0.3">
      <c r="A278" s="1" t="s">
        <v>439</v>
      </c>
      <c r="B278" s="1" t="s">
        <v>391</v>
      </c>
      <c r="C278" s="1" t="s">
        <v>7</v>
      </c>
    </row>
    <row r="279" spans="1:3" x14ac:dyDescent="0.3">
      <c r="A279" s="1" t="s">
        <v>440</v>
      </c>
      <c r="B279" s="1" t="s">
        <v>391</v>
      </c>
      <c r="C279" s="1" t="s">
        <v>7</v>
      </c>
    </row>
    <row r="280" spans="1:3" x14ac:dyDescent="0.3">
      <c r="A280" s="1" t="s">
        <v>441</v>
      </c>
      <c r="B280" s="1" t="s">
        <v>391</v>
      </c>
      <c r="C280" s="1" t="s">
        <v>7</v>
      </c>
    </row>
    <row r="281" spans="1:3" x14ac:dyDescent="0.3">
      <c r="A281" s="1" t="s">
        <v>442</v>
      </c>
      <c r="B281" s="1" t="s">
        <v>391</v>
      </c>
      <c r="C281" s="1" t="s">
        <v>7</v>
      </c>
    </row>
    <row r="282" spans="1:3" x14ac:dyDescent="0.3">
      <c r="A282" s="1" t="s">
        <v>443</v>
      </c>
      <c r="B282" s="1" t="s">
        <v>391</v>
      </c>
      <c r="C282" s="1" t="s">
        <v>7</v>
      </c>
    </row>
    <row r="283" spans="1:3" x14ac:dyDescent="0.3">
      <c r="A283" s="1" t="s">
        <v>444</v>
      </c>
      <c r="B283" s="1" t="s">
        <v>391</v>
      </c>
      <c r="C283" s="1" t="s">
        <v>7</v>
      </c>
    </row>
    <row r="284" spans="1:3" x14ac:dyDescent="0.3">
      <c r="A284" s="1" t="s">
        <v>445</v>
      </c>
      <c r="B284" s="1" t="s">
        <v>391</v>
      </c>
      <c r="C284" s="1" t="s">
        <v>7</v>
      </c>
    </row>
    <row r="285" spans="1:3" x14ac:dyDescent="0.3">
      <c r="A285" s="1" t="s">
        <v>446</v>
      </c>
      <c r="B285" s="1" t="s">
        <v>391</v>
      </c>
      <c r="C285" s="1" t="s">
        <v>7</v>
      </c>
    </row>
    <row r="286" spans="1:3" x14ac:dyDescent="0.3">
      <c r="A286" s="1" t="s">
        <v>447</v>
      </c>
      <c r="B286" s="1" t="s">
        <v>391</v>
      </c>
      <c r="C286" s="1" t="s">
        <v>7</v>
      </c>
    </row>
    <row r="287" spans="1:3" x14ac:dyDescent="0.3">
      <c r="A287" s="1" t="s">
        <v>448</v>
      </c>
      <c r="B287" s="1" t="s">
        <v>391</v>
      </c>
      <c r="C287" s="1" t="s">
        <v>7</v>
      </c>
    </row>
    <row r="288" spans="1:3" x14ac:dyDescent="0.3">
      <c r="A288" s="1" t="s">
        <v>449</v>
      </c>
      <c r="B288" s="1" t="s">
        <v>391</v>
      </c>
      <c r="C288" s="1" t="s">
        <v>7</v>
      </c>
    </row>
    <row r="289" spans="1:3" x14ac:dyDescent="0.3">
      <c r="A289" s="1" t="s">
        <v>450</v>
      </c>
      <c r="B289" s="1" t="s">
        <v>391</v>
      </c>
      <c r="C289" s="1" t="s">
        <v>7</v>
      </c>
    </row>
    <row r="290" spans="1:3" x14ac:dyDescent="0.3">
      <c r="A290" s="1" t="s">
        <v>451</v>
      </c>
      <c r="B290" s="1" t="s">
        <v>391</v>
      </c>
      <c r="C290" s="1" t="s">
        <v>7</v>
      </c>
    </row>
    <row r="291" spans="1:3" x14ac:dyDescent="0.3">
      <c r="A291" s="1" t="s">
        <v>452</v>
      </c>
      <c r="B291" s="1" t="s">
        <v>391</v>
      </c>
      <c r="C291" s="1" t="s">
        <v>7</v>
      </c>
    </row>
    <row r="292" spans="1:3" x14ac:dyDescent="0.3">
      <c r="A292" s="1" t="s">
        <v>453</v>
      </c>
      <c r="B292" s="1" t="s">
        <v>391</v>
      </c>
      <c r="C292" s="1" t="s">
        <v>7</v>
      </c>
    </row>
    <row r="293" spans="1:3" x14ac:dyDescent="0.3">
      <c r="A293" s="1" t="s">
        <v>454</v>
      </c>
      <c r="B293" s="1" t="s">
        <v>391</v>
      </c>
      <c r="C293" s="1" t="s">
        <v>7</v>
      </c>
    </row>
    <row r="294" spans="1:3" x14ac:dyDescent="0.3">
      <c r="A294" s="1" t="s">
        <v>455</v>
      </c>
      <c r="B294" s="1" t="s">
        <v>391</v>
      </c>
      <c r="C294" s="1" t="s">
        <v>7</v>
      </c>
    </row>
    <row r="295" spans="1:3" x14ac:dyDescent="0.3">
      <c r="A295" s="1" t="s">
        <v>456</v>
      </c>
      <c r="B295" s="1" t="s">
        <v>391</v>
      </c>
      <c r="C295" s="1" t="s">
        <v>7</v>
      </c>
    </row>
    <row r="296" spans="1:3" x14ac:dyDescent="0.3">
      <c r="A296" s="1" t="s">
        <v>457</v>
      </c>
      <c r="B296" s="1" t="s">
        <v>391</v>
      </c>
      <c r="C296" s="1" t="s">
        <v>7</v>
      </c>
    </row>
    <row r="297" spans="1:3" x14ac:dyDescent="0.3">
      <c r="A297" s="1" t="s">
        <v>458</v>
      </c>
      <c r="B297" s="1" t="s">
        <v>391</v>
      </c>
      <c r="C297" s="1" t="s">
        <v>7</v>
      </c>
    </row>
    <row r="298" spans="1:3" x14ac:dyDescent="0.3">
      <c r="A298" s="1" t="s">
        <v>459</v>
      </c>
      <c r="B298" s="1" t="s">
        <v>391</v>
      </c>
      <c r="C298" s="1" t="s">
        <v>7</v>
      </c>
    </row>
    <row r="299" spans="1:3" x14ac:dyDescent="0.3">
      <c r="A299" s="1" t="s">
        <v>460</v>
      </c>
      <c r="B299" s="1" t="s">
        <v>391</v>
      </c>
      <c r="C299" s="1" t="s">
        <v>7</v>
      </c>
    </row>
    <row r="300" spans="1:3" x14ac:dyDescent="0.3">
      <c r="A300" s="1" t="s">
        <v>461</v>
      </c>
      <c r="B300" s="1" t="s">
        <v>391</v>
      </c>
      <c r="C300" s="1" t="s">
        <v>7</v>
      </c>
    </row>
    <row r="301" spans="1:3" x14ac:dyDescent="0.3">
      <c r="A301" s="1" t="s">
        <v>462</v>
      </c>
      <c r="B301" s="1" t="s">
        <v>391</v>
      </c>
      <c r="C301" s="1" t="s">
        <v>7</v>
      </c>
    </row>
    <row r="302" spans="1:3" x14ac:dyDescent="0.3">
      <c r="A302" s="1" t="s">
        <v>463</v>
      </c>
      <c r="B302" s="1" t="s">
        <v>391</v>
      </c>
      <c r="C302" s="1" t="s">
        <v>7</v>
      </c>
    </row>
    <row r="303" spans="1:3" x14ac:dyDescent="0.3">
      <c r="A303" s="1" t="s">
        <v>464</v>
      </c>
      <c r="B303" s="1" t="s">
        <v>391</v>
      </c>
      <c r="C303" s="1" t="s">
        <v>7</v>
      </c>
    </row>
    <row r="304" spans="1:3" x14ac:dyDescent="0.3">
      <c r="A304" s="1" t="s">
        <v>465</v>
      </c>
      <c r="B304" s="1" t="s">
        <v>391</v>
      </c>
      <c r="C304" s="1" t="s">
        <v>7</v>
      </c>
    </row>
    <row r="305" spans="1:3" x14ac:dyDescent="0.3">
      <c r="A305" s="1" t="s">
        <v>466</v>
      </c>
      <c r="B305" s="1" t="s">
        <v>391</v>
      </c>
      <c r="C305" s="1" t="s">
        <v>7</v>
      </c>
    </row>
    <row r="306" spans="1:3" x14ac:dyDescent="0.3">
      <c r="A306" s="1" t="s">
        <v>467</v>
      </c>
      <c r="B306" s="1" t="s">
        <v>391</v>
      </c>
      <c r="C306" s="1" t="s">
        <v>7</v>
      </c>
    </row>
    <row r="307" spans="1:3" x14ac:dyDescent="0.3">
      <c r="A307" s="1" t="s">
        <v>468</v>
      </c>
      <c r="B307" s="1" t="s">
        <v>391</v>
      </c>
      <c r="C307" s="1" t="s">
        <v>7</v>
      </c>
    </row>
    <row r="308" spans="1:3" x14ac:dyDescent="0.3">
      <c r="A308" s="1" t="s">
        <v>469</v>
      </c>
      <c r="B308" s="1" t="s">
        <v>391</v>
      </c>
      <c r="C308" s="1" t="s">
        <v>7</v>
      </c>
    </row>
    <row r="309" spans="1:3" x14ac:dyDescent="0.3">
      <c r="A309" s="1" t="s">
        <v>470</v>
      </c>
      <c r="B309" s="1" t="s">
        <v>391</v>
      </c>
      <c r="C309" s="1" t="s">
        <v>7</v>
      </c>
    </row>
    <row r="310" spans="1:3" x14ac:dyDescent="0.3">
      <c r="A310" s="1" t="s">
        <v>471</v>
      </c>
      <c r="B310" s="1" t="s">
        <v>391</v>
      </c>
      <c r="C310" s="1" t="s">
        <v>7</v>
      </c>
    </row>
    <row r="311" spans="1:3" x14ac:dyDescent="0.3">
      <c r="A311" s="1" t="s">
        <v>472</v>
      </c>
      <c r="B311" s="1" t="s">
        <v>391</v>
      </c>
      <c r="C311" s="1" t="s">
        <v>7</v>
      </c>
    </row>
    <row r="312" spans="1:3" x14ac:dyDescent="0.3">
      <c r="A312" s="1" t="s">
        <v>473</v>
      </c>
      <c r="B312" s="1" t="s">
        <v>391</v>
      </c>
      <c r="C312" s="1" t="s">
        <v>7</v>
      </c>
    </row>
    <row r="313" spans="1:3" x14ac:dyDescent="0.3">
      <c r="A313" s="1" t="s">
        <v>474</v>
      </c>
      <c r="B313" s="1" t="s">
        <v>391</v>
      </c>
      <c r="C313" s="1" t="s">
        <v>7</v>
      </c>
    </row>
    <row r="314" spans="1:3" x14ac:dyDescent="0.3">
      <c r="A314" s="1" t="s">
        <v>475</v>
      </c>
      <c r="B314" s="1" t="s">
        <v>391</v>
      </c>
      <c r="C314" s="1" t="s">
        <v>7</v>
      </c>
    </row>
    <row r="315" spans="1:3" x14ac:dyDescent="0.3">
      <c r="A315" s="1" t="s">
        <v>476</v>
      </c>
      <c r="B315" s="1" t="s">
        <v>391</v>
      </c>
      <c r="C315" s="1" t="s">
        <v>7</v>
      </c>
    </row>
    <row r="316" spans="1:3" x14ac:dyDescent="0.3">
      <c r="A316" s="1" t="s">
        <v>477</v>
      </c>
      <c r="B316" s="1" t="s">
        <v>391</v>
      </c>
      <c r="C316" s="1" t="s">
        <v>7</v>
      </c>
    </row>
    <row r="317" spans="1:3" x14ac:dyDescent="0.3">
      <c r="A317" s="1" t="s">
        <v>478</v>
      </c>
      <c r="B317" s="1" t="s">
        <v>391</v>
      </c>
      <c r="C317" s="1" t="s">
        <v>7</v>
      </c>
    </row>
    <row r="318" spans="1:3" x14ac:dyDescent="0.3">
      <c r="A318" s="1" t="s">
        <v>479</v>
      </c>
      <c r="B318" s="1" t="s">
        <v>391</v>
      </c>
      <c r="C318" s="1" t="s">
        <v>7</v>
      </c>
    </row>
    <row r="319" spans="1:3" x14ac:dyDescent="0.3">
      <c r="A319" s="1" t="s">
        <v>480</v>
      </c>
      <c r="B319" s="1" t="s">
        <v>391</v>
      </c>
      <c r="C319" s="1" t="s">
        <v>7</v>
      </c>
    </row>
    <row r="320" spans="1:3" x14ac:dyDescent="0.3">
      <c r="A320" s="1" t="s">
        <v>481</v>
      </c>
      <c r="B320" s="1" t="s">
        <v>391</v>
      </c>
      <c r="C320" s="1" t="s">
        <v>7</v>
      </c>
    </row>
    <row r="321" spans="1:3" x14ac:dyDescent="0.3">
      <c r="A321" s="1" t="s">
        <v>482</v>
      </c>
      <c r="B321" s="1" t="s">
        <v>391</v>
      </c>
      <c r="C321" s="1" t="s">
        <v>7</v>
      </c>
    </row>
    <row r="322" spans="1:3" x14ac:dyDescent="0.3">
      <c r="A322" s="1" t="s">
        <v>483</v>
      </c>
      <c r="B322" s="1" t="s">
        <v>391</v>
      </c>
      <c r="C322" s="1" t="s">
        <v>7</v>
      </c>
    </row>
    <row r="323" spans="1:3" x14ac:dyDescent="0.3">
      <c r="A323" s="1" t="s">
        <v>484</v>
      </c>
      <c r="B323" s="1" t="s">
        <v>391</v>
      </c>
      <c r="C323" s="1" t="s">
        <v>7</v>
      </c>
    </row>
    <row r="324" spans="1:3" x14ac:dyDescent="0.3">
      <c r="A324" s="1" t="s">
        <v>485</v>
      </c>
      <c r="B324" s="1" t="s">
        <v>391</v>
      </c>
      <c r="C324" s="1" t="s">
        <v>7</v>
      </c>
    </row>
    <row r="325" spans="1:3" x14ac:dyDescent="0.3">
      <c r="A325" s="1" t="s">
        <v>486</v>
      </c>
      <c r="B325" s="1" t="s">
        <v>391</v>
      </c>
      <c r="C325" s="1" t="s">
        <v>7</v>
      </c>
    </row>
    <row r="326" spans="1:3" x14ac:dyDescent="0.3">
      <c r="A326" s="1" t="s">
        <v>487</v>
      </c>
      <c r="B326" s="1" t="s">
        <v>391</v>
      </c>
      <c r="C326" s="1" t="s">
        <v>7</v>
      </c>
    </row>
    <row r="327" spans="1:3" x14ac:dyDescent="0.3">
      <c r="A327" s="1" t="s">
        <v>488</v>
      </c>
      <c r="B327" s="1" t="s">
        <v>391</v>
      </c>
      <c r="C327" s="1" t="s">
        <v>7</v>
      </c>
    </row>
    <row r="328" spans="1:3" x14ac:dyDescent="0.3">
      <c r="A328" s="1" t="s">
        <v>489</v>
      </c>
      <c r="B328" s="1" t="s">
        <v>391</v>
      </c>
      <c r="C328" s="1" t="s">
        <v>7</v>
      </c>
    </row>
    <row r="329" spans="1:3" x14ac:dyDescent="0.3">
      <c r="A329" s="1" t="s">
        <v>490</v>
      </c>
      <c r="B329" s="1" t="s">
        <v>391</v>
      </c>
      <c r="C329" s="1" t="s">
        <v>7</v>
      </c>
    </row>
    <row r="330" spans="1:3" x14ac:dyDescent="0.3">
      <c r="A330" s="1" t="s">
        <v>491</v>
      </c>
      <c r="B330" s="1" t="s">
        <v>391</v>
      </c>
      <c r="C330" s="1" t="s">
        <v>7</v>
      </c>
    </row>
    <row r="331" spans="1:3" x14ac:dyDescent="0.3">
      <c r="A331" s="1" t="s">
        <v>492</v>
      </c>
      <c r="B331" s="1" t="s">
        <v>391</v>
      </c>
      <c r="C331" s="1" t="s">
        <v>7</v>
      </c>
    </row>
    <row r="332" spans="1:3" x14ac:dyDescent="0.3">
      <c r="A332" s="1" t="s">
        <v>493</v>
      </c>
      <c r="B332" s="1" t="s">
        <v>391</v>
      </c>
      <c r="C332" s="1" t="s">
        <v>7</v>
      </c>
    </row>
    <row r="333" spans="1:3" x14ac:dyDescent="0.3">
      <c r="A333" s="1" t="s">
        <v>494</v>
      </c>
      <c r="B333" s="1" t="s">
        <v>391</v>
      </c>
      <c r="C333" s="1" t="s">
        <v>7</v>
      </c>
    </row>
    <row r="334" spans="1:3" x14ac:dyDescent="0.3">
      <c r="A334" s="1" t="s">
        <v>495</v>
      </c>
      <c r="B334" s="1" t="s">
        <v>391</v>
      </c>
      <c r="C334" s="1" t="s">
        <v>7</v>
      </c>
    </row>
    <row r="335" spans="1:3" x14ac:dyDescent="0.3">
      <c r="A335" s="1" t="s">
        <v>496</v>
      </c>
      <c r="B335" s="1" t="s">
        <v>391</v>
      </c>
      <c r="C335" s="1" t="s">
        <v>7</v>
      </c>
    </row>
    <row r="336" spans="1:3" x14ac:dyDescent="0.3">
      <c r="A336" s="1" t="s">
        <v>497</v>
      </c>
      <c r="B336" s="1" t="s">
        <v>391</v>
      </c>
      <c r="C336" s="1" t="s">
        <v>7</v>
      </c>
    </row>
    <row r="337" spans="1:3" x14ac:dyDescent="0.3">
      <c r="A337" s="1" t="s">
        <v>498</v>
      </c>
      <c r="B337" s="1" t="s">
        <v>391</v>
      </c>
      <c r="C337" s="1" t="s">
        <v>7</v>
      </c>
    </row>
    <row r="338" spans="1:3" x14ac:dyDescent="0.3">
      <c r="A338" s="1" t="s">
        <v>499</v>
      </c>
      <c r="B338" s="1" t="s">
        <v>391</v>
      </c>
      <c r="C338" s="1" t="s">
        <v>7</v>
      </c>
    </row>
    <row r="339" spans="1:3" x14ac:dyDescent="0.3">
      <c r="A339" s="1" t="s">
        <v>500</v>
      </c>
      <c r="B339" s="1" t="s">
        <v>391</v>
      </c>
      <c r="C339" s="1" t="s">
        <v>7</v>
      </c>
    </row>
    <row r="340" spans="1:3" x14ac:dyDescent="0.3">
      <c r="A340" s="1" t="s">
        <v>501</v>
      </c>
      <c r="B340" s="1" t="s">
        <v>391</v>
      </c>
      <c r="C340" s="1" t="s">
        <v>7</v>
      </c>
    </row>
    <row r="341" spans="1:3" x14ac:dyDescent="0.3">
      <c r="A341" s="1" t="s">
        <v>502</v>
      </c>
      <c r="B341" s="1" t="s">
        <v>391</v>
      </c>
      <c r="C341" s="1" t="s">
        <v>7</v>
      </c>
    </row>
    <row r="342" spans="1:3" x14ac:dyDescent="0.3">
      <c r="A342" s="1" t="s">
        <v>503</v>
      </c>
      <c r="B342" s="1" t="s">
        <v>391</v>
      </c>
      <c r="C342" s="1" t="s">
        <v>7</v>
      </c>
    </row>
    <row r="343" spans="1:3" x14ac:dyDescent="0.3">
      <c r="A343" s="1" t="s">
        <v>504</v>
      </c>
      <c r="B343" s="1" t="s">
        <v>391</v>
      </c>
      <c r="C343" s="1" t="s">
        <v>7</v>
      </c>
    </row>
    <row r="344" spans="1:3" x14ac:dyDescent="0.3">
      <c r="A344" s="1" t="s">
        <v>505</v>
      </c>
      <c r="B344" s="1" t="s">
        <v>391</v>
      </c>
      <c r="C344" s="1" t="s">
        <v>7</v>
      </c>
    </row>
    <row r="345" spans="1:3" x14ac:dyDescent="0.3">
      <c r="A345" s="1" t="s">
        <v>506</v>
      </c>
      <c r="B345" s="1" t="s">
        <v>391</v>
      </c>
      <c r="C345" s="1" t="s">
        <v>7</v>
      </c>
    </row>
    <row r="346" spans="1:3" x14ac:dyDescent="0.3">
      <c r="A346" s="1" t="s">
        <v>507</v>
      </c>
      <c r="B346" s="1" t="s">
        <v>391</v>
      </c>
      <c r="C346" s="1" t="s">
        <v>7</v>
      </c>
    </row>
    <row r="347" spans="1:3" x14ac:dyDescent="0.3">
      <c r="A347" s="1" t="s">
        <v>508</v>
      </c>
      <c r="B347" s="1" t="s">
        <v>391</v>
      </c>
      <c r="C347" s="1" t="s">
        <v>7</v>
      </c>
    </row>
    <row r="348" spans="1:3" x14ac:dyDescent="0.3">
      <c r="A348" s="1" t="s">
        <v>509</v>
      </c>
      <c r="B348" s="1" t="s">
        <v>391</v>
      </c>
      <c r="C348" s="1" t="s">
        <v>7</v>
      </c>
    </row>
    <row r="349" spans="1:3" x14ac:dyDescent="0.3">
      <c r="A349" s="1" t="s">
        <v>510</v>
      </c>
      <c r="B349" s="1" t="s">
        <v>391</v>
      </c>
      <c r="C349" s="1" t="s">
        <v>7</v>
      </c>
    </row>
    <row r="350" spans="1:3" x14ac:dyDescent="0.3">
      <c r="A350" s="1" t="s">
        <v>511</v>
      </c>
      <c r="B350" s="1" t="s">
        <v>391</v>
      </c>
      <c r="C350" s="1" t="s">
        <v>7</v>
      </c>
    </row>
    <row r="351" spans="1:3" x14ac:dyDescent="0.3">
      <c r="A351" s="1" t="s">
        <v>512</v>
      </c>
      <c r="B351" s="1" t="s">
        <v>391</v>
      </c>
      <c r="C351" s="1" t="s">
        <v>7</v>
      </c>
    </row>
    <row r="352" spans="1:3" x14ac:dyDescent="0.3">
      <c r="A352" s="1" t="s">
        <v>513</v>
      </c>
      <c r="B352" s="1" t="s">
        <v>391</v>
      </c>
      <c r="C352" s="1" t="s">
        <v>7</v>
      </c>
    </row>
    <row r="353" spans="1:3" x14ac:dyDescent="0.3">
      <c r="A353" s="1" t="s">
        <v>514</v>
      </c>
      <c r="B353" s="1" t="s">
        <v>391</v>
      </c>
      <c r="C353" s="1" t="s">
        <v>7</v>
      </c>
    </row>
    <row r="354" spans="1:3" x14ac:dyDescent="0.3">
      <c r="A354" s="1" t="s">
        <v>515</v>
      </c>
      <c r="B354" s="1" t="s">
        <v>391</v>
      </c>
      <c r="C354" s="1" t="s">
        <v>7</v>
      </c>
    </row>
    <row r="355" spans="1:3" x14ac:dyDescent="0.3">
      <c r="A355" s="1" t="s">
        <v>516</v>
      </c>
      <c r="B355" s="1" t="s">
        <v>391</v>
      </c>
      <c r="C355" s="1" t="s">
        <v>7</v>
      </c>
    </row>
    <row r="356" spans="1:3" x14ac:dyDescent="0.3">
      <c r="A356" s="1" t="s">
        <v>517</v>
      </c>
      <c r="B356" s="1" t="s">
        <v>391</v>
      </c>
      <c r="C356" s="1" t="s">
        <v>7</v>
      </c>
    </row>
    <row r="357" spans="1:3" x14ac:dyDescent="0.3">
      <c r="A357" s="1" t="s">
        <v>518</v>
      </c>
      <c r="B357" s="1" t="s">
        <v>391</v>
      </c>
      <c r="C357" s="1" t="s">
        <v>7</v>
      </c>
    </row>
    <row r="358" spans="1:3" x14ac:dyDescent="0.3">
      <c r="A358" s="1" t="s">
        <v>519</v>
      </c>
      <c r="B358" s="1" t="s">
        <v>391</v>
      </c>
      <c r="C358" s="1" t="s">
        <v>7</v>
      </c>
    </row>
    <row r="359" spans="1:3" x14ac:dyDescent="0.3">
      <c r="A359" s="1" t="s">
        <v>520</v>
      </c>
      <c r="B359" s="1" t="s">
        <v>391</v>
      </c>
      <c r="C359" s="1" t="s">
        <v>7</v>
      </c>
    </row>
    <row r="360" spans="1:3" x14ac:dyDescent="0.3">
      <c r="A360" s="1" t="s">
        <v>521</v>
      </c>
      <c r="B360" s="1" t="s">
        <v>391</v>
      </c>
      <c r="C360" s="1" t="s">
        <v>7</v>
      </c>
    </row>
    <row r="361" spans="1:3" x14ac:dyDescent="0.3">
      <c r="A361" s="1" t="s">
        <v>522</v>
      </c>
      <c r="B361" s="1" t="s">
        <v>391</v>
      </c>
      <c r="C361" s="1" t="s">
        <v>7</v>
      </c>
    </row>
    <row r="362" spans="1:3" x14ac:dyDescent="0.3">
      <c r="A362" s="1" t="s">
        <v>523</v>
      </c>
      <c r="B362" s="1" t="s">
        <v>391</v>
      </c>
      <c r="C362" s="1" t="s">
        <v>7</v>
      </c>
    </row>
    <row r="363" spans="1:3" x14ac:dyDescent="0.3">
      <c r="A363" s="1" t="s">
        <v>524</v>
      </c>
      <c r="B363" s="1" t="s">
        <v>391</v>
      </c>
      <c r="C363" s="1" t="s">
        <v>7</v>
      </c>
    </row>
    <row r="364" spans="1:3" x14ac:dyDescent="0.3">
      <c r="A364" s="1" t="s">
        <v>525</v>
      </c>
      <c r="B364" s="1" t="s">
        <v>391</v>
      </c>
      <c r="C364" s="1" t="s">
        <v>7</v>
      </c>
    </row>
    <row r="365" spans="1:3" x14ac:dyDescent="0.3">
      <c r="A365" s="1" t="s">
        <v>526</v>
      </c>
      <c r="B365" s="1" t="s">
        <v>391</v>
      </c>
      <c r="C365" s="1" t="s">
        <v>7</v>
      </c>
    </row>
    <row r="366" spans="1:3" x14ac:dyDescent="0.3">
      <c r="A366" s="1" t="s">
        <v>527</v>
      </c>
      <c r="B366" s="1" t="s">
        <v>391</v>
      </c>
      <c r="C366" s="1" t="s">
        <v>7</v>
      </c>
    </row>
    <row r="367" spans="1:3" x14ac:dyDescent="0.3">
      <c r="A367" s="1" t="s">
        <v>528</v>
      </c>
      <c r="B367" s="1" t="s">
        <v>391</v>
      </c>
      <c r="C367" s="1" t="s">
        <v>7</v>
      </c>
    </row>
    <row r="368" spans="1:3" x14ac:dyDescent="0.3">
      <c r="A368" s="1" t="s">
        <v>529</v>
      </c>
      <c r="B368" s="1" t="s">
        <v>391</v>
      </c>
      <c r="C368" s="1" t="s">
        <v>7</v>
      </c>
    </row>
    <row r="369" spans="1:3" x14ac:dyDescent="0.3">
      <c r="A369" s="1" t="s">
        <v>33</v>
      </c>
      <c r="B369" s="1" t="s">
        <v>391</v>
      </c>
      <c r="C369" s="1" t="s">
        <v>7</v>
      </c>
    </row>
    <row r="370" spans="1:3" x14ac:dyDescent="0.3">
      <c r="A370" s="1" t="s">
        <v>530</v>
      </c>
      <c r="B370" s="1" t="s">
        <v>391</v>
      </c>
      <c r="C370" s="1" t="s">
        <v>7</v>
      </c>
    </row>
    <row r="371" spans="1:3" x14ac:dyDescent="0.3">
      <c r="A371" s="1" t="s">
        <v>531</v>
      </c>
      <c r="B371" s="1" t="s">
        <v>391</v>
      </c>
      <c r="C371" s="1" t="s">
        <v>7</v>
      </c>
    </row>
    <row r="372" spans="1:3" x14ac:dyDescent="0.3">
      <c r="A372" s="1" t="s">
        <v>42</v>
      </c>
      <c r="B372" s="1" t="s">
        <v>391</v>
      </c>
      <c r="C372" s="1" t="s">
        <v>7</v>
      </c>
    </row>
    <row r="373" spans="1:3" x14ac:dyDescent="0.3">
      <c r="A373" s="1" t="s">
        <v>532</v>
      </c>
      <c r="B373" s="1" t="s">
        <v>391</v>
      </c>
      <c r="C373" s="1" t="s">
        <v>7</v>
      </c>
    </row>
    <row r="374" spans="1:3" x14ac:dyDescent="0.3">
      <c r="A374" s="1" t="s">
        <v>533</v>
      </c>
      <c r="B374" s="1" t="s">
        <v>391</v>
      </c>
      <c r="C374" s="1" t="s">
        <v>7</v>
      </c>
    </row>
    <row r="375" spans="1:3" x14ac:dyDescent="0.3">
      <c r="A375" s="1" t="s">
        <v>534</v>
      </c>
      <c r="B375" s="1" t="s">
        <v>391</v>
      </c>
      <c r="C375" s="1" t="s">
        <v>7</v>
      </c>
    </row>
    <row r="376" spans="1:3" x14ac:dyDescent="0.3">
      <c r="A376" s="1" t="s">
        <v>535</v>
      </c>
      <c r="B376" s="1" t="s">
        <v>391</v>
      </c>
      <c r="C376" s="1" t="s">
        <v>7</v>
      </c>
    </row>
    <row r="377" spans="1:3" x14ac:dyDescent="0.3">
      <c r="A377" s="1" t="s">
        <v>536</v>
      </c>
      <c r="B377" s="1" t="s">
        <v>391</v>
      </c>
      <c r="C377" s="1" t="s">
        <v>7</v>
      </c>
    </row>
    <row r="378" spans="1:3" x14ac:dyDescent="0.3">
      <c r="A378" s="1" t="s">
        <v>537</v>
      </c>
      <c r="B378" s="1" t="s">
        <v>391</v>
      </c>
      <c r="C378" s="1" t="s">
        <v>7</v>
      </c>
    </row>
    <row r="379" spans="1:3" x14ac:dyDescent="0.3">
      <c r="A379" s="1" t="s">
        <v>538</v>
      </c>
      <c r="B379" s="1" t="s">
        <v>391</v>
      </c>
      <c r="C379" s="1" t="s">
        <v>7</v>
      </c>
    </row>
    <row r="380" spans="1:3" x14ac:dyDescent="0.3">
      <c r="A380" s="1" t="s">
        <v>539</v>
      </c>
      <c r="B380" s="1" t="s">
        <v>391</v>
      </c>
      <c r="C380" s="1" t="s">
        <v>7</v>
      </c>
    </row>
    <row r="381" spans="1:3" x14ac:dyDescent="0.3">
      <c r="A381" s="1" t="s">
        <v>540</v>
      </c>
      <c r="B381" s="1" t="s">
        <v>391</v>
      </c>
      <c r="C381" s="1" t="s">
        <v>7</v>
      </c>
    </row>
    <row r="382" spans="1:3" x14ac:dyDescent="0.3">
      <c r="A382" s="1" t="s">
        <v>541</v>
      </c>
      <c r="B382" s="1" t="s">
        <v>391</v>
      </c>
      <c r="C382" s="1" t="s">
        <v>7</v>
      </c>
    </row>
    <row r="383" spans="1:3" x14ac:dyDescent="0.3">
      <c r="A383" s="1" t="s">
        <v>542</v>
      </c>
      <c r="B383" s="1" t="s">
        <v>391</v>
      </c>
      <c r="C383" s="1" t="s">
        <v>7</v>
      </c>
    </row>
    <row r="384" spans="1:3" x14ac:dyDescent="0.3">
      <c r="A384" s="1" t="s">
        <v>543</v>
      </c>
      <c r="B384" s="1" t="s">
        <v>391</v>
      </c>
      <c r="C384" s="1" t="s">
        <v>7</v>
      </c>
    </row>
    <row r="385" spans="1:3" x14ac:dyDescent="0.3">
      <c r="A385" s="1" t="s">
        <v>544</v>
      </c>
      <c r="B385" s="1" t="s">
        <v>391</v>
      </c>
      <c r="C385" s="1" t="s">
        <v>7</v>
      </c>
    </row>
    <row r="386" spans="1:3" x14ac:dyDescent="0.3">
      <c r="A386" s="1" t="s">
        <v>545</v>
      </c>
      <c r="B386" s="1" t="s">
        <v>391</v>
      </c>
      <c r="C386" s="1" t="s">
        <v>7</v>
      </c>
    </row>
    <row r="387" spans="1:3" x14ac:dyDescent="0.3">
      <c r="A387" s="1" t="s">
        <v>546</v>
      </c>
      <c r="B387" s="1" t="s">
        <v>391</v>
      </c>
      <c r="C387" s="1" t="s">
        <v>7</v>
      </c>
    </row>
    <row r="388" spans="1:3" x14ac:dyDescent="0.3">
      <c r="A388" s="1" t="s">
        <v>547</v>
      </c>
      <c r="B388" s="1" t="s">
        <v>391</v>
      </c>
      <c r="C388" s="1" t="s">
        <v>7</v>
      </c>
    </row>
    <row r="389" spans="1:3" x14ac:dyDescent="0.3">
      <c r="A389" s="1" t="s">
        <v>548</v>
      </c>
      <c r="B389" s="1" t="s">
        <v>391</v>
      </c>
      <c r="C389" s="1" t="s">
        <v>7</v>
      </c>
    </row>
    <row r="390" spans="1:3" x14ac:dyDescent="0.3">
      <c r="A390" s="1" t="s">
        <v>549</v>
      </c>
      <c r="B390" s="1" t="s">
        <v>391</v>
      </c>
      <c r="C390" s="1" t="s">
        <v>7</v>
      </c>
    </row>
    <row r="391" spans="1:3" x14ac:dyDescent="0.3">
      <c r="A391" s="1" t="s">
        <v>550</v>
      </c>
      <c r="B391" s="1" t="s">
        <v>391</v>
      </c>
      <c r="C391" s="1" t="s">
        <v>7</v>
      </c>
    </row>
    <row r="392" spans="1:3" x14ac:dyDescent="0.3">
      <c r="A392" s="1" t="s">
        <v>551</v>
      </c>
      <c r="B392" s="1" t="s">
        <v>391</v>
      </c>
      <c r="C392" s="1" t="s">
        <v>7</v>
      </c>
    </row>
    <row r="393" spans="1:3" x14ac:dyDescent="0.3">
      <c r="A393" s="1" t="s">
        <v>552</v>
      </c>
      <c r="B393" s="1" t="s">
        <v>391</v>
      </c>
      <c r="C393" s="1" t="s">
        <v>7</v>
      </c>
    </row>
    <row r="394" spans="1:3" x14ac:dyDescent="0.3">
      <c r="A394" s="1" t="s">
        <v>553</v>
      </c>
      <c r="B394" s="1" t="s">
        <v>391</v>
      </c>
      <c r="C394" s="1" t="s">
        <v>7</v>
      </c>
    </row>
    <row r="395" spans="1:3" x14ac:dyDescent="0.3">
      <c r="A395" s="1" t="s">
        <v>554</v>
      </c>
      <c r="B395" s="1" t="s">
        <v>391</v>
      </c>
      <c r="C395" s="1" t="s">
        <v>7</v>
      </c>
    </row>
    <row r="396" spans="1:3" x14ac:dyDescent="0.3">
      <c r="A396" s="1" t="s">
        <v>555</v>
      </c>
      <c r="B396" s="1" t="s">
        <v>391</v>
      </c>
      <c r="C396" s="1" t="s">
        <v>7</v>
      </c>
    </row>
    <row r="397" spans="1:3" x14ac:dyDescent="0.3">
      <c r="A397" s="1" t="s">
        <v>556</v>
      </c>
      <c r="B397" s="1" t="s">
        <v>391</v>
      </c>
      <c r="C397" s="1" t="s">
        <v>7</v>
      </c>
    </row>
    <row r="398" spans="1:3" x14ac:dyDescent="0.3">
      <c r="A398" s="1" t="s">
        <v>557</v>
      </c>
      <c r="B398" s="1" t="s">
        <v>391</v>
      </c>
      <c r="C398" s="1" t="s">
        <v>7</v>
      </c>
    </row>
    <row r="399" spans="1:3" x14ac:dyDescent="0.3">
      <c r="A399" s="1" t="s">
        <v>558</v>
      </c>
      <c r="B399" s="1" t="s">
        <v>391</v>
      </c>
      <c r="C399" s="1" t="s">
        <v>7</v>
      </c>
    </row>
    <row r="400" spans="1:3" x14ac:dyDescent="0.3">
      <c r="A400" s="1" t="s">
        <v>559</v>
      </c>
      <c r="B400" s="1" t="s">
        <v>391</v>
      </c>
      <c r="C400" s="1" t="s">
        <v>7</v>
      </c>
    </row>
    <row r="401" spans="1:3" x14ac:dyDescent="0.3">
      <c r="A401" s="1" t="s">
        <v>560</v>
      </c>
      <c r="B401" s="1" t="s">
        <v>391</v>
      </c>
      <c r="C401" s="1" t="s">
        <v>7</v>
      </c>
    </row>
    <row r="402" spans="1:3" x14ac:dyDescent="0.3">
      <c r="A402" s="1" t="s">
        <v>561</v>
      </c>
      <c r="B402" s="1" t="s">
        <v>391</v>
      </c>
      <c r="C402" s="1" t="s">
        <v>7</v>
      </c>
    </row>
    <row r="403" spans="1:3" x14ac:dyDescent="0.3">
      <c r="A403" s="1" t="s">
        <v>562</v>
      </c>
      <c r="B403" s="1" t="s">
        <v>391</v>
      </c>
      <c r="C403" s="1" t="s">
        <v>7</v>
      </c>
    </row>
    <row r="404" spans="1:3" x14ac:dyDescent="0.3">
      <c r="A404" s="1" t="s">
        <v>563</v>
      </c>
      <c r="B404" s="1" t="s">
        <v>391</v>
      </c>
      <c r="C404" s="1" t="s">
        <v>7</v>
      </c>
    </row>
    <row r="405" spans="1:3" x14ac:dyDescent="0.3">
      <c r="A405" s="1" t="s">
        <v>564</v>
      </c>
      <c r="B405" s="1" t="s">
        <v>391</v>
      </c>
      <c r="C405" s="1" t="s">
        <v>7</v>
      </c>
    </row>
    <row r="406" spans="1:3" x14ac:dyDescent="0.3">
      <c r="A406" s="1" t="s">
        <v>132</v>
      </c>
      <c r="B406" s="1" t="s">
        <v>391</v>
      </c>
      <c r="C406" s="1" t="s">
        <v>7</v>
      </c>
    </row>
    <row r="407" spans="1:3" x14ac:dyDescent="0.3">
      <c r="A407" s="1" t="s">
        <v>87</v>
      </c>
      <c r="B407" s="1" t="s">
        <v>391</v>
      </c>
      <c r="C407" s="1" t="s">
        <v>7</v>
      </c>
    </row>
    <row r="408" spans="1:3" x14ac:dyDescent="0.3">
      <c r="A408" s="1" t="s">
        <v>148</v>
      </c>
      <c r="B408" s="1" t="s">
        <v>391</v>
      </c>
      <c r="C408" s="1" t="s">
        <v>7</v>
      </c>
    </row>
    <row r="409" spans="1:3" x14ac:dyDescent="0.3">
      <c r="A409" s="1" t="s">
        <v>565</v>
      </c>
      <c r="B409" s="1" t="s">
        <v>391</v>
      </c>
      <c r="C409" s="1" t="s">
        <v>7</v>
      </c>
    </row>
    <row r="410" spans="1:3" x14ac:dyDescent="0.3">
      <c r="A410" s="1" t="s">
        <v>566</v>
      </c>
      <c r="B410" s="1" t="s">
        <v>391</v>
      </c>
      <c r="C410" s="1" t="s">
        <v>7</v>
      </c>
    </row>
    <row r="411" spans="1:3" x14ac:dyDescent="0.3">
      <c r="A411" s="1" t="s">
        <v>567</v>
      </c>
      <c r="B411" s="1" t="s">
        <v>391</v>
      </c>
      <c r="C411" s="1" t="s">
        <v>7</v>
      </c>
    </row>
    <row r="412" spans="1:3" x14ac:dyDescent="0.3">
      <c r="A412" s="1" t="s">
        <v>568</v>
      </c>
      <c r="B412" s="1" t="s">
        <v>391</v>
      </c>
      <c r="C412" s="1" t="s">
        <v>7</v>
      </c>
    </row>
    <row r="413" spans="1:3" x14ac:dyDescent="0.3">
      <c r="A413" s="1" t="s">
        <v>146</v>
      </c>
      <c r="B413" s="1" t="s">
        <v>391</v>
      </c>
      <c r="C413" s="1" t="s">
        <v>7</v>
      </c>
    </row>
    <row r="414" spans="1:3" x14ac:dyDescent="0.3">
      <c r="A414" s="1" t="s">
        <v>569</v>
      </c>
      <c r="B414" s="1" t="s">
        <v>391</v>
      </c>
      <c r="C414" s="1" t="s">
        <v>7</v>
      </c>
    </row>
    <row r="415" spans="1:3" x14ac:dyDescent="0.3">
      <c r="A415" s="1" t="s">
        <v>570</v>
      </c>
      <c r="B415" s="1" t="s">
        <v>391</v>
      </c>
      <c r="C415" s="1" t="s">
        <v>7</v>
      </c>
    </row>
    <row r="416" spans="1:3" x14ac:dyDescent="0.3">
      <c r="A416" s="1" t="s">
        <v>571</v>
      </c>
      <c r="B416" s="1" t="s">
        <v>391</v>
      </c>
      <c r="C416" s="1" t="s">
        <v>7</v>
      </c>
    </row>
    <row r="417" spans="1:3" x14ac:dyDescent="0.3">
      <c r="A417" s="1" t="s">
        <v>572</v>
      </c>
      <c r="B417" s="1" t="s">
        <v>391</v>
      </c>
      <c r="C417" s="1" t="s">
        <v>7</v>
      </c>
    </row>
    <row r="418" spans="1:3" x14ac:dyDescent="0.3">
      <c r="A418" s="1" t="s">
        <v>573</v>
      </c>
      <c r="B418" s="1" t="s">
        <v>391</v>
      </c>
      <c r="C418" s="1" t="s">
        <v>7</v>
      </c>
    </row>
    <row r="419" spans="1:3" x14ac:dyDescent="0.3">
      <c r="A419" s="1" t="s">
        <v>574</v>
      </c>
      <c r="B419" s="1" t="s">
        <v>391</v>
      </c>
      <c r="C419" s="1" t="s">
        <v>7</v>
      </c>
    </row>
    <row r="420" spans="1:3" x14ac:dyDescent="0.3">
      <c r="A420" s="1" t="s">
        <v>575</v>
      </c>
      <c r="B420" s="1" t="s">
        <v>391</v>
      </c>
      <c r="C420" s="1" t="s">
        <v>7</v>
      </c>
    </row>
    <row r="421" spans="1:3" x14ac:dyDescent="0.3">
      <c r="A421" s="1" t="s">
        <v>576</v>
      </c>
      <c r="B421" s="1" t="s">
        <v>391</v>
      </c>
      <c r="C421" s="1" t="s">
        <v>7</v>
      </c>
    </row>
    <row r="422" spans="1:3" x14ac:dyDescent="0.3">
      <c r="A422" s="1" t="s">
        <v>577</v>
      </c>
      <c r="B422" s="1" t="s">
        <v>391</v>
      </c>
      <c r="C422" s="1" t="s">
        <v>7</v>
      </c>
    </row>
    <row r="423" spans="1:3" x14ac:dyDescent="0.3">
      <c r="A423" s="1" t="s">
        <v>578</v>
      </c>
      <c r="B423" s="1" t="s">
        <v>391</v>
      </c>
      <c r="C423" s="1" t="s">
        <v>7</v>
      </c>
    </row>
    <row r="424" spans="1:3" x14ac:dyDescent="0.3">
      <c r="A424" s="1" t="s">
        <v>579</v>
      </c>
      <c r="B424" s="1" t="s">
        <v>391</v>
      </c>
      <c r="C424" s="1" t="s">
        <v>7</v>
      </c>
    </row>
    <row r="425" spans="1:3" x14ac:dyDescent="0.3">
      <c r="A425" s="1" t="s">
        <v>580</v>
      </c>
      <c r="B425" s="1" t="s">
        <v>391</v>
      </c>
      <c r="C425" s="1" t="s">
        <v>7</v>
      </c>
    </row>
    <row r="426" spans="1:3" x14ac:dyDescent="0.3">
      <c r="A426" s="1" t="s">
        <v>581</v>
      </c>
      <c r="B426" s="1" t="s">
        <v>391</v>
      </c>
      <c r="C426" s="1" t="s">
        <v>7</v>
      </c>
    </row>
    <row r="427" spans="1:3" x14ac:dyDescent="0.3">
      <c r="A427" s="1" t="s">
        <v>582</v>
      </c>
      <c r="B427" s="1" t="s">
        <v>391</v>
      </c>
      <c r="C427" s="1" t="s">
        <v>7</v>
      </c>
    </row>
    <row r="428" spans="1:3" x14ac:dyDescent="0.3">
      <c r="A428" s="1" t="s">
        <v>583</v>
      </c>
      <c r="B428" s="1" t="s">
        <v>391</v>
      </c>
      <c r="C428" s="1" t="s">
        <v>7</v>
      </c>
    </row>
    <row r="429" spans="1:3" x14ac:dyDescent="0.3">
      <c r="A429" s="1" t="s">
        <v>584</v>
      </c>
      <c r="B429" s="1" t="s">
        <v>391</v>
      </c>
      <c r="C429" s="1" t="s">
        <v>7</v>
      </c>
    </row>
    <row r="430" spans="1:3" x14ac:dyDescent="0.3">
      <c r="A430" s="1" t="s">
        <v>585</v>
      </c>
      <c r="B430" s="1" t="s">
        <v>391</v>
      </c>
      <c r="C430" s="1" t="s">
        <v>7</v>
      </c>
    </row>
    <row r="431" spans="1:3" x14ac:dyDescent="0.3">
      <c r="A431" s="1" t="s">
        <v>586</v>
      </c>
      <c r="B431" s="1" t="s">
        <v>391</v>
      </c>
      <c r="C431" s="1" t="s">
        <v>7</v>
      </c>
    </row>
    <row r="432" spans="1:3" x14ac:dyDescent="0.3">
      <c r="A432" s="1" t="s">
        <v>587</v>
      </c>
      <c r="B432" s="1" t="s">
        <v>391</v>
      </c>
      <c r="C432" s="1" t="s">
        <v>7</v>
      </c>
    </row>
    <row r="433" spans="1:3" x14ac:dyDescent="0.3">
      <c r="A433" s="1" t="s">
        <v>588</v>
      </c>
      <c r="B433" s="1" t="s">
        <v>391</v>
      </c>
      <c r="C433" s="1" t="s">
        <v>7</v>
      </c>
    </row>
    <row r="434" spans="1:3" x14ac:dyDescent="0.3">
      <c r="A434" s="1" t="s">
        <v>589</v>
      </c>
      <c r="B434" s="1" t="s">
        <v>391</v>
      </c>
      <c r="C434" s="1" t="s">
        <v>7</v>
      </c>
    </row>
    <row r="435" spans="1:3" x14ac:dyDescent="0.3">
      <c r="A435" s="1" t="s">
        <v>590</v>
      </c>
      <c r="B435" s="1" t="s">
        <v>391</v>
      </c>
      <c r="C435" s="1" t="s">
        <v>7</v>
      </c>
    </row>
    <row r="436" spans="1:3" x14ac:dyDescent="0.3">
      <c r="A436" s="1" t="s">
        <v>591</v>
      </c>
      <c r="B436" s="1" t="s">
        <v>391</v>
      </c>
      <c r="C436" s="1" t="s">
        <v>7</v>
      </c>
    </row>
    <row r="437" spans="1:3" x14ac:dyDescent="0.3">
      <c r="A437" s="1" t="s">
        <v>592</v>
      </c>
      <c r="B437" s="1" t="s">
        <v>391</v>
      </c>
      <c r="C437" s="1" t="s">
        <v>7</v>
      </c>
    </row>
    <row r="438" spans="1:3" x14ac:dyDescent="0.3">
      <c r="A438" s="1" t="s">
        <v>593</v>
      </c>
      <c r="B438" s="1" t="s">
        <v>391</v>
      </c>
      <c r="C438" s="1" t="s">
        <v>7</v>
      </c>
    </row>
    <row r="439" spans="1:3" x14ac:dyDescent="0.3">
      <c r="A439" s="1" t="s">
        <v>594</v>
      </c>
      <c r="B439" s="1" t="s">
        <v>391</v>
      </c>
      <c r="C439" s="1" t="s">
        <v>7</v>
      </c>
    </row>
    <row r="440" spans="1:3" x14ac:dyDescent="0.3">
      <c r="A440" s="1" t="s">
        <v>595</v>
      </c>
      <c r="B440" s="1" t="s">
        <v>391</v>
      </c>
      <c r="C440" s="1" t="s">
        <v>7</v>
      </c>
    </row>
    <row r="441" spans="1:3" x14ac:dyDescent="0.3">
      <c r="A441" s="1" t="s">
        <v>596</v>
      </c>
      <c r="B441" s="1" t="s">
        <v>391</v>
      </c>
      <c r="C441" s="1" t="s">
        <v>7</v>
      </c>
    </row>
    <row r="442" spans="1:3" x14ac:dyDescent="0.3">
      <c r="A442" s="1" t="s">
        <v>597</v>
      </c>
      <c r="B442" s="1" t="s">
        <v>391</v>
      </c>
      <c r="C442" s="1" t="s">
        <v>7</v>
      </c>
    </row>
    <row r="443" spans="1:3" x14ac:dyDescent="0.3">
      <c r="A443" s="1" t="s">
        <v>598</v>
      </c>
      <c r="B443" s="1" t="s">
        <v>391</v>
      </c>
      <c r="C443" s="1" t="s">
        <v>7</v>
      </c>
    </row>
    <row r="444" spans="1:3" x14ac:dyDescent="0.3">
      <c r="A444" s="1" t="s">
        <v>599</v>
      </c>
      <c r="B444" s="1" t="s">
        <v>391</v>
      </c>
      <c r="C444" s="1" t="s">
        <v>7</v>
      </c>
    </row>
    <row r="445" spans="1:3" x14ac:dyDescent="0.3">
      <c r="A445" s="1" t="s">
        <v>600</v>
      </c>
      <c r="B445" s="1" t="s">
        <v>391</v>
      </c>
      <c r="C445" s="1" t="s">
        <v>7</v>
      </c>
    </row>
    <row r="446" spans="1:3" x14ac:dyDescent="0.3">
      <c r="A446" s="1" t="s">
        <v>601</v>
      </c>
      <c r="B446" s="1" t="s">
        <v>391</v>
      </c>
      <c r="C446" s="1" t="s">
        <v>7</v>
      </c>
    </row>
    <row r="447" spans="1:3" x14ac:dyDescent="0.3">
      <c r="A447" s="1" t="s">
        <v>602</v>
      </c>
      <c r="B447" s="1" t="s">
        <v>391</v>
      </c>
      <c r="C447" s="1" t="s">
        <v>7</v>
      </c>
    </row>
    <row r="448" spans="1:3" x14ac:dyDescent="0.3">
      <c r="A448" s="1" t="s">
        <v>603</v>
      </c>
      <c r="B448" s="1" t="s">
        <v>391</v>
      </c>
      <c r="C448" s="1" t="s">
        <v>7</v>
      </c>
    </row>
    <row r="449" spans="1:3" x14ac:dyDescent="0.3">
      <c r="A449" s="1" t="s">
        <v>604</v>
      </c>
      <c r="B449" s="1" t="s">
        <v>391</v>
      </c>
      <c r="C449" s="1" t="s">
        <v>7</v>
      </c>
    </row>
    <row r="450" spans="1:3" x14ac:dyDescent="0.3">
      <c r="A450" s="1" t="s">
        <v>605</v>
      </c>
      <c r="B450" s="1" t="s">
        <v>391</v>
      </c>
      <c r="C450" s="1" t="s">
        <v>7</v>
      </c>
    </row>
    <row r="451" spans="1:3" x14ac:dyDescent="0.3">
      <c r="A451" s="1" t="s">
        <v>606</v>
      </c>
      <c r="B451" s="1" t="s">
        <v>391</v>
      </c>
      <c r="C451" s="1" t="s">
        <v>7</v>
      </c>
    </row>
    <row r="452" spans="1:3" x14ac:dyDescent="0.3">
      <c r="A452" s="1" t="s">
        <v>607</v>
      </c>
      <c r="B452" s="1" t="s">
        <v>391</v>
      </c>
      <c r="C452" s="1" t="s">
        <v>7</v>
      </c>
    </row>
    <row r="453" spans="1:3" x14ac:dyDescent="0.3">
      <c r="A453" s="1" t="s">
        <v>608</v>
      </c>
      <c r="B453" s="1" t="s">
        <v>391</v>
      </c>
      <c r="C453" s="1" t="s">
        <v>7</v>
      </c>
    </row>
    <row r="454" spans="1:3" x14ac:dyDescent="0.3">
      <c r="A454" s="1" t="s">
        <v>609</v>
      </c>
      <c r="B454" s="1" t="s">
        <v>391</v>
      </c>
      <c r="C454" s="1" t="s">
        <v>7</v>
      </c>
    </row>
    <row r="455" spans="1:3" x14ac:dyDescent="0.3">
      <c r="A455" s="1" t="s">
        <v>610</v>
      </c>
      <c r="B455" s="1" t="s">
        <v>391</v>
      </c>
      <c r="C455" s="1" t="s">
        <v>7</v>
      </c>
    </row>
    <row r="456" spans="1:3" x14ac:dyDescent="0.3">
      <c r="A456" s="1" t="s">
        <v>611</v>
      </c>
      <c r="B456" s="1" t="s">
        <v>391</v>
      </c>
      <c r="C456" s="1" t="s">
        <v>7</v>
      </c>
    </row>
    <row r="457" spans="1:3" x14ac:dyDescent="0.3">
      <c r="A457" s="1" t="s">
        <v>612</v>
      </c>
      <c r="B457" s="1" t="s">
        <v>391</v>
      </c>
      <c r="C457" s="1" t="s">
        <v>7</v>
      </c>
    </row>
    <row r="458" spans="1:3" x14ac:dyDescent="0.3">
      <c r="A458" s="1" t="s">
        <v>613</v>
      </c>
      <c r="B458" s="1" t="s">
        <v>391</v>
      </c>
      <c r="C458" s="1" t="s">
        <v>7</v>
      </c>
    </row>
    <row r="459" spans="1:3" x14ac:dyDescent="0.3">
      <c r="A459" s="1" t="s">
        <v>614</v>
      </c>
      <c r="B459" s="1" t="s">
        <v>391</v>
      </c>
      <c r="C459" s="1" t="s">
        <v>7</v>
      </c>
    </row>
    <row r="460" spans="1:3" x14ac:dyDescent="0.3">
      <c r="A460" s="1" t="s">
        <v>615</v>
      </c>
      <c r="B460" s="1" t="s">
        <v>391</v>
      </c>
      <c r="C460" s="1" t="s">
        <v>7</v>
      </c>
    </row>
    <row r="461" spans="1:3" x14ac:dyDescent="0.3">
      <c r="A461" s="1" t="s">
        <v>616</v>
      </c>
      <c r="B461" s="1" t="s">
        <v>391</v>
      </c>
      <c r="C461" s="1" t="s">
        <v>7</v>
      </c>
    </row>
    <row r="462" spans="1:3" x14ac:dyDescent="0.3">
      <c r="A462" s="1" t="s">
        <v>617</v>
      </c>
      <c r="B462" s="1" t="s">
        <v>391</v>
      </c>
      <c r="C462" s="1" t="s">
        <v>7</v>
      </c>
    </row>
    <row r="463" spans="1:3" x14ac:dyDescent="0.3">
      <c r="A463" s="1" t="s">
        <v>618</v>
      </c>
      <c r="B463" s="1" t="s">
        <v>391</v>
      </c>
      <c r="C463" s="1" t="s">
        <v>7</v>
      </c>
    </row>
    <row r="464" spans="1:3" x14ac:dyDescent="0.3">
      <c r="A464" s="1" t="s">
        <v>619</v>
      </c>
      <c r="B464" s="1" t="s">
        <v>391</v>
      </c>
      <c r="C464" s="1" t="s">
        <v>7</v>
      </c>
    </row>
    <row r="465" spans="1:3" x14ac:dyDescent="0.3">
      <c r="A465" s="1" t="s">
        <v>620</v>
      </c>
      <c r="B465" s="1" t="s">
        <v>391</v>
      </c>
      <c r="C465" s="1" t="s">
        <v>7</v>
      </c>
    </row>
    <row r="466" spans="1:3" x14ac:dyDescent="0.3">
      <c r="A466" s="1" t="s">
        <v>621</v>
      </c>
      <c r="B466" s="1" t="s">
        <v>391</v>
      </c>
      <c r="C466" s="1" t="s">
        <v>7</v>
      </c>
    </row>
    <row r="467" spans="1:3" x14ac:dyDescent="0.3">
      <c r="A467" s="1" t="s">
        <v>622</v>
      </c>
      <c r="B467" s="1" t="s">
        <v>391</v>
      </c>
      <c r="C467" s="1" t="s">
        <v>7</v>
      </c>
    </row>
    <row r="468" spans="1:3" x14ac:dyDescent="0.3">
      <c r="A468" s="1" t="s">
        <v>623</v>
      </c>
      <c r="B468" s="1" t="s">
        <v>391</v>
      </c>
      <c r="C468" s="1" t="s">
        <v>7</v>
      </c>
    </row>
    <row r="469" spans="1:3" x14ac:dyDescent="0.3">
      <c r="A469" s="1" t="s">
        <v>624</v>
      </c>
      <c r="B469" s="1" t="s">
        <v>391</v>
      </c>
      <c r="C469" s="1" t="s">
        <v>7</v>
      </c>
    </row>
    <row r="470" spans="1:3" x14ac:dyDescent="0.3">
      <c r="A470" s="1" t="s">
        <v>625</v>
      </c>
      <c r="B470" s="1" t="s">
        <v>391</v>
      </c>
      <c r="C470" s="1" t="s">
        <v>7</v>
      </c>
    </row>
    <row r="471" spans="1:3" x14ac:dyDescent="0.3">
      <c r="A471" s="1" t="s">
        <v>626</v>
      </c>
      <c r="B471" s="1" t="s">
        <v>391</v>
      </c>
      <c r="C471" s="1" t="s">
        <v>7</v>
      </c>
    </row>
    <row r="472" spans="1:3" x14ac:dyDescent="0.3">
      <c r="A472" s="1" t="s">
        <v>627</v>
      </c>
      <c r="B472" s="1" t="s">
        <v>391</v>
      </c>
      <c r="C472" s="1" t="s">
        <v>7</v>
      </c>
    </row>
    <row r="473" spans="1:3" x14ac:dyDescent="0.3">
      <c r="A473" s="1" t="s">
        <v>628</v>
      </c>
      <c r="B473" s="1" t="s">
        <v>391</v>
      </c>
      <c r="C473" s="1" t="s">
        <v>7</v>
      </c>
    </row>
    <row r="474" spans="1:3" x14ac:dyDescent="0.3">
      <c r="A474" s="1" t="s">
        <v>629</v>
      </c>
      <c r="B474" s="1" t="s">
        <v>391</v>
      </c>
      <c r="C474" s="1" t="s">
        <v>7</v>
      </c>
    </row>
    <row r="475" spans="1:3" x14ac:dyDescent="0.3">
      <c r="A475" s="1" t="s">
        <v>630</v>
      </c>
      <c r="B475" s="1" t="s">
        <v>391</v>
      </c>
      <c r="C475" s="1" t="s">
        <v>7</v>
      </c>
    </row>
    <row r="476" spans="1:3" x14ac:dyDescent="0.3">
      <c r="A476" s="1" t="s">
        <v>631</v>
      </c>
      <c r="B476" s="1" t="s">
        <v>391</v>
      </c>
      <c r="C476" s="1" t="s">
        <v>7</v>
      </c>
    </row>
    <row r="477" spans="1:3" x14ac:dyDescent="0.3">
      <c r="A477" s="1" t="s">
        <v>632</v>
      </c>
      <c r="B477" s="1" t="s">
        <v>391</v>
      </c>
      <c r="C477" s="1" t="s">
        <v>7</v>
      </c>
    </row>
    <row r="478" spans="1:3" x14ac:dyDescent="0.3">
      <c r="A478" s="1" t="s">
        <v>633</v>
      </c>
      <c r="B478" s="1" t="s">
        <v>391</v>
      </c>
      <c r="C478" s="1" t="s">
        <v>7</v>
      </c>
    </row>
    <row r="479" spans="1:3" x14ac:dyDescent="0.3">
      <c r="A479" s="1" t="s">
        <v>634</v>
      </c>
      <c r="B479" s="1" t="s">
        <v>391</v>
      </c>
      <c r="C479" s="1" t="s">
        <v>7</v>
      </c>
    </row>
    <row r="480" spans="1:3" x14ac:dyDescent="0.3">
      <c r="A480" s="1" t="s">
        <v>635</v>
      </c>
      <c r="B480" s="1" t="s">
        <v>391</v>
      </c>
      <c r="C480" s="1" t="s">
        <v>7</v>
      </c>
    </row>
    <row r="481" spans="1:3" x14ac:dyDescent="0.3">
      <c r="A481" s="1" t="s">
        <v>636</v>
      </c>
      <c r="B481" s="1" t="s">
        <v>391</v>
      </c>
      <c r="C481" s="1" t="s">
        <v>7</v>
      </c>
    </row>
    <row r="482" spans="1:3" x14ac:dyDescent="0.3">
      <c r="A482" s="1" t="s">
        <v>637</v>
      </c>
      <c r="B482" s="1" t="s">
        <v>391</v>
      </c>
      <c r="C482" s="1" t="s">
        <v>7</v>
      </c>
    </row>
    <row r="483" spans="1:3" x14ac:dyDescent="0.3">
      <c r="A483" s="1" t="s">
        <v>638</v>
      </c>
      <c r="B483" s="1" t="s">
        <v>391</v>
      </c>
      <c r="C483" s="1" t="s">
        <v>7</v>
      </c>
    </row>
    <row r="484" spans="1:3" x14ac:dyDescent="0.3">
      <c r="A484" s="1" t="s">
        <v>639</v>
      </c>
      <c r="B484" s="1" t="s">
        <v>391</v>
      </c>
      <c r="C484" s="1" t="s">
        <v>7</v>
      </c>
    </row>
    <row r="485" spans="1:3" x14ac:dyDescent="0.3">
      <c r="A485" s="1" t="s">
        <v>640</v>
      </c>
      <c r="B485" s="1" t="s">
        <v>391</v>
      </c>
      <c r="C485" s="1" t="s">
        <v>7</v>
      </c>
    </row>
    <row r="486" spans="1:3" x14ac:dyDescent="0.3">
      <c r="A486" s="1" t="s">
        <v>641</v>
      </c>
      <c r="B486" s="1" t="s">
        <v>391</v>
      </c>
      <c r="C486" s="1" t="s">
        <v>7</v>
      </c>
    </row>
    <row r="487" spans="1:3" x14ac:dyDescent="0.3">
      <c r="A487" s="1" t="s">
        <v>642</v>
      </c>
      <c r="B487" s="1" t="s">
        <v>391</v>
      </c>
      <c r="C487" s="1" t="s">
        <v>7</v>
      </c>
    </row>
    <row r="488" spans="1:3" x14ac:dyDescent="0.3">
      <c r="A488" s="1" t="s">
        <v>643</v>
      </c>
      <c r="B488" s="1" t="s">
        <v>391</v>
      </c>
      <c r="C488" s="1" t="s">
        <v>7</v>
      </c>
    </row>
    <row r="489" spans="1:3" x14ac:dyDescent="0.3">
      <c r="A489" s="1" t="s">
        <v>644</v>
      </c>
      <c r="B489" s="1" t="s">
        <v>391</v>
      </c>
      <c r="C489" s="1" t="s">
        <v>7</v>
      </c>
    </row>
    <row r="490" spans="1:3" x14ac:dyDescent="0.3">
      <c r="A490" s="1" t="s">
        <v>645</v>
      </c>
      <c r="B490" s="1" t="s">
        <v>391</v>
      </c>
      <c r="C490" s="1" t="s">
        <v>7</v>
      </c>
    </row>
    <row r="491" spans="1:3" x14ac:dyDescent="0.3">
      <c r="A491" s="1" t="s">
        <v>646</v>
      </c>
      <c r="B491" s="1" t="s">
        <v>391</v>
      </c>
      <c r="C491" s="1" t="s">
        <v>7</v>
      </c>
    </row>
    <row r="492" spans="1:3" x14ac:dyDescent="0.3">
      <c r="A492" s="1" t="s">
        <v>647</v>
      </c>
      <c r="B492" s="1" t="s">
        <v>391</v>
      </c>
      <c r="C492" s="1" t="s">
        <v>7</v>
      </c>
    </row>
    <row r="493" spans="1:3" x14ac:dyDescent="0.3">
      <c r="A493" s="1" t="s">
        <v>648</v>
      </c>
      <c r="B493" s="1" t="s">
        <v>391</v>
      </c>
      <c r="C493" s="1" t="s">
        <v>7</v>
      </c>
    </row>
    <row r="494" spans="1:3" x14ac:dyDescent="0.3">
      <c r="A494" s="1" t="s">
        <v>649</v>
      </c>
      <c r="B494" s="1" t="s">
        <v>391</v>
      </c>
      <c r="C494" s="1" t="s">
        <v>7</v>
      </c>
    </row>
    <row r="495" spans="1:3" x14ac:dyDescent="0.3">
      <c r="A495" s="1" t="s">
        <v>650</v>
      </c>
      <c r="B495" s="1" t="s">
        <v>391</v>
      </c>
      <c r="C495" s="1" t="s">
        <v>7</v>
      </c>
    </row>
    <row r="496" spans="1:3" x14ac:dyDescent="0.3">
      <c r="A496" s="1" t="s">
        <v>651</v>
      </c>
      <c r="B496" s="1" t="s">
        <v>391</v>
      </c>
      <c r="C496" s="1" t="s">
        <v>7</v>
      </c>
    </row>
    <row r="497" spans="1:3" x14ac:dyDescent="0.3">
      <c r="A497" s="1" t="s">
        <v>652</v>
      </c>
      <c r="B497" s="1" t="s">
        <v>391</v>
      </c>
      <c r="C497" s="1" t="s">
        <v>7</v>
      </c>
    </row>
    <row r="498" spans="1:3" x14ac:dyDescent="0.3">
      <c r="A498" s="1" t="s">
        <v>653</v>
      </c>
      <c r="B498" s="1" t="s">
        <v>391</v>
      </c>
      <c r="C498" s="1" t="s">
        <v>7</v>
      </c>
    </row>
    <row r="499" spans="1:3" x14ac:dyDescent="0.3">
      <c r="A499" s="1" t="s">
        <v>654</v>
      </c>
      <c r="B499" s="1" t="s">
        <v>391</v>
      </c>
      <c r="C499" s="1" t="s">
        <v>7</v>
      </c>
    </row>
    <row r="500" spans="1:3" x14ac:dyDescent="0.3">
      <c r="A500" s="1" t="s">
        <v>655</v>
      </c>
      <c r="B500" s="1" t="s">
        <v>391</v>
      </c>
      <c r="C500" s="1" t="s">
        <v>7</v>
      </c>
    </row>
    <row r="501" spans="1:3" x14ac:dyDescent="0.3">
      <c r="A501" s="1" t="s">
        <v>656</v>
      </c>
      <c r="B501" s="1" t="s">
        <v>391</v>
      </c>
      <c r="C501" s="1" t="s">
        <v>7</v>
      </c>
    </row>
    <row r="502" spans="1:3" x14ac:dyDescent="0.3">
      <c r="A502" s="1" t="s">
        <v>657</v>
      </c>
      <c r="B502" s="1" t="s">
        <v>391</v>
      </c>
      <c r="C502" s="1" t="s">
        <v>7</v>
      </c>
    </row>
    <row r="503" spans="1:3" x14ac:dyDescent="0.3">
      <c r="A503" s="1" t="s">
        <v>658</v>
      </c>
      <c r="B503" s="1" t="s">
        <v>391</v>
      </c>
      <c r="C503" s="1" t="s">
        <v>7</v>
      </c>
    </row>
    <row r="504" spans="1:3" x14ac:dyDescent="0.3">
      <c r="A504" s="1" t="s">
        <v>659</v>
      </c>
      <c r="B504" s="1" t="s">
        <v>391</v>
      </c>
      <c r="C504" s="1" t="s">
        <v>7</v>
      </c>
    </row>
    <row r="505" spans="1:3" x14ac:dyDescent="0.3">
      <c r="A505" s="1" t="s">
        <v>660</v>
      </c>
      <c r="B505" s="1" t="s">
        <v>391</v>
      </c>
      <c r="C505" s="1" t="s">
        <v>7</v>
      </c>
    </row>
    <row r="506" spans="1:3" x14ac:dyDescent="0.3">
      <c r="A506" s="1" t="s">
        <v>661</v>
      </c>
      <c r="B506" s="1" t="s">
        <v>391</v>
      </c>
      <c r="C506" s="1" t="s">
        <v>7</v>
      </c>
    </row>
    <row r="507" spans="1:3" x14ac:dyDescent="0.3">
      <c r="A507" s="1" t="s">
        <v>662</v>
      </c>
      <c r="B507" s="1" t="s">
        <v>391</v>
      </c>
      <c r="C507" s="1" t="s">
        <v>7</v>
      </c>
    </row>
    <row r="508" spans="1:3" x14ac:dyDescent="0.3">
      <c r="A508" s="1" t="s">
        <v>663</v>
      </c>
      <c r="B508" s="1" t="s">
        <v>391</v>
      </c>
      <c r="C508" s="1" t="s">
        <v>7</v>
      </c>
    </row>
    <row r="509" spans="1:3" x14ac:dyDescent="0.3">
      <c r="A509" s="1" t="s">
        <v>664</v>
      </c>
      <c r="B509" s="1" t="s">
        <v>391</v>
      </c>
      <c r="C509" s="1" t="s">
        <v>7</v>
      </c>
    </row>
    <row r="510" spans="1:3" x14ac:dyDescent="0.3">
      <c r="A510" s="1" t="s">
        <v>665</v>
      </c>
      <c r="B510" s="1" t="s">
        <v>391</v>
      </c>
      <c r="C510" s="1" t="s">
        <v>7</v>
      </c>
    </row>
    <row r="511" spans="1:3" x14ac:dyDescent="0.3">
      <c r="A511" s="1" t="s">
        <v>666</v>
      </c>
      <c r="B511" s="1" t="s">
        <v>391</v>
      </c>
      <c r="C511" s="1" t="s">
        <v>7</v>
      </c>
    </row>
    <row r="512" spans="1:3" x14ac:dyDescent="0.3">
      <c r="A512" s="1" t="s">
        <v>667</v>
      </c>
      <c r="B512" s="1" t="s">
        <v>391</v>
      </c>
      <c r="C512" s="1" t="s">
        <v>7</v>
      </c>
    </row>
    <row r="513" spans="1:3" x14ac:dyDescent="0.3">
      <c r="A513" s="1" t="s">
        <v>668</v>
      </c>
      <c r="B513" s="1" t="s">
        <v>391</v>
      </c>
      <c r="C513" s="1" t="s">
        <v>7</v>
      </c>
    </row>
    <row r="514" spans="1:3" x14ac:dyDescent="0.3">
      <c r="A514" s="1" t="s">
        <v>669</v>
      </c>
      <c r="B514" s="1" t="s">
        <v>391</v>
      </c>
      <c r="C514" s="1" t="s">
        <v>7</v>
      </c>
    </row>
    <row r="515" spans="1:3" x14ac:dyDescent="0.3">
      <c r="A515" s="1" t="s">
        <v>670</v>
      </c>
      <c r="B515" s="1" t="s">
        <v>391</v>
      </c>
      <c r="C515" s="1" t="s">
        <v>7</v>
      </c>
    </row>
    <row r="516" spans="1:3" x14ac:dyDescent="0.3">
      <c r="A516" s="1" t="s">
        <v>671</v>
      </c>
      <c r="B516" s="1" t="s">
        <v>391</v>
      </c>
      <c r="C516" s="1" t="s">
        <v>7</v>
      </c>
    </row>
    <row r="517" spans="1:3" x14ac:dyDescent="0.3">
      <c r="A517" s="1" t="s">
        <v>672</v>
      </c>
      <c r="B517" s="1" t="s">
        <v>391</v>
      </c>
      <c r="C517" s="1" t="s">
        <v>7</v>
      </c>
    </row>
    <row r="518" spans="1:3" x14ac:dyDescent="0.3">
      <c r="A518" s="1" t="s">
        <v>673</v>
      </c>
      <c r="B518" s="1" t="s">
        <v>391</v>
      </c>
      <c r="C518" s="1" t="s">
        <v>7</v>
      </c>
    </row>
    <row r="519" spans="1:3" x14ac:dyDescent="0.3">
      <c r="A519" s="1" t="s">
        <v>674</v>
      </c>
      <c r="B519" s="1" t="s">
        <v>391</v>
      </c>
      <c r="C519" s="1" t="s">
        <v>7</v>
      </c>
    </row>
    <row r="520" spans="1:3" x14ac:dyDescent="0.3">
      <c r="A520" s="1" t="s">
        <v>675</v>
      </c>
      <c r="B520" s="1" t="s">
        <v>391</v>
      </c>
      <c r="C520" s="1" t="s">
        <v>7</v>
      </c>
    </row>
    <row r="521" spans="1:3" x14ac:dyDescent="0.3">
      <c r="A521" s="1" t="s">
        <v>676</v>
      </c>
      <c r="B521" s="1" t="s">
        <v>391</v>
      </c>
      <c r="C521" s="1" t="s">
        <v>7</v>
      </c>
    </row>
    <row r="522" spans="1:3" x14ac:dyDescent="0.3">
      <c r="A522" s="1" t="s">
        <v>677</v>
      </c>
      <c r="B522" s="1" t="s">
        <v>391</v>
      </c>
      <c r="C522" s="1" t="s">
        <v>7</v>
      </c>
    </row>
    <row r="523" spans="1:3" x14ac:dyDescent="0.3">
      <c r="A523" s="1" t="s">
        <v>678</v>
      </c>
      <c r="B523" s="1" t="s">
        <v>391</v>
      </c>
      <c r="C523" s="1" t="s">
        <v>7</v>
      </c>
    </row>
    <row r="524" spans="1:3" x14ac:dyDescent="0.3">
      <c r="A524" s="1" t="s">
        <v>679</v>
      </c>
      <c r="B524" s="1" t="s">
        <v>391</v>
      </c>
      <c r="C524" s="1" t="s">
        <v>7</v>
      </c>
    </row>
    <row r="525" spans="1:3" x14ac:dyDescent="0.3">
      <c r="A525" s="1" t="s">
        <v>680</v>
      </c>
      <c r="B525" s="1" t="s">
        <v>391</v>
      </c>
      <c r="C525" s="1" t="s">
        <v>7</v>
      </c>
    </row>
    <row r="526" spans="1:3" x14ac:dyDescent="0.3">
      <c r="A526" s="1" t="s">
        <v>681</v>
      </c>
      <c r="B526" s="1" t="s">
        <v>391</v>
      </c>
      <c r="C526" s="1" t="s">
        <v>7</v>
      </c>
    </row>
    <row r="527" spans="1:3" x14ac:dyDescent="0.3">
      <c r="A527" s="1" t="s">
        <v>682</v>
      </c>
      <c r="B527" s="1" t="s">
        <v>391</v>
      </c>
      <c r="C527" s="1" t="s">
        <v>7</v>
      </c>
    </row>
    <row r="528" spans="1:3" x14ac:dyDescent="0.3">
      <c r="A528" s="1" t="s">
        <v>683</v>
      </c>
      <c r="B528" s="1" t="s">
        <v>391</v>
      </c>
      <c r="C528" s="1" t="s">
        <v>7</v>
      </c>
    </row>
    <row r="529" spans="1:3" x14ac:dyDescent="0.3">
      <c r="A529" s="1" t="s">
        <v>684</v>
      </c>
      <c r="B529" s="1" t="s">
        <v>391</v>
      </c>
      <c r="C529" s="1" t="s">
        <v>7</v>
      </c>
    </row>
    <row r="530" spans="1:3" x14ac:dyDescent="0.3">
      <c r="A530" s="1" t="s">
        <v>685</v>
      </c>
      <c r="B530" s="1" t="s">
        <v>391</v>
      </c>
      <c r="C530" s="1" t="s">
        <v>7</v>
      </c>
    </row>
    <row r="531" spans="1:3" x14ac:dyDescent="0.3">
      <c r="A531" s="1" t="s">
        <v>686</v>
      </c>
      <c r="B531" s="1" t="s">
        <v>391</v>
      </c>
      <c r="C531" s="1" t="s">
        <v>7</v>
      </c>
    </row>
    <row r="532" spans="1:3" x14ac:dyDescent="0.3">
      <c r="A532" s="1" t="s">
        <v>687</v>
      </c>
      <c r="B532" s="1" t="s">
        <v>391</v>
      </c>
      <c r="C532" s="1" t="s">
        <v>7</v>
      </c>
    </row>
    <row r="533" spans="1:3" x14ac:dyDescent="0.3">
      <c r="A533" s="1" t="s">
        <v>688</v>
      </c>
      <c r="B533" s="1" t="s">
        <v>391</v>
      </c>
      <c r="C533" s="1" t="s">
        <v>7</v>
      </c>
    </row>
    <row r="534" spans="1:3" x14ac:dyDescent="0.3">
      <c r="A534" s="1" t="s">
        <v>689</v>
      </c>
      <c r="B534" s="1" t="s">
        <v>391</v>
      </c>
      <c r="C534" s="1" t="s">
        <v>7</v>
      </c>
    </row>
    <row r="535" spans="1:3" x14ac:dyDescent="0.3">
      <c r="A535" s="1" t="s">
        <v>690</v>
      </c>
      <c r="B535" s="1" t="s">
        <v>391</v>
      </c>
      <c r="C535" s="1" t="s">
        <v>7</v>
      </c>
    </row>
    <row r="536" spans="1:3" x14ac:dyDescent="0.3">
      <c r="A536" s="1" t="s">
        <v>691</v>
      </c>
      <c r="B536" s="1" t="s">
        <v>391</v>
      </c>
      <c r="C536" s="1" t="s">
        <v>7</v>
      </c>
    </row>
    <row r="537" spans="1:3" x14ac:dyDescent="0.3">
      <c r="A537" s="1" t="s">
        <v>692</v>
      </c>
      <c r="B537" s="1" t="s">
        <v>391</v>
      </c>
      <c r="C537" s="1" t="s">
        <v>7</v>
      </c>
    </row>
    <row r="538" spans="1:3" x14ac:dyDescent="0.3">
      <c r="A538" s="1" t="s">
        <v>693</v>
      </c>
      <c r="B538" s="1" t="s">
        <v>391</v>
      </c>
      <c r="C538" s="1" t="s">
        <v>7</v>
      </c>
    </row>
    <row r="539" spans="1:3" x14ac:dyDescent="0.3">
      <c r="A539" s="1" t="s">
        <v>694</v>
      </c>
      <c r="B539" s="1" t="s">
        <v>391</v>
      </c>
      <c r="C539" s="1" t="s">
        <v>7</v>
      </c>
    </row>
    <row r="540" spans="1:3" x14ac:dyDescent="0.3">
      <c r="A540" s="1" t="s">
        <v>695</v>
      </c>
      <c r="B540" s="1" t="s">
        <v>391</v>
      </c>
      <c r="C540" s="1" t="s">
        <v>7</v>
      </c>
    </row>
    <row r="541" spans="1:3" x14ac:dyDescent="0.3">
      <c r="A541" s="1" t="s">
        <v>696</v>
      </c>
      <c r="B541" s="1" t="s">
        <v>391</v>
      </c>
      <c r="C541" s="1" t="s">
        <v>7</v>
      </c>
    </row>
    <row r="542" spans="1:3" x14ac:dyDescent="0.3">
      <c r="A542" s="1" t="s">
        <v>697</v>
      </c>
      <c r="B542" s="1" t="s">
        <v>391</v>
      </c>
      <c r="C542" s="1" t="s">
        <v>7</v>
      </c>
    </row>
    <row r="543" spans="1:3" x14ac:dyDescent="0.3">
      <c r="A543" s="1" t="s">
        <v>698</v>
      </c>
      <c r="B543" s="1" t="s">
        <v>391</v>
      </c>
      <c r="C543" s="1" t="s">
        <v>7</v>
      </c>
    </row>
    <row r="544" spans="1:3" x14ac:dyDescent="0.3">
      <c r="A544" s="1" t="s">
        <v>699</v>
      </c>
      <c r="B544" s="1" t="s">
        <v>391</v>
      </c>
      <c r="C544" s="1" t="s">
        <v>7</v>
      </c>
    </row>
    <row r="545" spans="1:3" x14ac:dyDescent="0.3">
      <c r="A545" s="1" t="s">
        <v>700</v>
      </c>
      <c r="B545" s="1" t="s">
        <v>391</v>
      </c>
      <c r="C545" s="1" t="s">
        <v>7</v>
      </c>
    </row>
    <row r="546" spans="1:3" x14ac:dyDescent="0.3">
      <c r="A546" s="1" t="s">
        <v>701</v>
      </c>
      <c r="B546" s="1" t="s">
        <v>391</v>
      </c>
      <c r="C546" s="1" t="s">
        <v>7</v>
      </c>
    </row>
    <row r="547" spans="1:3" x14ac:dyDescent="0.3">
      <c r="A547" s="1" t="s">
        <v>702</v>
      </c>
      <c r="B547" s="1" t="s">
        <v>391</v>
      </c>
      <c r="C547" s="1" t="s">
        <v>7</v>
      </c>
    </row>
    <row r="548" spans="1:3" x14ac:dyDescent="0.3">
      <c r="A548" s="1" t="s">
        <v>703</v>
      </c>
      <c r="B548" s="1" t="s">
        <v>391</v>
      </c>
      <c r="C548" s="1" t="s">
        <v>7</v>
      </c>
    </row>
    <row r="549" spans="1:3" x14ac:dyDescent="0.3">
      <c r="A549" s="1" t="s">
        <v>704</v>
      </c>
      <c r="B549" s="1" t="s">
        <v>391</v>
      </c>
      <c r="C549" s="1" t="s">
        <v>7</v>
      </c>
    </row>
    <row r="550" spans="1:3" x14ac:dyDescent="0.3">
      <c r="A550" s="1" t="s">
        <v>705</v>
      </c>
      <c r="B550" s="1" t="s">
        <v>391</v>
      </c>
      <c r="C550" s="1" t="s">
        <v>7</v>
      </c>
    </row>
    <row r="551" spans="1:3" x14ac:dyDescent="0.3">
      <c r="A551" s="1" t="s">
        <v>706</v>
      </c>
      <c r="B551" s="1" t="s">
        <v>391</v>
      </c>
      <c r="C551" s="1" t="s">
        <v>7</v>
      </c>
    </row>
    <row r="552" spans="1:3" x14ac:dyDescent="0.3">
      <c r="A552" s="1" t="s">
        <v>707</v>
      </c>
      <c r="B552" s="1" t="s">
        <v>391</v>
      </c>
      <c r="C552" s="1" t="s">
        <v>7</v>
      </c>
    </row>
    <row r="553" spans="1:3" x14ac:dyDescent="0.3">
      <c r="A553" s="1" t="s">
        <v>708</v>
      </c>
      <c r="B553" s="1" t="s">
        <v>391</v>
      </c>
      <c r="C553" s="1" t="s">
        <v>7</v>
      </c>
    </row>
    <row r="554" spans="1:3" x14ac:dyDescent="0.3">
      <c r="A554" s="1" t="s">
        <v>709</v>
      </c>
      <c r="B554" s="1" t="s">
        <v>391</v>
      </c>
      <c r="C554" s="1" t="s">
        <v>7</v>
      </c>
    </row>
    <row r="555" spans="1:3" x14ac:dyDescent="0.3">
      <c r="A555" s="1" t="s">
        <v>710</v>
      </c>
      <c r="B555" s="1" t="s">
        <v>391</v>
      </c>
      <c r="C555" s="1" t="s">
        <v>7</v>
      </c>
    </row>
    <row r="556" spans="1:3" x14ac:dyDescent="0.3">
      <c r="A556" s="1" t="s">
        <v>711</v>
      </c>
      <c r="B556" s="1" t="s">
        <v>391</v>
      </c>
      <c r="C556" s="1" t="s">
        <v>7</v>
      </c>
    </row>
    <row r="557" spans="1:3" x14ac:dyDescent="0.3">
      <c r="A557" s="1" t="s">
        <v>712</v>
      </c>
      <c r="B557" s="1" t="s">
        <v>391</v>
      </c>
      <c r="C557" s="1" t="s">
        <v>7</v>
      </c>
    </row>
    <row r="558" spans="1:3" x14ac:dyDescent="0.3">
      <c r="A558" s="1" t="s">
        <v>713</v>
      </c>
      <c r="B558" s="1" t="s">
        <v>391</v>
      </c>
      <c r="C558" s="1" t="s">
        <v>7</v>
      </c>
    </row>
    <row r="559" spans="1:3" x14ac:dyDescent="0.3">
      <c r="A559" s="1" t="s">
        <v>714</v>
      </c>
      <c r="B559" s="1" t="s">
        <v>391</v>
      </c>
      <c r="C559" s="1" t="s">
        <v>7</v>
      </c>
    </row>
    <row r="560" spans="1:3" x14ac:dyDescent="0.3">
      <c r="A560" s="1" t="s">
        <v>715</v>
      </c>
      <c r="B560" s="1" t="s">
        <v>391</v>
      </c>
      <c r="C560" s="1" t="s">
        <v>7</v>
      </c>
    </row>
    <row r="561" spans="1:3" x14ac:dyDescent="0.3">
      <c r="A561" s="1" t="s">
        <v>716</v>
      </c>
      <c r="B561" s="1" t="s">
        <v>391</v>
      </c>
      <c r="C561" s="1" t="s">
        <v>7</v>
      </c>
    </row>
    <row r="562" spans="1:3" x14ac:dyDescent="0.3">
      <c r="A562" s="1" t="s">
        <v>717</v>
      </c>
      <c r="B562" s="1" t="s">
        <v>391</v>
      </c>
      <c r="C562" s="1" t="s">
        <v>7</v>
      </c>
    </row>
    <row r="563" spans="1:3" x14ac:dyDescent="0.3">
      <c r="A563" s="1" t="s">
        <v>718</v>
      </c>
      <c r="B563" s="1" t="s">
        <v>391</v>
      </c>
      <c r="C563" s="1" t="s">
        <v>7</v>
      </c>
    </row>
    <row r="564" spans="1:3" x14ac:dyDescent="0.3">
      <c r="A564" s="1" t="s">
        <v>719</v>
      </c>
      <c r="B564" s="1" t="s">
        <v>391</v>
      </c>
      <c r="C564" s="1" t="s">
        <v>7</v>
      </c>
    </row>
    <row r="565" spans="1:3" x14ac:dyDescent="0.3">
      <c r="A565" s="1" t="s">
        <v>720</v>
      </c>
      <c r="B565" s="1" t="s">
        <v>391</v>
      </c>
      <c r="C565" s="1" t="s">
        <v>7</v>
      </c>
    </row>
    <row r="566" spans="1:3" x14ac:dyDescent="0.3">
      <c r="A566" s="1" t="s">
        <v>721</v>
      </c>
      <c r="B566" s="1" t="s">
        <v>391</v>
      </c>
      <c r="C566" s="1" t="s">
        <v>7</v>
      </c>
    </row>
    <row r="567" spans="1:3" x14ac:dyDescent="0.3">
      <c r="A567" s="1" t="s">
        <v>722</v>
      </c>
      <c r="B567" s="1" t="s">
        <v>391</v>
      </c>
      <c r="C567" s="1" t="s">
        <v>7</v>
      </c>
    </row>
    <row r="568" spans="1:3" x14ac:dyDescent="0.3">
      <c r="A568" s="1" t="s">
        <v>723</v>
      </c>
      <c r="B568" s="1" t="s">
        <v>391</v>
      </c>
      <c r="C568" s="1" t="s">
        <v>7</v>
      </c>
    </row>
    <row r="569" spans="1:3" x14ac:dyDescent="0.3">
      <c r="A569" s="1" t="s">
        <v>724</v>
      </c>
      <c r="B569" s="1" t="s">
        <v>391</v>
      </c>
      <c r="C569" s="1" t="s">
        <v>7</v>
      </c>
    </row>
    <row r="570" spans="1:3" x14ac:dyDescent="0.3">
      <c r="A570" s="1" t="s">
        <v>725</v>
      </c>
      <c r="B570" s="1" t="s">
        <v>391</v>
      </c>
      <c r="C570" s="1" t="s">
        <v>7</v>
      </c>
    </row>
    <row r="571" spans="1:3" x14ac:dyDescent="0.3">
      <c r="A571" s="1" t="s">
        <v>726</v>
      </c>
      <c r="B571" s="1" t="s">
        <v>391</v>
      </c>
      <c r="C571" s="1" t="s">
        <v>7</v>
      </c>
    </row>
    <row r="572" spans="1:3" x14ac:dyDescent="0.3">
      <c r="A572" s="1" t="s">
        <v>727</v>
      </c>
      <c r="B572" s="1" t="s">
        <v>391</v>
      </c>
      <c r="C572" s="1" t="s">
        <v>7</v>
      </c>
    </row>
    <row r="573" spans="1:3" x14ac:dyDescent="0.3">
      <c r="A573" s="1" t="s">
        <v>728</v>
      </c>
      <c r="B573" s="1" t="s">
        <v>391</v>
      </c>
      <c r="C573" s="1" t="s">
        <v>7</v>
      </c>
    </row>
    <row r="574" spans="1:3" x14ac:dyDescent="0.3">
      <c r="A574" s="1" t="s">
        <v>729</v>
      </c>
      <c r="B574" s="1" t="s">
        <v>391</v>
      </c>
      <c r="C574" s="1" t="s">
        <v>7</v>
      </c>
    </row>
    <row r="575" spans="1:3" x14ac:dyDescent="0.3">
      <c r="A575" s="1" t="s">
        <v>730</v>
      </c>
      <c r="B575" s="1" t="s">
        <v>391</v>
      </c>
      <c r="C575" s="1" t="s">
        <v>7</v>
      </c>
    </row>
    <row r="576" spans="1:3" x14ac:dyDescent="0.3">
      <c r="A576" s="1" t="s">
        <v>731</v>
      </c>
      <c r="B576" s="1" t="s">
        <v>391</v>
      </c>
      <c r="C576" s="1" t="s">
        <v>7</v>
      </c>
    </row>
    <row r="577" spans="1:3" x14ac:dyDescent="0.3">
      <c r="A577" s="1" t="s">
        <v>732</v>
      </c>
      <c r="B577" s="1" t="s">
        <v>391</v>
      </c>
      <c r="C577" s="1" t="s">
        <v>7</v>
      </c>
    </row>
    <row r="578" spans="1:3" x14ac:dyDescent="0.3">
      <c r="A578" s="1" t="s">
        <v>733</v>
      </c>
      <c r="B578" s="1" t="s">
        <v>391</v>
      </c>
      <c r="C578" s="1" t="s">
        <v>7</v>
      </c>
    </row>
    <row r="579" spans="1:3" x14ac:dyDescent="0.3">
      <c r="A579" s="1" t="s">
        <v>734</v>
      </c>
      <c r="B579" s="1" t="s">
        <v>391</v>
      </c>
      <c r="C579" s="1" t="s">
        <v>7</v>
      </c>
    </row>
    <row r="580" spans="1:3" x14ac:dyDescent="0.3">
      <c r="A580" s="1" t="s">
        <v>735</v>
      </c>
      <c r="B580" s="1" t="s">
        <v>391</v>
      </c>
      <c r="C580" s="1" t="s">
        <v>7</v>
      </c>
    </row>
    <row r="581" spans="1:3" x14ac:dyDescent="0.3">
      <c r="A581" s="1" t="s">
        <v>736</v>
      </c>
      <c r="B581" s="1" t="s">
        <v>391</v>
      </c>
      <c r="C581" s="1" t="s">
        <v>7</v>
      </c>
    </row>
    <row r="582" spans="1:3" x14ac:dyDescent="0.3">
      <c r="A582" s="1" t="s">
        <v>737</v>
      </c>
      <c r="B582" s="1" t="s">
        <v>391</v>
      </c>
      <c r="C582" s="1" t="s">
        <v>7</v>
      </c>
    </row>
    <row r="583" spans="1:3" x14ac:dyDescent="0.3">
      <c r="A583" s="1" t="s">
        <v>738</v>
      </c>
      <c r="B583" s="1" t="s">
        <v>391</v>
      </c>
      <c r="C583" s="1" t="s">
        <v>7</v>
      </c>
    </row>
    <row r="584" spans="1:3" x14ac:dyDescent="0.3">
      <c r="A584" s="1" t="s">
        <v>739</v>
      </c>
      <c r="B584" s="1" t="s">
        <v>391</v>
      </c>
      <c r="C584" s="1" t="s">
        <v>7</v>
      </c>
    </row>
    <row r="585" spans="1:3" x14ac:dyDescent="0.3">
      <c r="A585" s="1" t="s">
        <v>740</v>
      </c>
      <c r="B585" s="1" t="s">
        <v>391</v>
      </c>
      <c r="C585" s="1" t="s">
        <v>7</v>
      </c>
    </row>
    <row r="586" spans="1:3" x14ac:dyDescent="0.3">
      <c r="A586" s="1" t="s">
        <v>741</v>
      </c>
      <c r="B586" s="1" t="s">
        <v>391</v>
      </c>
      <c r="C586" s="1" t="s">
        <v>7</v>
      </c>
    </row>
    <row r="587" spans="1:3" x14ac:dyDescent="0.3">
      <c r="A587" s="1" t="s">
        <v>742</v>
      </c>
      <c r="B587" s="1" t="s">
        <v>391</v>
      </c>
      <c r="C587" s="1" t="s">
        <v>7</v>
      </c>
    </row>
    <row r="588" spans="1:3" x14ac:dyDescent="0.3">
      <c r="A588" s="1" t="s">
        <v>743</v>
      </c>
      <c r="B588" s="1" t="s">
        <v>391</v>
      </c>
      <c r="C588" s="1" t="s">
        <v>7</v>
      </c>
    </row>
    <row r="589" spans="1:3" x14ac:dyDescent="0.3">
      <c r="A589" s="1" t="s">
        <v>744</v>
      </c>
      <c r="B589" s="1" t="s">
        <v>391</v>
      </c>
      <c r="C589" s="1" t="s">
        <v>7</v>
      </c>
    </row>
    <row r="590" spans="1:3" x14ac:dyDescent="0.3">
      <c r="A590" s="1" t="s">
        <v>745</v>
      </c>
      <c r="B590" s="1" t="s">
        <v>391</v>
      </c>
      <c r="C590" s="1" t="s">
        <v>7</v>
      </c>
    </row>
    <row r="591" spans="1:3" x14ac:dyDescent="0.3">
      <c r="A591" s="1" t="s">
        <v>746</v>
      </c>
      <c r="B591" s="1" t="s">
        <v>391</v>
      </c>
      <c r="C591" s="1" t="s">
        <v>7</v>
      </c>
    </row>
    <row r="592" spans="1:3" x14ac:dyDescent="0.3">
      <c r="A592" s="1" t="s">
        <v>747</v>
      </c>
      <c r="B592" s="1" t="s">
        <v>391</v>
      </c>
      <c r="C592" s="1" t="s">
        <v>7</v>
      </c>
    </row>
    <row r="593" spans="1:3" x14ac:dyDescent="0.3">
      <c r="A593" s="1" t="s">
        <v>748</v>
      </c>
      <c r="B593" s="1" t="s">
        <v>391</v>
      </c>
      <c r="C593" s="1" t="s">
        <v>7</v>
      </c>
    </row>
    <row r="594" spans="1:3" x14ac:dyDescent="0.3">
      <c r="A594" s="1" t="s">
        <v>749</v>
      </c>
      <c r="B594" s="1" t="s">
        <v>391</v>
      </c>
      <c r="C594" s="1" t="s">
        <v>7</v>
      </c>
    </row>
    <row r="595" spans="1:3" x14ac:dyDescent="0.3">
      <c r="A595" s="1" t="s">
        <v>750</v>
      </c>
      <c r="B595" s="1" t="s">
        <v>391</v>
      </c>
      <c r="C595" s="1" t="s">
        <v>7</v>
      </c>
    </row>
    <row r="596" spans="1:3" x14ac:dyDescent="0.3">
      <c r="A596" s="1" t="s">
        <v>751</v>
      </c>
      <c r="B596" s="1" t="s">
        <v>391</v>
      </c>
      <c r="C596" s="1" t="s">
        <v>7</v>
      </c>
    </row>
    <row r="597" spans="1:3" x14ac:dyDescent="0.3">
      <c r="A597" s="1" t="s">
        <v>752</v>
      </c>
      <c r="B597" s="1" t="s">
        <v>391</v>
      </c>
      <c r="C597" s="1" t="s">
        <v>7</v>
      </c>
    </row>
    <row r="598" spans="1:3" x14ac:dyDescent="0.3">
      <c r="A598" s="1" t="s">
        <v>753</v>
      </c>
      <c r="B598" s="1" t="s">
        <v>391</v>
      </c>
      <c r="C598" s="1" t="s">
        <v>7</v>
      </c>
    </row>
    <row r="599" spans="1:3" x14ac:dyDescent="0.3">
      <c r="A599" s="1" t="s">
        <v>754</v>
      </c>
      <c r="B599" s="1" t="s">
        <v>391</v>
      </c>
      <c r="C599" s="1" t="s">
        <v>7</v>
      </c>
    </row>
    <row r="600" spans="1:3" x14ac:dyDescent="0.3">
      <c r="A600" s="1" t="s">
        <v>755</v>
      </c>
      <c r="B600" s="1" t="s">
        <v>391</v>
      </c>
      <c r="C600" s="1" t="s">
        <v>7</v>
      </c>
    </row>
    <row r="601" spans="1:3" x14ac:dyDescent="0.3">
      <c r="A601" s="1" t="s">
        <v>756</v>
      </c>
      <c r="B601" s="1" t="s">
        <v>391</v>
      </c>
      <c r="C601" s="1" t="s">
        <v>7</v>
      </c>
    </row>
    <row r="602" spans="1:3" x14ac:dyDescent="0.3">
      <c r="A602" s="1" t="s">
        <v>757</v>
      </c>
      <c r="B602" s="1" t="s">
        <v>391</v>
      </c>
      <c r="C602" s="1" t="s">
        <v>7</v>
      </c>
    </row>
    <row r="603" spans="1:3" x14ac:dyDescent="0.3">
      <c r="A603" s="1" t="s">
        <v>758</v>
      </c>
      <c r="B603" s="1" t="s">
        <v>391</v>
      </c>
      <c r="C603" s="1" t="s">
        <v>7</v>
      </c>
    </row>
    <row r="604" spans="1:3" x14ac:dyDescent="0.3">
      <c r="A604" s="1" t="s">
        <v>759</v>
      </c>
      <c r="B604" s="1" t="s">
        <v>391</v>
      </c>
      <c r="C604" s="1" t="s">
        <v>7</v>
      </c>
    </row>
    <row r="605" spans="1:3" x14ac:dyDescent="0.3">
      <c r="A605" s="1" t="s">
        <v>760</v>
      </c>
      <c r="B605" s="1" t="s">
        <v>391</v>
      </c>
      <c r="C605" s="1" t="s">
        <v>7</v>
      </c>
    </row>
    <row r="606" spans="1:3" x14ac:dyDescent="0.3">
      <c r="A606" s="1" t="s">
        <v>761</v>
      </c>
      <c r="B606" s="1" t="s">
        <v>391</v>
      </c>
      <c r="C606" s="1" t="s">
        <v>7</v>
      </c>
    </row>
    <row r="607" spans="1:3" x14ac:dyDescent="0.3">
      <c r="A607" s="1" t="s">
        <v>762</v>
      </c>
      <c r="B607" s="1" t="s">
        <v>391</v>
      </c>
      <c r="C607" s="1" t="s">
        <v>7</v>
      </c>
    </row>
    <row r="608" spans="1:3" x14ac:dyDescent="0.3">
      <c r="A608" s="1" t="s">
        <v>763</v>
      </c>
      <c r="B608" s="1" t="s">
        <v>391</v>
      </c>
      <c r="C608" s="1" t="s">
        <v>7</v>
      </c>
    </row>
    <row r="609" spans="1:3" x14ac:dyDescent="0.3">
      <c r="A609" s="1" t="s">
        <v>764</v>
      </c>
      <c r="B609" s="1" t="s">
        <v>391</v>
      </c>
      <c r="C609" s="1" t="s">
        <v>7</v>
      </c>
    </row>
    <row r="610" spans="1:3" x14ac:dyDescent="0.3">
      <c r="A610" s="1" t="s">
        <v>765</v>
      </c>
      <c r="B610" s="1" t="s">
        <v>391</v>
      </c>
      <c r="C610" s="1" t="s">
        <v>7</v>
      </c>
    </row>
    <row r="611" spans="1:3" x14ac:dyDescent="0.3">
      <c r="A611" s="1" t="s">
        <v>766</v>
      </c>
      <c r="B611" s="1" t="s">
        <v>391</v>
      </c>
      <c r="C611" s="1" t="s">
        <v>7</v>
      </c>
    </row>
    <row r="612" spans="1:3" x14ac:dyDescent="0.3">
      <c r="A612" s="1" t="s">
        <v>767</v>
      </c>
      <c r="B612" s="1" t="s">
        <v>391</v>
      </c>
      <c r="C612" s="1" t="s">
        <v>7</v>
      </c>
    </row>
    <row r="613" spans="1:3" x14ac:dyDescent="0.3">
      <c r="A613" s="1" t="s">
        <v>768</v>
      </c>
      <c r="B613" s="1" t="s">
        <v>391</v>
      </c>
      <c r="C613" s="1" t="s">
        <v>7</v>
      </c>
    </row>
    <row r="614" spans="1:3" x14ac:dyDescent="0.3">
      <c r="A614" s="1" t="s">
        <v>769</v>
      </c>
      <c r="B614" s="1" t="s">
        <v>391</v>
      </c>
      <c r="C614" s="1" t="s">
        <v>7</v>
      </c>
    </row>
    <row r="615" spans="1:3" x14ac:dyDescent="0.3">
      <c r="A615" s="1" t="s">
        <v>770</v>
      </c>
      <c r="B615" s="1" t="s">
        <v>391</v>
      </c>
      <c r="C615" s="1" t="s">
        <v>7</v>
      </c>
    </row>
    <row r="616" spans="1:3" x14ac:dyDescent="0.3">
      <c r="A616" s="1" t="s">
        <v>771</v>
      </c>
      <c r="B616" s="1" t="s">
        <v>391</v>
      </c>
      <c r="C616" s="1" t="s">
        <v>7</v>
      </c>
    </row>
    <row r="617" spans="1:3" x14ac:dyDescent="0.3">
      <c r="A617" s="1" t="s">
        <v>772</v>
      </c>
      <c r="B617" s="1" t="s">
        <v>391</v>
      </c>
      <c r="C617" s="1" t="s">
        <v>7</v>
      </c>
    </row>
    <row r="618" spans="1:3" x14ac:dyDescent="0.3">
      <c r="A618" s="1" t="s">
        <v>773</v>
      </c>
      <c r="B618" s="1" t="s">
        <v>391</v>
      </c>
      <c r="C618" s="1" t="s">
        <v>7</v>
      </c>
    </row>
    <row r="619" spans="1:3" x14ac:dyDescent="0.3">
      <c r="A619" s="1" t="s">
        <v>774</v>
      </c>
      <c r="B619" s="1" t="s">
        <v>391</v>
      </c>
      <c r="C619" s="1" t="s">
        <v>7</v>
      </c>
    </row>
    <row r="620" spans="1:3" x14ac:dyDescent="0.3">
      <c r="A620" s="1" t="s">
        <v>775</v>
      </c>
      <c r="B620" s="1" t="s">
        <v>391</v>
      </c>
      <c r="C620" s="1" t="s">
        <v>7</v>
      </c>
    </row>
    <row r="621" spans="1:3" x14ac:dyDescent="0.3">
      <c r="A621" s="1" t="s">
        <v>776</v>
      </c>
      <c r="B621" s="1" t="s">
        <v>391</v>
      </c>
      <c r="C621" s="1" t="s">
        <v>7</v>
      </c>
    </row>
    <row r="622" spans="1:3" x14ac:dyDescent="0.3">
      <c r="A622" s="1" t="s">
        <v>777</v>
      </c>
      <c r="B622" s="1" t="s">
        <v>391</v>
      </c>
      <c r="C622" s="1" t="s">
        <v>7</v>
      </c>
    </row>
    <row r="623" spans="1:3" x14ac:dyDescent="0.3">
      <c r="A623" s="1" t="s">
        <v>778</v>
      </c>
      <c r="B623" s="1" t="s">
        <v>391</v>
      </c>
      <c r="C623" s="1" t="s">
        <v>7</v>
      </c>
    </row>
    <row r="624" spans="1:3" x14ac:dyDescent="0.3">
      <c r="A624" s="1" t="s">
        <v>779</v>
      </c>
      <c r="B624" s="1" t="s">
        <v>391</v>
      </c>
      <c r="C624" s="1" t="s">
        <v>7</v>
      </c>
    </row>
    <row r="625" spans="1:3" x14ac:dyDescent="0.3">
      <c r="A625" s="1" t="s">
        <v>780</v>
      </c>
      <c r="B625" s="1" t="s">
        <v>391</v>
      </c>
      <c r="C625" s="1" t="s">
        <v>7</v>
      </c>
    </row>
    <row r="626" spans="1:3" x14ac:dyDescent="0.3">
      <c r="A626" s="1" t="s">
        <v>781</v>
      </c>
      <c r="B626" s="1" t="s">
        <v>391</v>
      </c>
      <c r="C626" s="1" t="s">
        <v>7</v>
      </c>
    </row>
    <row r="627" spans="1:3" x14ac:dyDescent="0.3">
      <c r="A627" s="1" t="s">
        <v>782</v>
      </c>
      <c r="B627" s="1" t="s">
        <v>391</v>
      </c>
      <c r="C627" s="1" t="s">
        <v>7</v>
      </c>
    </row>
    <row r="628" spans="1:3" x14ac:dyDescent="0.3">
      <c r="A628" s="1" t="s">
        <v>783</v>
      </c>
      <c r="B628" s="1" t="s">
        <v>391</v>
      </c>
      <c r="C628" s="1" t="s">
        <v>7</v>
      </c>
    </row>
    <row r="629" spans="1:3" x14ac:dyDescent="0.3">
      <c r="A629" s="1" t="s">
        <v>784</v>
      </c>
      <c r="B629" s="1" t="s">
        <v>391</v>
      </c>
      <c r="C629" s="1" t="s">
        <v>7</v>
      </c>
    </row>
    <row r="630" spans="1:3" x14ac:dyDescent="0.3">
      <c r="A630" s="1" t="s">
        <v>785</v>
      </c>
      <c r="B630" s="1" t="s">
        <v>391</v>
      </c>
      <c r="C630" s="1" t="s">
        <v>7</v>
      </c>
    </row>
    <row r="631" spans="1:3" x14ac:dyDescent="0.3">
      <c r="A631" s="1" t="s">
        <v>786</v>
      </c>
      <c r="B631" s="1" t="s">
        <v>391</v>
      </c>
      <c r="C631" s="1" t="s">
        <v>7</v>
      </c>
    </row>
    <row r="632" spans="1:3" x14ac:dyDescent="0.3">
      <c r="A632" s="1" t="s">
        <v>787</v>
      </c>
      <c r="B632" s="1" t="s">
        <v>391</v>
      </c>
      <c r="C632" s="1" t="s">
        <v>7</v>
      </c>
    </row>
    <row r="633" spans="1:3" x14ac:dyDescent="0.3">
      <c r="A633" s="1" t="s">
        <v>788</v>
      </c>
      <c r="B633" s="1" t="s">
        <v>391</v>
      </c>
      <c r="C633" s="1" t="s">
        <v>7</v>
      </c>
    </row>
    <row r="634" spans="1:3" x14ac:dyDescent="0.3">
      <c r="A634" s="1" t="s">
        <v>789</v>
      </c>
      <c r="B634" s="1" t="s">
        <v>391</v>
      </c>
      <c r="C634" s="1" t="s">
        <v>7</v>
      </c>
    </row>
    <row r="635" spans="1:3" x14ac:dyDescent="0.3">
      <c r="A635" s="1" t="s">
        <v>790</v>
      </c>
      <c r="B635" s="1" t="s">
        <v>391</v>
      </c>
      <c r="C635" s="1" t="s">
        <v>7</v>
      </c>
    </row>
    <row r="636" spans="1:3" x14ac:dyDescent="0.3">
      <c r="A636" s="1" t="s">
        <v>791</v>
      </c>
      <c r="B636" s="1" t="s">
        <v>391</v>
      </c>
      <c r="C636" s="1" t="s">
        <v>7</v>
      </c>
    </row>
    <row r="637" spans="1:3" x14ac:dyDescent="0.3">
      <c r="A637" s="1" t="s">
        <v>792</v>
      </c>
      <c r="B637" s="1" t="s">
        <v>391</v>
      </c>
      <c r="C637" s="1" t="s">
        <v>7</v>
      </c>
    </row>
    <row r="638" spans="1:3" x14ac:dyDescent="0.3">
      <c r="A638" s="1" t="s">
        <v>793</v>
      </c>
      <c r="B638" s="1" t="s">
        <v>391</v>
      </c>
      <c r="C638" s="1" t="s">
        <v>7</v>
      </c>
    </row>
    <row r="639" spans="1:3" x14ac:dyDescent="0.3">
      <c r="A639" s="1" t="s">
        <v>794</v>
      </c>
      <c r="B639" s="1" t="s">
        <v>391</v>
      </c>
      <c r="C639" s="1" t="s">
        <v>7</v>
      </c>
    </row>
    <row r="640" spans="1:3" x14ac:dyDescent="0.3">
      <c r="A640" s="1" t="s">
        <v>795</v>
      </c>
      <c r="B640" s="1" t="s">
        <v>391</v>
      </c>
      <c r="C640" s="1" t="s">
        <v>7</v>
      </c>
    </row>
    <row r="641" spans="1:3" x14ac:dyDescent="0.3">
      <c r="A641" s="1" t="s">
        <v>796</v>
      </c>
      <c r="B641" s="1" t="s">
        <v>391</v>
      </c>
      <c r="C641" s="1" t="s">
        <v>7</v>
      </c>
    </row>
    <row r="642" spans="1:3" x14ac:dyDescent="0.3">
      <c r="A642" s="1" t="s">
        <v>797</v>
      </c>
      <c r="B642" s="1" t="s">
        <v>798</v>
      </c>
      <c r="C642" s="1" t="s">
        <v>7</v>
      </c>
    </row>
    <row r="643" spans="1:3" x14ac:dyDescent="0.3">
      <c r="A643" s="1" t="s">
        <v>799</v>
      </c>
      <c r="B643" s="1" t="s">
        <v>798</v>
      </c>
      <c r="C643" s="1" t="s">
        <v>7</v>
      </c>
    </row>
    <row r="644" spans="1:3" x14ac:dyDescent="0.3">
      <c r="A644" s="1" t="s">
        <v>800</v>
      </c>
      <c r="B644" s="1" t="s">
        <v>798</v>
      </c>
      <c r="C644" s="1" t="s">
        <v>7</v>
      </c>
    </row>
    <row r="645" spans="1:3" x14ac:dyDescent="0.3">
      <c r="A645" s="1" t="s">
        <v>801</v>
      </c>
      <c r="B645" s="1" t="s">
        <v>798</v>
      </c>
      <c r="C645" s="1" t="s">
        <v>7</v>
      </c>
    </row>
    <row r="646" spans="1:3" x14ac:dyDescent="0.3">
      <c r="A646" s="1" t="s">
        <v>802</v>
      </c>
      <c r="B646" s="1" t="s">
        <v>798</v>
      </c>
      <c r="C646" s="1" t="s">
        <v>7</v>
      </c>
    </row>
    <row r="647" spans="1:3" x14ac:dyDescent="0.3">
      <c r="A647" s="1" t="s">
        <v>803</v>
      </c>
      <c r="B647" s="1" t="s">
        <v>798</v>
      </c>
      <c r="C647" s="1" t="s">
        <v>7</v>
      </c>
    </row>
    <row r="648" spans="1:3" x14ac:dyDescent="0.3">
      <c r="A648" s="1" t="s">
        <v>804</v>
      </c>
      <c r="B648" s="1" t="s">
        <v>798</v>
      </c>
      <c r="C648" s="1" t="s">
        <v>7</v>
      </c>
    </row>
    <row r="649" spans="1:3" x14ac:dyDescent="0.3">
      <c r="A649" s="1" t="s">
        <v>805</v>
      </c>
      <c r="B649" s="1" t="s">
        <v>798</v>
      </c>
      <c r="C649" s="1" t="s">
        <v>7</v>
      </c>
    </row>
    <row r="650" spans="1:3" x14ac:dyDescent="0.3">
      <c r="A650" s="1" t="s">
        <v>806</v>
      </c>
      <c r="B650" s="1" t="s">
        <v>798</v>
      </c>
      <c r="C650" s="1" t="s">
        <v>7</v>
      </c>
    </row>
    <row r="651" spans="1:3" x14ac:dyDescent="0.3">
      <c r="A651" s="1" t="s">
        <v>807</v>
      </c>
      <c r="B651" s="1" t="s">
        <v>798</v>
      </c>
      <c r="C651" s="1" t="s">
        <v>7</v>
      </c>
    </row>
    <row r="652" spans="1:3" x14ac:dyDescent="0.3">
      <c r="A652" s="1" t="s">
        <v>133</v>
      </c>
      <c r="B652" s="1" t="s">
        <v>798</v>
      </c>
      <c r="C652" s="1" t="s">
        <v>7</v>
      </c>
    </row>
    <row r="653" spans="1:3" x14ac:dyDescent="0.3">
      <c r="A653" s="1" t="s">
        <v>808</v>
      </c>
      <c r="B653" s="1" t="s">
        <v>798</v>
      </c>
      <c r="C653" s="1" t="s">
        <v>7</v>
      </c>
    </row>
    <row r="654" spans="1:3" x14ac:dyDescent="0.3">
      <c r="A654" s="1" t="s">
        <v>809</v>
      </c>
      <c r="B654" s="1" t="s">
        <v>798</v>
      </c>
      <c r="C654" s="1" t="s">
        <v>7</v>
      </c>
    </row>
    <row r="655" spans="1:3" x14ac:dyDescent="0.3">
      <c r="A655" s="1" t="s">
        <v>810</v>
      </c>
      <c r="B655" s="1" t="s">
        <v>798</v>
      </c>
      <c r="C655" s="1" t="s">
        <v>7</v>
      </c>
    </row>
    <row r="656" spans="1:3" x14ac:dyDescent="0.3">
      <c r="A656" s="1" t="s">
        <v>811</v>
      </c>
      <c r="B656" s="1" t="s">
        <v>798</v>
      </c>
      <c r="C656" s="1" t="s">
        <v>7</v>
      </c>
    </row>
    <row r="657" spans="1:3" x14ac:dyDescent="0.3">
      <c r="A657" s="1" t="s">
        <v>40</v>
      </c>
      <c r="B657" s="1" t="s">
        <v>798</v>
      </c>
      <c r="C657" s="1" t="s">
        <v>7</v>
      </c>
    </row>
    <row r="658" spans="1:3" x14ac:dyDescent="0.3">
      <c r="A658" s="1" t="s">
        <v>812</v>
      </c>
      <c r="B658" s="1" t="s">
        <v>798</v>
      </c>
      <c r="C658" s="1" t="s">
        <v>7</v>
      </c>
    </row>
    <row r="659" spans="1:3" x14ac:dyDescent="0.3">
      <c r="A659" s="1" t="s">
        <v>813</v>
      </c>
      <c r="B659" s="1" t="s">
        <v>798</v>
      </c>
      <c r="C659" s="1" t="s">
        <v>7</v>
      </c>
    </row>
    <row r="660" spans="1:3" x14ac:dyDescent="0.3">
      <c r="A660" s="1" t="s">
        <v>814</v>
      </c>
      <c r="B660" s="1" t="s">
        <v>798</v>
      </c>
      <c r="C660" s="1" t="s">
        <v>7</v>
      </c>
    </row>
    <row r="661" spans="1:3" x14ac:dyDescent="0.3">
      <c r="A661" s="1" t="s">
        <v>156</v>
      </c>
      <c r="B661" s="1" t="s">
        <v>798</v>
      </c>
      <c r="C661" s="1" t="s">
        <v>7</v>
      </c>
    </row>
    <row r="662" spans="1:3" x14ac:dyDescent="0.3">
      <c r="A662" s="1" t="s">
        <v>84</v>
      </c>
      <c r="B662" s="1" t="s">
        <v>798</v>
      </c>
      <c r="C662" s="1" t="s">
        <v>7</v>
      </c>
    </row>
    <row r="663" spans="1:3" x14ac:dyDescent="0.3">
      <c r="A663" s="1" t="s">
        <v>815</v>
      </c>
      <c r="B663" s="1" t="s">
        <v>798</v>
      </c>
      <c r="C663" s="1" t="s">
        <v>7</v>
      </c>
    </row>
    <row r="664" spans="1:3" x14ac:dyDescent="0.3">
      <c r="A664" s="1" t="s">
        <v>27</v>
      </c>
      <c r="B664" s="1" t="s">
        <v>798</v>
      </c>
      <c r="C664" s="1" t="s">
        <v>7</v>
      </c>
    </row>
    <row r="665" spans="1:3" x14ac:dyDescent="0.3">
      <c r="A665" s="1" t="s">
        <v>816</v>
      </c>
      <c r="B665" s="1" t="s">
        <v>798</v>
      </c>
      <c r="C665" s="1" t="s">
        <v>7</v>
      </c>
    </row>
    <row r="666" spans="1:3" x14ac:dyDescent="0.3">
      <c r="A666" s="1" t="s">
        <v>817</v>
      </c>
      <c r="B666" s="1" t="s">
        <v>798</v>
      </c>
      <c r="C666" s="1" t="s">
        <v>7</v>
      </c>
    </row>
    <row r="667" spans="1:3" x14ac:dyDescent="0.3">
      <c r="A667" s="1" t="s">
        <v>818</v>
      </c>
      <c r="B667" s="1" t="s">
        <v>798</v>
      </c>
      <c r="C667" s="1" t="s">
        <v>7</v>
      </c>
    </row>
    <row r="668" spans="1:3" x14ac:dyDescent="0.3">
      <c r="A668" s="1" t="s">
        <v>819</v>
      </c>
      <c r="B668" s="1" t="s">
        <v>798</v>
      </c>
      <c r="C668" s="1" t="s">
        <v>7</v>
      </c>
    </row>
    <row r="669" spans="1:3" x14ac:dyDescent="0.3">
      <c r="A669" s="1" t="s">
        <v>820</v>
      </c>
      <c r="B669" s="1" t="s">
        <v>798</v>
      </c>
      <c r="C669" s="1" t="s">
        <v>7</v>
      </c>
    </row>
    <row r="670" spans="1:3" x14ac:dyDescent="0.3">
      <c r="A670" s="1" t="s">
        <v>83</v>
      </c>
      <c r="B670" s="1" t="s">
        <v>798</v>
      </c>
      <c r="C670" s="1" t="s">
        <v>7</v>
      </c>
    </row>
    <row r="671" spans="1:3" x14ac:dyDescent="0.3">
      <c r="A671" s="1" t="s">
        <v>29</v>
      </c>
      <c r="B671" s="1" t="s">
        <v>798</v>
      </c>
      <c r="C671" s="1" t="s">
        <v>7</v>
      </c>
    </row>
    <row r="672" spans="1:3" x14ac:dyDescent="0.3">
      <c r="A672" s="1" t="s">
        <v>147</v>
      </c>
      <c r="B672" s="1" t="s">
        <v>798</v>
      </c>
      <c r="C672" s="1" t="s">
        <v>7</v>
      </c>
    </row>
    <row r="673" spans="1:3" x14ac:dyDescent="0.3">
      <c r="A673" s="1" t="s">
        <v>821</v>
      </c>
      <c r="B673" s="1" t="s">
        <v>798</v>
      </c>
      <c r="C673" s="1" t="s">
        <v>7</v>
      </c>
    </row>
    <row r="674" spans="1:3" x14ac:dyDescent="0.3">
      <c r="A674" s="1" t="s">
        <v>822</v>
      </c>
      <c r="B674" s="1" t="s">
        <v>798</v>
      </c>
      <c r="C674" s="1" t="s">
        <v>7</v>
      </c>
    </row>
    <row r="675" spans="1:3" x14ac:dyDescent="0.3">
      <c r="A675" s="1" t="s">
        <v>823</v>
      </c>
      <c r="B675" s="1" t="s">
        <v>798</v>
      </c>
      <c r="C675" s="1" t="s">
        <v>7</v>
      </c>
    </row>
    <row r="676" spans="1:3" x14ac:dyDescent="0.3">
      <c r="A676" s="1" t="s">
        <v>824</v>
      </c>
      <c r="B676" s="1" t="s">
        <v>798</v>
      </c>
      <c r="C676" s="1" t="s">
        <v>7</v>
      </c>
    </row>
    <row r="677" spans="1:3" x14ac:dyDescent="0.3">
      <c r="A677" s="1" t="s">
        <v>825</v>
      </c>
      <c r="B677" s="1" t="s">
        <v>798</v>
      </c>
      <c r="C677" s="1" t="s">
        <v>7</v>
      </c>
    </row>
    <row r="678" spans="1:3" x14ac:dyDescent="0.3">
      <c r="A678" s="1" t="s">
        <v>826</v>
      </c>
      <c r="B678" s="1" t="s">
        <v>798</v>
      </c>
      <c r="C678" s="1" t="s">
        <v>7</v>
      </c>
    </row>
    <row r="679" spans="1:3" x14ac:dyDescent="0.3">
      <c r="A679" s="1" t="s">
        <v>827</v>
      </c>
      <c r="B679" s="1" t="s">
        <v>798</v>
      </c>
      <c r="C679" s="1" t="s">
        <v>7</v>
      </c>
    </row>
    <row r="680" spans="1:3" x14ac:dyDescent="0.3">
      <c r="A680" s="1" t="s">
        <v>828</v>
      </c>
      <c r="B680" s="1" t="s">
        <v>798</v>
      </c>
      <c r="C680" s="1" t="s">
        <v>7</v>
      </c>
    </row>
    <row r="681" spans="1:3" x14ac:dyDescent="0.3">
      <c r="A681" s="1" t="s">
        <v>829</v>
      </c>
      <c r="B681" s="1" t="s">
        <v>798</v>
      </c>
      <c r="C681" s="1" t="s">
        <v>7</v>
      </c>
    </row>
    <row r="682" spans="1:3" x14ac:dyDescent="0.3">
      <c r="A682" s="1" t="s">
        <v>82</v>
      </c>
      <c r="B682" s="1" t="s">
        <v>798</v>
      </c>
      <c r="C682" s="1" t="s">
        <v>7</v>
      </c>
    </row>
    <row r="683" spans="1:3" x14ac:dyDescent="0.3">
      <c r="A683" s="1" t="s">
        <v>830</v>
      </c>
      <c r="B683" s="1" t="s">
        <v>798</v>
      </c>
      <c r="C683" s="1" t="s">
        <v>7</v>
      </c>
    </row>
    <row r="684" spans="1:3" x14ac:dyDescent="0.3">
      <c r="A684" s="1" t="s">
        <v>831</v>
      </c>
      <c r="B684" s="1" t="s">
        <v>798</v>
      </c>
      <c r="C684" s="1" t="s">
        <v>7</v>
      </c>
    </row>
    <row r="685" spans="1:3" x14ac:dyDescent="0.3">
      <c r="A685" s="1" t="s">
        <v>832</v>
      </c>
      <c r="B685" s="1" t="s">
        <v>798</v>
      </c>
      <c r="C685" s="1" t="s">
        <v>7</v>
      </c>
    </row>
    <row r="686" spans="1:3" x14ac:dyDescent="0.3">
      <c r="A686" s="1" t="s">
        <v>833</v>
      </c>
      <c r="B686" s="1" t="s">
        <v>798</v>
      </c>
      <c r="C686" s="1" t="s">
        <v>7</v>
      </c>
    </row>
    <row r="687" spans="1:3" x14ac:dyDescent="0.3">
      <c r="A687" s="1" t="s">
        <v>834</v>
      </c>
      <c r="B687" s="1" t="s">
        <v>798</v>
      </c>
      <c r="C687" s="1" t="s">
        <v>7</v>
      </c>
    </row>
    <row r="688" spans="1:3" x14ac:dyDescent="0.3">
      <c r="A688" s="1" t="s">
        <v>835</v>
      </c>
      <c r="B688" s="1" t="s">
        <v>798</v>
      </c>
      <c r="C688" s="1" t="s">
        <v>7</v>
      </c>
    </row>
    <row r="689" spans="1:3" x14ac:dyDescent="0.3">
      <c r="A689" s="1" t="s">
        <v>836</v>
      </c>
      <c r="B689" s="1" t="s">
        <v>798</v>
      </c>
      <c r="C689" s="1" t="s">
        <v>7</v>
      </c>
    </row>
    <row r="690" spans="1:3" x14ac:dyDescent="0.3">
      <c r="A690" s="1" t="s">
        <v>837</v>
      </c>
      <c r="B690" s="1" t="s">
        <v>798</v>
      </c>
      <c r="C690" s="1" t="s">
        <v>7</v>
      </c>
    </row>
    <row r="691" spans="1:3" x14ac:dyDescent="0.3">
      <c r="A691" s="1" t="s">
        <v>838</v>
      </c>
      <c r="B691" s="1" t="s">
        <v>798</v>
      </c>
      <c r="C691" s="1" t="s">
        <v>7</v>
      </c>
    </row>
    <row r="692" spans="1:3" x14ac:dyDescent="0.3">
      <c r="A692" s="1" t="s">
        <v>839</v>
      </c>
      <c r="B692" s="1" t="s">
        <v>798</v>
      </c>
      <c r="C692" s="1" t="s">
        <v>7</v>
      </c>
    </row>
    <row r="693" spans="1:3" x14ac:dyDescent="0.3">
      <c r="A693" s="1" t="s">
        <v>840</v>
      </c>
      <c r="B693" s="1" t="s">
        <v>798</v>
      </c>
      <c r="C693" s="1" t="s">
        <v>7</v>
      </c>
    </row>
    <row r="694" spans="1:3" x14ac:dyDescent="0.3">
      <c r="A694" s="1" t="s">
        <v>841</v>
      </c>
      <c r="B694" s="1" t="s">
        <v>798</v>
      </c>
      <c r="C694" s="1" t="s">
        <v>7</v>
      </c>
    </row>
    <row r="695" spans="1:3" x14ac:dyDescent="0.3">
      <c r="A695" s="1" t="s">
        <v>842</v>
      </c>
      <c r="B695" s="1" t="s">
        <v>798</v>
      </c>
      <c r="C695" s="1" t="s">
        <v>7</v>
      </c>
    </row>
    <row r="696" spans="1:3" x14ac:dyDescent="0.3">
      <c r="A696" s="1" t="s">
        <v>843</v>
      </c>
      <c r="B696" s="1" t="s">
        <v>798</v>
      </c>
      <c r="C696" s="1" t="s">
        <v>7</v>
      </c>
    </row>
    <row r="697" spans="1:3" x14ac:dyDescent="0.3">
      <c r="A697" s="1" t="s">
        <v>844</v>
      </c>
      <c r="B697" s="1" t="s">
        <v>798</v>
      </c>
      <c r="C697" s="1" t="s">
        <v>7</v>
      </c>
    </row>
    <row r="698" spans="1:3" x14ac:dyDescent="0.3">
      <c r="A698" s="1" t="s">
        <v>845</v>
      </c>
      <c r="B698" s="1" t="s">
        <v>798</v>
      </c>
      <c r="C698" s="1" t="s">
        <v>7</v>
      </c>
    </row>
    <row r="699" spans="1:3" x14ac:dyDescent="0.3">
      <c r="A699" s="1" t="s">
        <v>846</v>
      </c>
      <c r="B699" s="1" t="s">
        <v>798</v>
      </c>
      <c r="C699" s="1" t="s">
        <v>7</v>
      </c>
    </row>
    <row r="700" spans="1:3" x14ac:dyDescent="0.3">
      <c r="A700" s="1" t="s">
        <v>847</v>
      </c>
      <c r="B700" s="1" t="s">
        <v>798</v>
      </c>
      <c r="C700" s="1" t="s">
        <v>7</v>
      </c>
    </row>
    <row r="701" spans="1:3" x14ac:dyDescent="0.3">
      <c r="A701" s="1" t="s">
        <v>848</v>
      </c>
      <c r="B701" s="1" t="s">
        <v>798</v>
      </c>
      <c r="C701" s="1" t="s">
        <v>7</v>
      </c>
    </row>
    <row r="702" spans="1:3" x14ac:dyDescent="0.3">
      <c r="A702" s="1" t="s">
        <v>849</v>
      </c>
      <c r="B702" s="1" t="s">
        <v>798</v>
      </c>
      <c r="C702" s="1" t="s">
        <v>7</v>
      </c>
    </row>
    <row r="703" spans="1:3" x14ac:dyDescent="0.3">
      <c r="A703" s="1" t="s">
        <v>850</v>
      </c>
      <c r="B703" s="1" t="s">
        <v>798</v>
      </c>
      <c r="C703" s="1" t="s">
        <v>7</v>
      </c>
    </row>
    <row r="704" spans="1:3" x14ac:dyDescent="0.3">
      <c r="A704" s="1" t="s">
        <v>851</v>
      </c>
      <c r="B704" s="1" t="s">
        <v>798</v>
      </c>
      <c r="C704" s="1" t="s">
        <v>7</v>
      </c>
    </row>
    <row r="705" spans="1:3" x14ac:dyDescent="0.3">
      <c r="A705" s="1" t="s">
        <v>852</v>
      </c>
      <c r="B705" s="1" t="s">
        <v>798</v>
      </c>
      <c r="C705" s="1" t="s">
        <v>7</v>
      </c>
    </row>
    <row r="706" spans="1:3" x14ac:dyDescent="0.3">
      <c r="A706" s="1" t="s">
        <v>853</v>
      </c>
      <c r="B706" s="1" t="s">
        <v>798</v>
      </c>
      <c r="C706" s="1" t="s">
        <v>7</v>
      </c>
    </row>
    <row r="707" spans="1:3" x14ac:dyDescent="0.3">
      <c r="A707" s="1" t="s">
        <v>854</v>
      </c>
      <c r="B707" s="1" t="s">
        <v>798</v>
      </c>
      <c r="C707" s="1" t="s">
        <v>7</v>
      </c>
    </row>
    <row r="708" spans="1:3" x14ac:dyDescent="0.3">
      <c r="A708" s="1" t="s">
        <v>855</v>
      </c>
      <c r="B708" s="1" t="s">
        <v>798</v>
      </c>
      <c r="C708" s="1" t="s">
        <v>7</v>
      </c>
    </row>
    <row r="709" spans="1:3" x14ac:dyDescent="0.3">
      <c r="A709" s="1" t="s">
        <v>856</v>
      </c>
      <c r="B709" s="1" t="s">
        <v>798</v>
      </c>
      <c r="C709" s="1" t="s">
        <v>7</v>
      </c>
    </row>
    <row r="710" spans="1:3" x14ac:dyDescent="0.3">
      <c r="A710" s="1" t="s">
        <v>857</v>
      </c>
      <c r="B710" s="1" t="s">
        <v>798</v>
      </c>
      <c r="C710" s="1" t="s">
        <v>7</v>
      </c>
    </row>
    <row r="711" spans="1:3" x14ac:dyDescent="0.3">
      <c r="A711" s="1" t="s">
        <v>858</v>
      </c>
      <c r="B711" s="1" t="s">
        <v>798</v>
      </c>
      <c r="C711" s="1" t="s">
        <v>7</v>
      </c>
    </row>
    <row r="712" spans="1:3" x14ac:dyDescent="0.3">
      <c r="A712" s="1" t="s">
        <v>859</v>
      </c>
      <c r="B712" s="1" t="s">
        <v>798</v>
      </c>
      <c r="C712" s="1" t="s">
        <v>7</v>
      </c>
    </row>
    <row r="713" spans="1:3" x14ac:dyDescent="0.3">
      <c r="A713" s="1" t="s">
        <v>860</v>
      </c>
      <c r="B713" s="1" t="s">
        <v>798</v>
      </c>
      <c r="C713" s="1" t="s">
        <v>7</v>
      </c>
    </row>
    <row r="714" spans="1:3" x14ac:dyDescent="0.3">
      <c r="A714" s="1" t="s">
        <v>861</v>
      </c>
      <c r="B714" s="1" t="s">
        <v>798</v>
      </c>
      <c r="C714" s="1" t="s">
        <v>7</v>
      </c>
    </row>
    <row r="715" spans="1:3" x14ac:dyDescent="0.3">
      <c r="A715" s="1" t="s">
        <v>862</v>
      </c>
      <c r="B715" s="1" t="s">
        <v>798</v>
      </c>
      <c r="C715" s="1" t="s">
        <v>7</v>
      </c>
    </row>
    <row r="716" spans="1:3" x14ac:dyDescent="0.3">
      <c r="A716" s="1" t="s">
        <v>863</v>
      </c>
      <c r="B716" s="1" t="s">
        <v>798</v>
      </c>
      <c r="C716" s="1" t="s">
        <v>7</v>
      </c>
    </row>
    <row r="717" spans="1:3" x14ac:dyDescent="0.3">
      <c r="A717" s="1" t="s">
        <v>864</v>
      </c>
      <c r="B717" s="1" t="s">
        <v>798</v>
      </c>
      <c r="C717" s="1" t="s">
        <v>7</v>
      </c>
    </row>
    <row r="718" spans="1:3" x14ac:dyDescent="0.3">
      <c r="A718" s="1" t="s">
        <v>865</v>
      </c>
      <c r="B718" s="1" t="s">
        <v>798</v>
      </c>
      <c r="C718" s="1" t="s">
        <v>7</v>
      </c>
    </row>
    <row r="719" spans="1:3" x14ac:dyDescent="0.3">
      <c r="A719" s="1" t="s">
        <v>866</v>
      </c>
      <c r="B719" s="1" t="s">
        <v>798</v>
      </c>
      <c r="C719" s="1" t="s">
        <v>7</v>
      </c>
    </row>
    <row r="720" spans="1:3" x14ac:dyDescent="0.3">
      <c r="A720" s="1" t="s">
        <v>867</v>
      </c>
      <c r="B720" s="1" t="s">
        <v>798</v>
      </c>
      <c r="C720" s="1" t="s">
        <v>7</v>
      </c>
    </row>
    <row r="721" spans="1:3" x14ac:dyDescent="0.3">
      <c r="A721" s="1" t="s">
        <v>868</v>
      </c>
      <c r="B721" s="1" t="s">
        <v>798</v>
      </c>
      <c r="C721" s="1" t="s">
        <v>7</v>
      </c>
    </row>
    <row r="722" spans="1:3" x14ac:dyDescent="0.3">
      <c r="A722" s="1" t="s">
        <v>869</v>
      </c>
      <c r="B722" s="1" t="s">
        <v>798</v>
      </c>
      <c r="C722" s="1" t="s">
        <v>7</v>
      </c>
    </row>
    <row r="723" spans="1:3" x14ac:dyDescent="0.3">
      <c r="A723" s="1" t="s">
        <v>870</v>
      </c>
      <c r="B723" s="1" t="s">
        <v>798</v>
      </c>
      <c r="C723" s="1" t="s">
        <v>7</v>
      </c>
    </row>
    <row r="724" spans="1:3" x14ac:dyDescent="0.3">
      <c r="A724" s="1" t="s">
        <v>871</v>
      </c>
      <c r="B724" s="1" t="s">
        <v>798</v>
      </c>
      <c r="C724" s="1" t="s">
        <v>7</v>
      </c>
    </row>
    <row r="725" spans="1:3" x14ac:dyDescent="0.3">
      <c r="A725" s="1" t="s">
        <v>872</v>
      </c>
      <c r="B725" s="1" t="s">
        <v>798</v>
      </c>
      <c r="C725" s="1" t="s">
        <v>7</v>
      </c>
    </row>
    <row r="726" spans="1:3" x14ac:dyDescent="0.3">
      <c r="A726" s="1" t="s">
        <v>873</v>
      </c>
      <c r="B726" s="1" t="s">
        <v>798</v>
      </c>
      <c r="C726" s="1" t="s">
        <v>7</v>
      </c>
    </row>
    <row r="727" spans="1:3" x14ac:dyDescent="0.3">
      <c r="A727" s="1" t="s">
        <v>874</v>
      </c>
      <c r="B727" s="1" t="s">
        <v>798</v>
      </c>
      <c r="C727" s="1" t="s">
        <v>7</v>
      </c>
    </row>
    <row r="728" spans="1:3" x14ac:dyDescent="0.3">
      <c r="A728" s="1" t="s">
        <v>875</v>
      </c>
      <c r="B728" s="1" t="s">
        <v>798</v>
      </c>
      <c r="C728" s="1" t="s">
        <v>7</v>
      </c>
    </row>
    <row r="729" spans="1:3" x14ac:dyDescent="0.3">
      <c r="A729" s="1" t="s">
        <v>876</v>
      </c>
      <c r="B729" s="1" t="s">
        <v>798</v>
      </c>
      <c r="C729" s="1" t="s">
        <v>7</v>
      </c>
    </row>
    <row r="730" spans="1:3" x14ac:dyDescent="0.3">
      <c r="A730" s="1" t="s">
        <v>877</v>
      </c>
      <c r="B730" s="1" t="s">
        <v>798</v>
      </c>
      <c r="C730" s="1" t="s">
        <v>7</v>
      </c>
    </row>
    <row r="731" spans="1:3" x14ac:dyDescent="0.3">
      <c r="A731" s="1" t="s">
        <v>878</v>
      </c>
      <c r="B731" s="1" t="s">
        <v>798</v>
      </c>
      <c r="C731" s="1" t="s">
        <v>7</v>
      </c>
    </row>
    <row r="732" spans="1:3" x14ac:dyDescent="0.3">
      <c r="A732" s="1" t="s">
        <v>879</v>
      </c>
      <c r="B732" s="1" t="s">
        <v>798</v>
      </c>
      <c r="C732" s="1" t="s">
        <v>7</v>
      </c>
    </row>
    <row r="733" spans="1:3" x14ac:dyDescent="0.3">
      <c r="A733" s="1" t="s">
        <v>880</v>
      </c>
      <c r="B733" s="1" t="s">
        <v>798</v>
      </c>
      <c r="C733" s="1" t="s">
        <v>7</v>
      </c>
    </row>
    <row r="734" spans="1:3" x14ac:dyDescent="0.3">
      <c r="A734" s="1" t="s">
        <v>881</v>
      </c>
      <c r="B734" s="1" t="s">
        <v>798</v>
      </c>
      <c r="C734" s="1" t="s">
        <v>7</v>
      </c>
    </row>
    <row r="735" spans="1:3" x14ac:dyDescent="0.3">
      <c r="A735" s="1" t="s">
        <v>882</v>
      </c>
      <c r="B735" s="1" t="s">
        <v>798</v>
      </c>
      <c r="C735" s="1" t="s">
        <v>7</v>
      </c>
    </row>
    <row r="736" spans="1:3" x14ac:dyDescent="0.3">
      <c r="A736" s="1" t="s">
        <v>883</v>
      </c>
      <c r="B736" s="1" t="s">
        <v>798</v>
      </c>
      <c r="C736" s="1" t="s">
        <v>7</v>
      </c>
    </row>
    <row r="737" spans="1:3" x14ac:dyDescent="0.3">
      <c r="A737" s="1" t="s">
        <v>884</v>
      </c>
      <c r="B737" s="1" t="s">
        <v>798</v>
      </c>
      <c r="C737" s="1" t="s">
        <v>7</v>
      </c>
    </row>
    <row r="738" spans="1:3" x14ac:dyDescent="0.3">
      <c r="A738" s="1" t="s">
        <v>885</v>
      </c>
      <c r="B738" s="1" t="s">
        <v>798</v>
      </c>
      <c r="C738" s="1" t="s">
        <v>7</v>
      </c>
    </row>
    <row r="739" spans="1:3" x14ac:dyDescent="0.3">
      <c r="A739" s="1" t="s">
        <v>886</v>
      </c>
      <c r="B739" s="1" t="s">
        <v>798</v>
      </c>
      <c r="C739" s="1" t="s">
        <v>7</v>
      </c>
    </row>
    <row r="740" spans="1:3" x14ac:dyDescent="0.3">
      <c r="A740" s="1" t="s">
        <v>887</v>
      </c>
      <c r="B740" s="1" t="s">
        <v>798</v>
      </c>
      <c r="C740" s="1" t="s">
        <v>7</v>
      </c>
    </row>
    <row r="741" spans="1:3" x14ac:dyDescent="0.3">
      <c r="A741" s="1" t="s">
        <v>888</v>
      </c>
      <c r="B741" s="1" t="s">
        <v>798</v>
      </c>
      <c r="C741" s="1" t="s">
        <v>7</v>
      </c>
    </row>
    <row r="742" spans="1:3" x14ac:dyDescent="0.3">
      <c r="A742" s="1" t="s">
        <v>889</v>
      </c>
      <c r="B742" s="1" t="s">
        <v>798</v>
      </c>
      <c r="C742" s="1" t="s">
        <v>7</v>
      </c>
    </row>
    <row r="743" spans="1:3" x14ac:dyDescent="0.3">
      <c r="A743" s="1" t="s">
        <v>890</v>
      </c>
      <c r="B743" s="1" t="s">
        <v>798</v>
      </c>
      <c r="C743" s="1" t="s">
        <v>7</v>
      </c>
    </row>
    <row r="744" spans="1:3" x14ac:dyDescent="0.3">
      <c r="A744" s="1" t="s">
        <v>891</v>
      </c>
      <c r="B744" s="1" t="s">
        <v>798</v>
      </c>
      <c r="C744" s="1" t="s">
        <v>7</v>
      </c>
    </row>
    <row r="745" spans="1:3" x14ac:dyDescent="0.3">
      <c r="A745" s="1" t="s">
        <v>892</v>
      </c>
      <c r="B745" s="1" t="s">
        <v>798</v>
      </c>
      <c r="C745" s="1" t="s">
        <v>7</v>
      </c>
    </row>
    <row r="746" spans="1:3" x14ac:dyDescent="0.3">
      <c r="A746" s="1" t="s">
        <v>893</v>
      </c>
      <c r="B746" s="1" t="s">
        <v>798</v>
      </c>
      <c r="C746" s="1" t="s">
        <v>7</v>
      </c>
    </row>
    <row r="747" spans="1:3" x14ac:dyDescent="0.3">
      <c r="A747" s="1" t="s">
        <v>894</v>
      </c>
      <c r="B747" s="1" t="s">
        <v>798</v>
      </c>
      <c r="C747" s="1" t="s">
        <v>7</v>
      </c>
    </row>
    <row r="748" spans="1:3" x14ac:dyDescent="0.3">
      <c r="A748" s="1" t="s">
        <v>895</v>
      </c>
      <c r="B748" s="1" t="s">
        <v>798</v>
      </c>
      <c r="C748" s="1" t="s">
        <v>7</v>
      </c>
    </row>
    <row r="749" spans="1:3" x14ac:dyDescent="0.3">
      <c r="A749" s="1" t="s">
        <v>896</v>
      </c>
      <c r="B749" s="1" t="s">
        <v>798</v>
      </c>
      <c r="C749" s="1" t="s">
        <v>7</v>
      </c>
    </row>
    <row r="750" spans="1:3" x14ac:dyDescent="0.3">
      <c r="A750" s="1" t="s">
        <v>897</v>
      </c>
      <c r="B750" s="1" t="s">
        <v>798</v>
      </c>
      <c r="C750" s="1" t="s">
        <v>7</v>
      </c>
    </row>
    <row r="751" spans="1:3" x14ac:dyDescent="0.3">
      <c r="A751" s="1" t="s">
        <v>898</v>
      </c>
      <c r="B751" s="1" t="s">
        <v>798</v>
      </c>
      <c r="C751" s="1" t="s">
        <v>7</v>
      </c>
    </row>
    <row r="752" spans="1:3" x14ac:dyDescent="0.3">
      <c r="A752" s="1" t="s">
        <v>899</v>
      </c>
      <c r="B752" s="1" t="s">
        <v>798</v>
      </c>
      <c r="C752" s="1" t="s">
        <v>7</v>
      </c>
    </row>
    <row r="753" spans="1:3" x14ac:dyDescent="0.3">
      <c r="A753" s="1" t="s">
        <v>900</v>
      </c>
      <c r="B753" s="1" t="s">
        <v>798</v>
      </c>
      <c r="C753" s="1" t="s">
        <v>7</v>
      </c>
    </row>
    <row r="754" spans="1:3" x14ac:dyDescent="0.3">
      <c r="A754" s="1" t="s">
        <v>901</v>
      </c>
      <c r="B754" s="1" t="s">
        <v>798</v>
      </c>
      <c r="C754" s="1" t="s">
        <v>7</v>
      </c>
    </row>
    <row r="755" spans="1:3" x14ac:dyDescent="0.3">
      <c r="A755" s="1" t="s">
        <v>902</v>
      </c>
      <c r="B755" s="1" t="s">
        <v>798</v>
      </c>
      <c r="C755" s="1" t="s">
        <v>7</v>
      </c>
    </row>
    <row r="756" spans="1:3" x14ac:dyDescent="0.3">
      <c r="A756" s="1" t="s">
        <v>903</v>
      </c>
      <c r="B756" s="1" t="s">
        <v>798</v>
      </c>
      <c r="C756" s="1" t="s">
        <v>7</v>
      </c>
    </row>
    <row r="757" spans="1:3" x14ac:dyDescent="0.3">
      <c r="A757" s="1" t="s">
        <v>904</v>
      </c>
      <c r="B757" s="1" t="s">
        <v>798</v>
      </c>
      <c r="C757" s="1" t="s">
        <v>7</v>
      </c>
    </row>
    <row r="758" spans="1:3" x14ac:dyDescent="0.3">
      <c r="A758" s="1" t="s">
        <v>905</v>
      </c>
      <c r="B758" s="1" t="s">
        <v>798</v>
      </c>
      <c r="C758" s="1" t="s">
        <v>7</v>
      </c>
    </row>
    <row r="759" spans="1:3" x14ac:dyDescent="0.3">
      <c r="A759" s="1" t="s">
        <v>906</v>
      </c>
      <c r="B759" s="1" t="s">
        <v>798</v>
      </c>
      <c r="C759" s="1" t="s">
        <v>7</v>
      </c>
    </row>
    <row r="760" spans="1:3" x14ac:dyDescent="0.3">
      <c r="A760" s="1" t="s">
        <v>907</v>
      </c>
      <c r="B760" s="1" t="s">
        <v>798</v>
      </c>
      <c r="C760" s="1" t="s">
        <v>7</v>
      </c>
    </row>
    <row r="761" spans="1:3" x14ac:dyDescent="0.3">
      <c r="A761" s="1" t="s">
        <v>908</v>
      </c>
      <c r="B761" s="1" t="s">
        <v>798</v>
      </c>
      <c r="C761" s="1" t="s">
        <v>7</v>
      </c>
    </row>
    <row r="762" spans="1:3" x14ac:dyDescent="0.3">
      <c r="A762" s="1" t="s">
        <v>909</v>
      </c>
      <c r="B762" s="1" t="s">
        <v>798</v>
      </c>
      <c r="C762" s="1" t="s">
        <v>7</v>
      </c>
    </row>
    <row r="763" spans="1:3" x14ac:dyDescent="0.3">
      <c r="A763" s="1" t="s">
        <v>910</v>
      </c>
      <c r="B763" s="1" t="s">
        <v>798</v>
      </c>
      <c r="C763" s="1" t="s">
        <v>7</v>
      </c>
    </row>
    <row r="764" spans="1:3" x14ac:dyDescent="0.3">
      <c r="A764" s="1" t="s">
        <v>911</v>
      </c>
      <c r="B764" s="1" t="s">
        <v>798</v>
      </c>
      <c r="C764" s="1" t="s">
        <v>7</v>
      </c>
    </row>
    <row r="765" spans="1:3" x14ac:dyDescent="0.3">
      <c r="A765" s="1" t="s">
        <v>912</v>
      </c>
      <c r="B765" s="1" t="s">
        <v>798</v>
      </c>
      <c r="C765" s="1" t="s">
        <v>7</v>
      </c>
    </row>
    <row r="766" spans="1:3" x14ac:dyDescent="0.3">
      <c r="A766" s="1" t="s">
        <v>913</v>
      </c>
      <c r="B766" s="1" t="s">
        <v>798</v>
      </c>
      <c r="C766" s="1" t="s">
        <v>7</v>
      </c>
    </row>
    <row r="767" spans="1:3" x14ac:dyDescent="0.3">
      <c r="A767" s="1" t="s">
        <v>914</v>
      </c>
      <c r="B767" s="1" t="s">
        <v>798</v>
      </c>
      <c r="C767" s="1" t="s">
        <v>7</v>
      </c>
    </row>
    <row r="768" spans="1:3" x14ac:dyDescent="0.3">
      <c r="A768" s="1" t="s">
        <v>915</v>
      </c>
      <c r="B768" s="1" t="s">
        <v>798</v>
      </c>
      <c r="C768" s="1" t="s">
        <v>7</v>
      </c>
    </row>
    <row r="769" spans="1:3" x14ac:dyDescent="0.3">
      <c r="A769" s="1" t="s">
        <v>916</v>
      </c>
      <c r="B769" s="1" t="s">
        <v>798</v>
      </c>
      <c r="C769" s="1" t="s">
        <v>7</v>
      </c>
    </row>
    <row r="770" spans="1:3" x14ac:dyDescent="0.3">
      <c r="A770" s="1" t="s">
        <v>917</v>
      </c>
      <c r="B770" s="1" t="s">
        <v>798</v>
      </c>
      <c r="C770" s="1" t="s">
        <v>7</v>
      </c>
    </row>
    <row r="771" spans="1:3" x14ac:dyDescent="0.3">
      <c r="A771" s="1" t="s">
        <v>918</v>
      </c>
      <c r="B771" s="1" t="s">
        <v>798</v>
      </c>
      <c r="C771" s="1" t="s">
        <v>7</v>
      </c>
    </row>
    <row r="772" spans="1:3" x14ac:dyDescent="0.3">
      <c r="A772" s="1" t="s">
        <v>919</v>
      </c>
      <c r="B772" s="1" t="s">
        <v>798</v>
      </c>
      <c r="C772" s="1" t="s">
        <v>7</v>
      </c>
    </row>
    <row r="773" spans="1:3" x14ac:dyDescent="0.3">
      <c r="A773" s="1" t="s">
        <v>920</v>
      </c>
      <c r="B773" s="1" t="s">
        <v>798</v>
      </c>
      <c r="C773" s="1" t="s">
        <v>7</v>
      </c>
    </row>
    <row r="774" spans="1:3" x14ac:dyDescent="0.3">
      <c r="A774" s="1" t="s">
        <v>921</v>
      </c>
      <c r="B774" s="1" t="s">
        <v>798</v>
      </c>
      <c r="C774" s="1" t="s">
        <v>7</v>
      </c>
    </row>
    <row r="775" spans="1:3" x14ac:dyDescent="0.3">
      <c r="A775" s="1" t="s">
        <v>922</v>
      </c>
      <c r="B775" s="1" t="s">
        <v>798</v>
      </c>
      <c r="C775" s="1" t="s">
        <v>7</v>
      </c>
    </row>
    <row r="776" spans="1:3" x14ac:dyDescent="0.3">
      <c r="A776" s="1" t="s">
        <v>923</v>
      </c>
      <c r="B776" s="1" t="s">
        <v>798</v>
      </c>
      <c r="C776" s="1" t="s">
        <v>7</v>
      </c>
    </row>
    <row r="777" spans="1:3" x14ac:dyDescent="0.3">
      <c r="A777" s="1" t="s">
        <v>924</v>
      </c>
      <c r="B777" s="1" t="s">
        <v>798</v>
      </c>
      <c r="C777" s="1" t="s">
        <v>7</v>
      </c>
    </row>
    <row r="778" spans="1:3" x14ac:dyDescent="0.3">
      <c r="A778" s="1" t="s">
        <v>925</v>
      </c>
      <c r="B778" s="1" t="s">
        <v>798</v>
      </c>
      <c r="C778" s="1" t="s">
        <v>7</v>
      </c>
    </row>
    <row r="779" spans="1:3" x14ac:dyDescent="0.3">
      <c r="A779" s="1" t="s">
        <v>926</v>
      </c>
      <c r="B779" s="1" t="s">
        <v>798</v>
      </c>
      <c r="C779" s="1" t="s">
        <v>7</v>
      </c>
    </row>
    <row r="780" spans="1:3" x14ac:dyDescent="0.3">
      <c r="A780" s="1" t="s">
        <v>927</v>
      </c>
      <c r="B780" s="1" t="s">
        <v>798</v>
      </c>
      <c r="C780" s="1" t="s">
        <v>7</v>
      </c>
    </row>
    <row r="781" spans="1:3" x14ac:dyDescent="0.3">
      <c r="A781" s="1" t="s">
        <v>928</v>
      </c>
      <c r="B781" s="1" t="s">
        <v>798</v>
      </c>
      <c r="C781" s="1" t="s">
        <v>7</v>
      </c>
    </row>
    <row r="782" spans="1:3" x14ac:dyDescent="0.3">
      <c r="A782" s="1" t="s">
        <v>929</v>
      </c>
      <c r="B782" s="1" t="s">
        <v>798</v>
      </c>
      <c r="C782" s="1" t="s">
        <v>7</v>
      </c>
    </row>
    <row r="783" spans="1:3" x14ac:dyDescent="0.3">
      <c r="A783" s="1" t="s">
        <v>930</v>
      </c>
      <c r="B783" s="1" t="s">
        <v>798</v>
      </c>
      <c r="C783" s="1" t="s">
        <v>7</v>
      </c>
    </row>
    <row r="784" spans="1:3" x14ac:dyDescent="0.3">
      <c r="A784" s="1" t="s">
        <v>931</v>
      </c>
      <c r="B784" s="1" t="s">
        <v>798</v>
      </c>
      <c r="C784" s="1" t="s">
        <v>7</v>
      </c>
    </row>
    <row r="785" spans="1:3" x14ac:dyDescent="0.3">
      <c r="A785" s="1" t="s">
        <v>932</v>
      </c>
      <c r="B785" s="1" t="s">
        <v>798</v>
      </c>
      <c r="C785" s="1" t="s">
        <v>7</v>
      </c>
    </row>
    <row r="786" spans="1:3" x14ac:dyDescent="0.3">
      <c r="A786" s="1" t="s">
        <v>933</v>
      </c>
      <c r="B786" s="1" t="s">
        <v>798</v>
      </c>
      <c r="C786" s="1" t="s">
        <v>7</v>
      </c>
    </row>
    <row r="787" spans="1:3" x14ac:dyDescent="0.3">
      <c r="A787" s="1" t="s">
        <v>934</v>
      </c>
      <c r="B787" s="1" t="s">
        <v>798</v>
      </c>
      <c r="C787" s="1" t="s">
        <v>7</v>
      </c>
    </row>
    <row r="788" spans="1:3" x14ac:dyDescent="0.3">
      <c r="A788" s="1" t="s">
        <v>935</v>
      </c>
      <c r="B788" s="1" t="s">
        <v>798</v>
      </c>
      <c r="C788" s="1" t="s">
        <v>7</v>
      </c>
    </row>
    <row r="789" spans="1:3" x14ac:dyDescent="0.3">
      <c r="A789" s="1" t="s">
        <v>936</v>
      </c>
      <c r="B789" s="1" t="s">
        <v>798</v>
      </c>
      <c r="C789" s="1" t="s">
        <v>7</v>
      </c>
    </row>
    <row r="790" spans="1:3" x14ac:dyDescent="0.3">
      <c r="A790" s="1" t="s">
        <v>937</v>
      </c>
      <c r="B790" s="1" t="s">
        <v>798</v>
      </c>
      <c r="C790" s="1" t="s">
        <v>7</v>
      </c>
    </row>
    <row r="791" spans="1:3" x14ac:dyDescent="0.3">
      <c r="A791" s="1" t="s">
        <v>938</v>
      </c>
      <c r="B791" s="1" t="s">
        <v>798</v>
      </c>
      <c r="C791" s="1" t="s">
        <v>7</v>
      </c>
    </row>
    <row r="792" spans="1:3" x14ac:dyDescent="0.3">
      <c r="A792" s="1" t="s">
        <v>939</v>
      </c>
      <c r="B792" s="1" t="s">
        <v>798</v>
      </c>
      <c r="C792" s="1" t="s">
        <v>7</v>
      </c>
    </row>
    <row r="793" spans="1:3" x14ac:dyDescent="0.3">
      <c r="A793" s="1" t="s">
        <v>940</v>
      </c>
      <c r="B793" s="1" t="s">
        <v>798</v>
      </c>
      <c r="C793" s="1" t="s">
        <v>7</v>
      </c>
    </row>
    <row r="794" spans="1:3" x14ac:dyDescent="0.3">
      <c r="A794" s="1" t="s">
        <v>941</v>
      </c>
      <c r="B794" s="1" t="s">
        <v>798</v>
      </c>
      <c r="C794" s="1" t="s">
        <v>7</v>
      </c>
    </row>
    <row r="795" spans="1:3" x14ac:dyDescent="0.3">
      <c r="A795" s="1" t="s">
        <v>942</v>
      </c>
      <c r="B795" s="1" t="s">
        <v>798</v>
      </c>
      <c r="C795" s="1" t="s">
        <v>7</v>
      </c>
    </row>
    <row r="796" spans="1:3" x14ac:dyDescent="0.3">
      <c r="A796" s="1" t="s">
        <v>943</v>
      </c>
      <c r="B796" s="1" t="s">
        <v>798</v>
      </c>
      <c r="C796" s="1" t="s">
        <v>7</v>
      </c>
    </row>
    <row r="797" spans="1:3" x14ac:dyDescent="0.3">
      <c r="A797" s="1" t="s">
        <v>944</v>
      </c>
      <c r="B797" s="1" t="s">
        <v>798</v>
      </c>
      <c r="C797" s="1" t="s">
        <v>7</v>
      </c>
    </row>
    <row r="798" spans="1:3" x14ac:dyDescent="0.3">
      <c r="A798" s="1" t="s">
        <v>945</v>
      </c>
      <c r="B798" s="1" t="s">
        <v>798</v>
      </c>
      <c r="C798" s="1" t="s">
        <v>7</v>
      </c>
    </row>
    <row r="799" spans="1:3" x14ac:dyDescent="0.3">
      <c r="A799" s="1" t="s">
        <v>946</v>
      </c>
      <c r="B799" s="1" t="s">
        <v>798</v>
      </c>
      <c r="C799" s="1" t="s">
        <v>7</v>
      </c>
    </row>
    <row r="800" spans="1:3" x14ac:dyDescent="0.3">
      <c r="A800" s="1" t="s">
        <v>947</v>
      </c>
      <c r="B800" s="1" t="s">
        <v>798</v>
      </c>
      <c r="C800" s="1" t="s">
        <v>7</v>
      </c>
    </row>
    <row r="801" spans="1:3" x14ac:dyDescent="0.3">
      <c r="A801" s="1" t="s">
        <v>948</v>
      </c>
      <c r="B801" s="1" t="s">
        <v>798</v>
      </c>
      <c r="C801" s="1" t="s">
        <v>7</v>
      </c>
    </row>
    <row r="802" spans="1:3" x14ac:dyDescent="0.3">
      <c r="A802" s="1" t="s">
        <v>25</v>
      </c>
      <c r="B802" s="1" t="s">
        <v>798</v>
      </c>
      <c r="C802" s="1" t="s">
        <v>7</v>
      </c>
    </row>
    <row r="803" spans="1:3" x14ac:dyDescent="0.3">
      <c r="A803" s="1" t="s">
        <v>46</v>
      </c>
      <c r="B803" s="1" t="s">
        <v>798</v>
      </c>
      <c r="C803" s="1" t="s">
        <v>7</v>
      </c>
    </row>
    <row r="804" spans="1:3" x14ac:dyDescent="0.3">
      <c r="A804" s="1" t="s">
        <v>949</v>
      </c>
      <c r="B804" s="1" t="s">
        <v>798</v>
      </c>
      <c r="C804" s="1" t="s">
        <v>7</v>
      </c>
    </row>
    <row r="805" spans="1:3" x14ac:dyDescent="0.3">
      <c r="A805" s="1" t="s">
        <v>950</v>
      </c>
      <c r="B805" s="1" t="s">
        <v>798</v>
      </c>
      <c r="C805" s="1" t="s">
        <v>7</v>
      </c>
    </row>
    <row r="806" spans="1:3" x14ac:dyDescent="0.3">
      <c r="A806" s="1" t="s">
        <v>951</v>
      </c>
      <c r="B806" s="1" t="s">
        <v>798</v>
      </c>
      <c r="C806" s="1" t="s">
        <v>7</v>
      </c>
    </row>
    <row r="807" spans="1:3" x14ac:dyDescent="0.3">
      <c r="A807" s="1" t="s">
        <v>952</v>
      </c>
      <c r="B807" s="1" t="s">
        <v>798</v>
      </c>
      <c r="C807" s="1" t="s">
        <v>7</v>
      </c>
    </row>
    <row r="808" spans="1:3" x14ac:dyDescent="0.3">
      <c r="A808" s="1" t="s">
        <v>953</v>
      </c>
      <c r="B808" s="1" t="s">
        <v>798</v>
      </c>
      <c r="C808" s="1" t="s">
        <v>7</v>
      </c>
    </row>
    <row r="809" spans="1:3" x14ac:dyDescent="0.3">
      <c r="A809" s="1" t="s">
        <v>17</v>
      </c>
      <c r="B809" s="1" t="s">
        <v>798</v>
      </c>
      <c r="C809" s="1" t="s">
        <v>7</v>
      </c>
    </row>
    <row r="810" spans="1:3" x14ac:dyDescent="0.3">
      <c r="A810" s="1" t="s">
        <v>39</v>
      </c>
      <c r="B810" s="1" t="s">
        <v>798</v>
      </c>
      <c r="C810" s="1" t="s">
        <v>7</v>
      </c>
    </row>
    <row r="811" spans="1:3" x14ac:dyDescent="0.3">
      <c r="A811" s="1" t="s">
        <v>81</v>
      </c>
      <c r="B811" s="1" t="s">
        <v>798</v>
      </c>
      <c r="C811" s="1" t="s">
        <v>7</v>
      </c>
    </row>
    <row r="812" spans="1:3" x14ac:dyDescent="0.3">
      <c r="A812" s="1" t="s">
        <v>130</v>
      </c>
      <c r="B812" s="1" t="s">
        <v>798</v>
      </c>
      <c r="C812" s="1" t="s">
        <v>7</v>
      </c>
    </row>
    <row r="813" spans="1:3" x14ac:dyDescent="0.3">
      <c r="A813" s="1" t="s">
        <v>15</v>
      </c>
      <c r="B813" s="1" t="s">
        <v>798</v>
      </c>
      <c r="C813" s="1" t="s">
        <v>7</v>
      </c>
    </row>
    <row r="814" spans="1:3" x14ac:dyDescent="0.3">
      <c r="A814" s="1" t="s">
        <v>954</v>
      </c>
      <c r="B814" s="1" t="s">
        <v>798</v>
      </c>
      <c r="C814" s="1" t="s">
        <v>7</v>
      </c>
    </row>
    <row r="815" spans="1:3" x14ac:dyDescent="0.3">
      <c r="A815" s="1" t="s">
        <v>13</v>
      </c>
      <c r="B815" s="1" t="s">
        <v>798</v>
      </c>
      <c r="C815" s="1" t="s">
        <v>7</v>
      </c>
    </row>
    <row r="816" spans="1:3" x14ac:dyDescent="0.3">
      <c r="A816" s="1" t="s">
        <v>11</v>
      </c>
      <c r="B816" s="1" t="s">
        <v>798</v>
      </c>
      <c r="C816" s="1" t="s">
        <v>7</v>
      </c>
    </row>
    <row r="817" spans="1:3" x14ac:dyDescent="0.3">
      <c r="A817" s="1" t="s">
        <v>12</v>
      </c>
      <c r="B817" s="1" t="s">
        <v>798</v>
      </c>
      <c r="C817" s="1" t="s">
        <v>7</v>
      </c>
    </row>
    <row r="818" spans="1:3" x14ac:dyDescent="0.3">
      <c r="A818" s="1" t="s">
        <v>955</v>
      </c>
      <c r="B818" s="1" t="s">
        <v>798</v>
      </c>
      <c r="C818" s="1" t="s">
        <v>7</v>
      </c>
    </row>
    <row r="819" spans="1:3" x14ac:dyDescent="0.3">
      <c r="A819" s="1" t="s">
        <v>36</v>
      </c>
      <c r="B819" s="1" t="s">
        <v>798</v>
      </c>
      <c r="C819" s="1" t="s">
        <v>7</v>
      </c>
    </row>
    <row r="820" spans="1:3" x14ac:dyDescent="0.3">
      <c r="A820" s="1" t="s">
        <v>44</v>
      </c>
      <c r="B820" s="1" t="s">
        <v>798</v>
      </c>
      <c r="C820" s="1" t="s">
        <v>7</v>
      </c>
    </row>
    <row r="821" spans="1:3" x14ac:dyDescent="0.3">
      <c r="A821" s="1" t="s">
        <v>956</v>
      </c>
      <c r="B821" s="1" t="s">
        <v>798</v>
      </c>
      <c r="C821" s="1" t="s">
        <v>7</v>
      </c>
    </row>
    <row r="822" spans="1:3" x14ac:dyDescent="0.3">
      <c r="A822" s="1" t="s">
        <v>957</v>
      </c>
      <c r="B822" s="1" t="s">
        <v>798</v>
      </c>
      <c r="C822" s="1" t="s">
        <v>7</v>
      </c>
    </row>
    <row r="823" spans="1:3" x14ac:dyDescent="0.3">
      <c r="A823" s="1" t="s">
        <v>958</v>
      </c>
      <c r="B823" s="1" t="s">
        <v>798</v>
      </c>
      <c r="C823" s="1" t="s">
        <v>7</v>
      </c>
    </row>
    <row r="824" spans="1:3" x14ac:dyDescent="0.3">
      <c r="A824" s="1" t="s">
        <v>959</v>
      </c>
      <c r="B824" s="1" t="s">
        <v>798</v>
      </c>
      <c r="C824" s="1" t="s">
        <v>7</v>
      </c>
    </row>
    <row r="825" spans="1:3" x14ac:dyDescent="0.3">
      <c r="A825" s="1" t="s">
        <v>960</v>
      </c>
      <c r="B825" s="1" t="s">
        <v>798</v>
      </c>
      <c r="C825" s="1" t="s">
        <v>7</v>
      </c>
    </row>
    <row r="826" spans="1:3" x14ac:dyDescent="0.3">
      <c r="A826" s="1" t="s">
        <v>961</v>
      </c>
      <c r="B826" s="1" t="s">
        <v>798</v>
      </c>
      <c r="C826" s="1" t="s">
        <v>7</v>
      </c>
    </row>
    <row r="827" spans="1:3" x14ac:dyDescent="0.3">
      <c r="A827" s="1" t="s">
        <v>962</v>
      </c>
      <c r="B827" s="1" t="s">
        <v>798</v>
      </c>
      <c r="C827" s="1" t="s">
        <v>7</v>
      </c>
    </row>
    <row r="828" spans="1:3" x14ac:dyDescent="0.3">
      <c r="A828" s="1" t="s">
        <v>963</v>
      </c>
      <c r="B828" s="1" t="s">
        <v>798</v>
      </c>
      <c r="C828" s="1" t="s">
        <v>7</v>
      </c>
    </row>
    <row r="829" spans="1:3" x14ac:dyDescent="0.3">
      <c r="A829" s="1" t="s">
        <v>964</v>
      </c>
      <c r="B829" s="1" t="s">
        <v>798</v>
      </c>
      <c r="C829" s="1" t="s">
        <v>7</v>
      </c>
    </row>
    <row r="830" spans="1:3" x14ac:dyDescent="0.3">
      <c r="A830" s="1" t="s">
        <v>965</v>
      </c>
      <c r="B830" s="1" t="s">
        <v>798</v>
      </c>
      <c r="C830" s="1" t="s">
        <v>7</v>
      </c>
    </row>
    <row r="831" spans="1:3" x14ac:dyDescent="0.3">
      <c r="A831" s="1" t="s">
        <v>966</v>
      </c>
      <c r="B831" s="1" t="s">
        <v>798</v>
      </c>
      <c r="C831" s="1" t="s">
        <v>7</v>
      </c>
    </row>
    <row r="832" spans="1:3" x14ac:dyDescent="0.3">
      <c r="A832" s="1" t="s">
        <v>967</v>
      </c>
      <c r="B832" s="1" t="s">
        <v>798</v>
      </c>
      <c r="C832" s="1" t="s">
        <v>7</v>
      </c>
    </row>
    <row r="833" spans="1:3" x14ac:dyDescent="0.3">
      <c r="A833" s="1" t="s">
        <v>968</v>
      </c>
      <c r="B833" s="1" t="s">
        <v>798</v>
      </c>
      <c r="C833" s="1" t="s">
        <v>7</v>
      </c>
    </row>
    <row r="834" spans="1:3" x14ac:dyDescent="0.3">
      <c r="A834" s="1" t="s">
        <v>969</v>
      </c>
      <c r="B834" s="1" t="s">
        <v>798</v>
      </c>
      <c r="C834" s="1" t="s">
        <v>7</v>
      </c>
    </row>
    <row r="835" spans="1:3" x14ac:dyDescent="0.3">
      <c r="A835" s="1" t="s">
        <v>970</v>
      </c>
      <c r="B835" s="1" t="s">
        <v>798</v>
      </c>
      <c r="C835" s="1" t="s">
        <v>7</v>
      </c>
    </row>
    <row r="836" spans="1:3" x14ac:dyDescent="0.3">
      <c r="A836" s="1" t="s">
        <v>971</v>
      </c>
      <c r="B836" s="1" t="s">
        <v>798</v>
      </c>
      <c r="C836" s="1" t="s">
        <v>7</v>
      </c>
    </row>
    <row r="837" spans="1:3" x14ac:dyDescent="0.3">
      <c r="A837" s="1" t="s">
        <v>972</v>
      </c>
      <c r="B837" s="1" t="s">
        <v>798</v>
      </c>
      <c r="C837" s="1" t="s">
        <v>7</v>
      </c>
    </row>
    <row r="838" spans="1:3" x14ac:dyDescent="0.3">
      <c r="A838" s="1" t="s">
        <v>973</v>
      </c>
      <c r="B838" s="1" t="s">
        <v>798</v>
      </c>
      <c r="C838" s="1" t="s">
        <v>7</v>
      </c>
    </row>
    <row r="839" spans="1:3" x14ac:dyDescent="0.3">
      <c r="A839" s="1" t="s">
        <v>974</v>
      </c>
      <c r="B839" s="1" t="s">
        <v>798</v>
      </c>
      <c r="C839" s="1" t="s">
        <v>7</v>
      </c>
    </row>
    <row r="840" spans="1:3" x14ac:dyDescent="0.3">
      <c r="A840" s="1" t="s">
        <v>975</v>
      </c>
      <c r="B840" s="1" t="s">
        <v>798</v>
      </c>
      <c r="C840" s="1" t="s">
        <v>7</v>
      </c>
    </row>
    <row r="841" spans="1:3" x14ac:dyDescent="0.3">
      <c r="A841" s="1" t="s">
        <v>976</v>
      </c>
      <c r="B841" s="1" t="s">
        <v>798</v>
      </c>
      <c r="C841" s="1" t="s">
        <v>7</v>
      </c>
    </row>
    <row r="842" spans="1:3" x14ac:dyDescent="0.3">
      <c r="A842" s="1" t="s">
        <v>977</v>
      </c>
      <c r="B842" s="1" t="s">
        <v>798</v>
      </c>
      <c r="C842" s="1" t="s">
        <v>7</v>
      </c>
    </row>
    <row r="843" spans="1:3" x14ac:dyDescent="0.3">
      <c r="A843" s="1" t="s">
        <v>978</v>
      </c>
      <c r="B843" s="1" t="s">
        <v>798</v>
      </c>
      <c r="C843" s="1" t="s">
        <v>7</v>
      </c>
    </row>
    <row r="844" spans="1:3" x14ac:dyDescent="0.3">
      <c r="A844" s="1" t="s">
        <v>979</v>
      </c>
      <c r="B844" s="1" t="s">
        <v>798</v>
      </c>
      <c r="C844" s="1" t="s">
        <v>7</v>
      </c>
    </row>
    <row r="845" spans="1:3" x14ac:dyDescent="0.3">
      <c r="A845" s="1" t="s">
        <v>980</v>
      </c>
      <c r="B845" s="1" t="s">
        <v>798</v>
      </c>
      <c r="C845" s="1" t="s">
        <v>7</v>
      </c>
    </row>
    <row r="846" spans="1:3" x14ac:dyDescent="0.3">
      <c r="A846" s="1" t="s">
        <v>981</v>
      </c>
      <c r="B846" s="1" t="s">
        <v>798</v>
      </c>
      <c r="C846" s="1" t="s">
        <v>7</v>
      </c>
    </row>
    <row r="847" spans="1:3" x14ac:dyDescent="0.3">
      <c r="A847" s="1" t="s">
        <v>982</v>
      </c>
      <c r="B847" s="1" t="s">
        <v>798</v>
      </c>
      <c r="C847" s="1" t="s">
        <v>7</v>
      </c>
    </row>
    <row r="848" spans="1:3" x14ac:dyDescent="0.3">
      <c r="A848" s="1" t="s">
        <v>983</v>
      </c>
      <c r="B848" s="1" t="s">
        <v>798</v>
      </c>
      <c r="C848" s="1" t="s">
        <v>7</v>
      </c>
    </row>
    <row r="849" spans="1:3" x14ac:dyDescent="0.3">
      <c r="A849" s="1" t="s">
        <v>984</v>
      </c>
      <c r="B849" s="1" t="s">
        <v>798</v>
      </c>
      <c r="C849" s="1" t="s">
        <v>7</v>
      </c>
    </row>
    <row r="850" spans="1:3" x14ac:dyDescent="0.3">
      <c r="A850" s="1" t="s">
        <v>985</v>
      </c>
      <c r="B850" s="1" t="s">
        <v>798</v>
      </c>
      <c r="C850" s="1" t="s">
        <v>7</v>
      </c>
    </row>
    <row r="851" spans="1:3" x14ac:dyDescent="0.3">
      <c r="A851" s="1" t="s">
        <v>986</v>
      </c>
      <c r="B851" s="1" t="s">
        <v>798</v>
      </c>
      <c r="C851" s="1" t="s">
        <v>7</v>
      </c>
    </row>
    <row r="852" spans="1:3" x14ac:dyDescent="0.3">
      <c r="A852" s="1" t="s">
        <v>987</v>
      </c>
      <c r="B852" s="1" t="s">
        <v>798</v>
      </c>
      <c r="C852" s="1" t="s">
        <v>7</v>
      </c>
    </row>
    <row r="853" spans="1:3" x14ac:dyDescent="0.3">
      <c r="A853" s="1" t="s">
        <v>988</v>
      </c>
      <c r="B853" s="1" t="s">
        <v>798</v>
      </c>
      <c r="C853" s="1" t="s">
        <v>7</v>
      </c>
    </row>
    <row r="854" spans="1:3" x14ac:dyDescent="0.3">
      <c r="A854" s="1" t="s">
        <v>989</v>
      </c>
      <c r="B854" s="1" t="s">
        <v>798</v>
      </c>
      <c r="C854" s="1" t="s">
        <v>7</v>
      </c>
    </row>
    <row r="855" spans="1:3" x14ac:dyDescent="0.3">
      <c r="A855" s="1" t="s">
        <v>990</v>
      </c>
      <c r="B855" s="1" t="s">
        <v>798</v>
      </c>
      <c r="C855" s="1" t="s">
        <v>7</v>
      </c>
    </row>
    <row r="856" spans="1:3" x14ac:dyDescent="0.3">
      <c r="A856" s="1" t="s">
        <v>991</v>
      </c>
      <c r="B856" s="1" t="s">
        <v>798</v>
      </c>
      <c r="C856" s="1" t="s">
        <v>7</v>
      </c>
    </row>
    <row r="857" spans="1:3" x14ac:dyDescent="0.3">
      <c r="A857" s="1" t="s">
        <v>992</v>
      </c>
      <c r="B857" s="1" t="s">
        <v>798</v>
      </c>
      <c r="C857" s="1" t="s">
        <v>7</v>
      </c>
    </row>
    <row r="858" spans="1:3" x14ac:dyDescent="0.3">
      <c r="A858" s="1" t="s">
        <v>993</v>
      </c>
      <c r="B858" s="1" t="s">
        <v>798</v>
      </c>
      <c r="C858" s="1" t="s">
        <v>7</v>
      </c>
    </row>
    <row r="859" spans="1:3" x14ac:dyDescent="0.3">
      <c r="A859" s="1" t="s">
        <v>994</v>
      </c>
      <c r="B859" s="1" t="s">
        <v>798</v>
      </c>
      <c r="C859" s="1" t="s">
        <v>7</v>
      </c>
    </row>
    <row r="860" spans="1:3" x14ac:dyDescent="0.3">
      <c r="A860" s="1" t="s">
        <v>995</v>
      </c>
      <c r="B860" s="1" t="s">
        <v>798</v>
      </c>
      <c r="C860" s="1" t="s">
        <v>7</v>
      </c>
    </row>
    <row r="861" spans="1:3" x14ac:dyDescent="0.3">
      <c r="A861" s="1" t="s">
        <v>996</v>
      </c>
      <c r="B861" s="1" t="s">
        <v>798</v>
      </c>
      <c r="C861" s="1" t="s">
        <v>7</v>
      </c>
    </row>
    <row r="862" spans="1:3" x14ac:dyDescent="0.3">
      <c r="A862" s="1" t="s">
        <v>997</v>
      </c>
      <c r="B862" s="1" t="s">
        <v>798</v>
      </c>
      <c r="C862" s="1" t="s">
        <v>7</v>
      </c>
    </row>
    <row r="863" spans="1:3" x14ac:dyDescent="0.3">
      <c r="A863" s="1" t="s">
        <v>998</v>
      </c>
      <c r="B863" s="1" t="s">
        <v>798</v>
      </c>
      <c r="C863" s="1" t="s">
        <v>7</v>
      </c>
    </row>
    <row r="864" spans="1:3" x14ac:dyDescent="0.3">
      <c r="A864" s="1" t="s">
        <v>999</v>
      </c>
      <c r="B864" s="1" t="s">
        <v>798</v>
      </c>
      <c r="C864" s="1" t="s">
        <v>7</v>
      </c>
    </row>
    <row r="865" spans="1:3" x14ac:dyDescent="0.3">
      <c r="A865" s="1" t="s">
        <v>1000</v>
      </c>
      <c r="B865" s="1" t="s">
        <v>798</v>
      </c>
      <c r="C865" s="1" t="s">
        <v>7</v>
      </c>
    </row>
    <row r="866" spans="1:3" x14ac:dyDescent="0.3">
      <c r="A866" s="1" t="s">
        <v>1001</v>
      </c>
      <c r="B866" s="1" t="s">
        <v>798</v>
      </c>
      <c r="C866" s="1" t="s">
        <v>7</v>
      </c>
    </row>
    <row r="867" spans="1:3" x14ac:dyDescent="0.3">
      <c r="A867" s="1" t="s">
        <v>1002</v>
      </c>
      <c r="B867" s="1" t="s">
        <v>798</v>
      </c>
      <c r="C867" s="1" t="s">
        <v>7</v>
      </c>
    </row>
    <row r="868" spans="1:3" x14ac:dyDescent="0.3">
      <c r="A868" s="1" t="s">
        <v>1003</v>
      </c>
      <c r="B868" s="1" t="s">
        <v>798</v>
      </c>
      <c r="C868" s="1" t="s">
        <v>7</v>
      </c>
    </row>
    <row r="869" spans="1:3" x14ac:dyDescent="0.3">
      <c r="A869" s="1" t="s">
        <v>1004</v>
      </c>
      <c r="B869" s="1" t="s">
        <v>798</v>
      </c>
      <c r="C869" s="1" t="s">
        <v>7</v>
      </c>
    </row>
    <row r="870" spans="1:3" x14ac:dyDescent="0.3">
      <c r="A870" s="1" t="s">
        <v>1005</v>
      </c>
      <c r="B870" s="1" t="s">
        <v>798</v>
      </c>
      <c r="C870" s="1" t="s">
        <v>7</v>
      </c>
    </row>
    <row r="871" spans="1:3" x14ac:dyDescent="0.3">
      <c r="A871" s="1" t="s">
        <v>1006</v>
      </c>
      <c r="B871" s="1" t="s">
        <v>798</v>
      </c>
      <c r="C871" s="1" t="s">
        <v>7</v>
      </c>
    </row>
    <row r="872" spans="1:3" x14ac:dyDescent="0.3">
      <c r="A872" s="1" t="s">
        <v>1007</v>
      </c>
      <c r="B872" s="1" t="s">
        <v>798</v>
      </c>
      <c r="C872" s="1" t="s">
        <v>7</v>
      </c>
    </row>
    <row r="873" spans="1:3" x14ac:dyDescent="0.3">
      <c r="A873" s="1" t="s">
        <v>1008</v>
      </c>
      <c r="B873" s="1" t="s">
        <v>798</v>
      </c>
      <c r="C873" s="1" t="s">
        <v>7</v>
      </c>
    </row>
    <row r="874" spans="1:3" x14ac:dyDescent="0.3">
      <c r="A874" s="1" t="s">
        <v>1009</v>
      </c>
      <c r="B874" s="1" t="s">
        <v>798</v>
      </c>
      <c r="C874" s="1" t="s">
        <v>7</v>
      </c>
    </row>
    <row r="875" spans="1:3" x14ac:dyDescent="0.3">
      <c r="A875" s="1" t="s">
        <v>1010</v>
      </c>
      <c r="B875" s="1" t="s">
        <v>798</v>
      </c>
      <c r="C875" s="1" t="s">
        <v>7</v>
      </c>
    </row>
    <row r="876" spans="1:3" x14ac:dyDescent="0.3">
      <c r="A876" s="1" t="s">
        <v>1011</v>
      </c>
      <c r="B876" s="1" t="s">
        <v>798</v>
      </c>
      <c r="C876" s="1" t="s">
        <v>7</v>
      </c>
    </row>
    <row r="877" spans="1:3" x14ac:dyDescent="0.3">
      <c r="A877" s="1" t="s">
        <v>1012</v>
      </c>
      <c r="B877" s="1" t="s">
        <v>798</v>
      </c>
      <c r="C877" s="1" t="s">
        <v>7</v>
      </c>
    </row>
    <row r="878" spans="1:3" x14ac:dyDescent="0.3">
      <c r="A878" s="1" t="s">
        <v>1013</v>
      </c>
      <c r="B878" s="1" t="s">
        <v>798</v>
      </c>
      <c r="C878" s="1" t="s">
        <v>7</v>
      </c>
    </row>
    <row r="879" spans="1:3" x14ac:dyDescent="0.3">
      <c r="A879" s="1" t="s">
        <v>1014</v>
      </c>
      <c r="B879" s="1" t="s">
        <v>798</v>
      </c>
      <c r="C879" s="1" t="s">
        <v>7</v>
      </c>
    </row>
    <row r="880" spans="1:3" x14ac:dyDescent="0.3">
      <c r="A880" s="1" t="s">
        <v>1015</v>
      </c>
      <c r="B880" s="1" t="s">
        <v>798</v>
      </c>
      <c r="C880" s="1" t="s">
        <v>7</v>
      </c>
    </row>
    <row r="881" spans="1:3" x14ac:dyDescent="0.3">
      <c r="A881" s="1" t="s">
        <v>1016</v>
      </c>
      <c r="B881" s="1" t="s">
        <v>798</v>
      </c>
      <c r="C881" s="1" t="s">
        <v>7</v>
      </c>
    </row>
    <row r="882" spans="1:3" x14ac:dyDescent="0.3">
      <c r="A882" s="1" t="s">
        <v>1017</v>
      </c>
      <c r="B882" s="1" t="s">
        <v>798</v>
      </c>
      <c r="C882" s="1" t="s">
        <v>7</v>
      </c>
    </row>
    <row r="883" spans="1:3" x14ac:dyDescent="0.3">
      <c r="A883" s="1" t="s">
        <v>1018</v>
      </c>
      <c r="B883" s="1" t="s">
        <v>798</v>
      </c>
      <c r="C883" s="1" t="s">
        <v>7</v>
      </c>
    </row>
    <row r="884" spans="1:3" x14ac:dyDescent="0.3">
      <c r="A884" s="1" t="s">
        <v>1019</v>
      </c>
      <c r="B884" s="1" t="s">
        <v>798</v>
      </c>
      <c r="C884" s="1" t="s">
        <v>7</v>
      </c>
    </row>
    <row r="885" spans="1:3" x14ac:dyDescent="0.3">
      <c r="A885" s="1" t="s">
        <v>1020</v>
      </c>
      <c r="B885" s="1" t="s">
        <v>798</v>
      </c>
      <c r="C885" s="1" t="s">
        <v>7</v>
      </c>
    </row>
    <row r="886" spans="1:3" x14ac:dyDescent="0.3">
      <c r="A886" s="1" t="s">
        <v>1021</v>
      </c>
      <c r="B886" s="1" t="s">
        <v>798</v>
      </c>
      <c r="C886" s="1" t="s">
        <v>7</v>
      </c>
    </row>
    <row r="887" spans="1:3" x14ac:dyDescent="0.3">
      <c r="A887" s="1" t="s">
        <v>1022</v>
      </c>
      <c r="B887" s="1" t="s">
        <v>798</v>
      </c>
      <c r="C887" s="1" t="s">
        <v>7</v>
      </c>
    </row>
    <row r="888" spans="1:3" x14ac:dyDescent="0.3">
      <c r="A888" s="1" t="s">
        <v>1023</v>
      </c>
      <c r="B888" s="1" t="s">
        <v>798</v>
      </c>
      <c r="C888" s="1" t="s">
        <v>7</v>
      </c>
    </row>
    <row r="889" spans="1:3" x14ac:dyDescent="0.3">
      <c r="A889" s="1" t="s">
        <v>1024</v>
      </c>
      <c r="B889" s="1" t="s">
        <v>798</v>
      </c>
      <c r="C889" s="1" t="s">
        <v>7</v>
      </c>
    </row>
    <row r="890" spans="1:3" x14ac:dyDescent="0.3">
      <c r="A890" s="1" t="s">
        <v>1025</v>
      </c>
      <c r="B890" s="1" t="s">
        <v>798</v>
      </c>
      <c r="C890" s="1" t="s">
        <v>7</v>
      </c>
    </row>
    <row r="891" spans="1:3" x14ac:dyDescent="0.3">
      <c r="A891" s="1" t="s">
        <v>1026</v>
      </c>
      <c r="B891" s="1" t="s">
        <v>798</v>
      </c>
      <c r="C891" s="1" t="s">
        <v>7</v>
      </c>
    </row>
    <row r="892" spans="1:3" x14ac:dyDescent="0.3">
      <c r="A892" s="1" t="s">
        <v>1027</v>
      </c>
      <c r="B892" s="1" t="s">
        <v>798</v>
      </c>
      <c r="C892" s="1" t="s">
        <v>7</v>
      </c>
    </row>
    <row r="893" spans="1:3" x14ac:dyDescent="0.3">
      <c r="A893" s="1" t="s">
        <v>1028</v>
      </c>
      <c r="B893" s="1" t="s">
        <v>798</v>
      </c>
      <c r="C893" s="1" t="s">
        <v>7</v>
      </c>
    </row>
    <row r="894" spans="1:3" x14ac:dyDescent="0.3">
      <c r="A894" s="1" t="s">
        <v>1029</v>
      </c>
      <c r="B894" s="1" t="s">
        <v>798</v>
      </c>
      <c r="C894" s="1" t="s">
        <v>7</v>
      </c>
    </row>
    <row r="895" spans="1:3" x14ac:dyDescent="0.3">
      <c r="A895" s="1" t="s">
        <v>1030</v>
      </c>
      <c r="B895" s="1" t="s">
        <v>798</v>
      </c>
      <c r="C895" s="1" t="s">
        <v>7</v>
      </c>
    </row>
    <row r="896" spans="1:3" x14ac:dyDescent="0.3">
      <c r="A896" s="1" t="s">
        <v>1031</v>
      </c>
      <c r="B896" s="1" t="s">
        <v>798</v>
      </c>
      <c r="C896" s="1" t="s">
        <v>7</v>
      </c>
    </row>
    <row r="897" spans="1:3" x14ac:dyDescent="0.3">
      <c r="A897" s="1" t="s">
        <v>1032</v>
      </c>
      <c r="B897" s="1" t="s">
        <v>798</v>
      </c>
      <c r="C897" s="1" t="s">
        <v>7</v>
      </c>
    </row>
    <row r="898" spans="1:3" x14ac:dyDescent="0.3">
      <c r="A898" s="1" t="s">
        <v>1033</v>
      </c>
      <c r="B898" s="1" t="s">
        <v>798</v>
      </c>
      <c r="C898" s="1" t="s">
        <v>7</v>
      </c>
    </row>
    <row r="899" spans="1:3" x14ac:dyDescent="0.3">
      <c r="A899" s="1" t="s">
        <v>1034</v>
      </c>
      <c r="B899" s="1" t="s">
        <v>798</v>
      </c>
      <c r="C899" s="1" t="s">
        <v>7</v>
      </c>
    </row>
    <row r="900" spans="1:3" x14ac:dyDescent="0.3">
      <c r="A900" s="1" t="s">
        <v>1035</v>
      </c>
      <c r="B900" s="1" t="s">
        <v>798</v>
      </c>
      <c r="C900" s="1" t="s">
        <v>7</v>
      </c>
    </row>
    <row r="901" spans="1:3" x14ac:dyDescent="0.3">
      <c r="A901" s="1" t="s">
        <v>1036</v>
      </c>
      <c r="B901" s="1" t="s">
        <v>798</v>
      </c>
      <c r="C901" s="1" t="s">
        <v>7</v>
      </c>
    </row>
    <row r="902" spans="1:3" x14ac:dyDescent="0.3">
      <c r="A902" s="1" t="s">
        <v>1037</v>
      </c>
      <c r="B902" s="1" t="s">
        <v>798</v>
      </c>
      <c r="C902" s="1" t="s">
        <v>7</v>
      </c>
    </row>
    <row r="903" spans="1:3" x14ac:dyDescent="0.3">
      <c r="A903" s="1" t="s">
        <v>1038</v>
      </c>
      <c r="B903" s="1" t="s">
        <v>798</v>
      </c>
      <c r="C903" s="1" t="s">
        <v>7</v>
      </c>
    </row>
    <row r="904" spans="1:3" x14ac:dyDescent="0.3">
      <c r="A904" s="1" t="s">
        <v>1039</v>
      </c>
      <c r="B904" s="1" t="s">
        <v>798</v>
      </c>
      <c r="C904" s="1" t="s">
        <v>7</v>
      </c>
    </row>
    <row r="905" spans="1:3" x14ac:dyDescent="0.3">
      <c r="A905" s="1" t="s">
        <v>1040</v>
      </c>
      <c r="B905" s="1" t="s">
        <v>798</v>
      </c>
      <c r="C905" s="1" t="s">
        <v>7</v>
      </c>
    </row>
    <row r="906" spans="1:3" x14ac:dyDescent="0.3">
      <c r="A906" s="1" t="s">
        <v>1041</v>
      </c>
      <c r="B906" s="1" t="s">
        <v>798</v>
      </c>
      <c r="C906" s="1" t="s">
        <v>7</v>
      </c>
    </row>
    <row r="907" spans="1:3" x14ac:dyDescent="0.3">
      <c r="A907" s="1" t="s">
        <v>1042</v>
      </c>
      <c r="B907" s="1" t="s">
        <v>798</v>
      </c>
      <c r="C907" s="1" t="s">
        <v>7</v>
      </c>
    </row>
    <row r="908" spans="1:3" x14ac:dyDescent="0.3">
      <c r="A908" s="1" t="s">
        <v>1043</v>
      </c>
      <c r="B908" s="1" t="s">
        <v>798</v>
      </c>
      <c r="C908" s="1" t="s">
        <v>7</v>
      </c>
    </row>
    <row r="909" spans="1:3" x14ac:dyDescent="0.3">
      <c r="A909" s="1" t="s">
        <v>1044</v>
      </c>
      <c r="B909" s="1" t="s">
        <v>798</v>
      </c>
      <c r="C909" s="1" t="s">
        <v>7</v>
      </c>
    </row>
    <row r="910" spans="1:3" x14ac:dyDescent="0.3">
      <c r="A910" s="1" t="s">
        <v>1045</v>
      </c>
      <c r="B910" s="1" t="s">
        <v>798</v>
      </c>
      <c r="C910" s="1" t="s">
        <v>7</v>
      </c>
    </row>
    <row r="911" spans="1:3" x14ac:dyDescent="0.3">
      <c r="A911" s="1" t="s">
        <v>1046</v>
      </c>
      <c r="B911" s="1" t="s">
        <v>798</v>
      </c>
      <c r="C911" s="1" t="s">
        <v>7</v>
      </c>
    </row>
    <row r="912" spans="1:3" x14ac:dyDescent="0.3">
      <c r="A912" s="1" t="s">
        <v>1047</v>
      </c>
      <c r="B912" s="1" t="s">
        <v>798</v>
      </c>
      <c r="C912" s="1" t="s">
        <v>7</v>
      </c>
    </row>
    <row r="913" spans="1:3" x14ac:dyDescent="0.3">
      <c r="A913" s="1" t="s">
        <v>1048</v>
      </c>
      <c r="B913" s="1" t="s">
        <v>798</v>
      </c>
      <c r="C913" s="1" t="s">
        <v>7</v>
      </c>
    </row>
    <row r="914" spans="1:3" x14ac:dyDescent="0.3">
      <c r="A914" s="1" t="s">
        <v>1049</v>
      </c>
      <c r="B914" s="1" t="s">
        <v>798</v>
      </c>
      <c r="C914" s="1" t="s">
        <v>7</v>
      </c>
    </row>
    <row r="915" spans="1:3" x14ac:dyDescent="0.3">
      <c r="A915" s="1" t="s">
        <v>1050</v>
      </c>
      <c r="B915" s="1" t="s">
        <v>798</v>
      </c>
      <c r="C915" s="1" t="s">
        <v>7</v>
      </c>
    </row>
    <row r="916" spans="1:3" x14ac:dyDescent="0.3">
      <c r="A916" s="1" t="s">
        <v>1051</v>
      </c>
      <c r="B916" s="1" t="s">
        <v>798</v>
      </c>
      <c r="C916" s="1" t="s">
        <v>7</v>
      </c>
    </row>
    <row r="917" spans="1:3" x14ac:dyDescent="0.3">
      <c r="A917" s="1" t="s">
        <v>1052</v>
      </c>
      <c r="B917" s="1" t="s">
        <v>798</v>
      </c>
      <c r="C917" s="1" t="s">
        <v>7</v>
      </c>
    </row>
    <row r="918" spans="1:3" x14ac:dyDescent="0.3">
      <c r="A918" s="1" t="s">
        <v>1053</v>
      </c>
      <c r="B918" s="1" t="s">
        <v>798</v>
      </c>
      <c r="C918" s="1" t="s">
        <v>7</v>
      </c>
    </row>
    <row r="919" spans="1:3" x14ac:dyDescent="0.3">
      <c r="A919" s="1" t="s">
        <v>1054</v>
      </c>
      <c r="B919" s="1" t="s">
        <v>798</v>
      </c>
      <c r="C919" s="1" t="s">
        <v>7</v>
      </c>
    </row>
    <row r="920" spans="1:3" x14ac:dyDescent="0.3">
      <c r="A920" s="1" t="s">
        <v>1055</v>
      </c>
      <c r="B920" s="1" t="s">
        <v>798</v>
      </c>
      <c r="C920" s="1" t="s">
        <v>7</v>
      </c>
    </row>
    <row r="921" spans="1:3" x14ac:dyDescent="0.3">
      <c r="A921" s="1" t="s">
        <v>1056</v>
      </c>
      <c r="B921" s="1" t="s">
        <v>798</v>
      </c>
      <c r="C921" s="1" t="s">
        <v>7</v>
      </c>
    </row>
    <row r="922" spans="1:3" x14ac:dyDescent="0.3">
      <c r="A922" s="1" t="s">
        <v>23</v>
      </c>
      <c r="B922" s="1" t="s">
        <v>798</v>
      </c>
      <c r="C922" s="1" t="s">
        <v>7</v>
      </c>
    </row>
    <row r="923" spans="1:3" x14ac:dyDescent="0.3">
      <c r="A923" s="1" t="s">
        <v>1057</v>
      </c>
      <c r="B923" s="1" t="s">
        <v>798</v>
      </c>
      <c r="C923" s="1" t="s">
        <v>7</v>
      </c>
    </row>
    <row r="924" spans="1:3" x14ac:dyDescent="0.3">
      <c r="A924" s="1" t="s">
        <v>1058</v>
      </c>
      <c r="B924" s="1" t="s">
        <v>798</v>
      </c>
      <c r="C924" s="1" t="s">
        <v>7</v>
      </c>
    </row>
    <row r="925" spans="1:3" x14ac:dyDescent="0.3">
      <c r="A925" s="1" t="s">
        <v>135</v>
      </c>
      <c r="B925" s="1" t="s">
        <v>798</v>
      </c>
      <c r="C925" s="1" t="s">
        <v>7</v>
      </c>
    </row>
    <row r="926" spans="1:3" x14ac:dyDescent="0.3">
      <c r="A926" s="1" t="s">
        <v>14</v>
      </c>
      <c r="B926" s="1" t="s">
        <v>798</v>
      </c>
      <c r="C926" s="1" t="s">
        <v>7</v>
      </c>
    </row>
    <row r="927" spans="1:3" x14ac:dyDescent="0.3">
      <c r="A927" s="1" t="s">
        <v>1059</v>
      </c>
      <c r="B927" s="1" t="s">
        <v>798</v>
      </c>
      <c r="C927" s="1" t="s">
        <v>7</v>
      </c>
    </row>
    <row r="928" spans="1:3" x14ac:dyDescent="0.3">
      <c r="A928" s="1" t="s">
        <v>1060</v>
      </c>
      <c r="B928" s="1" t="s">
        <v>798</v>
      </c>
      <c r="C928" s="1" t="s">
        <v>7</v>
      </c>
    </row>
    <row r="929" spans="1:3" x14ac:dyDescent="0.3">
      <c r="A929" s="1" t="s">
        <v>24</v>
      </c>
      <c r="B929" s="1" t="s">
        <v>798</v>
      </c>
      <c r="C929" s="1" t="s">
        <v>7</v>
      </c>
    </row>
    <row r="930" spans="1:3" x14ac:dyDescent="0.3">
      <c r="A930" s="1" t="s">
        <v>19</v>
      </c>
      <c r="B930" s="1" t="s">
        <v>798</v>
      </c>
      <c r="C930" s="1" t="s">
        <v>7</v>
      </c>
    </row>
    <row r="931" spans="1:3" x14ac:dyDescent="0.3">
      <c r="A931" s="1" t="s">
        <v>86</v>
      </c>
      <c r="B931" s="1" t="s">
        <v>798</v>
      </c>
      <c r="C931" s="1" t="s">
        <v>7</v>
      </c>
    </row>
    <row r="932" spans="1:3" x14ac:dyDescent="0.3">
      <c r="A932" s="1" t="s">
        <v>70</v>
      </c>
      <c r="B932" s="1" t="s">
        <v>798</v>
      </c>
      <c r="C932" s="1" t="s">
        <v>7</v>
      </c>
    </row>
    <row r="933" spans="1:3" x14ac:dyDescent="0.3">
      <c r="A933" s="1" t="s">
        <v>1061</v>
      </c>
      <c r="B933" s="1" t="s">
        <v>798</v>
      </c>
      <c r="C933" s="1" t="s">
        <v>7</v>
      </c>
    </row>
    <row r="934" spans="1:3" x14ac:dyDescent="0.3">
      <c r="A934" s="1" t="s">
        <v>9</v>
      </c>
      <c r="B934" s="1" t="s">
        <v>798</v>
      </c>
      <c r="C934" s="1" t="s">
        <v>7</v>
      </c>
    </row>
    <row r="935" spans="1:3" x14ac:dyDescent="0.3">
      <c r="A935" s="1" t="s">
        <v>1062</v>
      </c>
      <c r="B935" s="1" t="s">
        <v>798</v>
      </c>
      <c r="C935" s="1" t="s">
        <v>7</v>
      </c>
    </row>
    <row r="936" spans="1:3" x14ac:dyDescent="0.3">
      <c r="A936" s="1" t="s">
        <v>32</v>
      </c>
      <c r="B936" s="1" t="s">
        <v>798</v>
      </c>
      <c r="C936" s="1" t="s">
        <v>7</v>
      </c>
    </row>
    <row r="937" spans="1:3" x14ac:dyDescent="0.3">
      <c r="A937" s="1" t="s">
        <v>41</v>
      </c>
      <c r="B937" s="1" t="s">
        <v>798</v>
      </c>
      <c r="C937" s="1" t="s">
        <v>7</v>
      </c>
    </row>
    <row r="938" spans="1:3" x14ac:dyDescent="0.3">
      <c r="A938" s="1" t="s">
        <v>1063</v>
      </c>
      <c r="B938" s="1" t="s">
        <v>798</v>
      </c>
      <c r="C938" s="1" t="s">
        <v>7</v>
      </c>
    </row>
    <row r="939" spans="1:3" x14ac:dyDescent="0.3">
      <c r="A939" s="1" t="s">
        <v>88</v>
      </c>
      <c r="B939" s="1" t="s">
        <v>798</v>
      </c>
      <c r="C939" s="1" t="s">
        <v>7</v>
      </c>
    </row>
    <row r="940" spans="1:3" x14ac:dyDescent="0.3">
      <c r="A940" s="1" t="s">
        <v>1064</v>
      </c>
      <c r="B940" s="1" t="s">
        <v>798</v>
      </c>
      <c r="C940" s="1" t="s">
        <v>7</v>
      </c>
    </row>
    <row r="941" spans="1:3" x14ac:dyDescent="0.3">
      <c r="A941" s="1" t="s">
        <v>134</v>
      </c>
      <c r="B941" s="1" t="s">
        <v>798</v>
      </c>
      <c r="C941" s="1" t="s">
        <v>7</v>
      </c>
    </row>
    <row r="942" spans="1:3" x14ac:dyDescent="0.3">
      <c r="A942" s="1" t="s">
        <v>129</v>
      </c>
      <c r="B942" s="1" t="s">
        <v>798</v>
      </c>
      <c r="C942" s="1" t="s">
        <v>7</v>
      </c>
    </row>
    <row r="943" spans="1:3" x14ac:dyDescent="0.3">
      <c r="A943" s="1" t="s">
        <v>1065</v>
      </c>
      <c r="B943" s="1" t="s">
        <v>798</v>
      </c>
      <c r="C943" s="1" t="s">
        <v>7</v>
      </c>
    </row>
    <row r="944" spans="1:3" x14ac:dyDescent="0.3">
      <c r="A944" s="1" t="s">
        <v>1066</v>
      </c>
      <c r="B944" s="1" t="s">
        <v>798</v>
      </c>
      <c r="C944" s="1" t="s">
        <v>7</v>
      </c>
    </row>
    <row r="945" spans="1:3" x14ac:dyDescent="0.3">
      <c r="A945" s="1" t="s">
        <v>104</v>
      </c>
      <c r="B945" s="1" t="s">
        <v>798</v>
      </c>
      <c r="C945" s="1" t="s">
        <v>7</v>
      </c>
    </row>
    <row r="946" spans="1:3" x14ac:dyDescent="0.3">
      <c r="A946" s="1" t="s">
        <v>45</v>
      </c>
      <c r="B946" s="1" t="s">
        <v>798</v>
      </c>
      <c r="C946" s="1" t="s">
        <v>7</v>
      </c>
    </row>
    <row r="947" spans="1:3" x14ac:dyDescent="0.3">
      <c r="A947" s="1" t="s">
        <v>1067</v>
      </c>
      <c r="B947" s="1" t="s">
        <v>798</v>
      </c>
      <c r="C947" s="1" t="s">
        <v>7</v>
      </c>
    </row>
    <row r="948" spans="1:3" x14ac:dyDescent="0.3">
      <c r="A948" s="1" t="s">
        <v>103</v>
      </c>
      <c r="B948" s="1" t="s">
        <v>798</v>
      </c>
      <c r="C948" s="1" t="s">
        <v>7</v>
      </c>
    </row>
    <row r="949" spans="1:3" x14ac:dyDescent="0.3">
      <c r="A949" s="1" t="s">
        <v>85</v>
      </c>
      <c r="B949" s="1" t="s">
        <v>798</v>
      </c>
      <c r="C949" s="1" t="s">
        <v>7</v>
      </c>
    </row>
    <row r="950" spans="1:3" x14ac:dyDescent="0.3">
      <c r="A950" s="1" t="s">
        <v>6</v>
      </c>
      <c r="B950" s="1" t="s">
        <v>798</v>
      </c>
      <c r="C950" s="1" t="s">
        <v>7</v>
      </c>
    </row>
    <row r="951" spans="1:3" x14ac:dyDescent="0.3">
      <c r="A951" s="1" t="s">
        <v>30</v>
      </c>
      <c r="B951" s="1" t="s">
        <v>798</v>
      </c>
      <c r="C951" s="1" t="s">
        <v>7</v>
      </c>
    </row>
    <row r="952" spans="1:3" x14ac:dyDescent="0.3">
      <c r="A952" s="1" t="s">
        <v>1068</v>
      </c>
      <c r="B952" s="1" t="s">
        <v>798</v>
      </c>
      <c r="C952" s="1" t="s">
        <v>7</v>
      </c>
    </row>
    <row r="953" spans="1:3" x14ac:dyDescent="0.3">
      <c r="A953" s="1" t="s">
        <v>1069</v>
      </c>
      <c r="B953" s="1" t="s">
        <v>798</v>
      </c>
      <c r="C953" s="1" t="s">
        <v>7</v>
      </c>
    </row>
    <row r="954" spans="1:3" x14ac:dyDescent="0.3">
      <c r="A954" s="1" t="s">
        <v>1070</v>
      </c>
      <c r="B954" s="1" t="s">
        <v>798</v>
      </c>
      <c r="C954" s="1" t="s">
        <v>7</v>
      </c>
    </row>
    <row r="955" spans="1:3" x14ac:dyDescent="0.3">
      <c r="A955" s="1" t="s">
        <v>22</v>
      </c>
      <c r="B955" s="1" t="s">
        <v>798</v>
      </c>
      <c r="C955" s="1" t="s">
        <v>7</v>
      </c>
    </row>
    <row r="956" spans="1:3" x14ac:dyDescent="0.3">
      <c r="A956" s="1" t="s">
        <v>1071</v>
      </c>
      <c r="B956" s="1" t="s">
        <v>798</v>
      </c>
      <c r="C956" s="1" t="s">
        <v>7</v>
      </c>
    </row>
    <row r="957" spans="1:3" x14ac:dyDescent="0.3">
      <c r="A957" s="1" t="s">
        <v>1072</v>
      </c>
      <c r="B957" s="1" t="s">
        <v>798</v>
      </c>
      <c r="C957" s="1" t="s">
        <v>7</v>
      </c>
    </row>
    <row r="958" spans="1:3" x14ac:dyDescent="0.3">
      <c r="A958" s="1" t="s">
        <v>1073</v>
      </c>
      <c r="B958" s="1" t="s">
        <v>798</v>
      </c>
      <c r="C958" s="1" t="s">
        <v>7</v>
      </c>
    </row>
    <row r="959" spans="1:3" x14ac:dyDescent="0.3">
      <c r="A959" s="1" t="s">
        <v>1074</v>
      </c>
      <c r="B959" s="1" t="s">
        <v>798</v>
      </c>
      <c r="C959" s="1" t="s">
        <v>7</v>
      </c>
    </row>
    <row r="960" spans="1:3" x14ac:dyDescent="0.3">
      <c r="A960" s="1" t="s">
        <v>18</v>
      </c>
      <c r="B960" s="1" t="s">
        <v>798</v>
      </c>
      <c r="C960" s="1" t="s">
        <v>7</v>
      </c>
    </row>
    <row r="961" spans="1:3" x14ac:dyDescent="0.3">
      <c r="A961" s="1" t="s">
        <v>31</v>
      </c>
      <c r="B961" s="1" t="s">
        <v>798</v>
      </c>
      <c r="C961" s="1" t="s">
        <v>7</v>
      </c>
    </row>
    <row r="962" spans="1:3" x14ac:dyDescent="0.3">
      <c r="A962" s="1" t="s">
        <v>136</v>
      </c>
      <c r="B962" s="1" t="s">
        <v>798</v>
      </c>
      <c r="C962" s="1" t="s">
        <v>7</v>
      </c>
    </row>
    <row r="963" spans="1:3" x14ac:dyDescent="0.3">
      <c r="A963" s="1" t="s">
        <v>1075</v>
      </c>
      <c r="B963" s="1" t="s">
        <v>798</v>
      </c>
      <c r="C963" s="1" t="s">
        <v>7</v>
      </c>
    </row>
    <row r="964" spans="1:3" x14ac:dyDescent="0.3">
      <c r="A964" s="1" t="s">
        <v>1076</v>
      </c>
      <c r="B964" s="1" t="s">
        <v>798</v>
      </c>
      <c r="C964" s="1" t="s">
        <v>7</v>
      </c>
    </row>
    <row r="965" spans="1:3" x14ac:dyDescent="0.3">
      <c r="A965" s="1" t="s">
        <v>1077</v>
      </c>
      <c r="B965" s="1" t="s">
        <v>798</v>
      </c>
      <c r="C965" s="1" t="s">
        <v>7</v>
      </c>
    </row>
    <row r="966" spans="1:3" x14ac:dyDescent="0.3">
      <c r="A966" s="1" t="s">
        <v>1078</v>
      </c>
      <c r="B966" s="1" t="s">
        <v>798</v>
      </c>
      <c r="C966" s="1" t="s">
        <v>7</v>
      </c>
    </row>
    <row r="967" spans="1:3" x14ac:dyDescent="0.3">
      <c r="A967" s="1" t="s">
        <v>145</v>
      </c>
      <c r="B967" s="1" t="s">
        <v>798</v>
      </c>
      <c r="C967" s="1" t="s">
        <v>7</v>
      </c>
    </row>
    <row r="968" spans="1:3" x14ac:dyDescent="0.3">
      <c r="A968" s="1" t="s">
        <v>1079</v>
      </c>
      <c r="B968" s="1" t="s">
        <v>798</v>
      </c>
      <c r="C968" s="1" t="s">
        <v>7</v>
      </c>
    </row>
    <row r="969" spans="1:3" x14ac:dyDescent="0.3">
      <c r="A969" s="1" t="s">
        <v>20</v>
      </c>
      <c r="B969" s="1" t="s">
        <v>798</v>
      </c>
      <c r="C969" s="1" t="s">
        <v>7</v>
      </c>
    </row>
    <row r="970" spans="1:3" x14ac:dyDescent="0.3">
      <c r="A970" s="1" t="s">
        <v>1080</v>
      </c>
      <c r="B970" s="1" t="s">
        <v>798</v>
      </c>
      <c r="C970" s="1" t="s">
        <v>7</v>
      </c>
    </row>
    <row r="971" spans="1:3" x14ac:dyDescent="0.3">
      <c r="A971" s="1" t="s">
        <v>26</v>
      </c>
      <c r="B971" s="1" t="s">
        <v>798</v>
      </c>
      <c r="C971" s="1" t="s">
        <v>7</v>
      </c>
    </row>
    <row r="972" spans="1:3" x14ac:dyDescent="0.3">
      <c r="A972" s="1" t="s">
        <v>1081</v>
      </c>
      <c r="B972" s="1" t="s">
        <v>798</v>
      </c>
      <c r="C972" s="1" t="s">
        <v>7</v>
      </c>
    </row>
    <row r="973" spans="1:3" x14ac:dyDescent="0.3">
      <c r="A973" s="1" t="s">
        <v>1082</v>
      </c>
      <c r="B973" s="1" t="s">
        <v>798</v>
      </c>
      <c r="C973" s="1" t="s">
        <v>7</v>
      </c>
    </row>
    <row r="974" spans="1:3" x14ac:dyDescent="0.3">
      <c r="A974" s="1" t="s">
        <v>1083</v>
      </c>
      <c r="B974" s="1" t="s">
        <v>798</v>
      </c>
      <c r="C974" s="1" t="s">
        <v>7</v>
      </c>
    </row>
    <row r="975" spans="1:3" x14ac:dyDescent="0.3">
      <c r="A975" s="1" t="s">
        <v>1084</v>
      </c>
      <c r="B975" s="1" t="s">
        <v>798</v>
      </c>
      <c r="C975" s="1" t="s">
        <v>7</v>
      </c>
    </row>
    <row r="976" spans="1:3" x14ac:dyDescent="0.3">
      <c r="A976" s="1" t="s">
        <v>1085</v>
      </c>
      <c r="B976" s="1" t="s">
        <v>798</v>
      </c>
      <c r="C976" s="1" t="s">
        <v>7</v>
      </c>
    </row>
    <row r="977" spans="1:3" x14ac:dyDescent="0.3">
      <c r="A977" s="1" t="s">
        <v>1086</v>
      </c>
      <c r="B977" s="1" t="s">
        <v>798</v>
      </c>
      <c r="C977" s="1" t="s">
        <v>7</v>
      </c>
    </row>
    <row r="978" spans="1:3" x14ac:dyDescent="0.3">
      <c r="A978" s="1" t="s">
        <v>1087</v>
      </c>
      <c r="B978" s="1" t="s">
        <v>798</v>
      </c>
      <c r="C978" s="1" t="s">
        <v>7</v>
      </c>
    </row>
    <row r="979" spans="1:3" x14ac:dyDescent="0.3">
      <c r="A979" s="1" t="s">
        <v>1088</v>
      </c>
      <c r="B979" s="1" t="s">
        <v>798</v>
      </c>
      <c r="C979" s="1" t="s">
        <v>7</v>
      </c>
    </row>
    <row r="980" spans="1:3" x14ac:dyDescent="0.3">
      <c r="A980" s="1" t="s">
        <v>1089</v>
      </c>
      <c r="B980" s="1" t="s">
        <v>798</v>
      </c>
      <c r="C980" s="1" t="s">
        <v>7</v>
      </c>
    </row>
    <row r="981" spans="1:3" x14ac:dyDescent="0.3">
      <c r="A981" s="1" t="s">
        <v>1090</v>
      </c>
      <c r="B981" s="1" t="s">
        <v>798</v>
      </c>
      <c r="C981" s="1" t="s">
        <v>7</v>
      </c>
    </row>
    <row r="982" spans="1:3" x14ac:dyDescent="0.3">
      <c r="A982" s="1" t="s">
        <v>1091</v>
      </c>
      <c r="B982" s="1" t="s">
        <v>798</v>
      </c>
      <c r="C982" s="1" t="s">
        <v>7</v>
      </c>
    </row>
    <row r="983" spans="1:3" x14ac:dyDescent="0.3">
      <c r="A983" s="1" t="s">
        <v>1092</v>
      </c>
      <c r="B983" s="1" t="s">
        <v>798</v>
      </c>
      <c r="C983" s="1" t="s">
        <v>7</v>
      </c>
    </row>
    <row r="984" spans="1:3" x14ac:dyDescent="0.3">
      <c r="A984" s="1" t="s">
        <v>1093</v>
      </c>
      <c r="B984" s="1" t="s">
        <v>798</v>
      </c>
      <c r="C984" s="1" t="s">
        <v>7</v>
      </c>
    </row>
    <row r="985" spans="1:3" x14ac:dyDescent="0.3">
      <c r="A985" s="1" t="s">
        <v>1094</v>
      </c>
      <c r="B985" s="1" t="s">
        <v>798</v>
      </c>
      <c r="C985" s="1" t="s">
        <v>7</v>
      </c>
    </row>
    <row r="986" spans="1:3" x14ac:dyDescent="0.3">
      <c r="A986" s="1" t="s">
        <v>1095</v>
      </c>
      <c r="B986" s="1" t="s">
        <v>798</v>
      </c>
      <c r="C986" s="1" t="s">
        <v>7</v>
      </c>
    </row>
    <row r="987" spans="1:3" x14ac:dyDescent="0.3">
      <c r="A987" s="1" t="s">
        <v>1096</v>
      </c>
      <c r="B987" s="1" t="s">
        <v>798</v>
      </c>
      <c r="C987" s="1" t="s">
        <v>7</v>
      </c>
    </row>
    <row r="988" spans="1:3" x14ac:dyDescent="0.3">
      <c r="A988" s="1" t="s">
        <v>1097</v>
      </c>
      <c r="B988" s="1" t="s">
        <v>798</v>
      </c>
      <c r="C988" s="1" t="s">
        <v>7</v>
      </c>
    </row>
    <row r="989" spans="1:3" x14ac:dyDescent="0.3">
      <c r="A989" s="1" t="s">
        <v>1098</v>
      </c>
      <c r="B989" s="1" t="s">
        <v>798</v>
      </c>
      <c r="C989" s="1" t="s">
        <v>7</v>
      </c>
    </row>
    <row r="990" spans="1:3" x14ac:dyDescent="0.3">
      <c r="A990" s="1" t="s">
        <v>1099</v>
      </c>
      <c r="B990" s="1" t="s">
        <v>798</v>
      </c>
      <c r="C990" s="1" t="s">
        <v>7</v>
      </c>
    </row>
    <row r="991" spans="1:3" x14ac:dyDescent="0.3">
      <c r="A991" s="1" t="s">
        <v>1100</v>
      </c>
      <c r="B991" s="1" t="s">
        <v>798</v>
      </c>
      <c r="C991" s="1" t="s">
        <v>7</v>
      </c>
    </row>
    <row r="992" spans="1:3" x14ac:dyDescent="0.3">
      <c r="A992" s="1" t="s">
        <v>1101</v>
      </c>
      <c r="B992" s="1" t="s">
        <v>798</v>
      </c>
      <c r="C992" s="1" t="s">
        <v>7</v>
      </c>
    </row>
    <row r="993" spans="1:3" x14ac:dyDescent="0.3">
      <c r="A993" s="1" t="s">
        <v>1102</v>
      </c>
      <c r="B993" s="1" t="s">
        <v>798</v>
      </c>
      <c r="C993" s="1" t="s">
        <v>7</v>
      </c>
    </row>
    <row r="994" spans="1:3" x14ac:dyDescent="0.3">
      <c r="A994" s="1" t="s">
        <v>1103</v>
      </c>
      <c r="B994" s="1" t="s">
        <v>798</v>
      </c>
      <c r="C994" s="1" t="s">
        <v>7</v>
      </c>
    </row>
    <row r="995" spans="1:3" x14ac:dyDescent="0.3">
      <c r="A995" s="1" t="s">
        <v>1104</v>
      </c>
      <c r="B995" s="1" t="s">
        <v>798</v>
      </c>
      <c r="C995" s="1" t="s">
        <v>7</v>
      </c>
    </row>
    <row r="996" spans="1:3" x14ac:dyDescent="0.3">
      <c r="A996" s="1" t="s">
        <v>1105</v>
      </c>
      <c r="B996" s="1" t="s">
        <v>798</v>
      </c>
      <c r="C996" s="1" t="s">
        <v>7</v>
      </c>
    </row>
    <row r="997" spans="1:3" x14ac:dyDescent="0.3">
      <c r="A997" s="1" t="s">
        <v>1106</v>
      </c>
      <c r="B997" s="1" t="s">
        <v>798</v>
      </c>
      <c r="C997" s="1" t="s">
        <v>7</v>
      </c>
    </row>
    <row r="998" spans="1:3" x14ac:dyDescent="0.3">
      <c r="A998" s="1" t="s">
        <v>1107</v>
      </c>
      <c r="B998" s="1" t="s">
        <v>798</v>
      </c>
      <c r="C998" s="1" t="s">
        <v>7</v>
      </c>
    </row>
    <row r="999" spans="1:3" x14ac:dyDescent="0.3">
      <c r="A999" s="1" t="s">
        <v>1108</v>
      </c>
      <c r="B999" s="1" t="s">
        <v>798</v>
      </c>
      <c r="C999" s="1" t="s">
        <v>7</v>
      </c>
    </row>
    <row r="1000" spans="1:3" x14ac:dyDescent="0.3">
      <c r="A1000" s="1" t="s">
        <v>1109</v>
      </c>
      <c r="B1000" s="1" t="s">
        <v>798</v>
      </c>
      <c r="C1000" s="1" t="s">
        <v>7</v>
      </c>
    </row>
    <row r="1001" spans="1:3" x14ac:dyDescent="0.3">
      <c r="A1001" s="1" t="s">
        <v>1110</v>
      </c>
      <c r="B1001" s="1" t="s">
        <v>798</v>
      </c>
      <c r="C1001" s="1" t="s">
        <v>7</v>
      </c>
    </row>
    <row r="1002" spans="1:3" x14ac:dyDescent="0.3">
      <c r="A1002" s="1" t="s">
        <v>1111</v>
      </c>
      <c r="B1002" s="1" t="s">
        <v>798</v>
      </c>
      <c r="C1002" s="1" t="s">
        <v>7</v>
      </c>
    </row>
    <row r="1003" spans="1:3" x14ac:dyDescent="0.3">
      <c r="A1003" s="1" t="s">
        <v>1112</v>
      </c>
      <c r="B1003" s="1" t="s">
        <v>798</v>
      </c>
      <c r="C1003" s="1" t="s">
        <v>7</v>
      </c>
    </row>
    <row r="1004" spans="1:3" x14ac:dyDescent="0.3">
      <c r="A1004" s="1" t="s">
        <v>1113</v>
      </c>
      <c r="B1004" s="1" t="s">
        <v>798</v>
      </c>
      <c r="C1004" s="1" t="s">
        <v>7</v>
      </c>
    </row>
    <row r="1005" spans="1:3" x14ac:dyDescent="0.3">
      <c r="A1005" s="1" t="s">
        <v>1114</v>
      </c>
      <c r="B1005" s="1" t="s">
        <v>798</v>
      </c>
      <c r="C1005" s="1" t="s">
        <v>7</v>
      </c>
    </row>
    <row r="1006" spans="1:3" x14ac:dyDescent="0.3">
      <c r="A1006" s="1" t="s">
        <v>1115</v>
      </c>
      <c r="B1006" s="1" t="s">
        <v>798</v>
      </c>
      <c r="C1006" s="1" t="s">
        <v>7</v>
      </c>
    </row>
    <row r="1007" spans="1:3" x14ac:dyDescent="0.3">
      <c r="A1007" s="1" t="s">
        <v>1116</v>
      </c>
      <c r="B1007" s="1" t="s">
        <v>798</v>
      </c>
      <c r="C1007" s="1" t="s">
        <v>7</v>
      </c>
    </row>
    <row r="1008" spans="1:3" x14ac:dyDescent="0.3">
      <c r="A1008" s="1" t="s">
        <v>1117</v>
      </c>
      <c r="B1008" s="1" t="s">
        <v>798</v>
      </c>
      <c r="C1008" s="1" t="s">
        <v>7</v>
      </c>
    </row>
    <row r="1009" spans="1:3" x14ac:dyDescent="0.3">
      <c r="A1009" s="1" t="s">
        <v>1118</v>
      </c>
      <c r="B1009" s="1" t="s">
        <v>798</v>
      </c>
      <c r="C1009" s="1" t="s">
        <v>7</v>
      </c>
    </row>
    <row r="1010" spans="1:3" x14ac:dyDescent="0.3">
      <c r="A1010" s="1" t="s">
        <v>1119</v>
      </c>
      <c r="B1010" s="1" t="s">
        <v>798</v>
      </c>
      <c r="C1010" s="1" t="s">
        <v>7</v>
      </c>
    </row>
    <row r="1011" spans="1:3" x14ac:dyDescent="0.3">
      <c r="A1011" s="1" t="s">
        <v>1120</v>
      </c>
      <c r="B1011" s="1" t="s">
        <v>798</v>
      </c>
      <c r="C1011" s="1" t="s">
        <v>7</v>
      </c>
    </row>
    <row r="1012" spans="1:3" x14ac:dyDescent="0.3">
      <c r="A1012" s="1" t="s">
        <v>1121</v>
      </c>
      <c r="B1012" s="1" t="s">
        <v>798</v>
      </c>
      <c r="C1012" s="1" t="s">
        <v>7</v>
      </c>
    </row>
    <row r="1013" spans="1:3" x14ac:dyDescent="0.3">
      <c r="A1013" s="1" t="s">
        <v>1122</v>
      </c>
      <c r="B1013" s="1" t="s">
        <v>798</v>
      </c>
      <c r="C1013" s="1" t="s">
        <v>7</v>
      </c>
    </row>
    <row r="1014" spans="1:3" x14ac:dyDescent="0.3">
      <c r="A1014" s="1" t="s">
        <v>1123</v>
      </c>
      <c r="B1014" s="1" t="s">
        <v>798</v>
      </c>
      <c r="C1014" s="1" t="s">
        <v>7</v>
      </c>
    </row>
    <row r="1015" spans="1:3" x14ac:dyDescent="0.3">
      <c r="A1015" s="1" t="s">
        <v>1124</v>
      </c>
      <c r="B1015" s="1" t="s">
        <v>798</v>
      </c>
      <c r="C1015" s="1" t="s">
        <v>7</v>
      </c>
    </row>
    <row r="1016" spans="1:3" x14ac:dyDescent="0.3">
      <c r="A1016" s="1" t="s">
        <v>1125</v>
      </c>
      <c r="B1016" s="1" t="s">
        <v>798</v>
      </c>
      <c r="C1016" s="1" t="s">
        <v>7</v>
      </c>
    </row>
    <row r="1017" spans="1:3" x14ac:dyDescent="0.3">
      <c r="A1017" s="1" t="s">
        <v>1126</v>
      </c>
      <c r="B1017" s="1" t="s">
        <v>798</v>
      </c>
      <c r="C1017" s="1" t="s">
        <v>7</v>
      </c>
    </row>
    <row r="1018" spans="1:3" x14ac:dyDescent="0.3">
      <c r="A1018" s="1" t="s">
        <v>1127</v>
      </c>
      <c r="B1018" s="1" t="s">
        <v>798</v>
      </c>
      <c r="C1018" s="1" t="s">
        <v>7</v>
      </c>
    </row>
    <row r="1019" spans="1:3" x14ac:dyDescent="0.3">
      <c r="A1019" s="1" t="s">
        <v>1128</v>
      </c>
      <c r="B1019" s="1" t="s">
        <v>798</v>
      </c>
      <c r="C1019" s="1" t="s">
        <v>7</v>
      </c>
    </row>
    <row r="1020" spans="1:3" x14ac:dyDescent="0.3">
      <c r="A1020" s="1" t="s">
        <v>1129</v>
      </c>
      <c r="B1020" s="1" t="s">
        <v>798</v>
      </c>
      <c r="C1020" s="1" t="s">
        <v>7</v>
      </c>
    </row>
    <row r="1021" spans="1:3" x14ac:dyDescent="0.3">
      <c r="A1021" s="1" t="s">
        <v>1130</v>
      </c>
      <c r="B1021" s="1" t="s">
        <v>798</v>
      </c>
      <c r="C1021" s="1" t="s">
        <v>7</v>
      </c>
    </row>
    <row r="1022" spans="1:3" x14ac:dyDescent="0.3">
      <c r="A1022" s="1" t="s">
        <v>1131</v>
      </c>
      <c r="B1022" s="1" t="s">
        <v>798</v>
      </c>
      <c r="C1022" s="1" t="s">
        <v>7</v>
      </c>
    </row>
    <row r="1023" spans="1:3" x14ac:dyDescent="0.3">
      <c r="A1023" s="1" t="s">
        <v>1132</v>
      </c>
      <c r="B1023" s="1" t="s">
        <v>798</v>
      </c>
      <c r="C1023" s="1" t="s">
        <v>7</v>
      </c>
    </row>
    <row r="1024" spans="1:3" x14ac:dyDescent="0.3">
      <c r="A1024" s="1" t="s">
        <v>1133</v>
      </c>
      <c r="B1024" s="1" t="s">
        <v>798</v>
      </c>
      <c r="C1024" s="1" t="s">
        <v>7</v>
      </c>
    </row>
    <row r="1025" spans="1:3" x14ac:dyDescent="0.3">
      <c r="A1025" s="1" t="s">
        <v>1134</v>
      </c>
      <c r="B1025" s="1" t="s">
        <v>798</v>
      </c>
      <c r="C1025" s="1" t="s">
        <v>7</v>
      </c>
    </row>
    <row r="1026" spans="1:3" x14ac:dyDescent="0.3">
      <c r="A1026" s="1" t="s">
        <v>1135</v>
      </c>
      <c r="B1026" s="1" t="s">
        <v>798</v>
      </c>
      <c r="C1026" s="1" t="s">
        <v>7</v>
      </c>
    </row>
    <row r="1027" spans="1:3" x14ac:dyDescent="0.3">
      <c r="A1027" s="1" t="s">
        <v>1136</v>
      </c>
      <c r="B1027" s="1" t="s">
        <v>798</v>
      </c>
      <c r="C1027" s="1" t="s">
        <v>7</v>
      </c>
    </row>
    <row r="1028" spans="1:3" x14ac:dyDescent="0.3">
      <c r="A1028" s="1" t="s">
        <v>1137</v>
      </c>
      <c r="B1028" s="1" t="s">
        <v>798</v>
      </c>
      <c r="C1028" s="1" t="s">
        <v>7</v>
      </c>
    </row>
    <row r="1029" spans="1:3" x14ac:dyDescent="0.3">
      <c r="A1029" s="1" t="s">
        <v>1138</v>
      </c>
      <c r="B1029" s="1" t="s">
        <v>798</v>
      </c>
      <c r="C1029" s="1" t="s">
        <v>7</v>
      </c>
    </row>
    <row r="1030" spans="1:3" x14ac:dyDescent="0.3">
      <c r="A1030" s="1" t="s">
        <v>1139</v>
      </c>
      <c r="B1030" s="1" t="s">
        <v>798</v>
      </c>
      <c r="C1030" s="1" t="s">
        <v>7</v>
      </c>
    </row>
    <row r="1031" spans="1:3" x14ac:dyDescent="0.3">
      <c r="A1031" s="1" t="s">
        <v>1140</v>
      </c>
      <c r="B1031" s="1" t="s">
        <v>798</v>
      </c>
      <c r="C1031" s="1" t="s">
        <v>7</v>
      </c>
    </row>
    <row r="1032" spans="1:3" x14ac:dyDescent="0.3">
      <c r="A1032" s="1" t="s">
        <v>1141</v>
      </c>
      <c r="B1032" s="1" t="s">
        <v>798</v>
      </c>
      <c r="C1032" s="1" t="s">
        <v>7</v>
      </c>
    </row>
    <row r="1033" spans="1:3" x14ac:dyDescent="0.3">
      <c r="A1033" s="1" t="s">
        <v>1142</v>
      </c>
      <c r="B1033" s="1" t="s">
        <v>798</v>
      </c>
      <c r="C1033" s="1" t="s">
        <v>7</v>
      </c>
    </row>
    <row r="1034" spans="1:3" x14ac:dyDescent="0.3">
      <c r="A1034" s="1" t="s">
        <v>1143</v>
      </c>
      <c r="B1034" s="1" t="s">
        <v>798</v>
      </c>
      <c r="C1034" s="1" t="s">
        <v>7</v>
      </c>
    </row>
    <row r="1035" spans="1:3" x14ac:dyDescent="0.3">
      <c r="A1035" s="1" t="s">
        <v>1144</v>
      </c>
      <c r="B1035" s="1" t="s">
        <v>798</v>
      </c>
      <c r="C1035" s="1" t="s">
        <v>7</v>
      </c>
    </row>
    <row r="1036" spans="1:3" x14ac:dyDescent="0.3">
      <c r="A1036" s="1" t="s">
        <v>1145</v>
      </c>
      <c r="B1036" s="1" t="s">
        <v>798</v>
      </c>
      <c r="C1036" s="1" t="s">
        <v>7</v>
      </c>
    </row>
    <row r="1037" spans="1:3" x14ac:dyDescent="0.3">
      <c r="A1037" s="1" t="s">
        <v>1146</v>
      </c>
      <c r="B1037" s="1" t="s">
        <v>798</v>
      </c>
      <c r="C1037" s="1" t="s">
        <v>7</v>
      </c>
    </row>
    <row r="1038" spans="1:3" x14ac:dyDescent="0.3">
      <c r="A1038" s="1" t="s">
        <v>1147</v>
      </c>
      <c r="B1038" s="1" t="s">
        <v>798</v>
      </c>
      <c r="C1038" s="1" t="s">
        <v>7</v>
      </c>
    </row>
    <row r="1039" spans="1:3" x14ac:dyDescent="0.3">
      <c r="A1039" s="1" t="s">
        <v>1148</v>
      </c>
      <c r="B1039" s="1" t="s">
        <v>798</v>
      </c>
      <c r="C1039" s="1" t="s">
        <v>7</v>
      </c>
    </row>
    <row r="1040" spans="1:3" x14ac:dyDescent="0.3">
      <c r="A1040" s="1" t="s">
        <v>1149</v>
      </c>
      <c r="B1040" s="1" t="s">
        <v>798</v>
      </c>
      <c r="C1040" s="1" t="s">
        <v>7</v>
      </c>
    </row>
    <row r="1041" spans="1:3" x14ac:dyDescent="0.3">
      <c r="A1041" s="1" t="s">
        <v>1150</v>
      </c>
      <c r="B1041" s="1" t="s">
        <v>798</v>
      </c>
      <c r="C1041" s="1" t="s">
        <v>7</v>
      </c>
    </row>
    <row r="1042" spans="1:3" x14ac:dyDescent="0.3">
      <c r="A1042" s="1" t="s">
        <v>1151</v>
      </c>
      <c r="B1042" s="1" t="s">
        <v>798</v>
      </c>
      <c r="C1042" s="1" t="s">
        <v>7</v>
      </c>
    </row>
    <row r="1043" spans="1:3" x14ac:dyDescent="0.3">
      <c r="A1043" s="1" t="s">
        <v>1152</v>
      </c>
      <c r="B1043" s="1" t="s">
        <v>798</v>
      </c>
      <c r="C1043" s="1" t="s">
        <v>7</v>
      </c>
    </row>
    <row r="1044" spans="1:3" x14ac:dyDescent="0.3">
      <c r="A1044" s="1" t="s">
        <v>1153</v>
      </c>
      <c r="B1044" s="1" t="s">
        <v>798</v>
      </c>
      <c r="C1044" s="1" t="s">
        <v>7</v>
      </c>
    </row>
    <row r="1045" spans="1:3" x14ac:dyDescent="0.3">
      <c r="A1045" s="1" t="s">
        <v>1154</v>
      </c>
      <c r="B1045" s="1" t="s">
        <v>798</v>
      </c>
      <c r="C1045" s="1" t="s">
        <v>7</v>
      </c>
    </row>
    <row r="1046" spans="1:3" x14ac:dyDescent="0.3">
      <c r="A1046" s="1" t="s">
        <v>1155</v>
      </c>
      <c r="B1046" s="1" t="s">
        <v>798</v>
      </c>
      <c r="C1046" s="1" t="s">
        <v>7</v>
      </c>
    </row>
    <row r="1047" spans="1:3" x14ac:dyDescent="0.3">
      <c r="A1047" s="1" t="s">
        <v>1156</v>
      </c>
      <c r="B1047" s="1" t="s">
        <v>798</v>
      </c>
      <c r="C1047" s="1" t="s">
        <v>7</v>
      </c>
    </row>
    <row r="1048" spans="1:3" x14ac:dyDescent="0.3">
      <c r="A1048" s="1" t="s">
        <v>1157</v>
      </c>
      <c r="B1048" s="1" t="s">
        <v>798</v>
      </c>
      <c r="C1048" s="1" t="s">
        <v>7</v>
      </c>
    </row>
    <row r="1049" spans="1:3" x14ac:dyDescent="0.3">
      <c r="A1049" s="1" t="s">
        <v>1158</v>
      </c>
      <c r="B1049" s="1" t="s">
        <v>798</v>
      </c>
      <c r="C1049" s="1" t="s">
        <v>7</v>
      </c>
    </row>
    <row r="1050" spans="1:3" x14ac:dyDescent="0.3">
      <c r="A1050" s="1" t="s">
        <v>1159</v>
      </c>
      <c r="B1050" s="1" t="s">
        <v>798</v>
      </c>
      <c r="C1050" s="1" t="s">
        <v>7</v>
      </c>
    </row>
    <row r="1051" spans="1:3" x14ac:dyDescent="0.3">
      <c r="A1051" s="1" t="s">
        <v>1160</v>
      </c>
      <c r="B1051" s="1" t="s">
        <v>798</v>
      </c>
      <c r="C1051" s="1" t="s">
        <v>7</v>
      </c>
    </row>
    <row r="1052" spans="1:3" x14ac:dyDescent="0.3">
      <c r="A1052" s="1" t="s">
        <v>1161</v>
      </c>
      <c r="B1052" s="1" t="s">
        <v>798</v>
      </c>
      <c r="C1052" s="1" t="s">
        <v>7</v>
      </c>
    </row>
    <row r="1053" spans="1:3" x14ac:dyDescent="0.3">
      <c r="A1053" s="1" t="s">
        <v>1162</v>
      </c>
      <c r="B1053" s="1" t="s">
        <v>798</v>
      </c>
      <c r="C1053" s="1" t="s">
        <v>7</v>
      </c>
    </row>
    <row r="1054" spans="1:3" x14ac:dyDescent="0.3">
      <c r="A1054" s="1" t="s">
        <v>1163</v>
      </c>
      <c r="B1054" s="1" t="s">
        <v>798</v>
      </c>
      <c r="C1054" s="1" t="s">
        <v>7</v>
      </c>
    </row>
    <row r="1055" spans="1:3" x14ac:dyDescent="0.3">
      <c r="A1055" s="1" t="s">
        <v>1164</v>
      </c>
      <c r="B1055" s="1" t="s">
        <v>798</v>
      </c>
      <c r="C1055" s="1" t="s">
        <v>7</v>
      </c>
    </row>
    <row r="1056" spans="1:3" x14ac:dyDescent="0.3">
      <c r="A1056" s="1" t="s">
        <v>1165</v>
      </c>
      <c r="B1056" s="1" t="s">
        <v>798</v>
      </c>
      <c r="C1056" s="1" t="s">
        <v>7</v>
      </c>
    </row>
    <row r="1057" spans="1:3" x14ac:dyDescent="0.3">
      <c r="A1057" s="1" t="s">
        <v>1166</v>
      </c>
      <c r="B1057" s="1" t="s">
        <v>798</v>
      </c>
      <c r="C1057" s="1" t="s">
        <v>7</v>
      </c>
    </row>
    <row r="1058" spans="1:3" x14ac:dyDescent="0.3">
      <c r="A1058" s="1" t="s">
        <v>1167</v>
      </c>
      <c r="B1058" s="1" t="s">
        <v>798</v>
      </c>
      <c r="C1058" s="1" t="s">
        <v>7</v>
      </c>
    </row>
    <row r="1059" spans="1:3" x14ac:dyDescent="0.3">
      <c r="A1059" s="1" t="s">
        <v>1168</v>
      </c>
      <c r="B1059" s="1" t="s">
        <v>798</v>
      </c>
      <c r="C1059" s="1" t="s">
        <v>7</v>
      </c>
    </row>
    <row r="1060" spans="1:3" x14ac:dyDescent="0.3">
      <c r="A1060" s="1" t="s">
        <v>1169</v>
      </c>
      <c r="B1060" s="1" t="s">
        <v>798</v>
      </c>
      <c r="C1060" s="1" t="s">
        <v>7</v>
      </c>
    </row>
    <row r="1061" spans="1:3" x14ac:dyDescent="0.3">
      <c r="A1061" s="1" t="s">
        <v>1170</v>
      </c>
      <c r="B1061" s="1" t="s">
        <v>798</v>
      </c>
      <c r="C1061" s="1" t="s">
        <v>7</v>
      </c>
    </row>
    <row r="1062" spans="1:3" x14ac:dyDescent="0.3">
      <c r="A1062" s="1" t="s">
        <v>1171</v>
      </c>
      <c r="B1062" s="1" t="s">
        <v>798</v>
      </c>
      <c r="C1062" s="1" t="s">
        <v>7</v>
      </c>
    </row>
    <row r="1063" spans="1:3" x14ac:dyDescent="0.3">
      <c r="A1063" s="1" t="s">
        <v>1172</v>
      </c>
      <c r="B1063" s="1" t="s">
        <v>798</v>
      </c>
      <c r="C1063" s="1" t="s">
        <v>7</v>
      </c>
    </row>
    <row r="1064" spans="1:3" x14ac:dyDescent="0.3">
      <c r="A1064" s="1" t="s">
        <v>1173</v>
      </c>
      <c r="B1064" s="1" t="s">
        <v>798</v>
      </c>
      <c r="C1064" s="1" t="s">
        <v>7</v>
      </c>
    </row>
    <row r="1065" spans="1:3" x14ac:dyDescent="0.3">
      <c r="A1065" s="1" t="s">
        <v>1174</v>
      </c>
      <c r="B1065" s="1" t="s">
        <v>798</v>
      </c>
      <c r="C1065" s="1" t="s">
        <v>7</v>
      </c>
    </row>
    <row r="1066" spans="1:3" x14ac:dyDescent="0.3">
      <c r="A1066" s="1" t="s">
        <v>1175</v>
      </c>
      <c r="B1066" s="1" t="s">
        <v>798</v>
      </c>
      <c r="C1066" s="1" t="s">
        <v>7</v>
      </c>
    </row>
    <row r="1067" spans="1:3" x14ac:dyDescent="0.3">
      <c r="A1067" s="1" t="s">
        <v>1176</v>
      </c>
      <c r="B1067" s="1" t="s">
        <v>798</v>
      </c>
      <c r="C1067" s="1" t="s">
        <v>7</v>
      </c>
    </row>
    <row r="1068" spans="1:3" x14ac:dyDescent="0.3">
      <c r="A1068" s="1" t="s">
        <v>1177</v>
      </c>
      <c r="B1068" s="1" t="s">
        <v>798</v>
      </c>
      <c r="C1068" s="1" t="s">
        <v>7</v>
      </c>
    </row>
    <row r="1069" spans="1:3" x14ac:dyDescent="0.3">
      <c r="A1069" s="1" t="s">
        <v>1178</v>
      </c>
      <c r="B1069" s="1" t="s">
        <v>798</v>
      </c>
      <c r="C1069" s="1" t="s">
        <v>7</v>
      </c>
    </row>
    <row r="1070" spans="1:3" x14ac:dyDescent="0.3">
      <c r="A1070" s="1" t="s">
        <v>1179</v>
      </c>
      <c r="B1070" s="1" t="s">
        <v>798</v>
      </c>
      <c r="C1070" s="1" t="s">
        <v>7</v>
      </c>
    </row>
    <row r="1071" spans="1:3" x14ac:dyDescent="0.3">
      <c r="A1071" s="1" t="s">
        <v>1180</v>
      </c>
      <c r="B1071" s="1" t="s">
        <v>798</v>
      </c>
      <c r="C1071" s="1" t="s">
        <v>7</v>
      </c>
    </row>
    <row r="1072" spans="1:3" x14ac:dyDescent="0.3">
      <c r="A1072" s="1" t="s">
        <v>1181</v>
      </c>
      <c r="B1072" s="1" t="s">
        <v>798</v>
      </c>
      <c r="C1072" s="1" t="s">
        <v>7</v>
      </c>
    </row>
    <row r="1073" spans="1:3" x14ac:dyDescent="0.3">
      <c r="A1073" s="1" t="s">
        <v>1182</v>
      </c>
      <c r="B1073" s="1" t="s">
        <v>798</v>
      </c>
      <c r="C1073" s="1" t="s">
        <v>7</v>
      </c>
    </row>
    <row r="1074" spans="1:3" x14ac:dyDescent="0.3">
      <c r="A1074" s="1" t="s">
        <v>1183</v>
      </c>
      <c r="B1074" s="1" t="s">
        <v>798</v>
      </c>
      <c r="C1074" s="1" t="s">
        <v>7</v>
      </c>
    </row>
    <row r="1075" spans="1:3" x14ac:dyDescent="0.3">
      <c r="A1075" s="1" t="s">
        <v>1184</v>
      </c>
      <c r="B1075" s="1" t="s">
        <v>798</v>
      </c>
      <c r="C1075" s="1" t="s">
        <v>7</v>
      </c>
    </row>
    <row r="1076" spans="1:3" x14ac:dyDescent="0.3">
      <c r="A1076" s="1" t="s">
        <v>1185</v>
      </c>
      <c r="B1076" s="1" t="s">
        <v>798</v>
      </c>
      <c r="C1076" s="1" t="s">
        <v>7</v>
      </c>
    </row>
    <row r="1077" spans="1:3" x14ac:dyDescent="0.3">
      <c r="A1077" s="1" t="s">
        <v>1186</v>
      </c>
      <c r="B1077" s="1" t="s">
        <v>798</v>
      </c>
      <c r="C1077" s="1" t="s">
        <v>7</v>
      </c>
    </row>
    <row r="1078" spans="1:3" x14ac:dyDescent="0.3">
      <c r="A1078" s="1" t="s">
        <v>1187</v>
      </c>
      <c r="B1078" s="1" t="s">
        <v>798</v>
      </c>
      <c r="C1078" s="1" t="s">
        <v>7</v>
      </c>
    </row>
    <row r="1079" spans="1:3" x14ac:dyDescent="0.3">
      <c r="A1079" s="1" t="s">
        <v>1188</v>
      </c>
      <c r="B1079" s="1" t="s">
        <v>798</v>
      </c>
      <c r="C1079" s="1" t="s">
        <v>7</v>
      </c>
    </row>
    <row r="1080" spans="1:3" x14ac:dyDescent="0.3">
      <c r="A1080" s="1" t="s">
        <v>1189</v>
      </c>
      <c r="B1080" s="1" t="s">
        <v>798</v>
      </c>
      <c r="C1080" s="1" t="s">
        <v>7</v>
      </c>
    </row>
    <row r="1081" spans="1:3" x14ac:dyDescent="0.3">
      <c r="A1081" s="1" t="s">
        <v>1190</v>
      </c>
      <c r="B1081" s="1" t="s">
        <v>798</v>
      </c>
      <c r="C1081" s="1" t="s">
        <v>7</v>
      </c>
    </row>
    <row r="1082" spans="1:3" x14ac:dyDescent="0.3">
      <c r="A1082" s="1" t="s">
        <v>1191</v>
      </c>
      <c r="B1082" s="1" t="s">
        <v>798</v>
      </c>
      <c r="C1082" s="1" t="s">
        <v>7</v>
      </c>
    </row>
    <row r="1083" spans="1:3" x14ac:dyDescent="0.3">
      <c r="A1083" s="1" t="s">
        <v>1192</v>
      </c>
      <c r="B1083" s="1" t="s">
        <v>798</v>
      </c>
      <c r="C1083" s="1" t="s">
        <v>7</v>
      </c>
    </row>
    <row r="1084" spans="1:3" x14ac:dyDescent="0.3">
      <c r="A1084" s="1" t="s">
        <v>1193</v>
      </c>
      <c r="B1084" s="1" t="s">
        <v>798</v>
      </c>
      <c r="C1084" s="1" t="s">
        <v>7</v>
      </c>
    </row>
    <row r="1085" spans="1:3" x14ac:dyDescent="0.3">
      <c r="A1085" s="1" t="s">
        <v>1194</v>
      </c>
      <c r="B1085" s="1" t="s">
        <v>798</v>
      </c>
      <c r="C1085" s="1" t="s">
        <v>7</v>
      </c>
    </row>
    <row r="1086" spans="1:3" x14ac:dyDescent="0.3">
      <c r="A1086" s="1" t="s">
        <v>1195</v>
      </c>
      <c r="B1086" s="1" t="s">
        <v>798</v>
      </c>
      <c r="C1086" s="1" t="s">
        <v>7</v>
      </c>
    </row>
    <row r="1087" spans="1:3" x14ac:dyDescent="0.3">
      <c r="A1087" s="1" t="s">
        <v>1196</v>
      </c>
      <c r="B1087" s="1" t="s">
        <v>798</v>
      </c>
      <c r="C1087" s="1" t="s">
        <v>7</v>
      </c>
    </row>
    <row r="1088" spans="1:3" x14ac:dyDescent="0.3">
      <c r="A1088" s="1" t="s">
        <v>1197</v>
      </c>
      <c r="B1088" s="1" t="s">
        <v>798</v>
      </c>
      <c r="C1088" s="1" t="s">
        <v>7</v>
      </c>
    </row>
    <row r="1089" spans="1:3" x14ac:dyDescent="0.3">
      <c r="A1089" s="1" t="s">
        <v>1198</v>
      </c>
      <c r="B1089" s="1" t="s">
        <v>798</v>
      </c>
      <c r="C1089" s="1" t="s">
        <v>7</v>
      </c>
    </row>
    <row r="1090" spans="1:3" x14ac:dyDescent="0.3">
      <c r="A1090" s="1" t="s">
        <v>1199</v>
      </c>
      <c r="B1090" s="1" t="s">
        <v>798</v>
      </c>
      <c r="C1090" s="1" t="s">
        <v>7</v>
      </c>
    </row>
    <row r="1091" spans="1:3" x14ac:dyDescent="0.3">
      <c r="A1091" s="1" t="s">
        <v>1200</v>
      </c>
      <c r="B1091" s="1" t="s">
        <v>798</v>
      </c>
      <c r="C1091" s="1" t="s">
        <v>7</v>
      </c>
    </row>
    <row r="1092" spans="1:3" x14ac:dyDescent="0.3">
      <c r="A1092" s="1" t="s">
        <v>1201</v>
      </c>
      <c r="B1092" s="1" t="s">
        <v>798</v>
      </c>
      <c r="C1092" s="1" t="s">
        <v>7</v>
      </c>
    </row>
    <row r="1093" spans="1:3" x14ac:dyDescent="0.3">
      <c r="A1093" s="1" t="s">
        <v>1202</v>
      </c>
      <c r="B1093" s="1" t="s">
        <v>798</v>
      </c>
      <c r="C1093" s="1" t="s">
        <v>7</v>
      </c>
    </row>
    <row r="1094" spans="1:3" x14ac:dyDescent="0.3">
      <c r="A1094" s="1" t="s">
        <v>1203</v>
      </c>
      <c r="B1094" s="1" t="s">
        <v>798</v>
      </c>
      <c r="C1094" s="1" t="s">
        <v>7</v>
      </c>
    </row>
    <row r="1095" spans="1:3" x14ac:dyDescent="0.3">
      <c r="A1095" s="1" t="s">
        <v>1204</v>
      </c>
      <c r="B1095" s="1" t="s">
        <v>798</v>
      </c>
      <c r="C1095" s="1" t="s">
        <v>7</v>
      </c>
    </row>
    <row r="1096" spans="1:3" x14ac:dyDescent="0.3">
      <c r="A1096" s="1" t="s">
        <v>1205</v>
      </c>
      <c r="B1096" s="1" t="s">
        <v>798</v>
      </c>
      <c r="C1096" s="1" t="s">
        <v>7</v>
      </c>
    </row>
    <row r="1097" spans="1:3" x14ac:dyDescent="0.3">
      <c r="A1097" s="1" t="s">
        <v>1206</v>
      </c>
      <c r="B1097" s="1" t="s">
        <v>798</v>
      </c>
      <c r="C1097" s="1" t="s">
        <v>7</v>
      </c>
    </row>
    <row r="1098" spans="1:3" x14ac:dyDescent="0.3">
      <c r="A1098" s="1" t="s">
        <v>1207</v>
      </c>
      <c r="B1098" s="1" t="s">
        <v>798</v>
      </c>
      <c r="C1098" s="1" t="s">
        <v>7</v>
      </c>
    </row>
    <row r="1099" spans="1:3" x14ac:dyDescent="0.3">
      <c r="A1099" s="1" t="s">
        <v>1208</v>
      </c>
      <c r="B1099" s="1" t="s">
        <v>798</v>
      </c>
      <c r="C1099" s="1" t="s">
        <v>7</v>
      </c>
    </row>
    <row r="1100" spans="1:3" x14ac:dyDescent="0.3">
      <c r="A1100" s="1" t="s">
        <v>1209</v>
      </c>
      <c r="B1100" s="1" t="s">
        <v>798</v>
      </c>
      <c r="C1100" s="1" t="s">
        <v>7</v>
      </c>
    </row>
    <row r="1101" spans="1:3" x14ac:dyDescent="0.3">
      <c r="A1101" s="1" t="s">
        <v>1210</v>
      </c>
      <c r="B1101" s="1" t="s">
        <v>798</v>
      </c>
      <c r="C1101" s="1" t="s">
        <v>7</v>
      </c>
    </row>
    <row r="1102" spans="1:3" x14ac:dyDescent="0.3">
      <c r="A1102" s="1" t="s">
        <v>1211</v>
      </c>
      <c r="B1102" s="1" t="s">
        <v>798</v>
      </c>
      <c r="C1102" s="1" t="s">
        <v>7</v>
      </c>
    </row>
    <row r="1103" spans="1:3" x14ac:dyDescent="0.3">
      <c r="A1103" s="1" t="s">
        <v>1212</v>
      </c>
      <c r="B1103" s="1" t="s">
        <v>798</v>
      </c>
      <c r="C1103" s="1" t="s">
        <v>7</v>
      </c>
    </row>
    <row r="1104" spans="1:3" x14ac:dyDescent="0.3">
      <c r="A1104" s="1" t="s">
        <v>1213</v>
      </c>
      <c r="B1104" s="1" t="s">
        <v>798</v>
      </c>
      <c r="C1104" s="1" t="s">
        <v>7</v>
      </c>
    </row>
    <row r="1105" spans="1:3" x14ac:dyDescent="0.3">
      <c r="A1105" s="1" t="s">
        <v>1214</v>
      </c>
      <c r="B1105" s="1" t="s">
        <v>798</v>
      </c>
      <c r="C1105" s="1" t="s">
        <v>7</v>
      </c>
    </row>
    <row r="1106" spans="1:3" x14ac:dyDescent="0.3">
      <c r="A1106" s="1" t="s">
        <v>1215</v>
      </c>
      <c r="B1106" s="1" t="s">
        <v>798</v>
      </c>
      <c r="C1106" s="1" t="s">
        <v>7</v>
      </c>
    </row>
    <row r="1107" spans="1:3" x14ac:dyDescent="0.3">
      <c r="A1107" s="1" t="s">
        <v>1216</v>
      </c>
      <c r="B1107" s="1" t="s">
        <v>798</v>
      </c>
      <c r="C1107" s="1" t="s">
        <v>7</v>
      </c>
    </row>
    <row r="1108" spans="1:3" x14ac:dyDescent="0.3">
      <c r="A1108" s="1" t="s">
        <v>1217</v>
      </c>
      <c r="B1108" s="1" t="s">
        <v>798</v>
      </c>
      <c r="C1108" s="1" t="s">
        <v>7</v>
      </c>
    </row>
    <row r="1109" spans="1:3" x14ac:dyDescent="0.3">
      <c r="A1109" s="1" t="s">
        <v>1218</v>
      </c>
      <c r="B1109" s="1" t="s">
        <v>798</v>
      </c>
      <c r="C1109" s="1" t="s">
        <v>7</v>
      </c>
    </row>
    <row r="1110" spans="1:3" x14ac:dyDescent="0.3">
      <c r="A1110" s="1" t="s">
        <v>1219</v>
      </c>
      <c r="B1110" s="1" t="s">
        <v>798</v>
      </c>
      <c r="C1110" s="1" t="s">
        <v>7</v>
      </c>
    </row>
    <row r="1111" spans="1:3" x14ac:dyDescent="0.3">
      <c r="A1111" s="1" t="s">
        <v>1220</v>
      </c>
      <c r="B1111" s="1" t="s">
        <v>798</v>
      </c>
      <c r="C1111" s="1" t="s">
        <v>7</v>
      </c>
    </row>
    <row r="1112" spans="1:3" x14ac:dyDescent="0.3">
      <c r="A1112" s="1" t="s">
        <v>1221</v>
      </c>
      <c r="B1112" s="1" t="s">
        <v>798</v>
      </c>
      <c r="C1112" s="1" t="s">
        <v>7</v>
      </c>
    </row>
    <row r="1113" spans="1:3" x14ac:dyDescent="0.3">
      <c r="A1113" s="1" t="s">
        <v>1222</v>
      </c>
      <c r="B1113" s="1" t="s">
        <v>798</v>
      </c>
      <c r="C1113" s="1" t="s">
        <v>7</v>
      </c>
    </row>
    <row r="1114" spans="1:3" x14ac:dyDescent="0.3">
      <c r="A1114" s="1" t="s">
        <v>1223</v>
      </c>
      <c r="B1114" s="1" t="s">
        <v>798</v>
      </c>
      <c r="C1114" s="1" t="s">
        <v>7</v>
      </c>
    </row>
    <row r="1115" spans="1:3" x14ac:dyDescent="0.3">
      <c r="A1115" s="1" t="s">
        <v>1224</v>
      </c>
      <c r="B1115" s="1" t="s">
        <v>798</v>
      </c>
      <c r="C1115" s="1" t="s">
        <v>7</v>
      </c>
    </row>
    <row r="1116" spans="1:3" x14ac:dyDescent="0.3">
      <c r="A1116" s="1" t="s">
        <v>1225</v>
      </c>
      <c r="B1116" s="1" t="s">
        <v>798</v>
      </c>
      <c r="C1116" s="1" t="s">
        <v>7</v>
      </c>
    </row>
    <row r="1117" spans="1:3" x14ac:dyDescent="0.3">
      <c r="A1117" s="1" t="s">
        <v>1226</v>
      </c>
      <c r="B1117" s="1" t="s">
        <v>798</v>
      </c>
      <c r="C1117" s="1" t="s">
        <v>7</v>
      </c>
    </row>
    <row r="1118" spans="1:3" x14ac:dyDescent="0.3">
      <c r="A1118" s="1" t="s">
        <v>1227</v>
      </c>
      <c r="B1118" s="1" t="s">
        <v>798</v>
      </c>
      <c r="C1118" s="1" t="s">
        <v>7</v>
      </c>
    </row>
    <row r="1119" spans="1:3" x14ac:dyDescent="0.3">
      <c r="A1119" s="1" t="s">
        <v>1228</v>
      </c>
      <c r="B1119" s="1" t="s">
        <v>798</v>
      </c>
      <c r="C1119" s="1" t="s">
        <v>7</v>
      </c>
    </row>
    <row r="1120" spans="1:3" x14ac:dyDescent="0.3">
      <c r="A1120" s="1" t="s">
        <v>1229</v>
      </c>
      <c r="B1120" s="1" t="s">
        <v>798</v>
      </c>
      <c r="C1120" s="1" t="s">
        <v>7</v>
      </c>
    </row>
    <row r="1121" spans="1:3" x14ac:dyDescent="0.3">
      <c r="A1121" s="1" t="s">
        <v>1230</v>
      </c>
      <c r="B1121" s="1" t="s">
        <v>798</v>
      </c>
      <c r="C1121" s="1" t="s">
        <v>7</v>
      </c>
    </row>
    <row r="1122" spans="1:3" x14ac:dyDescent="0.3">
      <c r="A1122" s="1" t="s">
        <v>1231</v>
      </c>
      <c r="B1122" s="1" t="s">
        <v>798</v>
      </c>
      <c r="C1122" s="1" t="s">
        <v>7</v>
      </c>
    </row>
    <row r="1123" spans="1:3" x14ac:dyDescent="0.3">
      <c r="A1123" s="1" t="s">
        <v>1232</v>
      </c>
      <c r="B1123" s="1" t="s">
        <v>798</v>
      </c>
      <c r="C1123" s="1" t="s">
        <v>7</v>
      </c>
    </row>
    <row r="1124" spans="1:3" x14ac:dyDescent="0.3">
      <c r="A1124" s="1" t="s">
        <v>1233</v>
      </c>
      <c r="B1124" s="1" t="s">
        <v>798</v>
      </c>
      <c r="C1124" s="1" t="s">
        <v>7</v>
      </c>
    </row>
    <row r="1125" spans="1:3" x14ac:dyDescent="0.3">
      <c r="A1125" s="1" t="s">
        <v>1234</v>
      </c>
      <c r="B1125" s="1" t="s">
        <v>798</v>
      </c>
      <c r="C1125" s="1" t="s">
        <v>7</v>
      </c>
    </row>
    <row r="1126" spans="1:3" x14ac:dyDescent="0.3">
      <c r="A1126" s="1" t="s">
        <v>1235</v>
      </c>
      <c r="B1126" s="1" t="s">
        <v>798</v>
      </c>
      <c r="C1126" s="1" t="s">
        <v>7</v>
      </c>
    </row>
    <row r="1127" spans="1:3" x14ac:dyDescent="0.3">
      <c r="A1127" s="1" t="s">
        <v>1236</v>
      </c>
      <c r="B1127" s="1" t="s">
        <v>798</v>
      </c>
      <c r="C1127" s="1" t="s">
        <v>7</v>
      </c>
    </row>
    <row r="1128" spans="1:3" x14ac:dyDescent="0.3">
      <c r="A1128" s="1" t="s">
        <v>1237</v>
      </c>
      <c r="B1128" s="1" t="s">
        <v>798</v>
      </c>
      <c r="C1128" s="1" t="s">
        <v>7</v>
      </c>
    </row>
    <row r="1129" spans="1:3" x14ac:dyDescent="0.3">
      <c r="A1129" s="1" t="s">
        <v>1238</v>
      </c>
      <c r="B1129" s="1" t="s">
        <v>798</v>
      </c>
      <c r="C1129" s="1" t="s">
        <v>7</v>
      </c>
    </row>
    <row r="1130" spans="1:3" x14ac:dyDescent="0.3">
      <c r="A1130" s="1" t="s">
        <v>1239</v>
      </c>
      <c r="B1130" s="1" t="s">
        <v>798</v>
      </c>
      <c r="C1130" s="1" t="s">
        <v>7</v>
      </c>
    </row>
    <row r="1131" spans="1:3" x14ac:dyDescent="0.3">
      <c r="A1131" s="1" t="s">
        <v>1240</v>
      </c>
      <c r="B1131" s="1" t="s">
        <v>798</v>
      </c>
      <c r="C1131" s="1" t="s">
        <v>7</v>
      </c>
    </row>
    <row r="1132" spans="1:3" x14ac:dyDescent="0.3">
      <c r="A1132" s="1" t="s">
        <v>1241</v>
      </c>
      <c r="B1132" s="1" t="s">
        <v>798</v>
      </c>
      <c r="C1132" s="1" t="s">
        <v>7</v>
      </c>
    </row>
    <row r="1133" spans="1:3" x14ac:dyDescent="0.3">
      <c r="A1133" s="1" t="s">
        <v>1242</v>
      </c>
      <c r="B1133" s="1" t="s">
        <v>798</v>
      </c>
      <c r="C1133" s="1" t="s">
        <v>7</v>
      </c>
    </row>
    <row r="1134" spans="1:3" x14ac:dyDescent="0.3">
      <c r="A1134" s="1" t="s">
        <v>1243</v>
      </c>
      <c r="B1134" s="1" t="s">
        <v>798</v>
      </c>
      <c r="C1134" s="1" t="s">
        <v>7</v>
      </c>
    </row>
    <row r="1135" spans="1:3" x14ac:dyDescent="0.3">
      <c r="A1135" s="1" t="s">
        <v>1244</v>
      </c>
      <c r="B1135" s="1" t="s">
        <v>798</v>
      </c>
      <c r="C1135" s="1" t="s">
        <v>7</v>
      </c>
    </row>
    <row r="1136" spans="1:3" x14ac:dyDescent="0.3">
      <c r="A1136" s="1" t="s">
        <v>1245</v>
      </c>
      <c r="B1136" s="1" t="s">
        <v>798</v>
      </c>
      <c r="C1136" s="1" t="s">
        <v>7</v>
      </c>
    </row>
    <row r="1137" spans="1:3" x14ac:dyDescent="0.3">
      <c r="A1137" s="1" t="s">
        <v>1246</v>
      </c>
      <c r="B1137" s="1" t="s">
        <v>798</v>
      </c>
      <c r="C1137" s="1" t="s">
        <v>7</v>
      </c>
    </row>
    <row r="1138" spans="1:3" x14ac:dyDescent="0.3">
      <c r="A1138" s="1" t="s">
        <v>1247</v>
      </c>
      <c r="B1138" s="1" t="s">
        <v>798</v>
      </c>
      <c r="C1138" s="1" t="s">
        <v>7</v>
      </c>
    </row>
    <row r="1139" spans="1:3" x14ac:dyDescent="0.3">
      <c r="A1139" s="1" t="s">
        <v>1248</v>
      </c>
      <c r="B1139" s="1" t="s">
        <v>798</v>
      </c>
      <c r="C1139" s="1" t="s">
        <v>7</v>
      </c>
    </row>
    <row r="1140" spans="1:3" x14ac:dyDescent="0.3">
      <c r="A1140" s="1" t="s">
        <v>1249</v>
      </c>
      <c r="B1140" s="1" t="s">
        <v>798</v>
      </c>
      <c r="C1140" s="1" t="s">
        <v>7</v>
      </c>
    </row>
    <row r="1141" spans="1:3" x14ac:dyDescent="0.3">
      <c r="A1141" s="1" t="s">
        <v>1250</v>
      </c>
      <c r="B1141" s="1" t="s">
        <v>798</v>
      </c>
      <c r="C1141" s="1" t="s">
        <v>7</v>
      </c>
    </row>
    <row r="1142" spans="1:3" x14ac:dyDescent="0.3">
      <c r="A1142" s="1" t="s">
        <v>1251</v>
      </c>
      <c r="B1142" s="1" t="s">
        <v>798</v>
      </c>
      <c r="C1142" s="1" t="s">
        <v>7</v>
      </c>
    </row>
    <row r="1143" spans="1:3" x14ac:dyDescent="0.3">
      <c r="A1143" s="1" t="s">
        <v>1252</v>
      </c>
      <c r="B1143" s="1" t="s">
        <v>798</v>
      </c>
      <c r="C1143" s="1" t="s">
        <v>7</v>
      </c>
    </row>
    <row r="1144" spans="1:3" x14ac:dyDescent="0.3">
      <c r="A1144" s="1" t="s">
        <v>1253</v>
      </c>
      <c r="B1144" s="1" t="s">
        <v>798</v>
      </c>
      <c r="C1144" s="1" t="s">
        <v>7</v>
      </c>
    </row>
    <row r="1145" spans="1:3" x14ac:dyDescent="0.3">
      <c r="A1145" s="1" t="s">
        <v>1254</v>
      </c>
      <c r="B1145" s="1" t="s">
        <v>798</v>
      </c>
      <c r="C1145" s="1" t="s">
        <v>7</v>
      </c>
    </row>
    <row r="1146" spans="1:3" x14ac:dyDescent="0.3">
      <c r="A1146" s="1" t="s">
        <v>1255</v>
      </c>
      <c r="B1146" s="1" t="s">
        <v>798</v>
      </c>
      <c r="C1146" s="1" t="s">
        <v>7</v>
      </c>
    </row>
    <row r="1147" spans="1:3" x14ac:dyDescent="0.3">
      <c r="A1147" s="1" t="s">
        <v>1256</v>
      </c>
      <c r="B1147" s="1" t="s">
        <v>798</v>
      </c>
      <c r="C1147" s="1" t="s">
        <v>7</v>
      </c>
    </row>
    <row r="1148" spans="1:3" x14ac:dyDescent="0.3">
      <c r="A1148" s="1" t="s">
        <v>1257</v>
      </c>
      <c r="B1148" s="1" t="s">
        <v>798</v>
      </c>
      <c r="C1148" s="1" t="s">
        <v>7</v>
      </c>
    </row>
    <row r="1149" spans="1:3" x14ac:dyDescent="0.3">
      <c r="A1149" s="1" t="s">
        <v>1258</v>
      </c>
      <c r="B1149" s="1" t="s">
        <v>798</v>
      </c>
      <c r="C1149" s="1" t="s">
        <v>7</v>
      </c>
    </row>
    <row r="1150" spans="1:3" x14ac:dyDescent="0.3">
      <c r="A1150" s="1" t="s">
        <v>1259</v>
      </c>
      <c r="B1150" s="1" t="s">
        <v>798</v>
      </c>
      <c r="C1150" s="1" t="s">
        <v>7</v>
      </c>
    </row>
    <row r="1151" spans="1:3" x14ac:dyDescent="0.3">
      <c r="A1151" s="1" t="s">
        <v>1260</v>
      </c>
      <c r="B1151" s="1" t="s">
        <v>798</v>
      </c>
      <c r="C1151" s="1" t="s">
        <v>7</v>
      </c>
    </row>
    <row r="1152" spans="1:3" x14ac:dyDescent="0.3">
      <c r="A1152" s="1" t="s">
        <v>1261</v>
      </c>
      <c r="B1152" s="1" t="s">
        <v>798</v>
      </c>
      <c r="C1152" s="1" t="s">
        <v>7</v>
      </c>
    </row>
    <row r="1153" spans="1:3" x14ac:dyDescent="0.3">
      <c r="A1153" s="1" t="s">
        <v>1262</v>
      </c>
      <c r="B1153" s="1" t="s">
        <v>798</v>
      </c>
      <c r="C1153" s="1" t="s">
        <v>7</v>
      </c>
    </row>
    <row r="1154" spans="1:3" x14ac:dyDescent="0.3">
      <c r="A1154" s="1" t="s">
        <v>1263</v>
      </c>
      <c r="B1154" s="1" t="s">
        <v>798</v>
      </c>
      <c r="C1154" s="1" t="s">
        <v>7</v>
      </c>
    </row>
    <row r="1155" spans="1:3" x14ac:dyDescent="0.3">
      <c r="A1155" s="1" t="s">
        <v>1264</v>
      </c>
      <c r="B1155" s="1" t="s">
        <v>798</v>
      </c>
      <c r="C1155" s="1" t="s">
        <v>7</v>
      </c>
    </row>
    <row r="1156" spans="1:3" x14ac:dyDescent="0.3">
      <c r="A1156" s="1" t="s">
        <v>1265</v>
      </c>
      <c r="B1156" s="1" t="s">
        <v>798</v>
      </c>
      <c r="C1156" s="1" t="s">
        <v>7</v>
      </c>
    </row>
    <row r="1157" spans="1:3" x14ac:dyDescent="0.3">
      <c r="A1157" s="1" t="s">
        <v>1266</v>
      </c>
      <c r="B1157" s="1" t="s">
        <v>798</v>
      </c>
      <c r="C1157" s="1" t="s">
        <v>7</v>
      </c>
    </row>
    <row r="1158" spans="1:3" x14ac:dyDescent="0.3">
      <c r="A1158" s="1" t="s">
        <v>1267</v>
      </c>
      <c r="B1158" s="1" t="s">
        <v>798</v>
      </c>
      <c r="C1158" s="1" t="s">
        <v>7</v>
      </c>
    </row>
    <row r="1159" spans="1:3" x14ac:dyDescent="0.3">
      <c r="A1159" s="1" t="s">
        <v>1268</v>
      </c>
      <c r="B1159" s="1" t="s">
        <v>798</v>
      </c>
      <c r="C1159" s="1" t="s">
        <v>7</v>
      </c>
    </row>
    <row r="1160" spans="1:3" x14ac:dyDescent="0.3">
      <c r="A1160" s="1" t="s">
        <v>1269</v>
      </c>
      <c r="B1160" s="1" t="s">
        <v>798</v>
      </c>
      <c r="C1160" s="1" t="s">
        <v>7</v>
      </c>
    </row>
    <row r="1161" spans="1:3" x14ac:dyDescent="0.3">
      <c r="A1161" s="1" t="s">
        <v>1270</v>
      </c>
      <c r="B1161" s="1" t="s">
        <v>798</v>
      </c>
      <c r="C1161" s="1" t="s">
        <v>7</v>
      </c>
    </row>
    <row r="1162" spans="1:3" x14ac:dyDescent="0.3">
      <c r="A1162" s="1" t="s">
        <v>1271</v>
      </c>
      <c r="B1162" s="1" t="s">
        <v>798</v>
      </c>
      <c r="C1162" s="1" t="s">
        <v>7</v>
      </c>
    </row>
    <row r="1163" spans="1:3" x14ac:dyDescent="0.3">
      <c r="A1163" s="1" t="s">
        <v>1272</v>
      </c>
      <c r="B1163" s="1" t="s">
        <v>1273</v>
      </c>
      <c r="C1163" s="1" t="s">
        <v>7</v>
      </c>
    </row>
    <row r="1164" spans="1:3" x14ac:dyDescent="0.3">
      <c r="A1164" s="1" t="s">
        <v>1274</v>
      </c>
      <c r="B1164" s="1" t="s">
        <v>1273</v>
      </c>
      <c r="C1164" s="1" t="s">
        <v>7</v>
      </c>
    </row>
    <row r="1165" spans="1:3" x14ac:dyDescent="0.3">
      <c r="A1165" s="1" t="s">
        <v>1275</v>
      </c>
      <c r="B1165" s="1" t="s">
        <v>1273</v>
      </c>
      <c r="C1165" s="1" t="s">
        <v>7</v>
      </c>
    </row>
    <row r="1166" spans="1:3" x14ac:dyDescent="0.3">
      <c r="A1166" s="1" t="s">
        <v>1276</v>
      </c>
      <c r="B1166" s="1" t="s">
        <v>1273</v>
      </c>
      <c r="C1166" s="1" t="s">
        <v>7</v>
      </c>
    </row>
    <row r="1167" spans="1:3" x14ac:dyDescent="0.3">
      <c r="A1167" s="1" t="s">
        <v>1277</v>
      </c>
      <c r="B1167" s="1" t="s">
        <v>1273</v>
      </c>
      <c r="C1167" s="1" t="s">
        <v>7</v>
      </c>
    </row>
    <row r="1168" spans="1:3" x14ac:dyDescent="0.3">
      <c r="A1168" s="1" t="s">
        <v>1278</v>
      </c>
      <c r="B1168" s="1" t="s">
        <v>1273</v>
      </c>
      <c r="C1168" s="1" t="s">
        <v>7</v>
      </c>
    </row>
    <row r="1169" spans="1:3" x14ac:dyDescent="0.3">
      <c r="A1169" s="1" t="s">
        <v>1279</v>
      </c>
      <c r="B1169" s="1" t="s">
        <v>1273</v>
      </c>
      <c r="C1169" s="1" t="s">
        <v>7</v>
      </c>
    </row>
    <row r="1170" spans="1:3" x14ac:dyDescent="0.3">
      <c r="A1170" s="1" t="s">
        <v>1280</v>
      </c>
      <c r="B1170" s="1" t="s">
        <v>1273</v>
      </c>
      <c r="C1170" s="1" t="s">
        <v>7</v>
      </c>
    </row>
    <row r="1171" spans="1:3" x14ac:dyDescent="0.3">
      <c r="A1171" s="1" t="s">
        <v>1281</v>
      </c>
      <c r="B1171" s="1" t="s">
        <v>1273</v>
      </c>
      <c r="C1171" s="1" t="s">
        <v>7</v>
      </c>
    </row>
    <row r="1172" spans="1:3" x14ac:dyDescent="0.3">
      <c r="A1172" s="1" t="s">
        <v>1282</v>
      </c>
      <c r="B1172" s="1" t="s">
        <v>1273</v>
      </c>
      <c r="C1172" s="1" t="s">
        <v>7</v>
      </c>
    </row>
    <row r="1173" spans="1:3" x14ac:dyDescent="0.3">
      <c r="A1173" s="1" t="s">
        <v>1283</v>
      </c>
      <c r="B1173" s="1" t="s">
        <v>1273</v>
      </c>
      <c r="C1173" s="1" t="s">
        <v>7</v>
      </c>
    </row>
    <row r="1174" spans="1:3" x14ac:dyDescent="0.3">
      <c r="A1174" s="1" t="s">
        <v>1284</v>
      </c>
      <c r="B1174" s="1" t="s">
        <v>1273</v>
      </c>
      <c r="C1174" s="1" t="s">
        <v>7</v>
      </c>
    </row>
    <row r="1175" spans="1:3" x14ac:dyDescent="0.3">
      <c r="A1175" s="1" t="s">
        <v>1285</v>
      </c>
      <c r="B1175" s="1" t="s">
        <v>1273</v>
      </c>
      <c r="C1175" s="1" t="s">
        <v>7</v>
      </c>
    </row>
    <row r="1176" spans="1:3" x14ac:dyDescent="0.3">
      <c r="A1176" s="1" t="s">
        <v>106</v>
      </c>
      <c r="B1176" s="1" t="s">
        <v>1273</v>
      </c>
      <c r="C1176" s="1" t="s">
        <v>7</v>
      </c>
    </row>
    <row r="1177" spans="1:3" x14ac:dyDescent="0.3">
      <c r="A1177" s="1" t="s">
        <v>1286</v>
      </c>
      <c r="B1177" s="1" t="s">
        <v>1273</v>
      </c>
      <c r="C1177" s="1" t="s">
        <v>7</v>
      </c>
    </row>
    <row r="1178" spans="1:3" x14ac:dyDescent="0.3">
      <c r="A1178" s="1" t="s">
        <v>56</v>
      </c>
      <c r="B1178" s="1" t="s">
        <v>1273</v>
      </c>
      <c r="C1178" s="1" t="s">
        <v>7</v>
      </c>
    </row>
    <row r="1179" spans="1:3" x14ac:dyDescent="0.3">
      <c r="A1179" s="1" t="s">
        <v>1287</v>
      </c>
      <c r="B1179" s="1" t="s">
        <v>1273</v>
      </c>
      <c r="C1179" s="1" t="s">
        <v>7</v>
      </c>
    </row>
    <row r="1180" spans="1:3" x14ac:dyDescent="0.3">
      <c r="A1180" s="1" t="s">
        <v>1288</v>
      </c>
      <c r="B1180" s="1" t="s">
        <v>1273</v>
      </c>
      <c r="C1180" s="1" t="s">
        <v>7</v>
      </c>
    </row>
    <row r="1181" spans="1:3" x14ac:dyDescent="0.3">
      <c r="A1181" s="1" t="s">
        <v>1289</v>
      </c>
      <c r="B1181" s="1" t="s">
        <v>1273</v>
      </c>
      <c r="C1181" s="1" t="s">
        <v>7</v>
      </c>
    </row>
    <row r="1182" spans="1:3" x14ac:dyDescent="0.3">
      <c r="A1182" s="1" t="s">
        <v>125</v>
      </c>
      <c r="B1182" s="1" t="s">
        <v>1273</v>
      </c>
      <c r="C1182" s="1" t="s">
        <v>7</v>
      </c>
    </row>
    <row r="1183" spans="1:3" x14ac:dyDescent="0.3">
      <c r="A1183" s="1" t="s">
        <v>1290</v>
      </c>
      <c r="B1183" s="1" t="s">
        <v>1273</v>
      </c>
      <c r="C1183" s="1" t="s">
        <v>7</v>
      </c>
    </row>
    <row r="1184" spans="1:3" x14ac:dyDescent="0.3">
      <c r="A1184" s="1" t="s">
        <v>1291</v>
      </c>
      <c r="B1184" s="1" t="s">
        <v>1273</v>
      </c>
      <c r="C1184" s="1" t="s">
        <v>7</v>
      </c>
    </row>
    <row r="1185" spans="1:3" x14ac:dyDescent="0.3">
      <c r="A1185" s="1" t="s">
        <v>105</v>
      </c>
      <c r="B1185" s="1" t="s">
        <v>1273</v>
      </c>
      <c r="C1185" s="1" t="s">
        <v>7</v>
      </c>
    </row>
    <row r="1186" spans="1:3" x14ac:dyDescent="0.3">
      <c r="A1186" s="1" t="s">
        <v>1292</v>
      </c>
      <c r="B1186" s="1" t="s">
        <v>1273</v>
      </c>
      <c r="C1186" s="1" t="s">
        <v>7</v>
      </c>
    </row>
    <row r="1187" spans="1:3" x14ac:dyDescent="0.3">
      <c r="A1187" s="1" t="s">
        <v>137</v>
      </c>
      <c r="B1187" s="1" t="s">
        <v>1273</v>
      </c>
      <c r="C1187" s="1" t="s">
        <v>7</v>
      </c>
    </row>
    <row r="1188" spans="1:3" x14ac:dyDescent="0.3">
      <c r="A1188" s="1" t="s">
        <v>28</v>
      </c>
      <c r="B1188" s="1" t="s">
        <v>1273</v>
      </c>
      <c r="C1188" s="1" t="s">
        <v>7</v>
      </c>
    </row>
    <row r="1189" spans="1:3" x14ac:dyDescent="0.3">
      <c r="A1189" s="1" t="s">
        <v>1293</v>
      </c>
      <c r="B1189" s="1" t="s">
        <v>1273</v>
      </c>
      <c r="C1189" s="1" t="s">
        <v>7</v>
      </c>
    </row>
    <row r="1190" spans="1:3" x14ac:dyDescent="0.3">
      <c r="A1190" s="1" t="s">
        <v>80</v>
      </c>
      <c r="B1190" s="1" t="s">
        <v>1273</v>
      </c>
      <c r="C1190" s="1" t="s">
        <v>7</v>
      </c>
    </row>
    <row r="1191" spans="1:3" x14ac:dyDescent="0.3">
      <c r="A1191" s="1" t="s">
        <v>72</v>
      </c>
      <c r="B1191" s="1" t="s">
        <v>1273</v>
      </c>
      <c r="C1191" s="1" t="s">
        <v>7</v>
      </c>
    </row>
    <row r="1192" spans="1:3" x14ac:dyDescent="0.3">
      <c r="A1192" s="1" t="s">
        <v>21</v>
      </c>
      <c r="B1192" s="1" t="s">
        <v>1273</v>
      </c>
      <c r="C1192" s="1" t="s">
        <v>7</v>
      </c>
    </row>
    <row r="1193" spans="1:3" x14ac:dyDescent="0.3">
      <c r="A1193" s="1" t="s">
        <v>131</v>
      </c>
      <c r="B1193" s="1" t="s">
        <v>1273</v>
      </c>
      <c r="C1193" s="1" t="s">
        <v>7</v>
      </c>
    </row>
    <row r="1194" spans="1:3" x14ac:dyDescent="0.3">
      <c r="A1194" s="1" t="s">
        <v>38</v>
      </c>
      <c r="B1194" s="1" t="s">
        <v>1273</v>
      </c>
      <c r="C1194" s="1" t="s">
        <v>7</v>
      </c>
    </row>
    <row r="1195" spans="1:3" x14ac:dyDescent="0.3">
      <c r="A1195" s="1" t="s">
        <v>8</v>
      </c>
      <c r="B1195" s="1" t="s">
        <v>1273</v>
      </c>
      <c r="C1195" s="1" t="s">
        <v>7</v>
      </c>
    </row>
    <row r="1196" spans="1:3" x14ac:dyDescent="0.3">
      <c r="A1196" s="1" t="s">
        <v>10</v>
      </c>
      <c r="B1196" s="1" t="s">
        <v>1273</v>
      </c>
      <c r="C1196" s="1" t="s">
        <v>7</v>
      </c>
    </row>
    <row r="1197" spans="1:3" x14ac:dyDescent="0.3">
      <c r="A1197" s="1" t="s">
        <v>1294</v>
      </c>
      <c r="B1197" s="1" t="s">
        <v>1273</v>
      </c>
      <c r="C1197" s="1" t="s">
        <v>7</v>
      </c>
    </row>
    <row r="1198" spans="1:3" x14ac:dyDescent="0.3">
      <c r="A1198" s="1" t="s">
        <v>37</v>
      </c>
      <c r="B1198" s="1" t="s">
        <v>1273</v>
      </c>
      <c r="C1198" s="1" t="s">
        <v>7</v>
      </c>
    </row>
    <row r="1199" spans="1:3" x14ac:dyDescent="0.3">
      <c r="A1199" s="1" t="s">
        <v>155</v>
      </c>
      <c r="B1199" s="1" t="s">
        <v>1273</v>
      </c>
      <c r="C1199" s="1" t="s">
        <v>7</v>
      </c>
    </row>
    <row r="1200" spans="1:3" x14ac:dyDescent="0.3">
      <c r="A1200" s="1" t="s">
        <v>1295</v>
      </c>
      <c r="B1200" s="1" t="s">
        <v>1273</v>
      </c>
      <c r="C1200" s="1" t="s">
        <v>7</v>
      </c>
    </row>
    <row r="1201" spans="1:3" x14ac:dyDescent="0.3">
      <c r="A1201" s="1" t="s">
        <v>34</v>
      </c>
      <c r="B1201" s="1" t="s">
        <v>1273</v>
      </c>
      <c r="C1201" s="1" t="s">
        <v>7</v>
      </c>
    </row>
    <row r="1202" spans="1:3" x14ac:dyDescent="0.3">
      <c r="A1202" s="1" t="s">
        <v>1296</v>
      </c>
      <c r="B1202" s="1" t="s">
        <v>1273</v>
      </c>
      <c r="C1202" s="1" t="s">
        <v>7</v>
      </c>
    </row>
    <row r="1203" spans="1:3" x14ac:dyDescent="0.3">
      <c r="A1203" s="1" t="s">
        <v>89</v>
      </c>
      <c r="B1203" s="1" t="s">
        <v>1273</v>
      </c>
      <c r="C1203" s="1" t="s">
        <v>7</v>
      </c>
    </row>
    <row r="1204" spans="1:3" x14ac:dyDescent="0.3">
      <c r="A1204" s="1" t="s">
        <v>71</v>
      </c>
      <c r="B1204" s="1" t="s">
        <v>1273</v>
      </c>
      <c r="C1204" s="1" t="s">
        <v>7</v>
      </c>
    </row>
    <row r="1205" spans="1:3" x14ac:dyDescent="0.3">
      <c r="A1205" s="1" t="s">
        <v>43</v>
      </c>
      <c r="B1205" s="1" t="s">
        <v>1273</v>
      </c>
      <c r="C1205" s="1" t="s">
        <v>7</v>
      </c>
    </row>
    <row r="1206" spans="1:3" x14ac:dyDescent="0.3">
      <c r="A1206" s="1" t="s">
        <v>16</v>
      </c>
      <c r="B1206" s="1" t="s">
        <v>1273</v>
      </c>
      <c r="C1206" s="1" t="s">
        <v>7</v>
      </c>
    </row>
    <row r="1207" spans="1:3" x14ac:dyDescent="0.3">
      <c r="A1207" s="1" t="s">
        <v>35</v>
      </c>
      <c r="B1207" s="1" t="s">
        <v>1273</v>
      </c>
      <c r="C1207" s="1" t="s">
        <v>7</v>
      </c>
    </row>
    <row r="1208" spans="1:3" x14ac:dyDescent="0.3">
      <c r="A1208" s="1" t="s">
        <v>73</v>
      </c>
      <c r="B1208" s="1" t="s">
        <v>1273</v>
      </c>
      <c r="C1208" s="1" t="s">
        <v>7</v>
      </c>
    </row>
    <row r="1209" spans="1:3" x14ac:dyDescent="0.3">
      <c r="A1209" s="1" t="s">
        <v>1297</v>
      </c>
      <c r="B1209" s="1" t="s">
        <v>1273</v>
      </c>
      <c r="C1209" s="1" t="s">
        <v>7</v>
      </c>
    </row>
    <row r="1210" spans="1:3" x14ac:dyDescent="0.3">
      <c r="A1210" s="1" t="s">
        <v>1298</v>
      </c>
      <c r="B1210" s="1" t="s">
        <v>1273</v>
      </c>
      <c r="C1210" s="1" t="s">
        <v>7</v>
      </c>
    </row>
    <row r="1211" spans="1:3" x14ac:dyDescent="0.3">
      <c r="A1211" s="1" t="s">
        <v>1299</v>
      </c>
      <c r="B1211" s="1" t="s">
        <v>1273</v>
      </c>
      <c r="C1211" s="1" t="s">
        <v>7</v>
      </c>
    </row>
    <row r="1212" spans="1:3" x14ac:dyDescent="0.3">
      <c r="A1212" s="1" t="s">
        <v>1300</v>
      </c>
      <c r="B1212" s="1" t="s">
        <v>1273</v>
      </c>
      <c r="C1212" s="1" t="s">
        <v>7</v>
      </c>
    </row>
    <row r="1213" spans="1:3" x14ac:dyDescent="0.3">
      <c r="A1213" s="1" t="s">
        <v>1301</v>
      </c>
      <c r="B1213" s="1" t="s">
        <v>1273</v>
      </c>
      <c r="C1213" s="1" t="s">
        <v>7</v>
      </c>
    </row>
    <row r="1214" spans="1:3" x14ac:dyDescent="0.3">
      <c r="A1214" s="1" t="s">
        <v>1302</v>
      </c>
      <c r="B1214" s="1" t="s">
        <v>1273</v>
      </c>
      <c r="C1214" s="1" t="s">
        <v>7</v>
      </c>
    </row>
    <row r="1215" spans="1:3" x14ac:dyDescent="0.3">
      <c r="A1215" s="1" t="s">
        <v>1303</v>
      </c>
      <c r="B1215" s="1" t="s">
        <v>1273</v>
      </c>
      <c r="C1215" s="1" t="s">
        <v>7</v>
      </c>
    </row>
    <row r="1216" spans="1:3" x14ac:dyDescent="0.3">
      <c r="A1216" s="1" t="s">
        <v>1304</v>
      </c>
      <c r="B1216" s="1" t="s">
        <v>1273</v>
      </c>
      <c r="C1216" s="1" t="s">
        <v>7</v>
      </c>
    </row>
    <row r="1217" spans="1:3" x14ac:dyDescent="0.3">
      <c r="A1217" s="1" t="s">
        <v>1305</v>
      </c>
      <c r="B1217" s="1" t="s">
        <v>1273</v>
      </c>
      <c r="C1217" s="1" t="s">
        <v>7</v>
      </c>
    </row>
    <row r="1218" spans="1:3" x14ac:dyDescent="0.3">
      <c r="A1218" s="1" t="s">
        <v>1306</v>
      </c>
      <c r="B1218" s="1" t="s">
        <v>1273</v>
      </c>
      <c r="C1218" s="1" t="s">
        <v>7</v>
      </c>
    </row>
    <row r="1219" spans="1:3" x14ac:dyDescent="0.3">
      <c r="A1219" s="1" t="s">
        <v>1307</v>
      </c>
      <c r="B1219" s="1" t="s">
        <v>1273</v>
      </c>
      <c r="C1219" s="1" t="s">
        <v>7</v>
      </c>
    </row>
    <row r="1220" spans="1:3" x14ac:dyDescent="0.3">
      <c r="A1220" s="1" t="s">
        <v>1308</v>
      </c>
      <c r="B1220" s="1" t="s">
        <v>1273</v>
      </c>
      <c r="C1220" s="1" t="s">
        <v>7</v>
      </c>
    </row>
    <row r="1221" spans="1:3" x14ac:dyDescent="0.3">
      <c r="A1221" s="1" t="s">
        <v>1309</v>
      </c>
      <c r="B1221" s="1" t="s">
        <v>1273</v>
      </c>
      <c r="C1221" s="1" t="s">
        <v>7</v>
      </c>
    </row>
    <row r="1222" spans="1:3" x14ac:dyDescent="0.3">
      <c r="A1222" s="1" t="s">
        <v>1310</v>
      </c>
      <c r="B1222" s="1" t="s">
        <v>1273</v>
      </c>
      <c r="C1222" s="1" t="s">
        <v>7</v>
      </c>
    </row>
    <row r="1223" spans="1:3" x14ac:dyDescent="0.3">
      <c r="A1223" s="1" t="s">
        <v>1311</v>
      </c>
      <c r="B1223" s="1" t="s">
        <v>1273</v>
      </c>
      <c r="C1223" s="1" t="s">
        <v>7</v>
      </c>
    </row>
    <row r="1224" spans="1:3" x14ac:dyDescent="0.3">
      <c r="A1224" s="1" t="s">
        <v>1312</v>
      </c>
      <c r="B1224" s="1" t="s">
        <v>1273</v>
      </c>
      <c r="C1224" s="1" t="s">
        <v>7</v>
      </c>
    </row>
    <row r="1225" spans="1:3" x14ac:dyDescent="0.3">
      <c r="A1225" s="1" t="s">
        <v>1313</v>
      </c>
      <c r="B1225" s="1" t="s">
        <v>1273</v>
      </c>
      <c r="C1225" s="1" t="s">
        <v>7</v>
      </c>
    </row>
    <row r="1226" spans="1:3" x14ac:dyDescent="0.3">
      <c r="A1226" s="1" t="s">
        <v>1314</v>
      </c>
      <c r="B1226" s="1" t="s">
        <v>1273</v>
      </c>
      <c r="C1226" s="1" t="s">
        <v>7</v>
      </c>
    </row>
    <row r="1227" spans="1:3" x14ac:dyDescent="0.3">
      <c r="A1227" s="1" t="s">
        <v>1315</v>
      </c>
      <c r="B1227" s="1" t="s">
        <v>1316</v>
      </c>
      <c r="C1227" s="1" t="s">
        <v>7</v>
      </c>
    </row>
    <row r="1228" spans="1:3" x14ac:dyDescent="0.3">
      <c r="A1228" s="1" t="s">
        <v>1317</v>
      </c>
      <c r="B1228" s="1" t="s">
        <v>1316</v>
      </c>
      <c r="C1228" s="1" t="s">
        <v>7</v>
      </c>
    </row>
    <row r="1229" spans="1:3" x14ac:dyDescent="0.3">
      <c r="A1229" s="1" t="s">
        <v>1318</v>
      </c>
      <c r="B1229" s="1" t="s">
        <v>1316</v>
      </c>
      <c r="C1229" s="1" t="s">
        <v>7</v>
      </c>
    </row>
    <row r="1230" spans="1:3" x14ac:dyDescent="0.3">
      <c r="A1230" s="1" t="s">
        <v>1319</v>
      </c>
      <c r="B1230" s="1" t="s">
        <v>1316</v>
      </c>
      <c r="C1230" s="1" t="s">
        <v>7</v>
      </c>
    </row>
    <row r="1231" spans="1:3" x14ac:dyDescent="0.3">
      <c r="A1231" s="1" t="s">
        <v>1320</v>
      </c>
      <c r="B1231" s="1" t="s">
        <v>1316</v>
      </c>
      <c r="C1231" s="1" t="s">
        <v>7</v>
      </c>
    </row>
    <row r="1232" spans="1:3" x14ac:dyDescent="0.3">
      <c r="A1232" s="1" t="s">
        <v>1321</v>
      </c>
      <c r="B1232" s="1" t="s">
        <v>1316</v>
      </c>
      <c r="C1232" s="1" t="s">
        <v>7</v>
      </c>
    </row>
    <row r="1233" spans="1:3" x14ac:dyDescent="0.3">
      <c r="A1233" s="1" t="s">
        <v>1322</v>
      </c>
      <c r="B1233" s="1" t="s">
        <v>1316</v>
      </c>
      <c r="C1233" s="1" t="s">
        <v>7</v>
      </c>
    </row>
    <row r="1234" spans="1:3" x14ac:dyDescent="0.3">
      <c r="A1234" s="1" t="s">
        <v>1323</v>
      </c>
      <c r="B1234" s="1" t="s">
        <v>1316</v>
      </c>
      <c r="C1234" s="1" t="s">
        <v>7</v>
      </c>
    </row>
    <row r="1235" spans="1:3" x14ac:dyDescent="0.3">
      <c r="A1235" s="1" t="s">
        <v>1324</v>
      </c>
      <c r="B1235" s="1" t="s">
        <v>1316</v>
      </c>
      <c r="C1235" s="1" t="s">
        <v>7</v>
      </c>
    </row>
    <row r="1236" spans="1:3" x14ac:dyDescent="0.3">
      <c r="A1236" s="1" t="s">
        <v>1325</v>
      </c>
      <c r="B1236" s="1" t="s">
        <v>1316</v>
      </c>
      <c r="C1236" s="1" t="s">
        <v>7</v>
      </c>
    </row>
    <row r="1237" spans="1:3" x14ac:dyDescent="0.3">
      <c r="A1237" s="1" t="s">
        <v>1326</v>
      </c>
      <c r="B1237" s="1" t="s">
        <v>1316</v>
      </c>
      <c r="C1237" s="1" t="s">
        <v>7</v>
      </c>
    </row>
    <row r="1238" spans="1:3" x14ac:dyDescent="0.3">
      <c r="A1238" s="1" t="s">
        <v>1327</v>
      </c>
      <c r="B1238" s="1" t="s">
        <v>1316</v>
      </c>
      <c r="C1238" s="1" t="s">
        <v>7</v>
      </c>
    </row>
    <row r="1239" spans="1:3" x14ac:dyDescent="0.3">
      <c r="A1239" s="1" t="s">
        <v>1328</v>
      </c>
      <c r="B1239" s="1" t="s">
        <v>1316</v>
      </c>
      <c r="C1239" s="1" t="s">
        <v>7</v>
      </c>
    </row>
    <row r="1240" spans="1:3" x14ac:dyDescent="0.3">
      <c r="A1240" s="1" t="s">
        <v>1329</v>
      </c>
      <c r="B1240" s="1" t="s">
        <v>1316</v>
      </c>
      <c r="C1240" s="1" t="s">
        <v>7</v>
      </c>
    </row>
    <row r="1241" spans="1:3" x14ac:dyDescent="0.3">
      <c r="A1241" s="1" t="s">
        <v>1330</v>
      </c>
      <c r="B1241" s="1" t="s">
        <v>1316</v>
      </c>
      <c r="C1241" s="1" t="s">
        <v>7</v>
      </c>
    </row>
    <row r="1242" spans="1:3" x14ac:dyDescent="0.3">
      <c r="A1242" s="1" t="s">
        <v>1331</v>
      </c>
      <c r="B1242" s="1" t="s">
        <v>1316</v>
      </c>
      <c r="C1242" s="1" t="s">
        <v>7</v>
      </c>
    </row>
    <row r="1243" spans="1:3" x14ac:dyDescent="0.3">
      <c r="A1243" s="1" t="s">
        <v>1332</v>
      </c>
      <c r="B1243" s="1" t="s">
        <v>1316</v>
      </c>
      <c r="C1243" s="1" t="s">
        <v>7</v>
      </c>
    </row>
    <row r="1244" spans="1:3" x14ac:dyDescent="0.3">
      <c r="A1244" s="1" t="s">
        <v>1333</v>
      </c>
      <c r="B1244" s="1" t="s">
        <v>1316</v>
      </c>
      <c r="C1244" s="1" t="s">
        <v>7</v>
      </c>
    </row>
    <row r="1245" spans="1:3" x14ac:dyDescent="0.3">
      <c r="A1245" s="1" t="s">
        <v>1334</v>
      </c>
      <c r="B1245" s="1" t="s">
        <v>1316</v>
      </c>
      <c r="C1245" s="1" t="s">
        <v>7</v>
      </c>
    </row>
    <row r="1246" spans="1:3" x14ac:dyDescent="0.3">
      <c r="A1246" s="1" t="s">
        <v>1335</v>
      </c>
      <c r="B1246" s="1" t="s">
        <v>1316</v>
      </c>
      <c r="C1246" s="1" t="s">
        <v>7</v>
      </c>
    </row>
    <row r="1247" spans="1:3" x14ac:dyDescent="0.3">
      <c r="A1247" s="1" t="s">
        <v>1336</v>
      </c>
      <c r="B1247" s="1" t="s">
        <v>1316</v>
      </c>
      <c r="C1247" s="1" t="s">
        <v>7</v>
      </c>
    </row>
    <row r="1248" spans="1:3" x14ac:dyDescent="0.3">
      <c r="A1248" s="1" t="s">
        <v>1337</v>
      </c>
      <c r="B1248" s="1" t="s">
        <v>1316</v>
      </c>
      <c r="C1248" s="1" t="s">
        <v>7</v>
      </c>
    </row>
    <row r="1249" spans="1:3" x14ac:dyDescent="0.3">
      <c r="A1249" s="1" t="s">
        <v>1338</v>
      </c>
      <c r="B1249" s="1" t="s">
        <v>1316</v>
      </c>
      <c r="C1249" s="1" t="s">
        <v>7</v>
      </c>
    </row>
    <row r="1250" spans="1:3" x14ac:dyDescent="0.3">
      <c r="A1250" s="1" t="s">
        <v>1339</v>
      </c>
      <c r="B1250" s="1" t="s">
        <v>1316</v>
      </c>
      <c r="C1250" s="1" t="s">
        <v>7</v>
      </c>
    </row>
    <row r="1251" spans="1:3" x14ac:dyDescent="0.3">
      <c r="A1251" s="1" t="s">
        <v>1340</v>
      </c>
      <c r="B1251" s="1" t="s">
        <v>1316</v>
      </c>
      <c r="C1251" s="1" t="s">
        <v>7</v>
      </c>
    </row>
    <row r="1252" spans="1:3" x14ac:dyDescent="0.3">
      <c r="A1252" s="1" t="s">
        <v>1341</v>
      </c>
      <c r="B1252" s="1" t="s">
        <v>1316</v>
      </c>
      <c r="C1252" s="1" t="s">
        <v>7</v>
      </c>
    </row>
    <row r="1253" spans="1:3" x14ac:dyDescent="0.3">
      <c r="A1253" s="1" t="s">
        <v>1342</v>
      </c>
      <c r="B1253" s="1" t="s">
        <v>1316</v>
      </c>
      <c r="C1253" s="1" t="s">
        <v>7</v>
      </c>
    </row>
    <row r="1254" spans="1:3" x14ac:dyDescent="0.3">
      <c r="A1254" s="1" t="s">
        <v>1343</v>
      </c>
      <c r="B1254" s="1" t="s">
        <v>1316</v>
      </c>
      <c r="C1254" s="1" t="s">
        <v>7</v>
      </c>
    </row>
    <row r="1255" spans="1:3" x14ac:dyDescent="0.3">
      <c r="A1255" s="1" t="s">
        <v>1344</v>
      </c>
      <c r="B1255" s="1" t="s">
        <v>1316</v>
      </c>
      <c r="C1255" s="1" t="s">
        <v>7</v>
      </c>
    </row>
    <row r="1256" spans="1:3" x14ac:dyDescent="0.3">
      <c r="A1256" s="1" t="s">
        <v>1345</v>
      </c>
      <c r="B1256" s="1" t="s">
        <v>1316</v>
      </c>
      <c r="C1256" s="1" t="s">
        <v>7</v>
      </c>
    </row>
    <row r="1257" spans="1:3" x14ac:dyDescent="0.3">
      <c r="A1257" s="1" t="s">
        <v>1346</v>
      </c>
      <c r="B1257" s="1" t="s">
        <v>1316</v>
      </c>
      <c r="C1257" s="1" t="s">
        <v>7</v>
      </c>
    </row>
    <row r="1258" spans="1:3" x14ac:dyDescent="0.3">
      <c r="A1258" s="1" t="s">
        <v>1347</v>
      </c>
      <c r="B1258" s="1" t="s">
        <v>1316</v>
      </c>
      <c r="C1258" s="1" t="s">
        <v>7</v>
      </c>
    </row>
    <row r="1259" spans="1:3" x14ac:dyDescent="0.3">
      <c r="A1259" s="1" t="s">
        <v>1348</v>
      </c>
      <c r="B1259" s="1" t="s">
        <v>1316</v>
      </c>
      <c r="C1259" s="1" t="s">
        <v>7</v>
      </c>
    </row>
    <row r="1260" spans="1:3" x14ac:dyDescent="0.3">
      <c r="A1260" s="1" t="s">
        <v>1349</v>
      </c>
      <c r="B1260" s="1" t="s">
        <v>1316</v>
      </c>
      <c r="C1260" s="1" t="s">
        <v>7</v>
      </c>
    </row>
    <row r="1261" spans="1:3" x14ac:dyDescent="0.3">
      <c r="A1261" s="1" t="s">
        <v>1350</v>
      </c>
      <c r="B1261" s="1" t="s">
        <v>1316</v>
      </c>
      <c r="C1261" s="1" t="s">
        <v>7</v>
      </c>
    </row>
    <row r="1262" spans="1:3" x14ac:dyDescent="0.3">
      <c r="A1262" s="1" t="s">
        <v>1351</v>
      </c>
      <c r="B1262" s="1" t="s">
        <v>1316</v>
      </c>
      <c r="C1262" s="1" t="s">
        <v>7</v>
      </c>
    </row>
    <row r="1263" spans="1:3" x14ac:dyDescent="0.3">
      <c r="A1263" s="1" t="s">
        <v>1352</v>
      </c>
      <c r="B1263" s="1" t="s">
        <v>1316</v>
      </c>
      <c r="C1263" s="1" t="s">
        <v>7</v>
      </c>
    </row>
    <row r="1264" spans="1:3" x14ac:dyDescent="0.3">
      <c r="A1264" s="1" t="s">
        <v>1353</v>
      </c>
      <c r="B1264" s="1" t="s">
        <v>1316</v>
      </c>
      <c r="C1264" s="1" t="s">
        <v>7</v>
      </c>
    </row>
    <row r="1265" spans="1:3" x14ac:dyDescent="0.3">
      <c r="A1265" s="1" t="s">
        <v>1354</v>
      </c>
      <c r="B1265" s="1" t="s">
        <v>1316</v>
      </c>
      <c r="C1265" s="1" t="s">
        <v>7</v>
      </c>
    </row>
    <row r="1266" spans="1:3" x14ac:dyDescent="0.3">
      <c r="A1266" s="1" t="s">
        <v>1355</v>
      </c>
      <c r="B1266" s="1" t="s">
        <v>1316</v>
      </c>
      <c r="C1266" s="1" t="s">
        <v>7</v>
      </c>
    </row>
    <row r="1267" spans="1:3" x14ac:dyDescent="0.3">
      <c r="A1267" s="1" t="s">
        <v>1356</v>
      </c>
      <c r="B1267" s="1" t="s">
        <v>1316</v>
      </c>
      <c r="C1267" s="1" t="s">
        <v>7</v>
      </c>
    </row>
    <row r="1268" spans="1:3" x14ac:dyDescent="0.3">
      <c r="A1268" s="1" t="s">
        <v>1357</v>
      </c>
      <c r="B1268" s="1" t="s">
        <v>1316</v>
      </c>
      <c r="C1268" s="1" t="s">
        <v>7</v>
      </c>
    </row>
    <row r="1269" spans="1:3" x14ac:dyDescent="0.3">
      <c r="A1269" s="1" t="s">
        <v>1358</v>
      </c>
      <c r="B1269" s="1" t="s">
        <v>1316</v>
      </c>
      <c r="C1269" s="1" t="s">
        <v>7</v>
      </c>
    </row>
    <row r="1270" spans="1:3" x14ac:dyDescent="0.3">
      <c r="A1270" s="1" t="s">
        <v>1359</v>
      </c>
      <c r="B1270" s="1" t="s">
        <v>1316</v>
      </c>
      <c r="C1270" s="1" t="s">
        <v>7</v>
      </c>
    </row>
    <row r="1271" spans="1:3" x14ac:dyDescent="0.3">
      <c r="A1271" s="1" t="s">
        <v>1360</v>
      </c>
      <c r="B1271" s="1" t="s">
        <v>1316</v>
      </c>
      <c r="C1271" s="1" t="s">
        <v>7</v>
      </c>
    </row>
    <row r="1272" spans="1:3" x14ac:dyDescent="0.3">
      <c r="A1272" s="1" t="s">
        <v>1361</v>
      </c>
      <c r="B1272" s="1" t="s">
        <v>1316</v>
      </c>
      <c r="C1272" s="1" t="s">
        <v>7</v>
      </c>
    </row>
    <row r="1273" spans="1:3" x14ac:dyDescent="0.3">
      <c r="A1273" s="1" t="s">
        <v>1362</v>
      </c>
      <c r="B1273" s="1" t="s">
        <v>1316</v>
      </c>
      <c r="C1273" s="1" t="s">
        <v>7</v>
      </c>
    </row>
    <row r="1274" spans="1:3" x14ac:dyDescent="0.3">
      <c r="A1274" s="1" t="s">
        <v>1363</v>
      </c>
      <c r="B1274" s="1" t="s">
        <v>1364</v>
      </c>
      <c r="C1274" s="1" t="s">
        <v>7</v>
      </c>
    </row>
    <row r="1275" spans="1:3" x14ac:dyDescent="0.3">
      <c r="A1275" s="1" t="s">
        <v>1365</v>
      </c>
      <c r="B1275" s="1" t="s">
        <v>1364</v>
      </c>
      <c r="C1275" s="1" t="s">
        <v>7</v>
      </c>
    </row>
    <row r="1276" spans="1:3" x14ac:dyDescent="0.3">
      <c r="A1276" s="1" t="s">
        <v>1366</v>
      </c>
      <c r="B1276" s="1" t="s">
        <v>1364</v>
      </c>
      <c r="C1276" s="1" t="s">
        <v>7</v>
      </c>
    </row>
    <row r="1277" spans="1:3" x14ac:dyDescent="0.3">
      <c r="A1277" s="1" t="s">
        <v>1367</v>
      </c>
      <c r="B1277" s="1" t="s">
        <v>1364</v>
      </c>
      <c r="C1277" s="1" t="s">
        <v>7</v>
      </c>
    </row>
    <row r="1278" spans="1:3" x14ac:dyDescent="0.3">
      <c r="A1278" s="1" t="s">
        <v>1368</v>
      </c>
      <c r="B1278" s="1" t="s">
        <v>1364</v>
      </c>
      <c r="C1278" s="1" t="s">
        <v>7</v>
      </c>
    </row>
    <row r="1279" spans="1:3" x14ac:dyDescent="0.3">
      <c r="A1279" s="1" t="s">
        <v>1369</v>
      </c>
      <c r="B1279" s="1" t="s">
        <v>1364</v>
      </c>
      <c r="C1279" s="1" t="s">
        <v>7</v>
      </c>
    </row>
    <row r="1280" spans="1:3" x14ac:dyDescent="0.3">
      <c r="A1280" s="1" t="s">
        <v>1370</v>
      </c>
      <c r="B1280" s="1" t="s">
        <v>1364</v>
      </c>
      <c r="C1280" s="1" t="s">
        <v>7</v>
      </c>
    </row>
    <row r="1281" spans="1:3" x14ac:dyDescent="0.3">
      <c r="A1281" s="1" t="s">
        <v>1371</v>
      </c>
      <c r="B1281" s="1" t="s">
        <v>1364</v>
      </c>
      <c r="C1281" s="1" t="s">
        <v>7</v>
      </c>
    </row>
    <row r="1282" spans="1:3" x14ac:dyDescent="0.3">
      <c r="A1282" s="1" t="s">
        <v>1372</v>
      </c>
      <c r="B1282" s="1" t="s">
        <v>1364</v>
      </c>
      <c r="C1282" s="1" t="s">
        <v>7</v>
      </c>
    </row>
    <row r="1283" spans="1:3" x14ac:dyDescent="0.3">
      <c r="A1283" s="1" t="s">
        <v>1373</v>
      </c>
      <c r="B1283" s="1" t="s">
        <v>1364</v>
      </c>
      <c r="C1283" s="1" t="s">
        <v>7</v>
      </c>
    </row>
    <row r="1284" spans="1:3" x14ac:dyDescent="0.3">
      <c r="A1284" s="1" t="s">
        <v>1374</v>
      </c>
      <c r="B1284" s="1" t="s">
        <v>1364</v>
      </c>
      <c r="C1284" s="1" t="s">
        <v>7</v>
      </c>
    </row>
    <row r="1285" spans="1:3" x14ac:dyDescent="0.3">
      <c r="A1285" s="1" t="s">
        <v>1375</v>
      </c>
      <c r="B1285" s="1" t="s">
        <v>1364</v>
      </c>
      <c r="C1285" s="1" t="s">
        <v>7</v>
      </c>
    </row>
    <row r="1286" spans="1:3" x14ac:dyDescent="0.3">
      <c r="A1286" s="1" t="s">
        <v>1376</v>
      </c>
      <c r="B1286" s="1" t="s">
        <v>1364</v>
      </c>
      <c r="C1286" s="1" t="s">
        <v>7</v>
      </c>
    </row>
    <row r="1287" spans="1:3" x14ac:dyDescent="0.3">
      <c r="A1287" s="1" t="s">
        <v>1377</v>
      </c>
      <c r="B1287" s="1" t="s">
        <v>1364</v>
      </c>
      <c r="C1287" s="1" t="s">
        <v>7</v>
      </c>
    </row>
    <row r="1288" spans="1:3" x14ac:dyDescent="0.3">
      <c r="A1288" s="1" t="s">
        <v>1378</v>
      </c>
      <c r="B1288" s="1" t="s">
        <v>1364</v>
      </c>
      <c r="C1288" s="1" t="s">
        <v>7</v>
      </c>
    </row>
    <row r="1289" spans="1:3" x14ac:dyDescent="0.3">
      <c r="A1289" s="1" t="s">
        <v>1379</v>
      </c>
      <c r="B1289" s="1" t="s">
        <v>1364</v>
      </c>
      <c r="C1289" s="1" t="s">
        <v>7</v>
      </c>
    </row>
    <row r="1290" spans="1:3" x14ac:dyDescent="0.3">
      <c r="A1290" s="1" t="s">
        <v>1380</v>
      </c>
      <c r="B1290" s="1" t="s">
        <v>1364</v>
      </c>
      <c r="C1290" s="1" t="s">
        <v>7</v>
      </c>
    </row>
    <row r="1291" spans="1:3" x14ac:dyDescent="0.3">
      <c r="A1291" s="1" t="s">
        <v>1381</v>
      </c>
      <c r="B1291" s="1" t="s">
        <v>1364</v>
      </c>
      <c r="C1291" s="1" t="s">
        <v>7</v>
      </c>
    </row>
    <row r="1292" spans="1:3" x14ac:dyDescent="0.3">
      <c r="A1292" s="1" t="s">
        <v>1382</v>
      </c>
      <c r="B1292" s="1" t="s">
        <v>1364</v>
      </c>
      <c r="C1292" s="1" t="s">
        <v>7</v>
      </c>
    </row>
    <row r="1293" spans="1:3" x14ac:dyDescent="0.3">
      <c r="A1293" s="1" t="s">
        <v>1383</v>
      </c>
      <c r="B1293" s="1" t="s">
        <v>1364</v>
      </c>
      <c r="C1293" s="1" t="s">
        <v>7</v>
      </c>
    </row>
    <row r="1294" spans="1:3" x14ac:dyDescent="0.3">
      <c r="A1294" s="1" t="s">
        <v>1384</v>
      </c>
      <c r="B1294" s="1" t="s">
        <v>1364</v>
      </c>
      <c r="C1294" s="1" t="s">
        <v>7</v>
      </c>
    </row>
    <row r="1295" spans="1:3" x14ac:dyDescent="0.3">
      <c r="A1295" s="1" t="s">
        <v>1385</v>
      </c>
      <c r="B1295" s="1" t="s">
        <v>1364</v>
      </c>
      <c r="C1295" s="1" t="s">
        <v>7</v>
      </c>
    </row>
    <row r="1296" spans="1:3" x14ac:dyDescent="0.3">
      <c r="A1296" s="1" t="s">
        <v>1386</v>
      </c>
      <c r="B1296" s="1" t="s">
        <v>1364</v>
      </c>
      <c r="C1296" s="1" t="s">
        <v>7</v>
      </c>
    </row>
    <row r="1297" spans="1:3" x14ac:dyDescent="0.3">
      <c r="A1297" s="1" t="s">
        <v>1387</v>
      </c>
      <c r="B1297" s="1" t="s">
        <v>1364</v>
      </c>
      <c r="C1297" s="1" t="s">
        <v>7</v>
      </c>
    </row>
    <row r="1298" spans="1:3" x14ac:dyDescent="0.3">
      <c r="A1298" s="1" t="s">
        <v>1388</v>
      </c>
      <c r="B1298" s="1" t="s">
        <v>1364</v>
      </c>
      <c r="C1298" s="1" t="s">
        <v>7</v>
      </c>
    </row>
    <row r="1299" spans="1:3" x14ac:dyDescent="0.3">
      <c r="A1299" s="1" t="s">
        <v>1389</v>
      </c>
      <c r="B1299" s="1" t="s">
        <v>1364</v>
      </c>
      <c r="C1299" s="1" t="s">
        <v>7</v>
      </c>
    </row>
    <row r="1300" spans="1:3" x14ac:dyDescent="0.3">
      <c r="A1300" s="1" t="s">
        <v>1390</v>
      </c>
      <c r="B1300" s="1" t="s">
        <v>1364</v>
      </c>
      <c r="C1300" s="1" t="s">
        <v>7</v>
      </c>
    </row>
    <row r="1301" spans="1:3" x14ac:dyDescent="0.3">
      <c r="A1301" s="1" t="s">
        <v>99</v>
      </c>
      <c r="B1301" s="1" t="s">
        <v>1364</v>
      </c>
      <c r="C1301" s="1" t="s">
        <v>7</v>
      </c>
    </row>
    <row r="1302" spans="1:3" x14ac:dyDescent="0.3">
      <c r="A1302" s="1" t="s">
        <v>138</v>
      </c>
      <c r="B1302" s="1" t="s">
        <v>1364</v>
      </c>
      <c r="C1302" s="1" t="s">
        <v>7</v>
      </c>
    </row>
    <row r="1303" spans="1:3" x14ac:dyDescent="0.3">
      <c r="A1303" s="1" t="s">
        <v>1391</v>
      </c>
      <c r="B1303" s="1" t="s">
        <v>1364</v>
      </c>
      <c r="C1303" s="1" t="s">
        <v>7</v>
      </c>
    </row>
    <row r="1304" spans="1:3" x14ac:dyDescent="0.3">
      <c r="A1304" s="1" t="s">
        <v>100</v>
      </c>
      <c r="B1304" s="1" t="s">
        <v>1364</v>
      </c>
      <c r="C1304" s="1" t="s">
        <v>7</v>
      </c>
    </row>
    <row r="1305" spans="1:3" x14ac:dyDescent="0.3">
      <c r="A1305" s="1" t="s">
        <v>154</v>
      </c>
      <c r="B1305" s="1" t="s">
        <v>1364</v>
      </c>
      <c r="C1305" s="1" t="s">
        <v>7</v>
      </c>
    </row>
    <row r="1306" spans="1:3" x14ac:dyDescent="0.3">
      <c r="A1306" s="1" t="s">
        <v>1392</v>
      </c>
      <c r="B1306" s="1" t="s">
        <v>1364</v>
      </c>
      <c r="C1306" s="1" t="s">
        <v>7</v>
      </c>
    </row>
    <row r="1307" spans="1:3" x14ac:dyDescent="0.3">
      <c r="A1307" s="1" t="s">
        <v>98</v>
      </c>
      <c r="B1307" s="1" t="s">
        <v>1364</v>
      </c>
      <c r="C1307" s="1" t="s">
        <v>7</v>
      </c>
    </row>
    <row r="1308" spans="1:3" x14ac:dyDescent="0.3">
      <c r="A1308" s="1" t="s">
        <v>94</v>
      </c>
      <c r="B1308" s="1" t="s">
        <v>1364</v>
      </c>
      <c r="C1308" s="1" t="s">
        <v>7</v>
      </c>
    </row>
    <row r="1309" spans="1:3" x14ac:dyDescent="0.3">
      <c r="A1309" s="1" t="s">
        <v>116</v>
      </c>
      <c r="B1309" s="1" t="s">
        <v>1364</v>
      </c>
      <c r="C1309" s="1" t="s">
        <v>7</v>
      </c>
    </row>
    <row r="1310" spans="1:3" x14ac:dyDescent="0.3">
      <c r="A1310" s="1" t="s">
        <v>143</v>
      </c>
      <c r="B1310" s="1" t="s">
        <v>1364</v>
      </c>
      <c r="C1310" s="1" t="s">
        <v>7</v>
      </c>
    </row>
    <row r="1311" spans="1:3" x14ac:dyDescent="0.3">
      <c r="A1311" s="1" t="s">
        <v>1393</v>
      </c>
      <c r="B1311" s="1" t="s">
        <v>1364</v>
      </c>
      <c r="C1311" s="1" t="s">
        <v>7</v>
      </c>
    </row>
    <row r="1312" spans="1:3" x14ac:dyDescent="0.3">
      <c r="A1312" s="1" t="s">
        <v>123</v>
      </c>
      <c r="B1312" s="1" t="s">
        <v>1364</v>
      </c>
      <c r="C1312" s="1" t="s">
        <v>7</v>
      </c>
    </row>
    <row r="1313" spans="1:3" x14ac:dyDescent="0.3">
      <c r="A1313" s="1" t="s">
        <v>108</v>
      </c>
      <c r="B1313" s="1" t="s">
        <v>1364</v>
      </c>
      <c r="C1313" s="1" t="s">
        <v>7</v>
      </c>
    </row>
    <row r="1314" spans="1:3" x14ac:dyDescent="0.3">
      <c r="A1314" s="1" t="s">
        <v>1394</v>
      </c>
      <c r="B1314" s="1" t="s">
        <v>1364</v>
      </c>
      <c r="C1314" s="1" t="s">
        <v>7</v>
      </c>
    </row>
    <row r="1315" spans="1:3" x14ac:dyDescent="0.3">
      <c r="A1315" s="1" t="s">
        <v>1395</v>
      </c>
      <c r="B1315" s="1" t="s">
        <v>1364</v>
      </c>
      <c r="C1315" s="1" t="s">
        <v>7</v>
      </c>
    </row>
    <row r="1316" spans="1:3" x14ac:dyDescent="0.3">
      <c r="A1316" s="1" t="s">
        <v>1396</v>
      </c>
      <c r="B1316" s="1" t="s">
        <v>1364</v>
      </c>
      <c r="C1316" s="1" t="s">
        <v>7</v>
      </c>
    </row>
    <row r="1317" spans="1:3" x14ac:dyDescent="0.3">
      <c r="A1317" s="1" t="s">
        <v>1397</v>
      </c>
      <c r="B1317" s="1" t="s">
        <v>1364</v>
      </c>
      <c r="C1317" s="1" t="s">
        <v>7</v>
      </c>
    </row>
    <row r="1318" spans="1:3" x14ac:dyDescent="0.3">
      <c r="A1318" s="1" t="s">
        <v>1398</v>
      </c>
      <c r="B1318" s="1" t="s">
        <v>1364</v>
      </c>
      <c r="C1318" s="1" t="s">
        <v>7</v>
      </c>
    </row>
    <row r="1319" spans="1:3" x14ac:dyDescent="0.3">
      <c r="A1319" s="1" t="s">
        <v>54</v>
      </c>
      <c r="B1319" s="1" t="s">
        <v>1364</v>
      </c>
      <c r="C1319" s="1" t="s">
        <v>7</v>
      </c>
    </row>
    <row r="1320" spans="1:3" x14ac:dyDescent="0.3">
      <c r="A1320" s="1" t="s">
        <v>97</v>
      </c>
      <c r="B1320" s="1" t="s">
        <v>1364</v>
      </c>
      <c r="C1320" s="1" t="s">
        <v>7</v>
      </c>
    </row>
    <row r="1321" spans="1:3" x14ac:dyDescent="0.3">
      <c r="A1321" s="1" t="s">
        <v>1399</v>
      </c>
      <c r="B1321" s="1" t="s">
        <v>1364</v>
      </c>
      <c r="C1321" s="1" t="s">
        <v>7</v>
      </c>
    </row>
    <row r="1322" spans="1:3" x14ac:dyDescent="0.3">
      <c r="A1322" s="1" t="s">
        <v>1400</v>
      </c>
      <c r="B1322" s="1" t="s">
        <v>1364</v>
      </c>
      <c r="C1322" s="1" t="s">
        <v>7</v>
      </c>
    </row>
    <row r="1323" spans="1:3" x14ac:dyDescent="0.3">
      <c r="A1323" s="1" t="s">
        <v>113</v>
      </c>
      <c r="B1323" s="1" t="s">
        <v>1364</v>
      </c>
      <c r="C1323" s="1" t="s">
        <v>7</v>
      </c>
    </row>
    <row r="1324" spans="1:3" x14ac:dyDescent="0.3">
      <c r="A1324" s="1" t="s">
        <v>79</v>
      </c>
      <c r="B1324" s="1" t="s">
        <v>1364</v>
      </c>
      <c r="C1324" s="1" t="s">
        <v>7</v>
      </c>
    </row>
    <row r="1325" spans="1:3" x14ac:dyDescent="0.3">
      <c r="A1325" s="1" t="s">
        <v>1401</v>
      </c>
      <c r="B1325" s="1" t="s">
        <v>1364</v>
      </c>
      <c r="C1325" s="1" t="s">
        <v>7</v>
      </c>
    </row>
    <row r="1326" spans="1:3" x14ac:dyDescent="0.3">
      <c r="A1326" s="1" t="s">
        <v>62</v>
      </c>
      <c r="B1326" s="1" t="s">
        <v>1364</v>
      </c>
      <c r="C1326" s="1" t="s">
        <v>7</v>
      </c>
    </row>
    <row r="1327" spans="1:3" x14ac:dyDescent="0.3">
      <c r="A1327" s="1" t="s">
        <v>1402</v>
      </c>
      <c r="B1327" s="1" t="s">
        <v>1364</v>
      </c>
      <c r="C1327" s="1" t="s">
        <v>7</v>
      </c>
    </row>
    <row r="1328" spans="1:3" x14ac:dyDescent="0.3">
      <c r="A1328" s="1" t="s">
        <v>1403</v>
      </c>
      <c r="B1328" s="1" t="s">
        <v>1364</v>
      </c>
      <c r="C1328" s="1" t="s">
        <v>7</v>
      </c>
    </row>
    <row r="1329" spans="1:3" x14ac:dyDescent="0.3">
      <c r="A1329" s="1" t="s">
        <v>1404</v>
      </c>
      <c r="B1329" s="1" t="s">
        <v>1364</v>
      </c>
      <c r="C1329" s="1" t="s">
        <v>7</v>
      </c>
    </row>
    <row r="1330" spans="1:3" x14ac:dyDescent="0.3">
      <c r="A1330" s="1" t="s">
        <v>1405</v>
      </c>
      <c r="B1330" s="1" t="s">
        <v>1364</v>
      </c>
      <c r="C1330" s="1" t="s">
        <v>7</v>
      </c>
    </row>
    <row r="1331" spans="1:3" x14ac:dyDescent="0.3">
      <c r="A1331" s="1" t="s">
        <v>1406</v>
      </c>
      <c r="B1331" s="1" t="s">
        <v>1364</v>
      </c>
      <c r="C1331" s="1" t="s">
        <v>7</v>
      </c>
    </row>
    <row r="1332" spans="1:3" x14ac:dyDescent="0.3">
      <c r="A1332" s="1" t="s">
        <v>1407</v>
      </c>
      <c r="B1332" s="1" t="s">
        <v>1364</v>
      </c>
      <c r="C1332" s="1" t="s">
        <v>7</v>
      </c>
    </row>
    <row r="1333" spans="1:3" x14ac:dyDescent="0.3">
      <c r="A1333" s="1" t="s">
        <v>1408</v>
      </c>
      <c r="B1333" s="1" t="s">
        <v>1364</v>
      </c>
      <c r="C1333" s="1" t="s">
        <v>7</v>
      </c>
    </row>
    <row r="1334" spans="1:3" x14ac:dyDescent="0.3">
      <c r="A1334" s="1" t="s">
        <v>90</v>
      </c>
      <c r="B1334" s="1" t="s">
        <v>1364</v>
      </c>
      <c r="C1334" s="1" t="s">
        <v>7</v>
      </c>
    </row>
    <row r="1335" spans="1:3" x14ac:dyDescent="0.3">
      <c r="A1335" s="1" t="s">
        <v>1409</v>
      </c>
      <c r="B1335" s="1" t="s">
        <v>1364</v>
      </c>
      <c r="C1335" s="1" t="s">
        <v>7</v>
      </c>
    </row>
    <row r="1336" spans="1:3" x14ac:dyDescent="0.3">
      <c r="A1336" s="1" t="s">
        <v>1410</v>
      </c>
      <c r="B1336" s="1" t="s">
        <v>1364</v>
      </c>
      <c r="C1336" s="1" t="s">
        <v>7</v>
      </c>
    </row>
    <row r="1337" spans="1:3" x14ac:dyDescent="0.3">
      <c r="A1337" s="1" t="s">
        <v>1411</v>
      </c>
      <c r="B1337" s="1" t="s">
        <v>1364</v>
      </c>
      <c r="C1337" s="1" t="s">
        <v>7</v>
      </c>
    </row>
    <row r="1338" spans="1:3" x14ac:dyDescent="0.3">
      <c r="A1338" s="1" t="s">
        <v>1412</v>
      </c>
      <c r="B1338" s="1" t="s">
        <v>1364</v>
      </c>
      <c r="C1338" s="1" t="s">
        <v>7</v>
      </c>
    </row>
    <row r="1339" spans="1:3" x14ac:dyDescent="0.3">
      <c r="A1339" s="1" t="s">
        <v>1413</v>
      </c>
      <c r="B1339" s="1" t="s">
        <v>1364</v>
      </c>
      <c r="C1339" s="1" t="s">
        <v>7</v>
      </c>
    </row>
    <row r="1340" spans="1:3" x14ac:dyDescent="0.3">
      <c r="A1340" s="1" t="s">
        <v>1414</v>
      </c>
      <c r="B1340" s="1" t="s">
        <v>1364</v>
      </c>
      <c r="C1340" s="1" t="s">
        <v>7</v>
      </c>
    </row>
    <row r="1341" spans="1:3" x14ac:dyDescent="0.3">
      <c r="A1341" s="1" t="s">
        <v>1415</v>
      </c>
      <c r="B1341" s="1" t="s">
        <v>1364</v>
      </c>
      <c r="C1341" s="1" t="s">
        <v>7</v>
      </c>
    </row>
    <row r="1342" spans="1:3" x14ac:dyDescent="0.3">
      <c r="A1342" s="1" t="s">
        <v>1416</v>
      </c>
      <c r="B1342" s="1" t="s">
        <v>1364</v>
      </c>
      <c r="C1342" s="1" t="s">
        <v>7</v>
      </c>
    </row>
    <row r="1343" spans="1:3" x14ac:dyDescent="0.3">
      <c r="A1343" s="1" t="s">
        <v>1417</v>
      </c>
      <c r="B1343" s="1" t="s">
        <v>1364</v>
      </c>
      <c r="C1343" s="1" t="s">
        <v>7</v>
      </c>
    </row>
    <row r="1344" spans="1:3" x14ac:dyDescent="0.3">
      <c r="A1344" s="1" t="s">
        <v>1418</v>
      </c>
      <c r="B1344" s="1" t="s">
        <v>1364</v>
      </c>
      <c r="C1344" s="1" t="s">
        <v>7</v>
      </c>
    </row>
    <row r="1345" spans="1:3" x14ac:dyDescent="0.3">
      <c r="A1345" s="1" t="s">
        <v>1419</v>
      </c>
      <c r="B1345" s="1" t="s">
        <v>1364</v>
      </c>
      <c r="C1345" s="1" t="s">
        <v>7</v>
      </c>
    </row>
    <row r="1346" spans="1:3" x14ac:dyDescent="0.3">
      <c r="A1346" s="1" t="s">
        <v>1420</v>
      </c>
      <c r="B1346" s="1" t="s">
        <v>1364</v>
      </c>
      <c r="C1346" s="1" t="s">
        <v>7</v>
      </c>
    </row>
    <row r="1347" spans="1:3" x14ac:dyDescent="0.3">
      <c r="A1347" s="1" t="s">
        <v>1421</v>
      </c>
      <c r="B1347" s="1" t="s">
        <v>1364</v>
      </c>
      <c r="C1347" s="1" t="s">
        <v>7</v>
      </c>
    </row>
    <row r="1348" spans="1:3" x14ac:dyDescent="0.3">
      <c r="A1348" s="1" t="s">
        <v>1422</v>
      </c>
      <c r="B1348" s="1" t="s">
        <v>1364</v>
      </c>
      <c r="C1348" s="1" t="s">
        <v>7</v>
      </c>
    </row>
    <row r="1349" spans="1:3" x14ac:dyDescent="0.3">
      <c r="A1349" s="1" t="s">
        <v>1423</v>
      </c>
      <c r="B1349" s="1" t="s">
        <v>1364</v>
      </c>
      <c r="C1349" s="1" t="s">
        <v>7</v>
      </c>
    </row>
    <row r="1350" spans="1:3" x14ac:dyDescent="0.3">
      <c r="A1350" s="1" t="s">
        <v>1424</v>
      </c>
      <c r="B1350" s="1" t="s">
        <v>1364</v>
      </c>
      <c r="C1350" s="1" t="s">
        <v>7</v>
      </c>
    </row>
    <row r="1351" spans="1:3" x14ac:dyDescent="0.3">
      <c r="A1351" s="1" t="s">
        <v>1425</v>
      </c>
      <c r="B1351" s="1" t="s">
        <v>1364</v>
      </c>
      <c r="C1351" s="1" t="s">
        <v>7</v>
      </c>
    </row>
    <row r="1352" spans="1:3" x14ac:dyDescent="0.3">
      <c r="A1352" s="1" t="s">
        <v>57</v>
      </c>
      <c r="B1352" s="1" t="s">
        <v>1364</v>
      </c>
      <c r="C1352" s="1" t="s">
        <v>7</v>
      </c>
    </row>
    <row r="1353" spans="1:3" x14ac:dyDescent="0.3">
      <c r="A1353" s="1" t="s">
        <v>66</v>
      </c>
      <c r="B1353" s="1" t="s">
        <v>1364</v>
      </c>
      <c r="C1353" s="1" t="s">
        <v>7</v>
      </c>
    </row>
    <row r="1354" spans="1:3" x14ac:dyDescent="0.3">
      <c r="A1354" s="1" t="s">
        <v>1426</v>
      </c>
      <c r="B1354" s="1" t="s">
        <v>1364</v>
      </c>
      <c r="C1354" s="1" t="s">
        <v>7</v>
      </c>
    </row>
    <row r="1355" spans="1:3" x14ac:dyDescent="0.3">
      <c r="A1355" s="1" t="s">
        <v>122</v>
      </c>
      <c r="B1355" s="1" t="s">
        <v>1364</v>
      </c>
      <c r="C1355" s="1" t="s">
        <v>7</v>
      </c>
    </row>
    <row r="1356" spans="1:3" x14ac:dyDescent="0.3">
      <c r="A1356" s="1" t="s">
        <v>109</v>
      </c>
      <c r="B1356" s="1" t="s">
        <v>1364</v>
      </c>
      <c r="C1356" s="1" t="s">
        <v>7</v>
      </c>
    </row>
    <row r="1357" spans="1:3" x14ac:dyDescent="0.3">
      <c r="A1357" s="1" t="s">
        <v>61</v>
      </c>
      <c r="B1357" s="1" t="s">
        <v>1364</v>
      </c>
      <c r="C1357" s="1" t="s">
        <v>7</v>
      </c>
    </row>
    <row r="1358" spans="1:3" x14ac:dyDescent="0.3">
      <c r="A1358" s="1" t="s">
        <v>53</v>
      </c>
      <c r="B1358" s="1" t="s">
        <v>1364</v>
      </c>
      <c r="C1358" s="1" t="s">
        <v>7</v>
      </c>
    </row>
    <row r="1359" spans="1:3" x14ac:dyDescent="0.3">
      <c r="A1359" s="1" t="s">
        <v>91</v>
      </c>
      <c r="B1359" s="1" t="s">
        <v>1364</v>
      </c>
      <c r="C1359" s="1" t="s">
        <v>7</v>
      </c>
    </row>
    <row r="1360" spans="1:3" x14ac:dyDescent="0.3">
      <c r="A1360" s="1" t="s">
        <v>1427</v>
      </c>
      <c r="B1360" s="1" t="s">
        <v>1364</v>
      </c>
      <c r="C1360" s="1" t="s">
        <v>7</v>
      </c>
    </row>
    <row r="1361" spans="1:3" x14ac:dyDescent="0.3">
      <c r="A1361" s="1" t="s">
        <v>1428</v>
      </c>
      <c r="B1361" s="1" t="s">
        <v>1364</v>
      </c>
      <c r="C1361" s="1" t="s">
        <v>7</v>
      </c>
    </row>
    <row r="1362" spans="1:3" x14ac:dyDescent="0.3">
      <c r="A1362" s="1" t="s">
        <v>1429</v>
      </c>
      <c r="B1362" s="1" t="s">
        <v>1364</v>
      </c>
      <c r="C1362" s="1" t="s">
        <v>7</v>
      </c>
    </row>
    <row r="1363" spans="1:3" x14ac:dyDescent="0.3">
      <c r="A1363" s="1" t="s">
        <v>1430</v>
      </c>
      <c r="B1363" s="1" t="s">
        <v>1364</v>
      </c>
      <c r="C1363" s="1" t="s">
        <v>7</v>
      </c>
    </row>
    <row r="1364" spans="1:3" x14ac:dyDescent="0.3">
      <c r="A1364" s="1" t="s">
        <v>1431</v>
      </c>
      <c r="B1364" s="1" t="s">
        <v>1364</v>
      </c>
      <c r="C1364" s="1" t="s">
        <v>7</v>
      </c>
    </row>
    <row r="1365" spans="1:3" x14ac:dyDescent="0.3">
      <c r="A1365" s="1" t="s">
        <v>1432</v>
      </c>
      <c r="B1365" s="1" t="s">
        <v>1364</v>
      </c>
      <c r="C1365" s="1" t="s">
        <v>7</v>
      </c>
    </row>
    <row r="1366" spans="1:3" x14ac:dyDescent="0.3">
      <c r="A1366" s="1" t="s">
        <v>127</v>
      </c>
      <c r="B1366" s="1" t="s">
        <v>1364</v>
      </c>
      <c r="C1366" s="1" t="s">
        <v>7</v>
      </c>
    </row>
    <row r="1367" spans="1:3" x14ac:dyDescent="0.3">
      <c r="A1367" s="1" t="s">
        <v>96</v>
      </c>
      <c r="B1367" s="1" t="s">
        <v>1364</v>
      </c>
      <c r="C1367" s="1" t="s">
        <v>7</v>
      </c>
    </row>
    <row r="1368" spans="1:3" x14ac:dyDescent="0.3">
      <c r="A1368" s="1" t="s">
        <v>124</v>
      </c>
      <c r="B1368" s="1" t="s">
        <v>1364</v>
      </c>
      <c r="C1368" s="1" t="s">
        <v>7</v>
      </c>
    </row>
    <row r="1369" spans="1:3" x14ac:dyDescent="0.3">
      <c r="A1369" s="1" t="s">
        <v>77</v>
      </c>
      <c r="B1369" s="1" t="s">
        <v>1364</v>
      </c>
      <c r="C1369" s="1" t="s">
        <v>7</v>
      </c>
    </row>
    <row r="1370" spans="1:3" x14ac:dyDescent="0.3">
      <c r="A1370" s="1" t="s">
        <v>151</v>
      </c>
      <c r="B1370" s="1" t="s">
        <v>1364</v>
      </c>
      <c r="C1370" s="1" t="s">
        <v>7</v>
      </c>
    </row>
    <row r="1371" spans="1:3" x14ac:dyDescent="0.3">
      <c r="A1371" s="1" t="s">
        <v>1433</v>
      </c>
      <c r="B1371" s="1" t="s">
        <v>1364</v>
      </c>
      <c r="C1371" s="1" t="s">
        <v>7</v>
      </c>
    </row>
    <row r="1372" spans="1:3" x14ac:dyDescent="0.3">
      <c r="A1372" s="1" t="s">
        <v>111</v>
      </c>
      <c r="B1372" s="1" t="s">
        <v>1364</v>
      </c>
      <c r="C1372" s="1" t="s">
        <v>7</v>
      </c>
    </row>
    <row r="1373" spans="1:3" x14ac:dyDescent="0.3">
      <c r="A1373" s="1" t="s">
        <v>114</v>
      </c>
      <c r="B1373" s="1" t="s">
        <v>1364</v>
      </c>
      <c r="C1373" s="1" t="s">
        <v>7</v>
      </c>
    </row>
    <row r="1374" spans="1:3" x14ac:dyDescent="0.3">
      <c r="A1374" s="1" t="s">
        <v>48</v>
      </c>
      <c r="B1374" s="1" t="s">
        <v>1364</v>
      </c>
      <c r="C1374" s="1" t="s">
        <v>7</v>
      </c>
    </row>
    <row r="1375" spans="1:3" x14ac:dyDescent="0.3">
      <c r="A1375" s="1" t="s">
        <v>50</v>
      </c>
      <c r="B1375" s="1" t="s">
        <v>1364</v>
      </c>
      <c r="C1375" s="1" t="s">
        <v>7</v>
      </c>
    </row>
    <row r="1376" spans="1:3" x14ac:dyDescent="0.3">
      <c r="A1376" s="1" t="s">
        <v>150</v>
      </c>
      <c r="B1376" s="1" t="s">
        <v>1364</v>
      </c>
      <c r="C1376" s="1" t="s">
        <v>7</v>
      </c>
    </row>
    <row r="1377" spans="1:3" x14ac:dyDescent="0.3">
      <c r="A1377" s="1" t="s">
        <v>141</v>
      </c>
      <c r="B1377" s="1" t="s">
        <v>1364</v>
      </c>
      <c r="C1377" s="1" t="s">
        <v>7</v>
      </c>
    </row>
    <row r="1378" spans="1:3" x14ac:dyDescent="0.3">
      <c r="A1378" s="1" t="s">
        <v>95</v>
      </c>
      <c r="B1378" s="1" t="s">
        <v>1364</v>
      </c>
      <c r="C1378" s="1" t="s">
        <v>7</v>
      </c>
    </row>
    <row r="1379" spans="1:3" x14ac:dyDescent="0.3">
      <c r="A1379" s="1" t="s">
        <v>1434</v>
      </c>
      <c r="B1379" s="1" t="s">
        <v>1364</v>
      </c>
      <c r="C1379" s="1" t="s">
        <v>7</v>
      </c>
    </row>
    <row r="1380" spans="1:3" x14ac:dyDescent="0.3">
      <c r="A1380" s="1" t="s">
        <v>117</v>
      </c>
      <c r="B1380" s="1" t="s">
        <v>1364</v>
      </c>
      <c r="C1380" s="1" t="s">
        <v>7</v>
      </c>
    </row>
    <row r="1381" spans="1:3" x14ac:dyDescent="0.3">
      <c r="A1381" s="1" t="s">
        <v>152</v>
      </c>
      <c r="B1381" s="1" t="s">
        <v>1364</v>
      </c>
      <c r="C1381" s="1" t="s">
        <v>7</v>
      </c>
    </row>
    <row r="1382" spans="1:3" x14ac:dyDescent="0.3">
      <c r="A1382" s="1" t="s">
        <v>59</v>
      </c>
      <c r="B1382" s="1" t="s">
        <v>1364</v>
      </c>
      <c r="C1382" s="1" t="s">
        <v>7</v>
      </c>
    </row>
    <row r="1383" spans="1:3" x14ac:dyDescent="0.3">
      <c r="A1383" s="1" t="s">
        <v>47</v>
      </c>
      <c r="B1383" s="1" t="s">
        <v>1364</v>
      </c>
      <c r="C1383" s="1" t="s">
        <v>7</v>
      </c>
    </row>
    <row r="1384" spans="1:3" x14ac:dyDescent="0.3">
      <c r="A1384" s="1" t="s">
        <v>110</v>
      </c>
      <c r="B1384" s="1" t="s">
        <v>1364</v>
      </c>
      <c r="C1384" s="1" t="s">
        <v>7</v>
      </c>
    </row>
    <row r="1385" spans="1:3" x14ac:dyDescent="0.3">
      <c r="A1385" s="1" t="s">
        <v>58</v>
      </c>
      <c r="B1385" s="1" t="s">
        <v>1364</v>
      </c>
      <c r="C1385" s="1" t="s">
        <v>7</v>
      </c>
    </row>
    <row r="1386" spans="1:3" x14ac:dyDescent="0.3">
      <c r="A1386" s="1" t="s">
        <v>112</v>
      </c>
      <c r="B1386" s="1" t="s">
        <v>1364</v>
      </c>
      <c r="C1386" s="1" t="s">
        <v>7</v>
      </c>
    </row>
    <row r="1387" spans="1:3" x14ac:dyDescent="0.3">
      <c r="A1387" s="1" t="s">
        <v>75</v>
      </c>
      <c r="B1387" s="1" t="s">
        <v>1364</v>
      </c>
      <c r="C1387" s="1" t="s">
        <v>7</v>
      </c>
    </row>
    <row r="1388" spans="1:3" x14ac:dyDescent="0.3">
      <c r="A1388" s="1" t="s">
        <v>1435</v>
      </c>
      <c r="B1388" s="1" t="s">
        <v>1364</v>
      </c>
      <c r="C1388" s="1" t="s">
        <v>7</v>
      </c>
    </row>
    <row r="1389" spans="1:3" x14ac:dyDescent="0.3">
      <c r="A1389" s="1" t="s">
        <v>1436</v>
      </c>
      <c r="B1389" s="1" t="s">
        <v>1364</v>
      </c>
      <c r="C1389" s="1" t="s">
        <v>7</v>
      </c>
    </row>
    <row r="1390" spans="1:3" x14ac:dyDescent="0.3">
      <c r="A1390" s="1" t="s">
        <v>1437</v>
      </c>
      <c r="B1390" s="1" t="s">
        <v>1364</v>
      </c>
      <c r="C1390" s="1" t="s">
        <v>7</v>
      </c>
    </row>
    <row r="1391" spans="1:3" x14ac:dyDescent="0.3">
      <c r="A1391" s="1" t="s">
        <v>1438</v>
      </c>
      <c r="B1391" s="1" t="s">
        <v>1364</v>
      </c>
      <c r="C1391" s="1" t="s">
        <v>7</v>
      </c>
    </row>
    <row r="1392" spans="1:3" x14ac:dyDescent="0.3">
      <c r="A1392" s="1" t="s">
        <v>1439</v>
      </c>
      <c r="B1392" s="1" t="s">
        <v>1364</v>
      </c>
      <c r="C1392" s="1" t="s">
        <v>7</v>
      </c>
    </row>
    <row r="1393" spans="1:3" x14ac:dyDescent="0.3">
      <c r="A1393" s="1" t="s">
        <v>1440</v>
      </c>
      <c r="B1393" s="1" t="s">
        <v>1364</v>
      </c>
      <c r="C1393" s="1" t="s">
        <v>7</v>
      </c>
    </row>
    <row r="1394" spans="1:3" x14ac:dyDescent="0.3">
      <c r="A1394" s="1" t="s">
        <v>1441</v>
      </c>
      <c r="B1394" s="1" t="s">
        <v>1364</v>
      </c>
      <c r="C1394" s="1" t="s">
        <v>7</v>
      </c>
    </row>
    <row r="1395" spans="1:3" x14ac:dyDescent="0.3">
      <c r="A1395" s="1" t="s">
        <v>1442</v>
      </c>
      <c r="B1395" s="1" t="s">
        <v>1364</v>
      </c>
      <c r="C1395" s="1" t="s">
        <v>7</v>
      </c>
    </row>
    <row r="1396" spans="1:3" x14ac:dyDescent="0.3">
      <c r="A1396" s="1" t="s">
        <v>1443</v>
      </c>
      <c r="B1396" s="1" t="s">
        <v>1364</v>
      </c>
      <c r="C1396" s="1" t="s">
        <v>7</v>
      </c>
    </row>
    <row r="1397" spans="1:3" x14ac:dyDescent="0.3">
      <c r="A1397" s="1" t="s">
        <v>1444</v>
      </c>
      <c r="B1397" s="1" t="s">
        <v>1364</v>
      </c>
      <c r="C1397" s="1" t="s">
        <v>7</v>
      </c>
    </row>
    <row r="1398" spans="1:3" x14ac:dyDescent="0.3">
      <c r="A1398" s="1" t="s">
        <v>1445</v>
      </c>
      <c r="B1398" s="1" t="s">
        <v>1364</v>
      </c>
      <c r="C1398" s="1" t="s">
        <v>7</v>
      </c>
    </row>
    <row r="1399" spans="1:3" x14ac:dyDescent="0.3">
      <c r="A1399" s="1" t="s">
        <v>1446</v>
      </c>
      <c r="B1399" s="1" t="s">
        <v>1364</v>
      </c>
      <c r="C1399" s="1" t="s">
        <v>7</v>
      </c>
    </row>
    <row r="1400" spans="1:3" x14ac:dyDescent="0.3">
      <c r="A1400" s="1" t="s">
        <v>1447</v>
      </c>
      <c r="B1400" s="1" t="s">
        <v>1364</v>
      </c>
      <c r="C1400" s="1" t="s">
        <v>7</v>
      </c>
    </row>
    <row r="1401" spans="1:3" x14ac:dyDescent="0.3">
      <c r="A1401" s="1" t="s">
        <v>1448</v>
      </c>
      <c r="B1401" s="1" t="s">
        <v>1364</v>
      </c>
      <c r="C1401" s="1" t="s">
        <v>7</v>
      </c>
    </row>
    <row r="1402" spans="1:3" x14ac:dyDescent="0.3">
      <c r="A1402" s="1" t="s">
        <v>1449</v>
      </c>
      <c r="B1402" s="1" t="s">
        <v>1364</v>
      </c>
      <c r="C1402" s="1" t="s">
        <v>7</v>
      </c>
    </row>
    <row r="1403" spans="1:3" x14ac:dyDescent="0.3">
      <c r="A1403" s="1" t="s">
        <v>1450</v>
      </c>
      <c r="B1403" s="1" t="s">
        <v>1364</v>
      </c>
      <c r="C1403" s="1" t="s">
        <v>7</v>
      </c>
    </row>
    <row r="1404" spans="1:3" x14ac:dyDescent="0.3">
      <c r="A1404" s="1" t="s">
        <v>1451</v>
      </c>
      <c r="B1404" s="1" t="s">
        <v>1364</v>
      </c>
      <c r="C1404" s="1" t="s">
        <v>7</v>
      </c>
    </row>
    <row r="1405" spans="1:3" x14ac:dyDescent="0.3">
      <c r="A1405" s="1" t="s">
        <v>1452</v>
      </c>
      <c r="B1405" s="1" t="s">
        <v>1364</v>
      </c>
      <c r="C1405" s="1" t="s">
        <v>7</v>
      </c>
    </row>
    <row r="1406" spans="1:3" x14ac:dyDescent="0.3">
      <c r="A1406" s="1" t="s">
        <v>1453</v>
      </c>
      <c r="B1406" s="1" t="s">
        <v>1364</v>
      </c>
      <c r="C1406" s="1" t="s">
        <v>7</v>
      </c>
    </row>
    <row r="1407" spans="1:3" x14ac:dyDescent="0.3">
      <c r="A1407" s="1" t="s">
        <v>1454</v>
      </c>
      <c r="B1407" s="1" t="s">
        <v>1364</v>
      </c>
      <c r="C1407" s="1" t="s">
        <v>7</v>
      </c>
    </row>
    <row r="1408" spans="1:3" x14ac:dyDescent="0.3">
      <c r="A1408" s="1" t="s">
        <v>1455</v>
      </c>
      <c r="B1408" s="1" t="s">
        <v>1364</v>
      </c>
      <c r="C1408" s="1" t="s">
        <v>7</v>
      </c>
    </row>
    <row r="1409" spans="1:3" x14ac:dyDescent="0.3">
      <c r="A1409" s="1" t="s">
        <v>1456</v>
      </c>
      <c r="B1409" s="1" t="s">
        <v>1364</v>
      </c>
      <c r="C1409" s="1" t="s">
        <v>7</v>
      </c>
    </row>
    <row r="1410" spans="1:3" x14ac:dyDescent="0.3">
      <c r="A1410" s="1" t="s">
        <v>1457</v>
      </c>
      <c r="B1410" s="1" t="s">
        <v>1364</v>
      </c>
      <c r="C1410" s="1" t="s">
        <v>7</v>
      </c>
    </row>
    <row r="1411" spans="1:3" x14ac:dyDescent="0.3">
      <c r="A1411" s="1" t="s">
        <v>1458</v>
      </c>
      <c r="B1411" s="1" t="s">
        <v>1364</v>
      </c>
      <c r="C1411" s="1" t="s">
        <v>7</v>
      </c>
    </row>
    <row r="1412" spans="1:3" x14ac:dyDescent="0.3">
      <c r="A1412" s="1" t="s">
        <v>1459</v>
      </c>
      <c r="B1412" s="1" t="s">
        <v>1364</v>
      </c>
      <c r="C1412" s="1" t="s">
        <v>7</v>
      </c>
    </row>
    <row r="1413" spans="1:3" x14ac:dyDescent="0.3">
      <c r="A1413" s="1" t="s">
        <v>1460</v>
      </c>
      <c r="B1413" s="1" t="s">
        <v>1364</v>
      </c>
      <c r="C1413" s="1" t="s">
        <v>7</v>
      </c>
    </row>
    <row r="1414" spans="1:3" x14ac:dyDescent="0.3">
      <c r="A1414" s="1" t="s">
        <v>1461</v>
      </c>
      <c r="B1414" s="1" t="s">
        <v>1364</v>
      </c>
      <c r="C1414" s="1" t="s">
        <v>7</v>
      </c>
    </row>
    <row r="1415" spans="1:3" x14ac:dyDescent="0.3">
      <c r="A1415" s="1" t="s">
        <v>1462</v>
      </c>
      <c r="B1415" s="1" t="s">
        <v>1364</v>
      </c>
      <c r="C1415" s="1" t="s">
        <v>7</v>
      </c>
    </row>
    <row r="1416" spans="1:3" x14ac:dyDescent="0.3">
      <c r="A1416" s="1" t="s">
        <v>1463</v>
      </c>
      <c r="B1416" s="1" t="s">
        <v>1364</v>
      </c>
      <c r="C1416" s="1" t="s">
        <v>7</v>
      </c>
    </row>
    <row r="1417" spans="1:3" x14ac:dyDescent="0.3">
      <c r="A1417" s="1" t="s">
        <v>1464</v>
      </c>
      <c r="B1417" s="1" t="s">
        <v>1364</v>
      </c>
      <c r="C1417" s="1" t="s">
        <v>7</v>
      </c>
    </row>
    <row r="1418" spans="1:3" x14ac:dyDescent="0.3">
      <c r="A1418" s="1" t="s">
        <v>1465</v>
      </c>
      <c r="B1418" s="1" t="s">
        <v>1364</v>
      </c>
      <c r="C1418" s="1" t="s">
        <v>7</v>
      </c>
    </row>
    <row r="1419" spans="1:3" x14ac:dyDescent="0.3">
      <c r="A1419" s="1" t="s">
        <v>1466</v>
      </c>
      <c r="B1419" s="1" t="s">
        <v>1364</v>
      </c>
      <c r="C1419" s="1" t="s">
        <v>7</v>
      </c>
    </row>
    <row r="1420" spans="1:3" x14ac:dyDescent="0.3">
      <c r="A1420" s="1" t="s">
        <v>1467</v>
      </c>
      <c r="B1420" s="1" t="s">
        <v>1364</v>
      </c>
      <c r="C1420" s="1" t="s">
        <v>7</v>
      </c>
    </row>
    <row r="1421" spans="1:3" x14ac:dyDescent="0.3">
      <c r="A1421" s="1" t="s">
        <v>1468</v>
      </c>
      <c r="B1421" s="1" t="s">
        <v>1364</v>
      </c>
      <c r="C1421" s="1" t="s">
        <v>7</v>
      </c>
    </row>
    <row r="1422" spans="1:3" x14ac:dyDescent="0.3">
      <c r="A1422" s="1" t="s">
        <v>1469</v>
      </c>
      <c r="B1422" s="1" t="s">
        <v>1364</v>
      </c>
      <c r="C1422" s="1" t="s">
        <v>7</v>
      </c>
    </row>
    <row r="1423" spans="1:3" x14ac:dyDescent="0.3">
      <c r="A1423" s="1" t="s">
        <v>1470</v>
      </c>
      <c r="B1423" s="1" t="s">
        <v>1364</v>
      </c>
      <c r="C1423" s="1" t="s">
        <v>7</v>
      </c>
    </row>
    <row r="1424" spans="1:3" x14ac:dyDescent="0.3">
      <c r="A1424" s="1" t="s">
        <v>1471</v>
      </c>
      <c r="B1424" s="1" t="s">
        <v>1472</v>
      </c>
      <c r="C1424" s="1" t="s">
        <v>7</v>
      </c>
    </row>
    <row r="1425" spans="1:3" x14ac:dyDescent="0.3">
      <c r="A1425" s="1" t="s">
        <v>1473</v>
      </c>
      <c r="B1425" s="1" t="s">
        <v>1472</v>
      </c>
      <c r="C1425" s="1" t="s">
        <v>7</v>
      </c>
    </row>
    <row r="1426" spans="1:3" x14ac:dyDescent="0.3">
      <c r="A1426" s="1" t="s">
        <v>1474</v>
      </c>
      <c r="B1426" s="1" t="s">
        <v>1472</v>
      </c>
      <c r="C1426" s="1" t="s">
        <v>7</v>
      </c>
    </row>
    <row r="1427" spans="1:3" x14ac:dyDescent="0.3">
      <c r="A1427" s="1" t="s">
        <v>1475</v>
      </c>
      <c r="B1427" s="1" t="s">
        <v>1472</v>
      </c>
      <c r="C1427" s="1" t="s">
        <v>7</v>
      </c>
    </row>
    <row r="1428" spans="1:3" x14ac:dyDescent="0.3">
      <c r="A1428" s="1" t="s">
        <v>1476</v>
      </c>
      <c r="B1428" s="1" t="s">
        <v>1472</v>
      </c>
      <c r="C1428" s="1" t="s">
        <v>7</v>
      </c>
    </row>
    <row r="1429" spans="1:3" x14ac:dyDescent="0.3">
      <c r="A1429" s="1" t="s">
        <v>1477</v>
      </c>
      <c r="B1429" s="1" t="s">
        <v>1472</v>
      </c>
      <c r="C1429" s="1" t="s">
        <v>7</v>
      </c>
    </row>
    <row r="1430" spans="1:3" x14ac:dyDescent="0.3">
      <c r="A1430" s="1" t="s">
        <v>1478</v>
      </c>
      <c r="B1430" s="1" t="s">
        <v>1472</v>
      </c>
      <c r="C1430" s="1" t="s">
        <v>7</v>
      </c>
    </row>
    <row r="1431" spans="1:3" x14ac:dyDescent="0.3">
      <c r="A1431" s="1" t="s">
        <v>1479</v>
      </c>
      <c r="B1431" s="1" t="s">
        <v>1472</v>
      </c>
      <c r="C1431" s="1" t="s">
        <v>7</v>
      </c>
    </row>
    <row r="1432" spans="1:3" x14ac:dyDescent="0.3">
      <c r="A1432" s="1" t="s">
        <v>1480</v>
      </c>
      <c r="B1432" s="1" t="s">
        <v>1472</v>
      </c>
      <c r="C1432" s="1" t="s">
        <v>7</v>
      </c>
    </row>
    <row r="1433" spans="1:3" x14ac:dyDescent="0.3">
      <c r="A1433" s="1" t="s">
        <v>1481</v>
      </c>
      <c r="B1433" s="1" t="s">
        <v>1472</v>
      </c>
      <c r="C1433" s="1" t="s">
        <v>7</v>
      </c>
    </row>
    <row r="1434" spans="1:3" x14ac:dyDescent="0.3">
      <c r="A1434" s="1" t="s">
        <v>1482</v>
      </c>
      <c r="B1434" s="1" t="s">
        <v>1472</v>
      </c>
      <c r="C1434" s="1" t="s">
        <v>7</v>
      </c>
    </row>
    <row r="1435" spans="1:3" x14ac:dyDescent="0.3">
      <c r="A1435" s="1" t="s">
        <v>1483</v>
      </c>
      <c r="B1435" s="1" t="s">
        <v>1472</v>
      </c>
      <c r="C1435" s="1" t="s">
        <v>7</v>
      </c>
    </row>
    <row r="1436" spans="1:3" x14ac:dyDescent="0.3">
      <c r="A1436" s="1" t="s">
        <v>1484</v>
      </c>
      <c r="B1436" s="1" t="s">
        <v>1472</v>
      </c>
      <c r="C1436" s="1" t="s">
        <v>7</v>
      </c>
    </row>
    <row r="1437" spans="1:3" x14ac:dyDescent="0.3">
      <c r="A1437" s="1" t="s">
        <v>1485</v>
      </c>
      <c r="B1437" s="1" t="s">
        <v>1472</v>
      </c>
      <c r="C1437" s="1" t="s">
        <v>7</v>
      </c>
    </row>
    <row r="1438" spans="1:3" x14ac:dyDescent="0.3">
      <c r="A1438" s="1" t="s">
        <v>1486</v>
      </c>
      <c r="B1438" s="1" t="s">
        <v>1472</v>
      </c>
      <c r="C1438" s="1" t="s">
        <v>7</v>
      </c>
    </row>
    <row r="1439" spans="1:3" x14ac:dyDescent="0.3">
      <c r="A1439" s="1" t="s">
        <v>1487</v>
      </c>
      <c r="B1439" s="1" t="s">
        <v>1472</v>
      </c>
      <c r="C1439" s="1" t="s">
        <v>7</v>
      </c>
    </row>
    <row r="1440" spans="1:3" x14ac:dyDescent="0.3">
      <c r="A1440" s="1" t="s">
        <v>1488</v>
      </c>
      <c r="B1440" s="1" t="s">
        <v>1472</v>
      </c>
      <c r="C1440" s="1" t="s">
        <v>7</v>
      </c>
    </row>
    <row r="1441" spans="1:3" x14ac:dyDescent="0.3">
      <c r="A1441" s="1" t="s">
        <v>1489</v>
      </c>
      <c r="B1441" s="1" t="s">
        <v>1472</v>
      </c>
      <c r="C1441" s="1" t="s">
        <v>7</v>
      </c>
    </row>
    <row r="1442" spans="1:3" x14ac:dyDescent="0.3">
      <c r="A1442" s="1" t="s">
        <v>1490</v>
      </c>
      <c r="B1442" s="1" t="s">
        <v>1472</v>
      </c>
      <c r="C1442" s="1" t="s">
        <v>7</v>
      </c>
    </row>
    <row r="1443" spans="1:3" x14ac:dyDescent="0.3">
      <c r="A1443" s="1" t="s">
        <v>1491</v>
      </c>
      <c r="B1443" s="1" t="s">
        <v>1472</v>
      </c>
      <c r="C1443" s="1" t="s">
        <v>7</v>
      </c>
    </row>
    <row r="1444" spans="1:3" x14ac:dyDescent="0.3">
      <c r="A1444" s="1" t="s">
        <v>1492</v>
      </c>
      <c r="B1444" s="1" t="s">
        <v>1472</v>
      </c>
      <c r="C1444" s="1" t="s">
        <v>7</v>
      </c>
    </row>
    <row r="1445" spans="1:3" x14ac:dyDescent="0.3">
      <c r="A1445" s="1" t="s">
        <v>1493</v>
      </c>
      <c r="B1445" s="1" t="s">
        <v>1472</v>
      </c>
      <c r="C1445" s="1" t="s">
        <v>7</v>
      </c>
    </row>
    <row r="1446" spans="1:3" x14ac:dyDescent="0.3">
      <c r="A1446" s="1" t="s">
        <v>1494</v>
      </c>
      <c r="B1446" s="1" t="s">
        <v>1472</v>
      </c>
      <c r="C1446" s="1" t="s">
        <v>7</v>
      </c>
    </row>
    <row r="1447" spans="1:3" x14ac:dyDescent="0.3">
      <c r="A1447" s="1" t="s">
        <v>1495</v>
      </c>
      <c r="B1447" s="1" t="s">
        <v>1472</v>
      </c>
      <c r="C1447" s="1" t="s">
        <v>7</v>
      </c>
    </row>
    <row r="1448" spans="1:3" x14ac:dyDescent="0.3">
      <c r="A1448" s="1" t="s">
        <v>1496</v>
      </c>
      <c r="B1448" s="1" t="s">
        <v>1472</v>
      </c>
      <c r="C1448" s="1" t="s">
        <v>7</v>
      </c>
    </row>
    <row r="1449" spans="1:3" x14ac:dyDescent="0.3">
      <c r="A1449" s="1" t="s">
        <v>1497</v>
      </c>
      <c r="B1449" s="1" t="s">
        <v>1472</v>
      </c>
      <c r="C1449" s="1" t="s">
        <v>7</v>
      </c>
    </row>
    <row r="1450" spans="1:3" x14ac:dyDescent="0.3">
      <c r="A1450" s="1" t="s">
        <v>1498</v>
      </c>
      <c r="B1450" s="1" t="s">
        <v>1472</v>
      </c>
      <c r="C1450" s="1" t="s">
        <v>7</v>
      </c>
    </row>
    <row r="1451" spans="1:3" x14ac:dyDescent="0.3">
      <c r="A1451" s="1" t="s">
        <v>1499</v>
      </c>
      <c r="B1451" s="1" t="s">
        <v>1472</v>
      </c>
      <c r="C1451" s="1" t="s">
        <v>7</v>
      </c>
    </row>
    <row r="1452" spans="1:3" x14ac:dyDescent="0.3">
      <c r="A1452" s="1" t="s">
        <v>1500</v>
      </c>
      <c r="B1452" s="1" t="s">
        <v>1472</v>
      </c>
      <c r="C1452" s="1" t="s">
        <v>7</v>
      </c>
    </row>
    <row r="1453" spans="1:3" x14ac:dyDescent="0.3">
      <c r="A1453" s="1" t="s">
        <v>1501</v>
      </c>
      <c r="B1453" s="1" t="s">
        <v>1472</v>
      </c>
      <c r="C1453" s="1" t="s">
        <v>7</v>
      </c>
    </row>
    <row r="1454" spans="1:3" x14ac:dyDescent="0.3">
      <c r="A1454" s="1" t="s">
        <v>1502</v>
      </c>
      <c r="B1454" s="1" t="s">
        <v>1472</v>
      </c>
      <c r="C1454" s="1" t="s">
        <v>7</v>
      </c>
    </row>
    <row r="1455" spans="1:3" x14ac:dyDescent="0.3">
      <c r="A1455" s="1" t="s">
        <v>1503</v>
      </c>
      <c r="B1455" s="1" t="s">
        <v>1472</v>
      </c>
      <c r="C1455" s="1" t="s">
        <v>7</v>
      </c>
    </row>
    <row r="1456" spans="1:3" x14ac:dyDescent="0.3">
      <c r="A1456" s="1" t="s">
        <v>1504</v>
      </c>
      <c r="B1456" s="1" t="s">
        <v>1472</v>
      </c>
      <c r="C1456" s="1" t="s">
        <v>7</v>
      </c>
    </row>
    <row r="1457" spans="1:3" x14ac:dyDescent="0.3">
      <c r="A1457" s="1" t="s">
        <v>1505</v>
      </c>
      <c r="B1457" s="1" t="s">
        <v>1472</v>
      </c>
      <c r="C1457" s="1" t="s">
        <v>7</v>
      </c>
    </row>
    <row r="1458" spans="1:3" x14ac:dyDescent="0.3">
      <c r="A1458" s="1" t="s">
        <v>1506</v>
      </c>
      <c r="B1458" s="1" t="s">
        <v>1472</v>
      </c>
      <c r="C1458" s="1" t="s">
        <v>7</v>
      </c>
    </row>
    <row r="1459" spans="1:3" x14ac:dyDescent="0.3">
      <c r="A1459" s="1" t="s">
        <v>1507</v>
      </c>
      <c r="B1459" s="1" t="s">
        <v>1472</v>
      </c>
      <c r="C1459" s="1" t="s">
        <v>7</v>
      </c>
    </row>
    <row r="1460" spans="1:3" x14ac:dyDescent="0.3">
      <c r="A1460" s="1" t="s">
        <v>1508</v>
      </c>
      <c r="B1460" s="1" t="s">
        <v>1472</v>
      </c>
      <c r="C1460" s="1" t="s">
        <v>7</v>
      </c>
    </row>
    <row r="1461" spans="1:3" x14ac:dyDescent="0.3">
      <c r="A1461" s="1" t="s">
        <v>1509</v>
      </c>
      <c r="B1461" s="1" t="s">
        <v>1472</v>
      </c>
      <c r="C1461" s="1" t="s">
        <v>7</v>
      </c>
    </row>
    <row r="1462" spans="1:3" x14ac:dyDescent="0.3">
      <c r="A1462" s="1" t="s">
        <v>1510</v>
      </c>
      <c r="B1462" s="1" t="s">
        <v>1472</v>
      </c>
      <c r="C1462" s="1" t="s">
        <v>7</v>
      </c>
    </row>
    <row r="1463" spans="1:3" x14ac:dyDescent="0.3">
      <c r="A1463" s="1" t="s">
        <v>1511</v>
      </c>
      <c r="B1463" s="1" t="s">
        <v>1472</v>
      </c>
      <c r="C1463" s="1" t="s">
        <v>7</v>
      </c>
    </row>
    <row r="1464" spans="1:3" x14ac:dyDescent="0.3">
      <c r="A1464" s="1" t="s">
        <v>1512</v>
      </c>
      <c r="B1464" s="1" t="s">
        <v>1472</v>
      </c>
      <c r="C1464" s="1" t="s">
        <v>7</v>
      </c>
    </row>
    <row r="1465" spans="1:3" x14ac:dyDescent="0.3">
      <c r="A1465" s="1" t="s">
        <v>1513</v>
      </c>
      <c r="B1465" s="1" t="s">
        <v>1472</v>
      </c>
      <c r="C1465" s="1" t="s">
        <v>7</v>
      </c>
    </row>
    <row r="1466" spans="1:3" x14ac:dyDescent="0.3">
      <c r="A1466" s="1" t="s">
        <v>1514</v>
      </c>
      <c r="B1466" s="1" t="s">
        <v>1472</v>
      </c>
      <c r="C1466" s="1" t="s">
        <v>7</v>
      </c>
    </row>
    <row r="1467" spans="1:3" x14ac:dyDescent="0.3">
      <c r="A1467" s="1" t="s">
        <v>1515</v>
      </c>
      <c r="B1467" s="1" t="s">
        <v>1472</v>
      </c>
      <c r="C1467" s="1" t="s">
        <v>7</v>
      </c>
    </row>
    <row r="1468" spans="1:3" x14ac:dyDescent="0.3">
      <c r="A1468" s="1" t="s">
        <v>1516</v>
      </c>
      <c r="B1468" s="1" t="s">
        <v>1472</v>
      </c>
      <c r="C1468" s="1" t="s">
        <v>7</v>
      </c>
    </row>
    <row r="1469" spans="1:3" x14ac:dyDescent="0.3">
      <c r="A1469" s="1" t="s">
        <v>1517</v>
      </c>
      <c r="B1469" s="1" t="s">
        <v>1472</v>
      </c>
      <c r="C1469" s="1" t="s">
        <v>7</v>
      </c>
    </row>
    <row r="1470" spans="1:3" x14ac:dyDescent="0.3">
      <c r="A1470" s="1" t="s">
        <v>1518</v>
      </c>
      <c r="B1470" s="1" t="s">
        <v>1472</v>
      </c>
      <c r="C1470" s="1" t="s">
        <v>7</v>
      </c>
    </row>
    <row r="1471" spans="1:3" x14ac:dyDescent="0.3">
      <c r="A1471" s="1" t="s">
        <v>1519</v>
      </c>
      <c r="B1471" s="1" t="s">
        <v>1472</v>
      </c>
      <c r="C1471" s="1" t="s">
        <v>7</v>
      </c>
    </row>
    <row r="1472" spans="1:3" x14ac:dyDescent="0.3">
      <c r="A1472" s="1" t="s">
        <v>1520</v>
      </c>
      <c r="B1472" s="1" t="s">
        <v>1472</v>
      </c>
      <c r="C1472" s="1" t="s">
        <v>7</v>
      </c>
    </row>
    <row r="1473" spans="1:3" x14ac:dyDescent="0.3">
      <c r="A1473" s="1" t="s">
        <v>1521</v>
      </c>
      <c r="B1473" s="1" t="s">
        <v>1472</v>
      </c>
      <c r="C1473" s="1" t="s">
        <v>7</v>
      </c>
    </row>
    <row r="1474" spans="1:3" x14ac:dyDescent="0.3">
      <c r="A1474" s="1" t="s">
        <v>1522</v>
      </c>
      <c r="B1474" s="1" t="s">
        <v>1472</v>
      </c>
      <c r="C1474" s="1" t="s">
        <v>7</v>
      </c>
    </row>
    <row r="1475" spans="1:3" x14ac:dyDescent="0.3">
      <c r="A1475" s="1" t="s">
        <v>1523</v>
      </c>
      <c r="B1475" s="1" t="s">
        <v>1472</v>
      </c>
      <c r="C1475" s="1" t="s">
        <v>7</v>
      </c>
    </row>
    <row r="1476" spans="1:3" x14ac:dyDescent="0.3">
      <c r="A1476" s="1" t="s">
        <v>1524</v>
      </c>
      <c r="B1476" s="1" t="s">
        <v>1472</v>
      </c>
      <c r="C1476" s="1" t="s">
        <v>7</v>
      </c>
    </row>
    <row r="1477" spans="1:3" x14ac:dyDescent="0.3">
      <c r="A1477" s="1" t="s">
        <v>1525</v>
      </c>
      <c r="B1477" s="1" t="s">
        <v>1472</v>
      </c>
      <c r="C1477" s="1" t="s">
        <v>7</v>
      </c>
    </row>
    <row r="1478" spans="1:3" x14ac:dyDescent="0.3">
      <c r="A1478" s="1" t="s">
        <v>1526</v>
      </c>
      <c r="B1478" s="1" t="s">
        <v>1472</v>
      </c>
      <c r="C1478" s="1" t="s">
        <v>7</v>
      </c>
    </row>
    <row r="1479" spans="1:3" x14ac:dyDescent="0.3">
      <c r="A1479" s="1" t="s">
        <v>1527</v>
      </c>
      <c r="B1479" s="1" t="s">
        <v>1472</v>
      </c>
      <c r="C1479" s="1" t="s">
        <v>7</v>
      </c>
    </row>
    <row r="1480" spans="1:3" x14ac:dyDescent="0.3">
      <c r="A1480" s="1" t="s">
        <v>1528</v>
      </c>
      <c r="B1480" s="1" t="s">
        <v>1472</v>
      </c>
      <c r="C1480" s="1" t="s">
        <v>7</v>
      </c>
    </row>
    <row r="1481" spans="1:3" x14ac:dyDescent="0.3">
      <c r="A1481" s="1" t="s">
        <v>1529</v>
      </c>
      <c r="B1481" s="1" t="s">
        <v>1472</v>
      </c>
      <c r="C1481" s="1" t="s">
        <v>7</v>
      </c>
    </row>
    <row r="1482" spans="1:3" x14ac:dyDescent="0.3">
      <c r="A1482" s="1" t="s">
        <v>1530</v>
      </c>
      <c r="B1482" s="1" t="s">
        <v>1472</v>
      </c>
      <c r="C1482" s="1" t="s">
        <v>7</v>
      </c>
    </row>
    <row r="1483" spans="1:3" x14ac:dyDescent="0.3">
      <c r="A1483" s="1" t="s">
        <v>1531</v>
      </c>
      <c r="B1483" s="1" t="s">
        <v>1472</v>
      </c>
      <c r="C1483" s="1" t="s">
        <v>7</v>
      </c>
    </row>
    <row r="1484" spans="1:3" x14ac:dyDescent="0.3">
      <c r="A1484" s="1" t="s">
        <v>1532</v>
      </c>
      <c r="B1484" s="1" t="s">
        <v>1472</v>
      </c>
      <c r="C1484" s="1" t="s">
        <v>7</v>
      </c>
    </row>
    <row r="1485" spans="1:3" x14ac:dyDescent="0.3">
      <c r="A1485" s="1" t="s">
        <v>1533</v>
      </c>
      <c r="B1485" s="1" t="s">
        <v>1472</v>
      </c>
      <c r="C1485" s="1" t="s">
        <v>7</v>
      </c>
    </row>
    <row r="1486" spans="1:3" x14ac:dyDescent="0.3">
      <c r="A1486" s="1" t="s">
        <v>1534</v>
      </c>
      <c r="B1486" s="1" t="s">
        <v>1472</v>
      </c>
      <c r="C1486" s="1" t="s">
        <v>7</v>
      </c>
    </row>
    <row r="1487" spans="1:3" x14ac:dyDescent="0.3">
      <c r="A1487" s="1" t="s">
        <v>1535</v>
      </c>
      <c r="B1487" s="1" t="s">
        <v>1472</v>
      </c>
      <c r="C1487" s="1" t="s">
        <v>7</v>
      </c>
    </row>
    <row r="1488" spans="1:3" x14ac:dyDescent="0.3">
      <c r="A1488" s="1" t="s">
        <v>1536</v>
      </c>
      <c r="B1488" s="1" t="s">
        <v>1472</v>
      </c>
      <c r="C1488" s="1" t="s">
        <v>7</v>
      </c>
    </row>
    <row r="1489" spans="1:3" x14ac:dyDescent="0.3">
      <c r="A1489" s="1" t="s">
        <v>1537</v>
      </c>
      <c r="B1489" s="1" t="s">
        <v>1472</v>
      </c>
      <c r="C1489" s="1" t="s">
        <v>7</v>
      </c>
    </row>
    <row r="1490" spans="1:3" x14ac:dyDescent="0.3">
      <c r="A1490" s="1" t="s">
        <v>1538</v>
      </c>
      <c r="B1490" s="1" t="s">
        <v>1472</v>
      </c>
      <c r="C1490" s="1" t="s">
        <v>7</v>
      </c>
    </row>
    <row r="1491" spans="1:3" x14ac:dyDescent="0.3">
      <c r="A1491" s="1" t="s">
        <v>1539</v>
      </c>
      <c r="B1491" s="1" t="s">
        <v>1472</v>
      </c>
      <c r="C1491" s="1" t="s">
        <v>7</v>
      </c>
    </row>
    <row r="1492" spans="1:3" x14ac:dyDescent="0.3">
      <c r="A1492" s="1" t="s">
        <v>1540</v>
      </c>
      <c r="B1492" s="1" t="s">
        <v>1472</v>
      </c>
      <c r="C1492" s="1" t="s">
        <v>7</v>
      </c>
    </row>
    <row r="1493" spans="1:3" x14ac:dyDescent="0.3">
      <c r="A1493" s="1" t="s">
        <v>1541</v>
      </c>
      <c r="B1493" s="1" t="s">
        <v>1472</v>
      </c>
      <c r="C1493" s="1" t="s">
        <v>7</v>
      </c>
    </row>
    <row r="1494" spans="1:3" x14ac:dyDescent="0.3">
      <c r="A1494" s="1" t="s">
        <v>1542</v>
      </c>
      <c r="B1494" s="1" t="s">
        <v>1472</v>
      </c>
      <c r="C1494" s="1" t="s">
        <v>7</v>
      </c>
    </row>
    <row r="1495" spans="1:3" x14ac:dyDescent="0.3">
      <c r="A1495" s="1" t="s">
        <v>1543</v>
      </c>
      <c r="B1495" s="1" t="s">
        <v>1472</v>
      </c>
      <c r="C1495" s="1" t="s">
        <v>7</v>
      </c>
    </row>
    <row r="1496" spans="1:3" x14ac:dyDescent="0.3">
      <c r="A1496" s="1" t="s">
        <v>1544</v>
      </c>
      <c r="B1496" s="1" t="s">
        <v>1472</v>
      </c>
      <c r="C1496" s="1" t="s">
        <v>7</v>
      </c>
    </row>
    <row r="1497" spans="1:3" x14ac:dyDescent="0.3">
      <c r="A1497" s="1" t="s">
        <v>1545</v>
      </c>
      <c r="B1497" s="1" t="s">
        <v>1472</v>
      </c>
      <c r="C1497" s="1" t="s">
        <v>7</v>
      </c>
    </row>
    <row r="1498" spans="1:3" x14ac:dyDescent="0.3">
      <c r="A1498" s="1" t="s">
        <v>1546</v>
      </c>
      <c r="B1498" s="1" t="s">
        <v>1472</v>
      </c>
      <c r="C1498" s="1" t="s">
        <v>7</v>
      </c>
    </row>
    <row r="1499" spans="1:3" x14ac:dyDescent="0.3">
      <c r="A1499" s="1" t="s">
        <v>1547</v>
      </c>
      <c r="B1499" s="1" t="s">
        <v>1472</v>
      </c>
      <c r="C1499" s="1" t="s">
        <v>7</v>
      </c>
    </row>
    <row r="1500" spans="1:3" x14ac:dyDescent="0.3">
      <c r="A1500" s="1" t="s">
        <v>1548</v>
      </c>
      <c r="B1500" s="1" t="s">
        <v>1472</v>
      </c>
      <c r="C1500" s="1" t="s">
        <v>7</v>
      </c>
    </row>
    <row r="1501" spans="1:3" x14ac:dyDescent="0.3">
      <c r="A1501" s="1" t="s">
        <v>1549</v>
      </c>
      <c r="B1501" s="1" t="s">
        <v>1472</v>
      </c>
      <c r="C1501" s="1" t="s">
        <v>7</v>
      </c>
    </row>
    <row r="1502" spans="1:3" x14ac:dyDescent="0.3">
      <c r="A1502" s="1" t="s">
        <v>1550</v>
      </c>
      <c r="B1502" s="1" t="s">
        <v>1472</v>
      </c>
      <c r="C1502" s="1" t="s">
        <v>7</v>
      </c>
    </row>
    <row r="1503" spans="1:3" x14ac:dyDescent="0.3">
      <c r="A1503" s="1" t="s">
        <v>1551</v>
      </c>
      <c r="B1503" s="1" t="s">
        <v>1472</v>
      </c>
      <c r="C1503" s="1" t="s">
        <v>7</v>
      </c>
    </row>
    <row r="1504" spans="1:3" x14ac:dyDescent="0.3">
      <c r="A1504" s="1" t="s">
        <v>1552</v>
      </c>
      <c r="B1504" s="1" t="s">
        <v>1472</v>
      </c>
      <c r="C1504" s="1" t="s">
        <v>7</v>
      </c>
    </row>
    <row r="1505" spans="1:3" x14ac:dyDescent="0.3">
      <c r="A1505" s="1" t="s">
        <v>1553</v>
      </c>
      <c r="B1505" s="1" t="s">
        <v>1472</v>
      </c>
      <c r="C1505" s="1" t="s">
        <v>7</v>
      </c>
    </row>
    <row r="1506" spans="1:3" x14ac:dyDescent="0.3">
      <c r="A1506" s="1" t="s">
        <v>1554</v>
      </c>
      <c r="B1506" s="1" t="s">
        <v>1472</v>
      </c>
      <c r="C1506" s="1" t="s">
        <v>7</v>
      </c>
    </row>
    <row r="1507" spans="1:3" x14ac:dyDescent="0.3">
      <c r="A1507" s="1" t="s">
        <v>1555</v>
      </c>
      <c r="B1507" s="1" t="s">
        <v>1472</v>
      </c>
      <c r="C1507" s="1" t="s">
        <v>7</v>
      </c>
    </row>
    <row r="1508" spans="1:3" x14ac:dyDescent="0.3">
      <c r="A1508" s="1" t="s">
        <v>1556</v>
      </c>
      <c r="B1508" s="1" t="s">
        <v>1472</v>
      </c>
      <c r="C1508" s="1" t="s">
        <v>7</v>
      </c>
    </row>
    <row r="1509" spans="1:3" x14ac:dyDescent="0.3">
      <c r="A1509" s="1" t="s">
        <v>1557</v>
      </c>
      <c r="B1509" s="1" t="s">
        <v>1472</v>
      </c>
      <c r="C1509" s="1" t="s">
        <v>7</v>
      </c>
    </row>
    <row r="1510" spans="1:3" x14ac:dyDescent="0.3">
      <c r="A1510" s="1" t="s">
        <v>1558</v>
      </c>
      <c r="B1510" s="1" t="s">
        <v>1472</v>
      </c>
      <c r="C1510" s="1" t="s">
        <v>7</v>
      </c>
    </row>
    <row r="1511" spans="1:3" x14ac:dyDescent="0.3">
      <c r="A1511" s="1" t="s">
        <v>1559</v>
      </c>
      <c r="B1511" s="1" t="s">
        <v>1472</v>
      </c>
      <c r="C1511" s="1" t="s">
        <v>7</v>
      </c>
    </row>
    <row r="1512" spans="1:3" x14ac:dyDescent="0.3">
      <c r="A1512" s="1" t="s">
        <v>1560</v>
      </c>
      <c r="B1512" s="1" t="s">
        <v>1472</v>
      </c>
      <c r="C1512" s="1" t="s">
        <v>7</v>
      </c>
    </row>
    <row r="1513" spans="1:3" x14ac:dyDescent="0.3">
      <c r="A1513" s="1" t="s">
        <v>1561</v>
      </c>
      <c r="B1513" s="1" t="s">
        <v>1472</v>
      </c>
      <c r="C1513" s="1" t="s">
        <v>7</v>
      </c>
    </row>
    <row r="1514" spans="1:3" x14ac:dyDescent="0.3">
      <c r="A1514" s="1" t="s">
        <v>1562</v>
      </c>
      <c r="B1514" s="1" t="s">
        <v>1472</v>
      </c>
      <c r="C1514" s="1" t="s">
        <v>7</v>
      </c>
    </row>
    <row r="1515" spans="1:3" x14ac:dyDescent="0.3">
      <c r="A1515" s="1" t="s">
        <v>1563</v>
      </c>
      <c r="B1515" s="1" t="s">
        <v>1472</v>
      </c>
      <c r="C1515" s="1" t="s">
        <v>7</v>
      </c>
    </row>
    <row r="1516" spans="1:3" x14ac:dyDescent="0.3">
      <c r="A1516" s="1" t="s">
        <v>1564</v>
      </c>
      <c r="B1516" s="1" t="s">
        <v>1472</v>
      </c>
      <c r="C1516" s="1" t="s">
        <v>7</v>
      </c>
    </row>
    <row r="1517" spans="1:3" x14ac:dyDescent="0.3">
      <c r="A1517" s="1" t="s">
        <v>1565</v>
      </c>
      <c r="B1517" s="1" t="s">
        <v>1472</v>
      </c>
      <c r="C1517" s="1" t="s">
        <v>7</v>
      </c>
    </row>
    <row r="1518" spans="1:3" x14ac:dyDescent="0.3">
      <c r="A1518" s="1" t="s">
        <v>1566</v>
      </c>
      <c r="B1518" s="1" t="s">
        <v>1472</v>
      </c>
      <c r="C1518" s="1" t="s">
        <v>7</v>
      </c>
    </row>
    <row r="1519" spans="1:3" x14ac:dyDescent="0.3">
      <c r="A1519" s="1" t="s">
        <v>1567</v>
      </c>
      <c r="B1519" s="1" t="s">
        <v>1472</v>
      </c>
      <c r="C1519" s="1" t="s">
        <v>7</v>
      </c>
    </row>
    <row r="1520" spans="1:3" x14ac:dyDescent="0.3">
      <c r="A1520" s="1" t="s">
        <v>1568</v>
      </c>
      <c r="B1520" s="1" t="s">
        <v>1472</v>
      </c>
      <c r="C1520" s="1" t="s">
        <v>7</v>
      </c>
    </row>
    <row r="1521" spans="1:3" x14ac:dyDescent="0.3">
      <c r="A1521" s="1" t="s">
        <v>1569</v>
      </c>
      <c r="B1521" s="1" t="s">
        <v>1472</v>
      </c>
      <c r="C1521" s="1" t="s">
        <v>7</v>
      </c>
    </row>
    <row r="1522" spans="1:3" x14ac:dyDescent="0.3">
      <c r="A1522" s="1" t="s">
        <v>1570</v>
      </c>
      <c r="B1522" s="1" t="s">
        <v>1472</v>
      </c>
      <c r="C1522" s="1" t="s">
        <v>7</v>
      </c>
    </row>
    <row r="1523" spans="1:3" x14ac:dyDescent="0.3">
      <c r="A1523" s="1" t="s">
        <v>1571</v>
      </c>
      <c r="B1523" s="1" t="s">
        <v>1472</v>
      </c>
      <c r="C1523" s="1" t="s">
        <v>7</v>
      </c>
    </row>
    <row r="1524" spans="1:3" x14ac:dyDescent="0.3">
      <c r="A1524" s="1" t="s">
        <v>1572</v>
      </c>
      <c r="B1524" s="1" t="s">
        <v>1472</v>
      </c>
      <c r="C1524" s="1" t="s">
        <v>7</v>
      </c>
    </row>
    <row r="1525" spans="1:3" x14ac:dyDescent="0.3">
      <c r="A1525" s="1" t="s">
        <v>142</v>
      </c>
      <c r="B1525" s="1" t="s">
        <v>1472</v>
      </c>
      <c r="C1525" s="1" t="s">
        <v>7</v>
      </c>
    </row>
    <row r="1526" spans="1:3" x14ac:dyDescent="0.3">
      <c r="A1526" s="1" t="s">
        <v>63</v>
      </c>
      <c r="B1526" s="1" t="s">
        <v>1472</v>
      </c>
      <c r="C1526" s="1" t="s">
        <v>7</v>
      </c>
    </row>
    <row r="1527" spans="1:3" x14ac:dyDescent="0.3">
      <c r="A1527" s="1" t="s">
        <v>68</v>
      </c>
      <c r="B1527" s="1" t="s">
        <v>1472</v>
      </c>
      <c r="C1527" s="1" t="s">
        <v>7</v>
      </c>
    </row>
    <row r="1528" spans="1:3" x14ac:dyDescent="0.3">
      <c r="A1528" s="1" t="s">
        <v>121</v>
      </c>
      <c r="B1528" s="1" t="s">
        <v>1472</v>
      </c>
      <c r="C1528" s="1" t="s">
        <v>7</v>
      </c>
    </row>
    <row r="1529" spans="1:3" x14ac:dyDescent="0.3">
      <c r="A1529" s="1" t="s">
        <v>78</v>
      </c>
      <c r="B1529" s="1" t="s">
        <v>1472</v>
      </c>
      <c r="C1529" s="1" t="s">
        <v>7</v>
      </c>
    </row>
    <row r="1530" spans="1:3" x14ac:dyDescent="0.3">
      <c r="A1530" s="1" t="s">
        <v>1573</v>
      </c>
      <c r="B1530" s="1" t="s">
        <v>1472</v>
      </c>
      <c r="C1530" s="1" t="s">
        <v>7</v>
      </c>
    </row>
    <row r="1531" spans="1:3" x14ac:dyDescent="0.3">
      <c r="A1531" s="1" t="s">
        <v>126</v>
      </c>
      <c r="B1531" s="1" t="s">
        <v>1472</v>
      </c>
      <c r="C1531" s="1" t="s">
        <v>7</v>
      </c>
    </row>
    <row r="1532" spans="1:3" x14ac:dyDescent="0.3">
      <c r="A1532" s="1" t="s">
        <v>93</v>
      </c>
      <c r="B1532" s="1" t="s">
        <v>1472</v>
      </c>
      <c r="C1532" s="1" t="s">
        <v>7</v>
      </c>
    </row>
    <row r="1533" spans="1:3" x14ac:dyDescent="0.3">
      <c r="A1533" s="1" t="s">
        <v>49</v>
      </c>
      <c r="B1533" s="1" t="s">
        <v>1472</v>
      </c>
      <c r="C1533" s="1" t="s">
        <v>7</v>
      </c>
    </row>
    <row r="1534" spans="1:3" x14ac:dyDescent="0.3">
      <c r="A1534" s="1" t="s">
        <v>67</v>
      </c>
      <c r="B1534" s="1" t="s">
        <v>1472</v>
      </c>
      <c r="C1534" s="1" t="s">
        <v>7</v>
      </c>
    </row>
    <row r="1535" spans="1:3" x14ac:dyDescent="0.3">
      <c r="A1535" s="1" t="s">
        <v>1574</v>
      </c>
      <c r="B1535" s="1" t="s">
        <v>1472</v>
      </c>
      <c r="C1535" s="1" t="s">
        <v>7</v>
      </c>
    </row>
    <row r="1536" spans="1:3" x14ac:dyDescent="0.3">
      <c r="A1536" s="1" t="s">
        <v>51</v>
      </c>
      <c r="B1536" s="1" t="s">
        <v>1472</v>
      </c>
      <c r="C1536" s="1" t="s">
        <v>7</v>
      </c>
    </row>
    <row r="1537" spans="1:3" x14ac:dyDescent="0.3">
      <c r="A1537" s="1" t="s">
        <v>69</v>
      </c>
      <c r="B1537" s="1" t="s">
        <v>1472</v>
      </c>
      <c r="C1537" s="1" t="s">
        <v>7</v>
      </c>
    </row>
    <row r="1538" spans="1:3" x14ac:dyDescent="0.3">
      <c r="A1538" s="1" t="s">
        <v>118</v>
      </c>
      <c r="B1538" s="1" t="s">
        <v>1472</v>
      </c>
      <c r="C1538" s="1" t="s">
        <v>7</v>
      </c>
    </row>
    <row r="1539" spans="1:3" x14ac:dyDescent="0.3">
      <c r="A1539" s="1" t="s">
        <v>115</v>
      </c>
      <c r="B1539" s="1" t="s">
        <v>1472</v>
      </c>
      <c r="C1539" s="1" t="s">
        <v>7</v>
      </c>
    </row>
    <row r="1540" spans="1:3" x14ac:dyDescent="0.3">
      <c r="A1540" s="1" t="s">
        <v>107</v>
      </c>
      <c r="B1540" s="1" t="s">
        <v>1472</v>
      </c>
      <c r="C1540" s="1" t="s">
        <v>7</v>
      </c>
    </row>
    <row r="1541" spans="1:3" x14ac:dyDescent="0.3">
      <c r="A1541" s="1" t="s">
        <v>128</v>
      </c>
      <c r="B1541" s="1" t="s">
        <v>1472</v>
      </c>
      <c r="C1541" s="1" t="s">
        <v>7</v>
      </c>
    </row>
    <row r="1542" spans="1:3" x14ac:dyDescent="0.3">
      <c r="A1542" s="1" t="s">
        <v>60</v>
      </c>
      <c r="B1542" s="1" t="s">
        <v>1472</v>
      </c>
      <c r="C1542" s="1" t="s">
        <v>7</v>
      </c>
    </row>
    <row r="1543" spans="1:3" x14ac:dyDescent="0.3">
      <c r="A1543" s="1" t="s">
        <v>55</v>
      </c>
      <c r="B1543" s="1" t="s">
        <v>1472</v>
      </c>
      <c r="C1543" s="1" t="s">
        <v>7</v>
      </c>
    </row>
    <row r="1544" spans="1:3" x14ac:dyDescent="0.3">
      <c r="A1544" s="1" t="s">
        <v>1575</v>
      </c>
      <c r="B1544" s="1" t="s">
        <v>1472</v>
      </c>
      <c r="C1544" s="1" t="s">
        <v>7</v>
      </c>
    </row>
    <row r="1545" spans="1:3" x14ac:dyDescent="0.3">
      <c r="A1545" s="1" t="s">
        <v>144</v>
      </c>
      <c r="B1545" s="1" t="s">
        <v>1472</v>
      </c>
      <c r="C1545" s="1" t="s">
        <v>7</v>
      </c>
    </row>
    <row r="1546" spans="1:3" x14ac:dyDescent="0.3">
      <c r="A1546" s="1" t="s">
        <v>65</v>
      </c>
      <c r="B1546" s="1" t="s">
        <v>1472</v>
      </c>
      <c r="C1546" s="1" t="s">
        <v>7</v>
      </c>
    </row>
    <row r="1547" spans="1:3" x14ac:dyDescent="0.3">
      <c r="A1547" s="1" t="s">
        <v>119</v>
      </c>
      <c r="B1547" s="1" t="s">
        <v>1472</v>
      </c>
      <c r="C1547" s="1" t="s">
        <v>7</v>
      </c>
    </row>
    <row r="1548" spans="1:3" x14ac:dyDescent="0.3">
      <c r="A1548" s="1" t="s">
        <v>1576</v>
      </c>
      <c r="B1548" s="1" t="s">
        <v>1472</v>
      </c>
      <c r="C1548" s="1" t="s">
        <v>7</v>
      </c>
    </row>
    <row r="1549" spans="1:3" x14ac:dyDescent="0.3">
      <c r="A1549" s="1" t="s">
        <v>74</v>
      </c>
      <c r="B1549" s="1" t="s">
        <v>1472</v>
      </c>
      <c r="C1549" s="1" t="s">
        <v>7</v>
      </c>
    </row>
    <row r="1550" spans="1:3" x14ac:dyDescent="0.3">
      <c r="A1550" s="1" t="s">
        <v>64</v>
      </c>
      <c r="B1550" s="1" t="s">
        <v>1472</v>
      </c>
      <c r="C1550" s="1" t="s">
        <v>7</v>
      </c>
    </row>
    <row r="1551" spans="1:3" x14ac:dyDescent="0.3">
      <c r="A1551" s="1" t="s">
        <v>101</v>
      </c>
      <c r="B1551" s="1" t="s">
        <v>1472</v>
      </c>
      <c r="C1551" s="1" t="s">
        <v>7</v>
      </c>
    </row>
    <row r="1552" spans="1:3" x14ac:dyDescent="0.3">
      <c r="A1552" s="1" t="s">
        <v>1577</v>
      </c>
      <c r="B1552" s="1" t="s">
        <v>1472</v>
      </c>
      <c r="C1552" s="1" t="s">
        <v>7</v>
      </c>
    </row>
    <row r="1553" spans="1:3" x14ac:dyDescent="0.3">
      <c r="A1553" s="1" t="s">
        <v>1578</v>
      </c>
      <c r="B1553" s="1" t="s">
        <v>1472</v>
      </c>
      <c r="C1553" s="1" t="s">
        <v>7</v>
      </c>
    </row>
    <row r="1554" spans="1:3" x14ac:dyDescent="0.3">
      <c r="A1554" s="1" t="s">
        <v>1579</v>
      </c>
      <c r="B1554" s="1" t="s">
        <v>1472</v>
      </c>
      <c r="C1554" s="1" t="s">
        <v>7</v>
      </c>
    </row>
    <row r="1555" spans="1:3" x14ac:dyDescent="0.3">
      <c r="A1555" s="1" t="s">
        <v>1580</v>
      </c>
      <c r="B1555" s="1" t="s">
        <v>1472</v>
      </c>
      <c r="C1555" s="1" t="s">
        <v>7</v>
      </c>
    </row>
    <row r="1556" spans="1:3" x14ac:dyDescent="0.3">
      <c r="A1556" s="1" t="s">
        <v>52</v>
      </c>
      <c r="B1556" s="1" t="s">
        <v>1472</v>
      </c>
      <c r="C1556" s="1" t="s">
        <v>7</v>
      </c>
    </row>
    <row r="1557" spans="1:3" x14ac:dyDescent="0.3">
      <c r="A1557" s="1" t="s">
        <v>1581</v>
      </c>
      <c r="B1557" s="1" t="s">
        <v>1472</v>
      </c>
      <c r="C1557" s="1" t="s">
        <v>7</v>
      </c>
    </row>
    <row r="1558" spans="1:3" x14ac:dyDescent="0.3">
      <c r="A1558" s="1" t="s">
        <v>1582</v>
      </c>
      <c r="B1558" s="1" t="s">
        <v>1472</v>
      </c>
      <c r="C1558" s="1" t="s">
        <v>7</v>
      </c>
    </row>
    <row r="1559" spans="1:3" x14ac:dyDescent="0.3">
      <c r="A1559" s="1" t="s">
        <v>1583</v>
      </c>
      <c r="B1559" s="1" t="s">
        <v>1472</v>
      </c>
      <c r="C1559" s="1" t="s">
        <v>7</v>
      </c>
    </row>
    <row r="1560" spans="1:3" x14ac:dyDescent="0.3">
      <c r="A1560" s="1" t="s">
        <v>1584</v>
      </c>
      <c r="B1560" s="1" t="s">
        <v>1472</v>
      </c>
      <c r="C1560" s="1" t="s">
        <v>7</v>
      </c>
    </row>
    <row r="1561" spans="1:3" x14ac:dyDescent="0.3">
      <c r="A1561" s="1" t="s">
        <v>153</v>
      </c>
      <c r="B1561" s="1" t="s">
        <v>1472</v>
      </c>
      <c r="C1561" s="1" t="s">
        <v>7</v>
      </c>
    </row>
    <row r="1562" spans="1:3" x14ac:dyDescent="0.3">
      <c r="A1562" s="1" t="s">
        <v>1585</v>
      </c>
      <c r="B1562" s="1" t="s">
        <v>1472</v>
      </c>
      <c r="C1562" s="1" t="s">
        <v>7</v>
      </c>
    </row>
    <row r="1563" spans="1:3" x14ac:dyDescent="0.3">
      <c r="A1563" s="1" t="s">
        <v>1586</v>
      </c>
      <c r="B1563" s="1" t="s">
        <v>1472</v>
      </c>
      <c r="C1563" s="1" t="s">
        <v>7</v>
      </c>
    </row>
    <row r="1564" spans="1:3" x14ac:dyDescent="0.3">
      <c r="A1564" s="1" t="s">
        <v>140</v>
      </c>
      <c r="B1564" s="1" t="s">
        <v>1472</v>
      </c>
      <c r="C1564" s="1" t="s">
        <v>7</v>
      </c>
    </row>
    <row r="1565" spans="1:3" x14ac:dyDescent="0.3">
      <c r="A1565" s="1" t="s">
        <v>139</v>
      </c>
      <c r="B1565" s="1" t="s">
        <v>1472</v>
      </c>
      <c r="C1565" s="1" t="s">
        <v>7</v>
      </c>
    </row>
    <row r="1566" spans="1:3" x14ac:dyDescent="0.3">
      <c r="A1566" s="1" t="s">
        <v>120</v>
      </c>
      <c r="B1566" s="1" t="s">
        <v>1472</v>
      </c>
      <c r="C1566" s="1" t="s">
        <v>7</v>
      </c>
    </row>
    <row r="1567" spans="1:3" x14ac:dyDescent="0.3">
      <c r="A1567" s="1" t="s">
        <v>1587</v>
      </c>
      <c r="B1567" s="1" t="s">
        <v>1472</v>
      </c>
      <c r="C1567" s="1" t="s">
        <v>7</v>
      </c>
    </row>
    <row r="1568" spans="1:3" x14ac:dyDescent="0.3">
      <c r="A1568" s="1" t="s">
        <v>102</v>
      </c>
      <c r="B1568" s="1" t="s">
        <v>1472</v>
      </c>
      <c r="C1568" s="1" t="s">
        <v>7</v>
      </c>
    </row>
    <row r="1569" spans="1:3" x14ac:dyDescent="0.3">
      <c r="A1569" s="1" t="s">
        <v>1588</v>
      </c>
      <c r="B1569" s="1" t="s">
        <v>1472</v>
      </c>
      <c r="C1569" s="1" t="s">
        <v>7</v>
      </c>
    </row>
    <row r="1570" spans="1:3" x14ac:dyDescent="0.3">
      <c r="A1570" s="1" t="s">
        <v>1589</v>
      </c>
      <c r="B1570" s="1" t="s">
        <v>1472</v>
      </c>
      <c r="C1570" s="1" t="s">
        <v>7</v>
      </c>
    </row>
    <row r="1571" spans="1:3" x14ac:dyDescent="0.3">
      <c r="A1571" s="1" t="s">
        <v>1590</v>
      </c>
      <c r="B1571" s="1" t="s">
        <v>1472</v>
      </c>
      <c r="C1571" s="1" t="s">
        <v>7</v>
      </c>
    </row>
    <row r="1572" spans="1:3" x14ac:dyDescent="0.3">
      <c r="A1572" s="1" t="s">
        <v>1591</v>
      </c>
      <c r="B1572" s="1" t="s">
        <v>1472</v>
      </c>
      <c r="C1572" s="1" t="s">
        <v>7</v>
      </c>
    </row>
    <row r="1573" spans="1:3" x14ac:dyDescent="0.3">
      <c r="A1573" s="1" t="s">
        <v>76</v>
      </c>
      <c r="B1573" s="1" t="s">
        <v>1472</v>
      </c>
      <c r="C1573" s="1" t="s">
        <v>7</v>
      </c>
    </row>
    <row r="1574" spans="1:3" x14ac:dyDescent="0.3">
      <c r="A1574" s="1" t="s">
        <v>149</v>
      </c>
      <c r="B1574" s="1" t="s">
        <v>1472</v>
      </c>
      <c r="C1574" s="1" t="s">
        <v>7</v>
      </c>
    </row>
    <row r="1575" spans="1:3" x14ac:dyDescent="0.3">
      <c r="A1575" s="1" t="s">
        <v>92</v>
      </c>
      <c r="B1575" s="1" t="s">
        <v>1472</v>
      </c>
      <c r="C1575" s="1" t="s">
        <v>7</v>
      </c>
    </row>
    <row r="1576" spans="1:3" x14ac:dyDescent="0.3">
      <c r="A1576" s="1" t="s">
        <v>1592</v>
      </c>
      <c r="B1576" s="1" t="s">
        <v>1472</v>
      </c>
      <c r="C1576" s="1" t="s">
        <v>7</v>
      </c>
    </row>
    <row r="1577" spans="1:3" x14ac:dyDescent="0.3">
      <c r="A1577" s="1" t="s">
        <v>1593</v>
      </c>
      <c r="B1577" s="1" t="s">
        <v>1472</v>
      </c>
      <c r="C1577" s="1" t="s">
        <v>7</v>
      </c>
    </row>
    <row r="1578" spans="1:3" x14ac:dyDescent="0.3">
      <c r="A1578" s="1" t="s">
        <v>1594</v>
      </c>
      <c r="B1578" s="1" t="s">
        <v>1472</v>
      </c>
      <c r="C1578" s="1" t="s">
        <v>7</v>
      </c>
    </row>
    <row r="1579" spans="1:3" x14ac:dyDescent="0.3">
      <c r="A1579" s="1" t="s">
        <v>1595</v>
      </c>
      <c r="B1579" s="1" t="s">
        <v>1472</v>
      </c>
      <c r="C1579" s="1" t="s">
        <v>7</v>
      </c>
    </row>
    <row r="1580" spans="1:3" x14ac:dyDescent="0.3">
      <c r="A1580" s="1" t="s">
        <v>1596</v>
      </c>
      <c r="B1580" s="1" t="s">
        <v>1472</v>
      </c>
      <c r="C1580" s="1" t="s">
        <v>7</v>
      </c>
    </row>
    <row r="1581" spans="1:3" x14ac:dyDescent="0.3">
      <c r="A1581" s="1" t="s">
        <v>1597</v>
      </c>
      <c r="B1581" s="1" t="s">
        <v>1472</v>
      </c>
      <c r="C1581" s="1" t="s">
        <v>7</v>
      </c>
    </row>
    <row r="1582" spans="1:3" x14ac:dyDescent="0.3">
      <c r="A1582" s="1" t="s">
        <v>1598</v>
      </c>
      <c r="B1582" s="1" t="s">
        <v>1472</v>
      </c>
      <c r="C1582" s="1" t="s">
        <v>7</v>
      </c>
    </row>
    <row r="1583" spans="1:3" x14ac:dyDescent="0.3">
      <c r="A1583" s="1" t="s">
        <v>1599</v>
      </c>
      <c r="B1583" s="1" t="s">
        <v>1472</v>
      </c>
      <c r="C1583" s="1" t="s">
        <v>7</v>
      </c>
    </row>
    <row r="1584" spans="1:3" x14ac:dyDescent="0.3">
      <c r="A1584" s="1" t="s">
        <v>1600</v>
      </c>
      <c r="B1584" s="1" t="s">
        <v>1472</v>
      </c>
      <c r="C1584" s="1" t="s">
        <v>7</v>
      </c>
    </row>
    <row r="1585" spans="1:3" x14ac:dyDescent="0.3">
      <c r="A1585" s="1" t="s">
        <v>1601</v>
      </c>
      <c r="B1585" s="1" t="s">
        <v>1472</v>
      </c>
      <c r="C1585" s="1" t="s">
        <v>7</v>
      </c>
    </row>
    <row r="1586" spans="1:3" x14ac:dyDescent="0.3">
      <c r="A1586" s="1" t="s">
        <v>1602</v>
      </c>
      <c r="B1586" s="1" t="s">
        <v>1472</v>
      </c>
      <c r="C1586" s="1" t="s">
        <v>7</v>
      </c>
    </row>
    <row r="1587" spans="1:3" x14ac:dyDescent="0.3">
      <c r="A1587" s="1" t="s">
        <v>1603</v>
      </c>
      <c r="B1587" s="1" t="s">
        <v>1472</v>
      </c>
      <c r="C1587" s="1" t="s">
        <v>7</v>
      </c>
    </row>
    <row r="1588" spans="1:3" x14ac:dyDescent="0.3">
      <c r="A1588" s="1" t="s">
        <v>1604</v>
      </c>
      <c r="B1588" s="1" t="s">
        <v>1472</v>
      </c>
      <c r="C1588" s="1" t="s">
        <v>7</v>
      </c>
    </row>
    <row r="1589" spans="1:3" x14ac:dyDescent="0.3">
      <c r="A1589" s="1" t="s">
        <v>1605</v>
      </c>
      <c r="B1589" s="1" t="s">
        <v>1472</v>
      </c>
      <c r="C1589" s="1" t="s">
        <v>7</v>
      </c>
    </row>
    <row r="1590" spans="1:3" x14ac:dyDescent="0.3">
      <c r="A1590" s="1" t="s">
        <v>1606</v>
      </c>
      <c r="B1590" s="1" t="s">
        <v>1472</v>
      </c>
      <c r="C1590" s="1" t="s">
        <v>7</v>
      </c>
    </row>
    <row r="1591" spans="1:3" x14ac:dyDescent="0.3">
      <c r="A1591" s="1" t="s">
        <v>1607</v>
      </c>
      <c r="B1591" s="1" t="s">
        <v>1472</v>
      </c>
      <c r="C1591" s="1" t="s">
        <v>7</v>
      </c>
    </row>
    <row r="1592" spans="1:3" x14ac:dyDescent="0.3">
      <c r="A1592" s="1" t="s">
        <v>1608</v>
      </c>
      <c r="B1592" s="1" t="s">
        <v>1472</v>
      </c>
      <c r="C1592" s="1" t="s">
        <v>7</v>
      </c>
    </row>
    <row r="1593" spans="1:3" x14ac:dyDescent="0.3">
      <c r="A1593" s="1" t="s">
        <v>1609</v>
      </c>
      <c r="B1593" s="1" t="s">
        <v>1472</v>
      </c>
      <c r="C1593" s="1" t="s">
        <v>7</v>
      </c>
    </row>
    <row r="1594" spans="1:3" x14ac:dyDescent="0.3">
      <c r="A1594" s="1" t="s">
        <v>1610</v>
      </c>
      <c r="B1594" s="1" t="s">
        <v>1472</v>
      </c>
      <c r="C1594" s="1" t="s">
        <v>7</v>
      </c>
    </row>
    <row r="1595" spans="1:3" x14ac:dyDescent="0.3">
      <c r="A1595" s="1" t="s">
        <v>1611</v>
      </c>
      <c r="B1595" s="1" t="s">
        <v>1472</v>
      </c>
      <c r="C1595" s="1" t="s">
        <v>7</v>
      </c>
    </row>
    <row r="1596" spans="1:3" x14ac:dyDescent="0.3">
      <c r="A1596" s="1" t="s">
        <v>1612</v>
      </c>
      <c r="B1596" s="1" t="s">
        <v>1472</v>
      </c>
      <c r="C1596" s="1" t="s">
        <v>7</v>
      </c>
    </row>
    <row r="1597" spans="1:3" x14ac:dyDescent="0.3">
      <c r="A1597" s="1" t="s">
        <v>1613</v>
      </c>
      <c r="B1597" s="1" t="s">
        <v>1472</v>
      </c>
      <c r="C1597" s="1" t="s">
        <v>7</v>
      </c>
    </row>
    <row r="1598" spans="1:3" x14ac:dyDescent="0.3">
      <c r="A1598" s="1" t="s">
        <v>1614</v>
      </c>
      <c r="B1598" s="1" t="s">
        <v>1472</v>
      </c>
      <c r="C1598" s="1" t="s">
        <v>7</v>
      </c>
    </row>
    <row r="1599" spans="1:3" x14ac:dyDescent="0.3">
      <c r="A1599" s="1" t="s">
        <v>1615</v>
      </c>
      <c r="B1599" s="1" t="s">
        <v>1472</v>
      </c>
      <c r="C1599" s="1" t="s">
        <v>7</v>
      </c>
    </row>
    <row r="1600" spans="1:3" x14ac:dyDescent="0.3">
      <c r="A1600" s="1" t="s">
        <v>1616</v>
      </c>
      <c r="B1600" s="1" t="s">
        <v>1472</v>
      </c>
      <c r="C1600" s="1" t="s">
        <v>7</v>
      </c>
    </row>
    <row r="1601" spans="1:3" x14ac:dyDescent="0.3">
      <c r="A1601" s="1" t="s">
        <v>1617</v>
      </c>
      <c r="B1601" s="1" t="s">
        <v>1472</v>
      </c>
      <c r="C1601" s="1" t="s">
        <v>7</v>
      </c>
    </row>
    <row r="1602" spans="1:3" x14ac:dyDescent="0.3">
      <c r="A1602" s="1" t="s">
        <v>1618</v>
      </c>
      <c r="B1602" s="1" t="s">
        <v>1472</v>
      </c>
      <c r="C1602" s="1" t="s">
        <v>7</v>
      </c>
    </row>
    <row r="1603" spans="1:3" x14ac:dyDescent="0.3">
      <c r="A1603" s="1" t="s">
        <v>1619</v>
      </c>
      <c r="B1603" s="1" t="s">
        <v>1472</v>
      </c>
      <c r="C1603" s="1" t="s">
        <v>7</v>
      </c>
    </row>
    <row r="1604" spans="1:3" x14ac:dyDescent="0.3">
      <c r="A1604" s="1" t="s">
        <v>1620</v>
      </c>
      <c r="B1604" s="1" t="s">
        <v>1472</v>
      </c>
      <c r="C1604" s="1" t="s">
        <v>7</v>
      </c>
    </row>
    <row r="1605" spans="1:3" x14ac:dyDescent="0.3">
      <c r="A1605" s="1" t="s">
        <v>1621</v>
      </c>
      <c r="B1605" s="1" t="s">
        <v>1472</v>
      </c>
      <c r="C1605" s="1" t="s">
        <v>7</v>
      </c>
    </row>
    <row r="1606" spans="1:3" x14ac:dyDescent="0.3">
      <c r="A1606" s="1" t="s">
        <v>1622</v>
      </c>
      <c r="B1606" s="1" t="s">
        <v>1472</v>
      </c>
      <c r="C1606" s="1" t="s">
        <v>7</v>
      </c>
    </row>
    <row r="1607" spans="1:3" x14ac:dyDescent="0.3">
      <c r="A1607" s="1" t="s">
        <v>1623</v>
      </c>
      <c r="B1607" s="1" t="s">
        <v>1472</v>
      </c>
      <c r="C1607" s="1" t="s">
        <v>7</v>
      </c>
    </row>
    <row r="1608" spans="1:3" x14ac:dyDescent="0.3">
      <c r="A1608" s="1" t="s">
        <v>1624</v>
      </c>
      <c r="B1608" s="1" t="s">
        <v>1472</v>
      </c>
      <c r="C1608" s="1" t="s">
        <v>7</v>
      </c>
    </row>
    <row r="1609" spans="1:3" x14ac:dyDescent="0.3">
      <c r="A1609" s="1" t="s">
        <v>1625</v>
      </c>
      <c r="B1609" s="1" t="s">
        <v>1472</v>
      </c>
      <c r="C1609" s="1" t="s">
        <v>7</v>
      </c>
    </row>
    <row r="1610" spans="1:3" x14ac:dyDescent="0.3">
      <c r="A1610" s="1" t="s">
        <v>1626</v>
      </c>
      <c r="B1610" s="1" t="s">
        <v>1472</v>
      </c>
      <c r="C1610" s="1" t="s">
        <v>7</v>
      </c>
    </row>
    <row r="1611" spans="1:3" x14ac:dyDescent="0.3">
      <c r="A1611" s="1" t="s">
        <v>1627</v>
      </c>
      <c r="B1611" s="1" t="s">
        <v>1472</v>
      </c>
      <c r="C1611" s="1" t="s">
        <v>7</v>
      </c>
    </row>
    <row r="1612" spans="1:3" x14ac:dyDescent="0.3">
      <c r="A1612" s="1" t="s">
        <v>1628</v>
      </c>
      <c r="B1612" s="1" t="s">
        <v>1472</v>
      </c>
      <c r="C1612" s="1" t="s">
        <v>7</v>
      </c>
    </row>
    <row r="1613" spans="1:3" x14ac:dyDescent="0.3">
      <c r="A1613" s="1" t="s">
        <v>1629</v>
      </c>
      <c r="B1613" s="1" t="s">
        <v>1630</v>
      </c>
      <c r="C1613" s="1" t="s">
        <v>7</v>
      </c>
    </row>
    <row r="1614" spans="1:3" x14ac:dyDescent="0.3">
      <c r="A1614" s="1" t="s">
        <v>1631</v>
      </c>
      <c r="B1614" s="1" t="s">
        <v>1630</v>
      </c>
      <c r="C1614" s="1" t="s">
        <v>7</v>
      </c>
    </row>
    <row r="1615" spans="1:3" x14ac:dyDescent="0.3">
      <c r="A1615" s="1" t="s">
        <v>1632</v>
      </c>
      <c r="B1615" s="1" t="s">
        <v>1630</v>
      </c>
      <c r="C1615" s="1" t="s">
        <v>7</v>
      </c>
    </row>
    <row r="1616" spans="1:3" x14ac:dyDescent="0.3">
      <c r="A1616" s="1" t="s">
        <v>1633</v>
      </c>
      <c r="B1616" s="1" t="s">
        <v>1634</v>
      </c>
      <c r="C1616" s="1" t="s">
        <v>7</v>
      </c>
    </row>
    <row r="1617" spans="1:3" x14ac:dyDescent="0.3">
      <c r="A1617" s="1" t="s">
        <v>1635</v>
      </c>
      <c r="B1617" s="1" t="s">
        <v>1634</v>
      </c>
      <c r="C1617" s="1" t="s">
        <v>7</v>
      </c>
    </row>
    <row r="1618" spans="1:3" x14ac:dyDescent="0.3">
      <c r="A1618" s="1" t="s">
        <v>1636</v>
      </c>
      <c r="B1618" s="1" t="s">
        <v>1634</v>
      </c>
      <c r="C1618" s="1" t="s">
        <v>7</v>
      </c>
    </row>
    <row r="1619" spans="1:3" x14ac:dyDescent="0.3">
      <c r="A1619" s="1" t="s">
        <v>1637</v>
      </c>
      <c r="B1619" s="1" t="s">
        <v>1638</v>
      </c>
      <c r="C1619" s="1" t="s">
        <v>7</v>
      </c>
    </row>
    <row r="1620" spans="1:3" x14ac:dyDescent="0.3">
      <c r="A1620" s="1" t="s">
        <v>1639</v>
      </c>
      <c r="B1620" s="1" t="s">
        <v>1638</v>
      </c>
      <c r="C1620" s="1" t="s">
        <v>7</v>
      </c>
    </row>
    <row r="1621" spans="1:3" x14ac:dyDescent="0.3">
      <c r="A1621" s="1" t="s">
        <v>1640</v>
      </c>
      <c r="B1621" s="1" t="s">
        <v>1638</v>
      </c>
      <c r="C1621" s="1" t="s">
        <v>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413"/>
  <sheetViews>
    <sheetView workbookViewId="0">
      <selection activeCell="C4" sqref="C4"/>
    </sheetView>
  </sheetViews>
  <sheetFormatPr defaultRowHeight="14.4" x14ac:dyDescent="0.3"/>
  <sheetData>
    <row r="1" spans="1:5" x14ac:dyDescent="0.3">
      <c r="A1" s="1" t="s">
        <v>0</v>
      </c>
      <c r="B1" s="1" t="s">
        <v>1657</v>
      </c>
      <c r="C1" s="1" t="s">
        <v>1658</v>
      </c>
      <c r="D1" s="1" t="s">
        <v>1659</v>
      </c>
      <c r="E1" s="1" t="s">
        <v>1641</v>
      </c>
    </row>
    <row r="2" spans="1:5" x14ac:dyDescent="0.3">
      <c r="A2" s="1">
        <v>1</v>
      </c>
      <c r="B2" s="1" t="s">
        <v>1660</v>
      </c>
      <c r="C2" s="1" t="s">
        <v>1661</v>
      </c>
      <c r="D2" s="1" t="s">
        <v>1662</v>
      </c>
      <c r="E2" s="1">
        <v>1</v>
      </c>
    </row>
    <row r="3" spans="1:5" x14ac:dyDescent="0.3">
      <c r="A3" s="1">
        <v>2</v>
      </c>
      <c r="B3" s="1" t="s">
        <v>1663</v>
      </c>
      <c r="C3" s="1" t="s">
        <v>1661</v>
      </c>
      <c r="D3" s="1" t="s">
        <v>1662</v>
      </c>
      <c r="E3" s="1">
        <v>1</v>
      </c>
    </row>
    <row r="4" spans="1:5" x14ac:dyDescent="0.3">
      <c r="A4" s="1">
        <v>3</v>
      </c>
      <c r="B4" s="1" t="s">
        <v>1664</v>
      </c>
      <c r="C4" s="1" t="s">
        <v>1661</v>
      </c>
      <c r="D4" s="1" t="s">
        <v>1662</v>
      </c>
      <c r="E4" s="1">
        <v>1</v>
      </c>
    </row>
    <row r="5" spans="1:5" x14ac:dyDescent="0.3">
      <c r="A5" s="1">
        <v>4</v>
      </c>
      <c r="B5" s="1" t="s">
        <v>1665</v>
      </c>
      <c r="C5" s="1" t="s">
        <v>1661</v>
      </c>
      <c r="D5" s="1" t="s">
        <v>1662</v>
      </c>
      <c r="E5" s="1">
        <v>1</v>
      </c>
    </row>
    <row r="6" spans="1:5" x14ac:dyDescent="0.3">
      <c r="A6" s="1">
        <v>5</v>
      </c>
      <c r="B6" s="1" t="s">
        <v>1666</v>
      </c>
      <c r="C6" s="1" t="s">
        <v>1661</v>
      </c>
      <c r="D6" s="1" t="s">
        <v>1662</v>
      </c>
      <c r="E6" s="1">
        <v>1</v>
      </c>
    </row>
    <row r="7" spans="1:5" x14ac:dyDescent="0.3">
      <c r="A7" s="1">
        <v>6</v>
      </c>
      <c r="B7" s="1" t="s">
        <v>1667</v>
      </c>
      <c r="C7" s="1" t="s">
        <v>1661</v>
      </c>
      <c r="D7" s="1" t="s">
        <v>1662</v>
      </c>
      <c r="E7" s="1">
        <v>1</v>
      </c>
    </row>
    <row r="8" spans="1:5" x14ac:dyDescent="0.3">
      <c r="A8" s="1">
        <v>7</v>
      </c>
      <c r="B8" s="1" t="s">
        <v>1668</v>
      </c>
      <c r="C8" s="1" t="s">
        <v>1661</v>
      </c>
      <c r="D8" s="1" t="s">
        <v>1662</v>
      </c>
      <c r="E8" s="1">
        <v>1</v>
      </c>
    </row>
    <row r="9" spans="1:5" x14ac:dyDescent="0.3">
      <c r="A9" s="1">
        <v>8</v>
      </c>
      <c r="B9" s="1" t="s">
        <v>1669</v>
      </c>
      <c r="C9" s="1" t="s">
        <v>1661</v>
      </c>
      <c r="D9" s="1" t="s">
        <v>1662</v>
      </c>
      <c r="E9" s="1">
        <v>1</v>
      </c>
    </row>
    <row r="10" spans="1:5" x14ac:dyDescent="0.3">
      <c r="A10" s="1">
        <v>9</v>
      </c>
      <c r="B10" s="1" t="s">
        <v>1670</v>
      </c>
      <c r="C10" s="1" t="s">
        <v>1661</v>
      </c>
      <c r="D10" s="1" t="s">
        <v>1662</v>
      </c>
      <c r="E10" s="1">
        <v>1</v>
      </c>
    </row>
    <row r="11" spans="1:5" x14ac:dyDescent="0.3">
      <c r="A11" s="1">
        <v>10</v>
      </c>
      <c r="B11" s="1" t="s">
        <v>1671</v>
      </c>
      <c r="C11" s="1" t="s">
        <v>1661</v>
      </c>
      <c r="D11" s="1" t="s">
        <v>1662</v>
      </c>
      <c r="E11" s="1">
        <v>1</v>
      </c>
    </row>
    <row r="12" spans="1:5" x14ac:dyDescent="0.3">
      <c r="A12" s="1">
        <v>11</v>
      </c>
      <c r="B12" s="1" t="s">
        <v>1672</v>
      </c>
      <c r="C12" s="1" t="s">
        <v>1661</v>
      </c>
      <c r="D12" s="1" t="s">
        <v>1662</v>
      </c>
      <c r="E12" s="1">
        <v>1</v>
      </c>
    </row>
    <row r="13" spans="1:5" x14ac:dyDescent="0.3">
      <c r="A13" s="1">
        <v>12</v>
      </c>
      <c r="B13" s="1" t="s">
        <v>1673</v>
      </c>
      <c r="C13" s="1" t="s">
        <v>1661</v>
      </c>
      <c r="D13" s="1" t="s">
        <v>1662</v>
      </c>
      <c r="E13" s="1">
        <v>1</v>
      </c>
    </row>
    <row r="14" spans="1:5" x14ac:dyDescent="0.3">
      <c r="A14" s="1">
        <v>13</v>
      </c>
      <c r="B14" s="1" t="s">
        <v>1674</v>
      </c>
      <c r="C14" s="1" t="s">
        <v>1661</v>
      </c>
      <c r="D14" s="1" t="s">
        <v>1662</v>
      </c>
      <c r="E14" s="1">
        <v>1</v>
      </c>
    </row>
    <row r="15" spans="1:5" x14ac:dyDescent="0.3">
      <c r="A15" s="1">
        <v>14</v>
      </c>
      <c r="B15" s="1" t="s">
        <v>1675</v>
      </c>
      <c r="C15" s="1" t="s">
        <v>1661</v>
      </c>
      <c r="D15" s="1" t="s">
        <v>1662</v>
      </c>
      <c r="E15" s="1">
        <v>1</v>
      </c>
    </row>
    <row r="16" spans="1:5" x14ac:dyDescent="0.3">
      <c r="A16" s="1">
        <v>15</v>
      </c>
      <c r="B16" s="1" t="s">
        <v>1676</v>
      </c>
      <c r="C16" s="1" t="s">
        <v>1661</v>
      </c>
      <c r="D16" s="1" t="s">
        <v>1662</v>
      </c>
      <c r="E16" s="1">
        <v>1</v>
      </c>
    </row>
    <row r="17" spans="1:5" x14ac:dyDescent="0.3">
      <c r="A17" s="1">
        <v>16</v>
      </c>
      <c r="B17" s="1" t="s">
        <v>1677</v>
      </c>
      <c r="C17" s="1" t="s">
        <v>1661</v>
      </c>
      <c r="D17" s="1" t="s">
        <v>1662</v>
      </c>
      <c r="E17" s="1">
        <v>1</v>
      </c>
    </row>
    <row r="18" spans="1:5" x14ac:dyDescent="0.3">
      <c r="A18" s="1">
        <v>17</v>
      </c>
      <c r="B18" s="1" t="s">
        <v>1678</v>
      </c>
      <c r="C18" s="1" t="s">
        <v>1661</v>
      </c>
      <c r="D18" s="1" t="s">
        <v>1662</v>
      </c>
      <c r="E18" s="1">
        <v>1</v>
      </c>
    </row>
    <row r="19" spans="1:5" x14ac:dyDescent="0.3">
      <c r="A19" s="1">
        <v>18</v>
      </c>
      <c r="B19" s="1" t="s">
        <v>1679</v>
      </c>
      <c r="C19" s="1" t="s">
        <v>1661</v>
      </c>
      <c r="D19" s="1" t="s">
        <v>1662</v>
      </c>
      <c r="E19" s="1">
        <v>1</v>
      </c>
    </row>
    <row r="20" spans="1:5" x14ac:dyDescent="0.3">
      <c r="A20" s="1">
        <v>19</v>
      </c>
      <c r="B20" s="1" t="s">
        <v>1680</v>
      </c>
      <c r="C20" s="1" t="s">
        <v>1661</v>
      </c>
      <c r="D20" s="1" t="s">
        <v>1662</v>
      </c>
      <c r="E20" s="1">
        <v>1</v>
      </c>
    </row>
    <row r="21" spans="1:5" x14ac:dyDescent="0.3">
      <c r="A21" s="1">
        <v>20</v>
      </c>
      <c r="B21" s="1" t="s">
        <v>1681</v>
      </c>
      <c r="C21" s="1" t="s">
        <v>1661</v>
      </c>
      <c r="D21" s="1" t="s">
        <v>1662</v>
      </c>
      <c r="E21" s="1">
        <v>1</v>
      </c>
    </row>
    <row r="22" spans="1:5" x14ac:dyDescent="0.3">
      <c r="A22" s="1">
        <v>21</v>
      </c>
      <c r="B22" s="1" t="s">
        <v>1682</v>
      </c>
      <c r="C22" s="1" t="s">
        <v>1661</v>
      </c>
      <c r="D22" s="1" t="s">
        <v>1662</v>
      </c>
      <c r="E22" s="1">
        <v>1</v>
      </c>
    </row>
    <row r="23" spans="1:5" x14ac:dyDescent="0.3">
      <c r="A23" s="1">
        <v>22</v>
      </c>
      <c r="B23" s="1" t="s">
        <v>1683</v>
      </c>
      <c r="C23" s="1" t="s">
        <v>1661</v>
      </c>
      <c r="D23" s="1" t="s">
        <v>1662</v>
      </c>
      <c r="E23" s="1">
        <v>1</v>
      </c>
    </row>
    <row r="24" spans="1:5" x14ac:dyDescent="0.3">
      <c r="A24" s="1">
        <v>23</v>
      </c>
      <c r="B24" s="1" t="s">
        <v>1684</v>
      </c>
      <c r="C24" s="1" t="s">
        <v>1661</v>
      </c>
      <c r="D24" s="1" t="s">
        <v>1662</v>
      </c>
      <c r="E24" s="1">
        <v>1</v>
      </c>
    </row>
    <row r="25" spans="1:5" x14ac:dyDescent="0.3">
      <c r="A25" s="1">
        <v>24</v>
      </c>
      <c r="B25" s="1" t="s">
        <v>1685</v>
      </c>
      <c r="C25" s="1" t="s">
        <v>1661</v>
      </c>
      <c r="D25" s="1" t="s">
        <v>1662</v>
      </c>
      <c r="E25" s="1">
        <v>1</v>
      </c>
    </row>
    <row r="26" spans="1:5" x14ac:dyDescent="0.3">
      <c r="A26" s="1">
        <v>25</v>
      </c>
      <c r="B26" s="1" t="s">
        <v>1686</v>
      </c>
      <c r="C26" s="1" t="s">
        <v>1661</v>
      </c>
      <c r="D26" s="1" t="s">
        <v>1662</v>
      </c>
      <c r="E26" s="1">
        <v>1</v>
      </c>
    </row>
    <row r="27" spans="1:5" x14ac:dyDescent="0.3">
      <c r="A27" s="1">
        <v>26</v>
      </c>
      <c r="B27" s="1" t="s">
        <v>1687</v>
      </c>
      <c r="C27" s="1" t="s">
        <v>1661</v>
      </c>
      <c r="D27" s="1" t="s">
        <v>1662</v>
      </c>
      <c r="E27" s="1">
        <v>1</v>
      </c>
    </row>
    <row r="28" spans="1:5" x14ac:dyDescent="0.3">
      <c r="A28" s="1">
        <v>27</v>
      </c>
      <c r="B28" s="1" t="s">
        <v>1688</v>
      </c>
      <c r="C28" s="1" t="s">
        <v>1661</v>
      </c>
      <c r="D28" s="1" t="s">
        <v>1662</v>
      </c>
      <c r="E28" s="1">
        <v>1</v>
      </c>
    </row>
    <row r="29" spans="1:5" x14ac:dyDescent="0.3">
      <c r="A29" s="1">
        <v>28</v>
      </c>
      <c r="B29" s="1" t="s">
        <v>1689</v>
      </c>
      <c r="C29" s="1" t="s">
        <v>1661</v>
      </c>
      <c r="D29" s="1" t="s">
        <v>1662</v>
      </c>
      <c r="E29" s="1">
        <v>1</v>
      </c>
    </row>
    <row r="30" spans="1:5" x14ac:dyDescent="0.3">
      <c r="A30" s="1">
        <v>29</v>
      </c>
      <c r="B30" s="1" t="s">
        <v>1690</v>
      </c>
      <c r="C30" s="1" t="s">
        <v>1661</v>
      </c>
      <c r="D30" s="1" t="s">
        <v>1662</v>
      </c>
      <c r="E30" s="1">
        <v>1</v>
      </c>
    </row>
    <row r="31" spans="1:5" x14ac:dyDescent="0.3">
      <c r="A31" s="1">
        <v>30</v>
      </c>
      <c r="B31" s="1" t="s">
        <v>1691</v>
      </c>
      <c r="C31" s="1" t="s">
        <v>1661</v>
      </c>
      <c r="D31" s="1" t="s">
        <v>1662</v>
      </c>
      <c r="E31" s="1">
        <v>1</v>
      </c>
    </row>
    <row r="32" spans="1:5" x14ac:dyDescent="0.3">
      <c r="A32" s="1">
        <v>31</v>
      </c>
      <c r="B32" s="1" t="s">
        <v>1692</v>
      </c>
      <c r="C32" s="1" t="s">
        <v>1661</v>
      </c>
      <c r="D32" s="1" t="s">
        <v>1662</v>
      </c>
      <c r="E32" s="1">
        <v>1</v>
      </c>
    </row>
    <row r="33" spans="1:5" x14ac:dyDescent="0.3">
      <c r="A33" s="1">
        <v>32</v>
      </c>
      <c r="B33" s="1" t="s">
        <v>1693</v>
      </c>
      <c r="C33" s="1" t="s">
        <v>1661</v>
      </c>
      <c r="D33" s="1" t="s">
        <v>1662</v>
      </c>
      <c r="E33" s="1">
        <v>1</v>
      </c>
    </row>
    <row r="34" spans="1:5" x14ac:dyDescent="0.3">
      <c r="A34" s="1">
        <v>33</v>
      </c>
      <c r="B34" s="1" t="s">
        <v>1694</v>
      </c>
      <c r="C34" s="1" t="s">
        <v>1661</v>
      </c>
      <c r="D34" s="1" t="s">
        <v>1662</v>
      </c>
      <c r="E34" s="1">
        <v>1</v>
      </c>
    </row>
    <row r="35" spans="1:5" x14ac:dyDescent="0.3">
      <c r="A35" s="1">
        <v>34</v>
      </c>
      <c r="B35" s="1" t="s">
        <v>1695</v>
      </c>
      <c r="C35" s="1" t="s">
        <v>1661</v>
      </c>
      <c r="D35" s="1" t="s">
        <v>1662</v>
      </c>
      <c r="E35" s="1">
        <v>1</v>
      </c>
    </row>
    <row r="36" spans="1:5" x14ac:dyDescent="0.3">
      <c r="A36" s="1">
        <v>35</v>
      </c>
      <c r="B36" s="1" t="s">
        <v>1696</v>
      </c>
      <c r="C36" s="1" t="s">
        <v>1661</v>
      </c>
      <c r="D36" s="1" t="s">
        <v>1662</v>
      </c>
      <c r="E36" s="1">
        <v>1</v>
      </c>
    </row>
    <row r="37" spans="1:5" x14ac:dyDescent="0.3">
      <c r="A37" s="1">
        <v>36</v>
      </c>
      <c r="B37" s="1" t="s">
        <v>1697</v>
      </c>
      <c r="C37" s="1" t="s">
        <v>1661</v>
      </c>
      <c r="D37" s="1" t="s">
        <v>1662</v>
      </c>
      <c r="E37" s="1">
        <v>1</v>
      </c>
    </row>
    <row r="38" spans="1:5" x14ac:dyDescent="0.3">
      <c r="A38" s="1">
        <v>37</v>
      </c>
      <c r="B38" s="1" t="s">
        <v>1698</v>
      </c>
      <c r="C38" s="1" t="s">
        <v>1661</v>
      </c>
      <c r="D38" s="1" t="s">
        <v>1662</v>
      </c>
      <c r="E38" s="1">
        <v>1</v>
      </c>
    </row>
    <row r="39" spans="1:5" x14ac:dyDescent="0.3">
      <c r="A39" s="1">
        <v>38</v>
      </c>
      <c r="B39" s="1" t="s">
        <v>1699</v>
      </c>
      <c r="C39" s="1" t="s">
        <v>1661</v>
      </c>
      <c r="D39" s="1" t="s">
        <v>1662</v>
      </c>
      <c r="E39" s="1">
        <v>1</v>
      </c>
    </row>
    <row r="40" spans="1:5" x14ac:dyDescent="0.3">
      <c r="A40" s="1">
        <v>39</v>
      </c>
      <c r="B40" s="1" t="s">
        <v>1700</v>
      </c>
      <c r="C40" s="1" t="s">
        <v>1661</v>
      </c>
      <c r="D40" s="1" t="s">
        <v>1662</v>
      </c>
      <c r="E40" s="1">
        <v>1</v>
      </c>
    </row>
    <row r="41" spans="1:5" x14ac:dyDescent="0.3">
      <c r="A41" s="1">
        <v>40</v>
      </c>
      <c r="B41" s="1" t="s">
        <v>1701</v>
      </c>
      <c r="C41" s="1" t="s">
        <v>1661</v>
      </c>
      <c r="D41" s="1" t="s">
        <v>1662</v>
      </c>
      <c r="E41" s="1">
        <v>1</v>
      </c>
    </row>
    <row r="42" spans="1:5" x14ac:dyDescent="0.3">
      <c r="A42" s="1">
        <v>41</v>
      </c>
      <c r="B42" s="1" t="s">
        <v>1702</v>
      </c>
      <c r="C42" s="1" t="s">
        <v>1661</v>
      </c>
      <c r="D42" s="1" t="s">
        <v>1662</v>
      </c>
      <c r="E42" s="1">
        <v>1</v>
      </c>
    </row>
    <row r="43" spans="1:5" x14ac:dyDescent="0.3">
      <c r="A43" s="1">
        <v>42</v>
      </c>
      <c r="B43" s="1" t="s">
        <v>1703</v>
      </c>
      <c r="C43" s="1" t="s">
        <v>1661</v>
      </c>
      <c r="D43" s="1" t="s">
        <v>1662</v>
      </c>
      <c r="E43" s="1">
        <v>1</v>
      </c>
    </row>
    <row r="44" spans="1:5" x14ac:dyDescent="0.3">
      <c r="A44" s="1">
        <v>43</v>
      </c>
      <c r="B44" s="1" t="s">
        <v>1704</v>
      </c>
      <c r="C44" s="1" t="s">
        <v>1661</v>
      </c>
      <c r="D44" s="1" t="s">
        <v>1662</v>
      </c>
      <c r="E44" s="1">
        <v>1</v>
      </c>
    </row>
    <row r="45" spans="1:5" x14ac:dyDescent="0.3">
      <c r="A45" s="1">
        <v>44</v>
      </c>
      <c r="B45" s="1" t="s">
        <v>1705</v>
      </c>
      <c r="C45" s="1" t="s">
        <v>1661</v>
      </c>
      <c r="D45" s="1" t="s">
        <v>1662</v>
      </c>
      <c r="E45" s="1">
        <v>1</v>
      </c>
    </row>
    <row r="46" spans="1:5" x14ac:dyDescent="0.3">
      <c r="A46" s="1">
        <v>45</v>
      </c>
      <c r="B46" s="1" t="s">
        <v>1706</v>
      </c>
      <c r="C46" s="1" t="s">
        <v>1661</v>
      </c>
      <c r="D46" s="1" t="s">
        <v>1662</v>
      </c>
      <c r="E46" s="1">
        <v>1</v>
      </c>
    </row>
    <row r="47" spans="1:5" x14ac:dyDescent="0.3">
      <c r="A47" s="1">
        <v>46</v>
      </c>
      <c r="B47" s="1" t="s">
        <v>1707</v>
      </c>
      <c r="C47" s="1" t="s">
        <v>1708</v>
      </c>
      <c r="D47" s="1" t="s">
        <v>1709</v>
      </c>
      <c r="E47" s="1">
        <v>1</v>
      </c>
    </row>
    <row r="48" spans="1:5" x14ac:dyDescent="0.3">
      <c r="A48" s="1">
        <v>47</v>
      </c>
      <c r="B48" s="1" t="s">
        <v>1710</v>
      </c>
      <c r="C48" s="1" t="s">
        <v>1708</v>
      </c>
      <c r="D48" s="1" t="s">
        <v>1709</v>
      </c>
      <c r="E48" s="1">
        <v>1</v>
      </c>
    </row>
    <row r="49" spans="1:5" x14ac:dyDescent="0.3">
      <c r="A49" s="1">
        <v>48</v>
      </c>
      <c r="B49" s="1" t="s">
        <v>1711</v>
      </c>
      <c r="C49" s="1" t="s">
        <v>1708</v>
      </c>
      <c r="D49" s="1" t="s">
        <v>1709</v>
      </c>
      <c r="E49" s="1">
        <v>1</v>
      </c>
    </row>
    <row r="50" spans="1:5" x14ac:dyDescent="0.3">
      <c r="A50" s="1">
        <v>49</v>
      </c>
      <c r="B50" s="1" t="s">
        <v>1712</v>
      </c>
      <c r="C50" s="1" t="s">
        <v>1708</v>
      </c>
      <c r="D50" s="1" t="s">
        <v>1709</v>
      </c>
      <c r="E50" s="1">
        <v>1</v>
      </c>
    </row>
    <row r="51" spans="1:5" x14ac:dyDescent="0.3">
      <c r="A51" s="1">
        <v>50</v>
      </c>
      <c r="B51" s="1" t="s">
        <v>1713</v>
      </c>
      <c r="C51" s="1" t="s">
        <v>1708</v>
      </c>
      <c r="D51" s="1" t="s">
        <v>1709</v>
      </c>
      <c r="E51" s="1">
        <v>1</v>
      </c>
    </row>
    <row r="52" spans="1:5" x14ac:dyDescent="0.3">
      <c r="A52" s="1">
        <v>51</v>
      </c>
      <c r="B52" s="1" t="s">
        <v>1714</v>
      </c>
      <c r="C52" s="1" t="s">
        <v>1708</v>
      </c>
      <c r="D52" s="1" t="s">
        <v>1709</v>
      </c>
      <c r="E52" s="1">
        <v>1</v>
      </c>
    </row>
    <row r="53" spans="1:5" x14ac:dyDescent="0.3">
      <c r="A53" s="1">
        <v>52</v>
      </c>
      <c r="B53" s="1" t="s">
        <v>1715</v>
      </c>
      <c r="C53" s="1" t="s">
        <v>1708</v>
      </c>
      <c r="D53" s="1" t="s">
        <v>1709</v>
      </c>
      <c r="E53" s="1">
        <v>1</v>
      </c>
    </row>
    <row r="54" spans="1:5" x14ac:dyDescent="0.3">
      <c r="A54" s="1">
        <v>53</v>
      </c>
      <c r="B54" s="1" t="s">
        <v>1716</v>
      </c>
      <c r="C54" s="1" t="s">
        <v>1708</v>
      </c>
      <c r="D54" s="1" t="s">
        <v>1709</v>
      </c>
      <c r="E54" s="1">
        <v>1</v>
      </c>
    </row>
    <row r="55" spans="1:5" x14ac:dyDescent="0.3">
      <c r="A55" s="1">
        <v>54</v>
      </c>
      <c r="B55" s="1" t="s">
        <v>1717</v>
      </c>
      <c r="C55" s="1" t="s">
        <v>1708</v>
      </c>
      <c r="D55" s="1" t="s">
        <v>1709</v>
      </c>
      <c r="E55" s="1">
        <v>1</v>
      </c>
    </row>
    <row r="56" spans="1:5" x14ac:dyDescent="0.3">
      <c r="A56" s="1">
        <v>55</v>
      </c>
      <c r="B56" s="1" t="s">
        <v>1718</v>
      </c>
      <c r="C56" s="1" t="s">
        <v>1708</v>
      </c>
      <c r="D56" s="1" t="s">
        <v>1709</v>
      </c>
      <c r="E56" s="1">
        <v>1</v>
      </c>
    </row>
    <row r="57" spans="1:5" x14ac:dyDescent="0.3">
      <c r="A57" s="1">
        <v>56</v>
      </c>
      <c r="B57" s="1" t="s">
        <v>1719</v>
      </c>
      <c r="C57" s="1" t="s">
        <v>1708</v>
      </c>
      <c r="D57" s="1" t="s">
        <v>1709</v>
      </c>
      <c r="E57" s="1">
        <v>1</v>
      </c>
    </row>
    <row r="58" spans="1:5" x14ac:dyDescent="0.3">
      <c r="A58" s="1">
        <v>57</v>
      </c>
      <c r="B58" s="1" t="s">
        <v>1720</v>
      </c>
      <c r="C58" s="1" t="s">
        <v>1708</v>
      </c>
      <c r="D58" s="1" t="s">
        <v>1709</v>
      </c>
      <c r="E58" s="1">
        <v>1</v>
      </c>
    </row>
    <row r="59" spans="1:5" x14ac:dyDescent="0.3">
      <c r="A59" s="1">
        <v>58</v>
      </c>
      <c r="B59" s="1" t="s">
        <v>1721</v>
      </c>
      <c r="C59" s="1" t="s">
        <v>1708</v>
      </c>
      <c r="D59" s="1" t="s">
        <v>1709</v>
      </c>
      <c r="E59" s="1">
        <v>1</v>
      </c>
    </row>
    <row r="60" spans="1:5" x14ac:dyDescent="0.3">
      <c r="A60" s="1">
        <v>59</v>
      </c>
      <c r="B60" s="1" t="s">
        <v>1722</v>
      </c>
      <c r="C60" s="1" t="s">
        <v>1708</v>
      </c>
      <c r="D60" s="1" t="s">
        <v>1709</v>
      </c>
      <c r="E60" s="1">
        <v>1</v>
      </c>
    </row>
    <row r="61" spans="1:5" x14ac:dyDescent="0.3">
      <c r="A61" s="1">
        <v>60</v>
      </c>
      <c r="B61" s="1" t="s">
        <v>1723</v>
      </c>
      <c r="C61" s="1" t="s">
        <v>1708</v>
      </c>
      <c r="D61" s="1" t="s">
        <v>1709</v>
      </c>
      <c r="E61" s="1">
        <v>1</v>
      </c>
    </row>
    <row r="62" spans="1:5" x14ac:dyDescent="0.3">
      <c r="A62" s="1">
        <v>61</v>
      </c>
      <c r="B62" s="1" t="s">
        <v>1724</v>
      </c>
      <c r="C62" s="1" t="s">
        <v>1708</v>
      </c>
      <c r="D62" s="1" t="s">
        <v>1709</v>
      </c>
      <c r="E62" s="1">
        <v>1</v>
      </c>
    </row>
    <row r="63" spans="1:5" x14ac:dyDescent="0.3">
      <c r="A63" s="1">
        <v>62</v>
      </c>
      <c r="B63" s="1" t="s">
        <v>1725</v>
      </c>
      <c r="C63" s="1" t="s">
        <v>1708</v>
      </c>
      <c r="D63" s="1" t="s">
        <v>1709</v>
      </c>
      <c r="E63" s="1">
        <v>1</v>
      </c>
    </row>
    <row r="64" spans="1:5" x14ac:dyDescent="0.3">
      <c r="A64" s="1">
        <v>63</v>
      </c>
      <c r="B64" s="1" t="s">
        <v>1726</v>
      </c>
      <c r="C64" s="1" t="s">
        <v>1708</v>
      </c>
      <c r="D64" s="1" t="s">
        <v>1709</v>
      </c>
      <c r="E64" s="1">
        <v>1</v>
      </c>
    </row>
    <row r="65" spans="1:5" x14ac:dyDescent="0.3">
      <c r="A65" s="1">
        <v>64</v>
      </c>
      <c r="B65" s="1" t="s">
        <v>1727</v>
      </c>
      <c r="C65" s="1" t="s">
        <v>1708</v>
      </c>
      <c r="D65" s="1" t="s">
        <v>1709</v>
      </c>
      <c r="E65" s="1">
        <v>1</v>
      </c>
    </row>
    <row r="66" spans="1:5" x14ac:dyDescent="0.3">
      <c r="A66" s="1">
        <v>65</v>
      </c>
      <c r="B66" s="1" t="s">
        <v>1728</v>
      </c>
      <c r="C66" s="1" t="s">
        <v>1708</v>
      </c>
      <c r="D66" s="1" t="s">
        <v>1709</v>
      </c>
      <c r="E66" s="1">
        <v>1</v>
      </c>
    </row>
    <row r="67" spans="1:5" x14ac:dyDescent="0.3">
      <c r="A67" s="1">
        <v>66</v>
      </c>
      <c r="B67" s="1" t="s">
        <v>1729</v>
      </c>
      <c r="C67" s="1" t="s">
        <v>1708</v>
      </c>
      <c r="D67" s="1" t="s">
        <v>1709</v>
      </c>
      <c r="E67" s="1">
        <v>1</v>
      </c>
    </row>
    <row r="68" spans="1:5" x14ac:dyDescent="0.3">
      <c r="A68" s="1">
        <v>67</v>
      </c>
      <c r="B68" s="1" t="s">
        <v>1730</v>
      </c>
      <c r="C68" s="1" t="s">
        <v>1708</v>
      </c>
      <c r="D68" s="1" t="s">
        <v>1709</v>
      </c>
      <c r="E68" s="1">
        <v>1</v>
      </c>
    </row>
    <row r="69" spans="1:5" x14ac:dyDescent="0.3">
      <c r="A69" s="1">
        <v>68</v>
      </c>
      <c r="B69" s="1" t="s">
        <v>1731</v>
      </c>
      <c r="C69" s="1" t="s">
        <v>1708</v>
      </c>
      <c r="D69" s="1" t="s">
        <v>1732</v>
      </c>
      <c r="E69" s="1">
        <v>1</v>
      </c>
    </row>
    <row r="70" spans="1:5" x14ac:dyDescent="0.3">
      <c r="A70" s="1">
        <v>69</v>
      </c>
      <c r="B70" s="1" t="s">
        <v>1733</v>
      </c>
      <c r="C70" s="1" t="s">
        <v>1708</v>
      </c>
      <c r="D70" s="1" t="s">
        <v>1732</v>
      </c>
      <c r="E70" s="1">
        <v>1</v>
      </c>
    </row>
    <row r="71" spans="1:5" x14ac:dyDescent="0.3">
      <c r="A71" s="1">
        <v>70</v>
      </c>
      <c r="B71" s="1" t="s">
        <v>1734</v>
      </c>
      <c r="C71" s="1" t="s">
        <v>1708</v>
      </c>
      <c r="D71" s="1" t="s">
        <v>1732</v>
      </c>
      <c r="E71" s="1">
        <v>1</v>
      </c>
    </row>
    <row r="72" spans="1:5" x14ac:dyDescent="0.3">
      <c r="A72" s="1">
        <v>71</v>
      </c>
      <c r="B72" s="1" t="s">
        <v>1735</v>
      </c>
      <c r="C72" s="1" t="s">
        <v>1708</v>
      </c>
      <c r="D72" s="1" t="s">
        <v>1732</v>
      </c>
      <c r="E72" s="1">
        <v>1</v>
      </c>
    </row>
    <row r="73" spans="1:5" x14ac:dyDescent="0.3">
      <c r="A73" s="1">
        <v>72</v>
      </c>
      <c r="B73" s="1" t="s">
        <v>1736</v>
      </c>
      <c r="C73" s="1" t="s">
        <v>1708</v>
      </c>
      <c r="D73" s="1" t="s">
        <v>1732</v>
      </c>
      <c r="E73" s="1">
        <v>1</v>
      </c>
    </row>
    <row r="74" spans="1:5" x14ac:dyDescent="0.3">
      <c r="A74" s="1">
        <v>73</v>
      </c>
      <c r="B74" s="1" t="s">
        <v>1737</v>
      </c>
      <c r="C74" s="1" t="s">
        <v>1708</v>
      </c>
      <c r="D74" s="1" t="s">
        <v>1732</v>
      </c>
      <c r="E74" s="1">
        <v>1</v>
      </c>
    </row>
    <row r="75" spans="1:5" x14ac:dyDescent="0.3">
      <c r="A75" s="1">
        <v>74</v>
      </c>
      <c r="B75" s="1" t="s">
        <v>1738</v>
      </c>
      <c r="C75" s="1" t="s">
        <v>1739</v>
      </c>
      <c r="D75" s="1" t="s">
        <v>1740</v>
      </c>
      <c r="E75" s="1">
        <v>1</v>
      </c>
    </row>
    <row r="76" spans="1:5" x14ac:dyDescent="0.3">
      <c r="A76" s="1">
        <v>75</v>
      </c>
      <c r="B76" s="1" t="s">
        <v>1741</v>
      </c>
      <c r="C76" s="1" t="s">
        <v>1739</v>
      </c>
      <c r="D76" s="1" t="s">
        <v>1740</v>
      </c>
      <c r="E76" s="1">
        <v>1</v>
      </c>
    </row>
    <row r="77" spans="1:5" x14ac:dyDescent="0.3">
      <c r="A77" s="1">
        <v>76</v>
      </c>
      <c r="B77" s="1" t="s">
        <v>1742</v>
      </c>
      <c r="C77" s="1" t="s">
        <v>1739</v>
      </c>
      <c r="D77" s="1" t="s">
        <v>1740</v>
      </c>
      <c r="E77" s="1">
        <v>1</v>
      </c>
    </row>
    <row r="78" spans="1:5" x14ac:dyDescent="0.3">
      <c r="A78" s="1">
        <v>77</v>
      </c>
      <c r="B78" s="1" t="s">
        <v>1743</v>
      </c>
      <c r="C78" s="1" t="s">
        <v>1739</v>
      </c>
      <c r="D78" s="1" t="s">
        <v>1740</v>
      </c>
      <c r="E78" s="1">
        <v>1</v>
      </c>
    </row>
    <row r="79" spans="1:5" x14ac:dyDescent="0.3">
      <c r="A79" s="1">
        <v>78</v>
      </c>
      <c r="B79" s="1" t="s">
        <v>1744</v>
      </c>
      <c r="C79" s="1" t="s">
        <v>1739</v>
      </c>
      <c r="D79" s="1" t="s">
        <v>1740</v>
      </c>
      <c r="E79" s="1">
        <v>1</v>
      </c>
    </row>
    <row r="80" spans="1:5" x14ac:dyDescent="0.3">
      <c r="A80" s="1">
        <v>79</v>
      </c>
      <c r="B80" s="1" t="s">
        <v>1745</v>
      </c>
      <c r="C80" s="1" t="s">
        <v>1739</v>
      </c>
      <c r="D80" s="1" t="s">
        <v>1740</v>
      </c>
      <c r="E80" s="1">
        <v>1</v>
      </c>
    </row>
    <row r="81" spans="1:5" x14ac:dyDescent="0.3">
      <c r="A81" s="1">
        <v>80</v>
      </c>
      <c r="B81" s="1" t="s">
        <v>1746</v>
      </c>
      <c r="C81" s="1" t="s">
        <v>1739</v>
      </c>
      <c r="D81" s="1" t="s">
        <v>1740</v>
      </c>
      <c r="E81" s="1">
        <v>1</v>
      </c>
    </row>
    <row r="82" spans="1:5" x14ac:dyDescent="0.3">
      <c r="A82" s="1">
        <v>81</v>
      </c>
      <c r="B82" s="1" t="s">
        <v>1747</v>
      </c>
      <c r="C82" s="1" t="s">
        <v>1739</v>
      </c>
      <c r="D82" s="1" t="s">
        <v>1740</v>
      </c>
      <c r="E82" s="1">
        <v>1</v>
      </c>
    </row>
    <row r="83" spans="1:5" x14ac:dyDescent="0.3">
      <c r="A83" s="1">
        <v>82</v>
      </c>
      <c r="B83" s="1" t="s">
        <v>1748</v>
      </c>
      <c r="C83" s="1" t="s">
        <v>1739</v>
      </c>
      <c r="D83" s="1" t="s">
        <v>1740</v>
      </c>
      <c r="E83" s="1">
        <v>1</v>
      </c>
    </row>
    <row r="84" spans="1:5" x14ac:dyDescent="0.3">
      <c r="A84" s="1">
        <v>83</v>
      </c>
      <c r="B84" s="1" t="s">
        <v>1749</v>
      </c>
      <c r="C84" s="1" t="s">
        <v>1739</v>
      </c>
      <c r="D84" s="1" t="s">
        <v>1740</v>
      </c>
      <c r="E84" s="1">
        <v>1</v>
      </c>
    </row>
    <row r="85" spans="1:5" x14ac:dyDescent="0.3">
      <c r="A85" s="1">
        <v>84</v>
      </c>
      <c r="B85" s="1" t="s">
        <v>1750</v>
      </c>
      <c r="C85" s="1" t="s">
        <v>1739</v>
      </c>
      <c r="D85" s="1" t="s">
        <v>1740</v>
      </c>
      <c r="E85" s="1">
        <v>1</v>
      </c>
    </row>
    <row r="86" spans="1:5" x14ac:dyDescent="0.3">
      <c r="A86" s="1">
        <v>85</v>
      </c>
      <c r="B86" s="1" t="s">
        <v>1751</v>
      </c>
      <c r="C86" s="1" t="s">
        <v>1739</v>
      </c>
      <c r="D86" s="1" t="s">
        <v>1740</v>
      </c>
      <c r="E86" s="1">
        <v>1</v>
      </c>
    </row>
    <row r="87" spans="1:5" x14ac:dyDescent="0.3">
      <c r="A87" s="1">
        <v>86</v>
      </c>
      <c r="B87" s="1" t="s">
        <v>1752</v>
      </c>
      <c r="C87" s="1" t="s">
        <v>1739</v>
      </c>
      <c r="D87" s="1" t="s">
        <v>1740</v>
      </c>
      <c r="E87" s="1">
        <v>1</v>
      </c>
    </row>
    <row r="88" spans="1:5" x14ac:dyDescent="0.3">
      <c r="A88" s="1">
        <v>87</v>
      </c>
      <c r="B88" s="1" t="s">
        <v>1753</v>
      </c>
      <c r="C88" s="1" t="s">
        <v>1739</v>
      </c>
      <c r="D88" s="1" t="s">
        <v>1740</v>
      </c>
      <c r="E88" s="1">
        <v>1</v>
      </c>
    </row>
    <row r="89" spans="1:5" x14ac:dyDescent="0.3">
      <c r="A89" s="1">
        <v>88</v>
      </c>
      <c r="B89" s="1" t="s">
        <v>1754</v>
      </c>
      <c r="C89" s="1" t="s">
        <v>1739</v>
      </c>
      <c r="D89" s="1" t="s">
        <v>1740</v>
      </c>
      <c r="E89" s="1">
        <v>1</v>
      </c>
    </row>
    <row r="90" spans="1:5" x14ac:dyDescent="0.3">
      <c r="A90" s="1">
        <v>89</v>
      </c>
      <c r="B90" s="1" t="s">
        <v>1755</v>
      </c>
      <c r="C90" s="1" t="s">
        <v>1739</v>
      </c>
      <c r="D90" s="1" t="s">
        <v>1740</v>
      </c>
      <c r="E90" s="1">
        <v>1</v>
      </c>
    </row>
    <row r="91" spans="1:5" x14ac:dyDescent="0.3">
      <c r="A91" s="1">
        <v>90</v>
      </c>
      <c r="B91" s="1" t="s">
        <v>1756</v>
      </c>
      <c r="C91" s="1" t="s">
        <v>1739</v>
      </c>
      <c r="D91" s="1" t="s">
        <v>1740</v>
      </c>
      <c r="E91" s="1">
        <v>1</v>
      </c>
    </row>
    <row r="92" spans="1:5" x14ac:dyDescent="0.3">
      <c r="A92" s="1">
        <v>91</v>
      </c>
      <c r="B92" s="1" t="s">
        <v>1757</v>
      </c>
      <c r="C92" s="1" t="s">
        <v>1739</v>
      </c>
      <c r="D92" s="1" t="s">
        <v>1740</v>
      </c>
      <c r="E92" s="1">
        <v>1</v>
      </c>
    </row>
    <row r="93" spans="1:5" x14ac:dyDescent="0.3">
      <c r="A93" s="1">
        <v>92</v>
      </c>
      <c r="B93" s="1" t="s">
        <v>1758</v>
      </c>
      <c r="C93" s="1" t="s">
        <v>1739</v>
      </c>
      <c r="D93" s="1" t="s">
        <v>1740</v>
      </c>
      <c r="E93" s="1">
        <v>1</v>
      </c>
    </row>
    <row r="94" spans="1:5" x14ac:dyDescent="0.3">
      <c r="A94" s="1">
        <v>93</v>
      </c>
      <c r="B94" s="1" t="s">
        <v>1759</v>
      </c>
      <c r="C94" s="1" t="s">
        <v>1739</v>
      </c>
      <c r="D94" s="1" t="s">
        <v>1740</v>
      </c>
      <c r="E94" s="1">
        <v>1</v>
      </c>
    </row>
    <row r="95" spans="1:5" x14ac:dyDescent="0.3">
      <c r="A95" s="1">
        <v>94</v>
      </c>
      <c r="B95" s="1" t="s">
        <v>1760</v>
      </c>
      <c r="C95" s="1" t="s">
        <v>1739</v>
      </c>
      <c r="D95" s="1" t="s">
        <v>1740</v>
      </c>
      <c r="E95" s="1">
        <v>1</v>
      </c>
    </row>
    <row r="96" spans="1:5" x14ac:dyDescent="0.3">
      <c r="A96" s="1">
        <v>95</v>
      </c>
      <c r="B96" s="1" t="s">
        <v>1761</v>
      </c>
      <c r="C96" s="1" t="s">
        <v>1739</v>
      </c>
      <c r="D96" s="1" t="s">
        <v>1740</v>
      </c>
      <c r="E96" s="1">
        <v>1</v>
      </c>
    </row>
    <row r="97" spans="1:5" x14ac:dyDescent="0.3">
      <c r="A97" s="1">
        <v>96</v>
      </c>
      <c r="B97" s="1" t="s">
        <v>1762</v>
      </c>
      <c r="C97" s="1" t="s">
        <v>1739</v>
      </c>
      <c r="D97" s="1" t="s">
        <v>1740</v>
      </c>
      <c r="E97" s="1">
        <v>1</v>
      </c>
    </row>
    <row r="98" spans="1:5" x14ac:dyDescent="0.3">
      <c r="A98" s="1">
        <v>97</v>
      </c>
      <c r="B98" s="1" t="s">
        <v>1763</v>
      </c>
      <c r="C98" s="1" t="s">
        <v>1739</v>
      </c>
      <c r="D98" s="1" t="s">
        <v>1740</v>
      </c>
      <c r="E98" s="1">
        <v>1</v>
      </c>
    </row>
    <row r="99" spans="1:5" x14ac:dyDescent="0.3">
      <c r="A99" s="1">
        <v>98</v>
      </c>
      <c r="B99" s="1" t="s">
        <v>1764</v>
      </c>
      <c r="C99" s="1" t="s">
        <v>1739</v>
      </c>
      <c r="D99" s="1" t="s">
        <v>1740</v>
      </c>
      <c r="E99" s="1">
        <v>1</v>
      </c>
    </row>
    <row r="100" spans="1:5" x14ac:dyDescent="0.3">
      <c r="A100" s="1">
        <v>99</v>
      </c>
      <c r="B100" s="1" t="s">
        <v>1765</v>
      </c>
      <c r="C100" s="1" t="s">
        <v>1739</v>
      </c>
      <c r="D100" s="1" t="s">
        <v>1740</v>
      </c>
      <c r="E100" s="1">
        <v>1</v>
      </c>
    </row>
    <row r="101" spans="1:5" x14ac:dyDescent="0.3">
      <c r="A101" s="1">
        <v>100</v>
      </c>
      <c r="B101" s="1" t="s">
        <v>1766</v>
      </c>
      <c r="C101" s="1" t="s">
        <v>1739</v>
      </c>
      <c r="D101" s="1" t="s">
        <v>1740</v>
      </c>
      <c r="E101" s="1">
        <v>1</v>
      </c>
    </row>
    <row r="102" spans="1:5" x14ac:dyDescent="0.3">
      <c r="A102" s="1">
        <v>101</v>
      </c>
      <c r="B102" s="1" t="s">
        <v>1767</v>
      </c>
      <c r="C102" s="1" t="s">
        <v>1739</v>
      </c>
      <c r="D102" s="1" t="s">
        <v>1740</v>
      </c>
      <c r="E102" s="1">
        <v>1</v>
      </c>
    </row>
    <row r="103" spans="1:5" x14ac:dyDescent="0.3">
      <c r="A103" s="1">
        <v>102</v>
      </c>
      <c r="B103" s="1" t="s">
        <v>1768</v>
      </c>
      <c r="C103" s="1" t="s">
        <v>1739</v>
      </c>
      <c r="D103" s="1" t="s">
        <v>1740</v>
      </c>
      <c r="E103" s="1">
        <v>1</v>
      </c>
    </row>
    <row r="104" spans="1:5" x14ac:dyDescent="0.3">
      <c r="A104" s="1">
        <v>103</v>
      </c>
      <c r="B104" s="1" t="s">
        <v>1769</v>
      </c>
      <c r="C104" s="1" t="s">
        <v>1739</v>
      </c>
      <c r="D104" s="1" t="s">
        <v>1740</v>
      </c>
      <c r="E104" s="1">
        <v>1</v>
      </c>
    </row>
    <row r="105" spans="1:5" x14ac:dyDescent="0.3">
      <c r="A105" s="1">
        <v>104</v>
      </c>
      <c r="B105" s="1" t="s">
        <v>1770</v>
      </c>
      <c r="C105" s="1" t="s">
        <v>1739</v>
      </c>
      <c r="D105" s="1" t="s">
        <v>1740</v>
      </c>
      <c r="E105" s="1">
        <v>1</v>
      </c>
    </row>
    <row r="106" spans="1:5" x14ac:dyDescent="0.3">
      <c r="A106" s="1">
        <v>105</v>
      </c>
      <c r="B106" s="1" t="s">
        <v>1771</v>
      </c>
      <c r="C106" s="1" t="s">
        <v>1739</v>
      </c>
      <c r="D106" s="1" t="s">
        <v>1740</v>
      </c>
      <c r="E106" s="1">
        <v>1</v>
      </c>
    </row>
    <row r="107" spans="1:5" x14ac:dyDescent="0.3">
      <c r="A107" s="1">
        <v>106</v>
      </c>
      <c r="B107" s="1" t="s">
        <v>1772</v>
      </c>
      <c r="C107" s="1" t="s">
        <v>1739</v>
      </c>
      <c r="D107" s="1" t="s">
        <v>1740</v>
      </c>
      <c r="E107" s="1">
        <v>1</v>
      </c>
    </row>
    <row r="108" spans="1:5" x14ac:dyDescent="0.3">
      <c r="A108" s="1">
        <v>107</v>
      </c>
      <c r="B108" s="1" t="s">
        <v>1773</v>
      </c>
      <c r="C108" s="1" t="s">
        <v>1739</v>
      </c>
      <c r="D108" s="1" t="s">
        <v>1740</v>
      </c>
      <c r="E108" s="1">
        <v>1</v>
      </c>
    </row>
    <row r="109" spans="1:5" x14ac:dyDescent="0.3">
      <c r="A109" s="1">
        <v>108</v>
      </c>
      <c r="B109" s="1" t="s">
        <v>1774</v>
      </c>
      <c r="C109" s="1" t="s">
        <v>1739</v>
      </c>
      <c r="D109" s="1" t="s">
        <v>1740</v>
      </c>
      <c r="E109" s="1">
        <v>1</v>
      </c>
    </row>
    <row r="110" spans="1:5" x14ac:dyDescent="0.3">
      <c r="A110" s="1">
        <v>109</v>
      </c>
      <c r="B110" s="1" t="s">
        <v>1775</v>
      </c>
      <c r="C110" s="1" t="s">
        <v>1739</v>
      </c>
      <c r="D110" s="1" t="s">
        <v>1740</v>
      </c>
      <c r="E110" s="1">
        <v>1</v>
      </c>
    </row>
    <row r="111" spans="1:5" x14ac:dyDescent="0.3">
      <c r="A111" s="1">
        <v>110</v>
      </c>
      <c r="B111" s="1" t="s">
        <v>1776</v>
      </c>
      <c r="C111" s="1" t="s">
        <v>1739</v>
      </c>
      <c r="D111" s="1" t="s">
        <v>1740</v>
      </c>
      <c r="E111" s="1">
        <v>1</v>
      </c>
    </row>
    <row r="112" spans="1:5" x14ac:dyDescent="0.3">
      <c r="A112" s="1">
        <v>111</v>
      </c>
      <c r="B112" s="1" t="s">
        <v>1777</v>
      </c>
      <c r="C112" s="1" t="s">
        <v>1739</v>
      </c>
      <c r="D112" s="1" t="s">
        <v>1740</v>
      </c>
      <c r="E112" s="1">
        <v>1</v>
      </c>
    </row>
    <row r="113" spans="1:5" x14ac:dyDescent="0.3">
      <c r="A113" s="1">
        <v>112</v>
      </c>
      <c r="B113" s="1" t="s">
        <v>1778</v>
      </c>
      <c r="C113" s="1" t="s">
        <v>1739</v>
      </c>
      <c r="D113" s="1" t="s">
        <v>1740</v>
      </c>
      <c r="E113" s="1">
        <v>1</v>
      </c>
    </row>
    <row r="114" spans="1:5" x14ac:dyDescent="0.3">
      <c r="A114" s="1">
        <v>113</v>
      </c>
      <c r="B114" s="1" t="s">
        <v>1779</v>
      </c>
      <c r="C114" s="1" t="s">
        <v>1739</v>
      </c>
      <c r="D114" s="1" t="s">
        <v>1740</v>
      </c>
      <c r="E114" s="1">
        <v>1</v>
      </c>
    </row>
    <row r="115" spans="1:5" x14ac:dyDescent="0.3">
      <c r="A115" s="1">
        <v>114</v>
      </c>
      <c r="B115" s="1" t="s">
        <v>1780</v>
      </c>
      <c r="C115" s="1" t="s">
        <v>1739</v>
      </c>
      <c r="D115" s="1" t="s">
        <v>1740</v>
      </c>
      <c r="E115" s="1">
        <v>1</v>
      </c>
    </row>
    <row r="116" spans="1:5" x14ac:dyDescent="0.3">
      <c r="A116" s="1">
        <v>115</v>
      </c>
      <c r="B116" s="1" t="s">
        <v>1781</v>
      </c>
      <c r="C116" s="1" t="s">
        <v>1739</v>
      </c>
      <c r="D116" s="1" t="s">
        <v>1740</v>
      </c>
      <c r="E116" s="1">
        <v>1</v>
      </c>
    </row>
    <row r="117" spans="1:5" x14ac:dyDescent="0.3">
      <c r="A117" s="1">
        <v>116</v>
      </c>
      <c r="B117" s="1" t="s">
        <v>1782</v>
      </c>
      <c r="C117" s="1" t="s">
        <v>1739</v>
      </c>
      <c r="D117" s="1" t="s">
        <v>1740</v>
      </c>
      <c r="E117" s="1">
        <v>1</v>
      </c>
    </row>
    <row r="118" spans="1:5" x14ac:dyDescent="0.3">
      <c r="A118" s="1">
        <v>117</v>
      </c>
      <c r="B118" s="1" t="s">
        <v>1783</v>
      </c>
      <c r="C118" s="1" t="s">
        <v>1739</v>
      </c>
      <c r="D118" s="1" t="s">
        <v>1740</v>
      </c>
      <c r="E118" s="1">
        <v>1</v>
      </c>
    </row>
    <row r="119" spans="1:5" x14ac:dyDescent="0.3">
      <c r="A119" s="1">
        <v>118</v>
      </c>
      <c r="B119" s="1" t="s">
        <v>1784</v>
      </c>
      <c r="C119" s="1" t="s">
        <v>1739</v>
      </c>
      <c r="D119" s="1" t="s">
        <v>1740</v>
      </c>
      <c r="E119" s="1">
        <v>1</v>
      </c>
    </row>
    <row r="120" spans="1:5" x14ac:dyDescent="0.3">
      <c r="A120" s="1">
        <v>119</v>
      </c>
      <c r="B120" s="1" t="s">
        <v>1785</v>
      </c>
      <c r="C120" s="1" t="s">
        <v>1739</v>
      </c>
      <c r="D120" s="1" t="s">
        <v>1740</v>
      </c>
      <c r="E120" s="1">
        <v>1</v>
      </c>
    </row>
    <row r="121" spans="1:5" x14ac:dyDescent="0.3">
      <c r="A121" s="1">
        <v>120</v>
      </c>
      <c r="B121" s="1" t="s">
        <v>1786</v>
      </c>
      <c r="C121" s="1" t="s">
        <v>1739</v>
      </c>
      <c r="D121" s="1" t="s">
        <v>1740</v>
      </c>
      <c r="E121" s="1">
        <v>1</v>
      </c>
    </row>
    <row r="122" spans="1:5" x14ac:dyDescent="0.3">
      <c r="A122" s="1">
        <v>121</v>
      </c>
      <c r="B122" s="1" t="s">
        <v>1787</v>
      </c>
      <c r="C122" s="1" t="s">
        <v>1739</v>
      </c>
      <c r="D122" s="1" t="s">
        <v>1740</v>
      </c>
      <c r="E122" s="1">
        <v>1</v>
      </c>
    </row>
    <row r="123" spans="1:5" x14ac:dyDescent="0.3">
      <c r="A123" s="1">
        <v>122</v>
      </c>
      <c r="B123" s="1" t="s">
        <v>1788</v>
      </c>
      <c r="C123" s="1" t="s">
        <v>1739</v>
      </c>
      <c r="D123" s="1" t="s">
        <v>1740</v>
      </c>
      <c r="E123" s="1">
        <v>1</v>
      </c>
    </row>
    <row r="124" spans="1:5" x14ac:dyDescent="0.3">
      <c r="A124" s="1">
        <v>123</v>
      </c>
      <c r="B124" s="1" t="s">
        <v>1789</v>
      </c>
      <c r="C124" s="1" t="s">
        <v>1739</v>
      </c>
      <c r="D124" s="1" t="s">
        <v>1740</v>
      </c>
      <c r="E124" s="1">
        <v>1</v>
      </c>
    </row>
    <row r="125" spans="1:5" x14ac:dyDescent="0.3">
      <c r="A125" s="1">
        <v>124</v>
      </c>
      <c r="B125" s="1" t="s">
        <v>1790</v>
      </c>
      <c r="C125" s="1" t="s">
        <v>1739</v>
      </c>
      <c r="D125" s="1" t="s">
        <v>1740</v>
      </c>
      <c r="E125" s="1">
        <v>1</v>
      </c>
    </row>
    <row r="126" spans="1:5" x14ac:dyDescent="0.3">
      <c r="A126" s="1">
        <v>125</v>
      </c>
      <c r="B126" s="1" t="s">
        <v>1791</v>
      </c>
      <c r="C126" s="1" t="s">
        <v>1739</v>
      </c>
      <c r="D126" s="1" t="s">
        <v>1740</v>
      </c>
      <c r="E126" s="1">
        <v>1</v>
      </c>
    </row>
    <row r="127" spans="1:5" x14ac:dyDescent="0.3">
      <c r="A127" s="1">
        <v>126</v>
      </c>
      <c r="B127" s="1" t="s">
        <v>1792</v>
      </c>
      <c r="C127" s="1" t="s">
        <v>1739</v>
      </c>
      <c r="D127" s="1" t="s">
        <v>1740</v>
      </c>
      <c r="E127" s="1">
        <v>1</v>
      </c>
    </row>
    <row r="128" spans="1:5" x14ac:dyDescent="0.3">
      <c r="A128" s="1">
        <v>127</v>
      </c>
      <c r="B128" s="1" t="s">
        <v>1793</v>
      </c>
      <c r="C128" s="1" t="s">
        <v>1739</v>
      </c>
      <c r="D128" s="1" t="s">
        <v>1740</v>
      </c>
      <c r="E128" s="1">
        <v>1</v>
      </c>
    </row>
    <row r="129" spans="1:5" x14ac:dyDescent="0.3">
      <c r="A129" s="1">
        <v>128</v>
      </c>
      <c r="B129" s="1" t="s">
        <v>1794</v>
      </c>
      <c r="C129" s="1" t="s">
        <v>1739</v>
      </c>
      <c r="D129" s="1" t="s">
        <v>1740</v>
      </c>
      <c r="E129" s="1">
        <v>1</v>
      </c>
    </row>
    <row r="130" spans="1:5" x14ac:dyDescent="0.3">
      <c r="A130" s="1">
        <v>129</v>
      </c>
      <c r="B130" s="1" t="s">
        <v>1795</v>
      </c>
      <c r="C130" s="1" t="s">
        <v>1739</v>
      </c>
      <c r="D130" s="1" t="s">
        <v>1740</v>
      </c>
      <c r="E130" s="1">
        <v>1</v>
      </c>
    </row>
    <row r="131" spans="1:5" x14ac:dyDescent="0.3">
      <c r="A131" s="1">
        <v>130</v>
      </c>
      <c r="B131" s="1" t="s">
        <v>1796</v>
      </c>
      <c r="C131" s="1" t="s">
        <v>1739</v>
      </c>
      <c r="D131" s="1" t="s">
        <v>1797</v>
      </c>
      <c r="E131" s="1">
        <v>1</v>
      </c>
    </row>
    <row r="132" spans="1:5" x14ac:dyDescent="0.3">
      <c r="A132" s="1">
        <v>131</v>
      </c>
      <c r="B132" s="1" t="s">
        <v>1798</v>
      </c>
      <c r="C132" s="1" t="s">
        <v>1739</v>
      </c>
      <c r="D132" s="1" t="s">
        <v>1797</v>
      </c>
      <c r="E132" s="1">
        <v>1</v>
      </c>
    </row>
    <row r="133" spans="1:5" x14ac:dyDescent="0.3">
      <c r="A133" s="1">
        <v>132</v>
      </c>
      <c r="B133" s="1" t="s">
        <v>1799</v>
      </c>
      <c r="C133" s="1" t="s">
        <v>1739</v>
      </c>
      <c r="D133" s="1" t="s">
        <v>1797</v>
      </c>
      <c r="E133" s="1">
        <v>1</v>
      </c>
    </row>
    <row r="134" spans="1:5" x14ac:dyDescent="0.3">
      <c r="A134" s="1">
        <v>133</v>
      </c>
      <c r="B134" s="1" t="s">
        <v>1800</v>
      </c>
      <c r="C134" s="1" t="s">
        <v>1739</v>
      </c>
      <c r="D134" s="1" t="s">
        <v>1797</v>
      </c>
      <c r="E134" s="1">
        <v>1</v>
      </c>
    </row>
    <row r="135" spans="1:5" x14ac:dyDescent="0.3">
      <c r="A135" s="1">
        <v>134</v>
      </c>
      <c r="B135" s="1" t="s">
        <v>1801</v>
      </c>
      <c r="C135" s="1" t="s">
        <v>1739</v>
      </c>
      <c r="D135" s="1" t="s">
        <v>1797</v>
      </c>
      <c r="E135" s="1">
        <v>1</v>
      </c>
    </row>
    <row r="136" spans="1:5" x14ac:dyDescent="0.3">
      <c r="A136" s="1">
        <v>135</v>
      </c>
      <c r="B136" s="1" t="s">
        <v>1802</v>
      </c>
      <c r="C136" s="1" t="s">
        <v>1739</v>
      </c>
      <c r="D136" s="1" t="s">
        <v>1797</v>
      </c>
      <c r="E136" s="1">
        <v>1</v>
      </c>
    </row>
    <row r="137" spans="1:5" x14ac:dyDescent="0.3">
      <c r="A137" s="1">
        <v>136</v>
      </c>
      <c r="B137" s="1" t="s">
        <v>1803</v>
      </c>
      <c r="C137" s="1" t="s">
        <v>1739</v>
      </c>
      <c r="D137" s="1" t="s">
        <v>1797</v>
      </c>
      <c r="E137" s="1">
        <v>1</v>
      </c>
    </row>
    <row r="138" spans="1:5" x14ac:dyDescent="0.3">
      <c r="A138" s="1">
        <v>137</v>
      </c>
      <c r="B138" s="1" t="s">
        <v>1804</v>
      </c>
      <c r="C138" s="1" t="s">
        <v>1739</v>
      </c>
      <c r="D138" s="1" t="s">
        <v>1797</v>
      </c>
      <c r="E138" s="1">
        <v>1</v>
      </c>
    </row>
    <row r="139" spans="1:5" x14ac:dyDescent="0.3">
      <c r="A139" s="1">
        <v>138</v>
      </c>
      <c r="B139" s="1" t="s">
        <v>1805</v>
      </c>
      <c r="C139" s="1" t="s">
        <v>1739</v>
      </c>
      <c r="D139" s="1" t="s">
        <v>1797</v>
      </c>
      <c r="E139" s="1">
        <v>1</v>
      </c>
    </row>
    <row r="140" spans="1:5" x14ac:dyDescent="0.3">
      <c r="A140" s="1">
        <v>139</v>
      </c>
      <c r="B140" s="1" t="s">
        <v>1806</v>
      </c>
      <c r="C140" s="1" t="s">
        <v>1739</v>
      </c>
      <c r="D140" s="1" t="s">
        <v>1797</v>
      </c>
      <c r="E140" s="1">
        <v>1</v>
      </c>
    </row>
    <row r="141" spans="1:5" x14ac:dyDescent="0.3">
      <c r="A141" s="1">
        <v>140</v>
      </c>
      <c r="B141" s="1" t="s">
        <v>1807</v>
      </c>
      <c r="C141" s="1" t="s">
        <v>1739</v>
      </c>
      <c r="D141" s="1" t="s">
        <v>1797</v>
      </c>
      <c r="E141" s="1">
        <v>1</v>
      </c>
    </row>
    <row r="142" spans="1:5" x14ac:dyDescent="0.3">
      <c r="A142" s="1">
        <v>141</v>
      </c>
      <c r="B142" s="1" t="s">
        <v>1808</v>
      </c>
      <c r="C142" s="1" t="s">
        <v>1739</v>
      </c>
      <c r="D142" s="1" t="s">
        <v>1797</v>
      </c>
      <c r="E142" s="1">
        <v>1</v>
      </c>
    </row>
    <row r="143" spans="1:5" x14ac:dyDescent="0.3">
      <c r="A143" s="1">
        <v>142</v>
      </c>
      <c r="B143" s="1" t="s">
        <v>1809</v>
      </c>
      <c r="C143" s="1" t="s">
        <v>1739</v>
      </c>
      <c r="D143" s="1" t="s">
        <v>1797</v>
      </c>
      <c r="E143" s="1">
        <v>1</v>
      </c>
    </row>
    <row r="144" spans="1:5" x14ac:dyDescent="0.3">
      <c r="A144" s="1">
        <v>143</v>
      </c>
      <c r="B144" s="1" t="s">
        <v>1810</v>
      </c>
      <c r="C144" s="1" t="s">
        <v>1739</v>
      </c>
      <c r="D144" s="1" t="s">
        <v>1797</v>
      </c>
      <c r="E144" s="1">
        <v>1</v>
      </c>
    </row>
    <row r="145" spans="1:5" x14ac:dyDescent="0.3">
      <c r="A145" s="1">
        <v>144</v>
      </c>
      <c r="B145" s="1" t="s">
        <v>1811</v>
      </c>
      <c r="C145" s="1" t="s">
        <v>1739</v>
      </c>
      <c r="D145" s="1" t="s">
        <v>1797</v>
      </c>
      <c r="E145" s="1">
        <v>1</v>
      </c>
    </row>
    <row r="146" spans="1:5" x14ac:dyDescent="0.3">
      <c r="A146" s="1">
        <v>145</v>
      </c>
      <c r="B146" s="1" t="s">
        <v>1812</v>
      </c>
      <c r="C146" s="1" t="s">
        <v>1739</v>
      </c>
      <c r="D146" s="1" t="s">
        <v>1797</v>
      </c>
      <c r="E146" s="1">
        <v>1</v>
      </c>
    </row>
    <row r="147" spans="1:5" x14ac:dyDescent="0.3">
      <c r="A147" s="1">
        <v>146</v>
      </c>
      <c r="B147" s="1" t="s">
        <v>1813</v>
      </c>
      <c r="C147" s="1" t="s">
        <v>1739</v>
      </c>
      <c r="D147" s="1" t="s">
        <v>1797</v>
      </c>
      <c r="E147" s="1">
        <v>1</v>
      </c>
    </row>
    <row r="148" spans="1:5" x14ac:dyDescent="0.3">
      <c r="A148" s="1">
        <v>147</v>
      </c>
      <c r="B148" s="1" t="s">
        <v>1814</v>
      </c>
      <c r="C148" s="1" t="s">
        <v>1739</v>
      </c>
      <c r="D148" s="1" t="s">
        <v>1797</v>
      </c>
      <c r="E148" s="1">
        <v>1</v>
      </c>
    </row>
    <row r="149" spans="1:5" x14ac:dyDescent="0.3">
      <c r="A149" s="1">
        <v>148</v>
      </c>
      <c r="B149" s="1" t="s">
        <v>1815</v>
      </c>
      <c r="C149" s="1" t="s">
        <v>1739</v>
      </c>
      <c r="D149" s="1" t="s">
        <v>1797</v>
      </c>
      <c r="E149" s="1">
        <v>1</v>
      </c>
    </row>
    <row r="150" spans="1:5" x14ac:dyDescent="0.3">
      <c r="A150" s="1">
        <v>149</v>
      </c>
      <c r="B150" s="1" t="s">
        <v>1816</v>
      </c>
      <c r="C150" s="1" t="s">
        <v>1739</v>
      </c>
      <c r="D150" s="1" t="s">
        <v>1797</v>
      </c>
      <c r="E150" s="1">
        <v>1</v>
      </c>
    </row>
    <row r="151" spans="1:5" x14ac:dyDescent="0.3">
      <c r="A151" s="1">
        <v>150</v>
      </c>
      <c r="B151" s="1" t="s">
        <v>1817</v>
      </c>
      <c r="C151" s="1" t="s">
        <v>1739</v>
      </c>
      <c r="D151" s="1" t="s">
        <v>1797</v>
      </c>
      <c r="E151" s="1">
        <v>1</v>
      </c>
    </row>
    <row r="152" spans="1:5" x14ac:dyDescent="0.3">
      <c r="A152" s="1">
        <v>151</v>
      </c>
      <c r="B152" s="1" t="s">
        <v>1818</v>
      </c>
      <c r="C152" s="1" t="s">
        <v>1739</v>
      </c>
      <c r="D152" s="1" t="s">
        <v>1797</v>
      </c>
      <c r="E152" s="1">
        <v>1</v>
      </c>
    </row>
    <row r="153" spans="1:5" x14ac:dyDescent="0.3">
      <c r="A153" s="1">
        <v>152</v>
      </c>
      <c r="B153" s="1" t="s">
        <v>1819</v>
      </c>
      <c r="C153" s="1" t="s">
        <v>1739</v>
      </c>
      <c r="D153" s="1" t="s">
        <v>1797</v>
      </c>
      <c r="E153" s="1">
        <v>1</v>
      </c>
    </row>
    <row r="154" spans="1:5" x14ac:dyDescent="0.3">
      <c r="A154" s="1">
        <v>153</v>
      </c>
      <c r="B154" s="1" t="s">
        <v>1820</v>
      </c>
      <c r="C154" s="1" t="s">
        <v>1739</v>
      </c>
      <c r="D154" s="1" t="s">
        <v>1797</v>
      </c>
      <c r="E154" s="1">
        <v>1</v>
      </c>
    </row>
    <row r="155" spans="1:5" x14ac:dyDescent="0.3">
      <c r="A155" s="1">
        <v>154</v>
      </c>
      <c r="B155" s="1" t="s">
        <v>1821</v>
      </c>
      <c r="C155" s="1" t="s">
        <v>1739</v>
      </c>
      <c r="D155" s="1" t="s">
        <v>1797</v>
      </c>
      <c r="E155" s="1">
        <v>1</v>
      </c>
    </row>
    <row r="156" spans="1:5" x14ac:dyDescent="0.3">
      <c r="A156" s="1">
        <v>155</v>
      </c>
      <c r="B156" s="1" t="s">
        <v>1822</v>
      </c>
      <c r="C156" s="1" t="s">
        <v>1739</v>
      </c>
      <c r="D156" s="1" t="s">
        <v>1797</v>
      </c>
      <c r="E156" s="1">
        <v>1</v>
      </c>
    </row>
    <row r="157" spans="1:5" x14ac:dyDescent="0.3">
      <c r="A157" s="1">
        <v>156</v>
      </c>
      <c r="B157" s="1" t="s">
        <v>1823</v>
      </c>
      <c r="C157" s="1" t="s">
        <v>1739</v>
      </c>
      <c r="D157" s="1" t="s">
        <v>1797</v>
      </c>
      <c r="E157" s="1">
        <v>1</v>
      </c>
    </row>
    <row r="158" spans="1:5" x14ac:dyDescent="0.3">
      <c r="A158" s="1">
        <v>157</v>
      </c>
      <c r="B158" s="1" t="s">
        <v>1824</v>
      </c>
      <c r="C158" s="1" t="s">
        <v>1739</v>
      </c>
      <c r="D158" s="1" t="s">
        <v>1797</v>
      </c>
      <c r="E158" s="1">
        <v>1</v>
      </c>
    </row>
    <row r="159" spans="1:5" x14ac:dyDescent="0.3">
      <c r="A159" s="1">
        <v>158</v>
      </c>
      <c r="B159" s="1" t="s">
        <v>1825</v>
      </c>
      <c r="C159" s="1" t="s">
        <v>1739</v>
      </c>
      <c r="D159" s="1" t="s">
        <v>1797</v>
      </c>
      <c r="E159" s="1">
        <v>1</v>
      </c>
    </row>
    <row r="160" spans="1:5" x14ac:dyDescent="0.3">
      <c r="A160" s="1">
        <v>159</v>
      </c>
      <c r="B160" s="1" t="s">
        <v>1826</v>
      </c>
      <c r="C160" s="1" t="s">
        <v>1739</v>
      </c>
      <c r="D160" s="1" t="s">
        <v>1797</v>
      </c>
      <c r="E160" s="1">
        <v>1</v>
      </c>
    </row>
    <row r="161" spans="1:5" x14ac:dyDescent="0.3">
      <c r="A161" s="1">
        <v>160</v>
      </c>
      <c r="B161" s="1" t="s">
        <v>1827</v>
      </c>
      <c r="C161" s="1" t="s">
        <v>1739</v>
      </c>
      <c r="D161" s="1" t="s">
        <v>1797</v>
      </c>
      <c r="E161" s="1">
        <v>1</v>
      </c>
    </row>
    <row r="162" spans="1:5" x14ac:dyDescent="0.3">
      <c r="A162" s="1">
        <v>161</v>
      </c>
      <c r="B162" s="1" t="s">
        <v>1828</v>
      </c>
      <c r="C162" s="1" t="s">
        <v>1739</v>
      </c>
      <c r="D162" s="1" t="s">
        <v>1797</v>
      </c>
      <c r="E162" s="1">
        <v>1</v>
      </c>
    </row>
    <row r="163" spans="1:5" x14ac:dyDescent="0.3">
      <c r="A163" s="1">
        <v>162</v>
      </c>
      <c r="B163" s="1" t="s">
        <v>1829</v>
      </c>
      <c r="C163" s="1" t="s">
        <v>1739</v>
      </c>
      <c r="D163" s="1" t="s">
        <v>1797</v>
      </c>
      <c r="E163" s="1">
        <v>1</v>
      </c>
    </row>
    <row r="164" spans="1:5" x14ac:dyDescent="0.3">
      <c r="A164" s="1">
        <v>163</v>
      </c>
      <c r="B164" s="1" t="s">
        <v>1830</v>
      </c>
      <c r="C164" s="1" t="s">
        <v>1739</v>
      </c>
      <c r="D164" s="1" t="s">
        <v>1797</v>
      </c>
      <c r="E164" s="1">
        <v>1</v>
      </c>
    </row>
    <row r="165" spans="1:5" x14ac:dyDescent="0.3">
      <c r="A165" s="1">
        <v>164</v>
      </c>
      <c r="B165" s="1" t="s">
        <v>1831</v>
      </c>
      <c r="C165" s="1" t="s">
        <v>1739</v>
      </c>
      <c r="D165" s="1" t="s">
        <v>1797</v>
      </c>
      <c r="E165" s="1">
        <v>1</v>
      </c>
    </row>
    <row r="166" spans="1:5" x14ac:dyDescent="0.3">
      <c r="A166" s="1">
        <v>165</v>
      </c>
      <c r="B166" s="1" t="s">
        <v>1832</v>
      </c>
      <c r="C166" s="1" t="s">
        <v>1739</v>
      </c>
      <c r="D166" s="1" t="s">
        <v>1797</v>
      </c>
      <c r="E166" s="1">
        <v>1</v>
      </c>
    </row>
    <row r="167" spans="1:5" x14ac:dyDescent="0.3">
      <c r="A167" s="1">
        <v>166</v>
      </c>
      <c r="B167" s="1" t="s">
        <v>1833</v>
      </c>
      <c r="C167" s="1" t="s">
        <v>1739</v>
      </c>
      <c r="D167" s="1" t="s">
        <v>1797</v>
      </c>
      <c r="E167" s="1">
        <v>1</v>
      </c>
    </row>
    <row r="168" spans="1:5" x14ac:dyDescent="0.3">
      <c r="A168" s="1">
        <v>167</v>
      </c>
      <c r="B168" s="1" t="s">
        <v>1834</v>
      </c>
      <c r="C168" s="1" t="s">
        <v>1739</v>
      </c>
      <c r="D168" s="1" t="s">
        <v>1797</v>
      </c>
      <c r="E168" s="1">
        <v>1</v>
      </c>
    </row>
    <row r="169" spans="1:5" x14ac:dyDescent="0.3">
      <c r="A169" s="1">
        <v>168</v>
      </c>
      <c r="B169" s="1" t="s">
        <v>1835</v>
      </c>
      <c r="C169" s="1" t="s">
        <v>1739</v>
      </c>
      <c r="D169" s="1" t="s">
        <v>1797</v>
      </c>
      <c r="E169" s="1">
        <v>1</v>
      </c>
    </row>
    <row r="170" spans="1:5" x14ac:dyDescent="0.3">
      <c r="A170" s="1">
        <v>169</v>
      </c>
      <c r="B170" s="1" t="s">
        <v>1836</v>
      </c>
      <c r="C170" s="1" t="s">
        <v>1739</v>
      </c>
      <c r="D170" s="1" t="s">
        <v>1797</v>
      </c>
      <c r="E170" s="1">
        <v>1</v>
      </c>
    </row>
    <row r="171" spans="1:5" x14ac:dyDescent="0.3">
      <c r="A171" s="1">
        <v>170</v>
      </c>
      <c r="B171" s="1" t="s">
        <v>1837</v>
      </c>
      <c r="C171" s="1" t="s">
        <v>1739</v>
      </c>
      <c r="D171" s="1" t="s">
        <v>1797</v>
      </c>
      <c r="E171" s="1">
        <v>1</v>
      </c>
    </row>
    <row r="172" spans="1:5" x14ac:dyDescent="0.3">
      <c r="A172" s="1">
        <v>171</v>
      </c>
      <c r="B172" s="1" t="s">
        <v>1838</v>
      </c>
      <c r="C172" s="1" t="s">
        <v>1739</v>
      </c>
      <c r="D172" s="1" t="s">
        <v>1797</v>
      </c>
      <c r="E172" s="1">
        <v>1</v>
      </c>
    </row>
    <row r="173" spans="1:5" x14ac:dyDescent="0.3">
      <c r="A173" s="1">
        <v>172</v>
      </c>
      <c r="B173" s="1" t="s">
        <v>1839</v>
      </c>
      <c r="C173" s="1" t="s">
        <v>1739</v>
      </c>
      <c r="D173" s="1" t="s">
        <v>1797</v>
      </c>
      <c r="E173" s="1">
        <v>1</v>
      </c>
    </row>
    <row r="174" spans="1:5" x14ac:dyDescent="0.3">
      <c r="A174" s="1">
        <v>173</v>
      </c>
      <c r="B174" s="1" t="s">
        <v>1840</v>
      </c>
      <c r="C174" s="1" t="s">
        <v>1739</v>
      </c>
      <c r="D174" s="1" t="s">
        <v>1841</v>
      </c>
      <c r="E174" s="1">
        <v>1</v>
      </c>
    </row>
    <row r="175" spans="1:5" x14ac:dyDescent="0.3">
      <c r="A175" s="1">
        <v>174</v>
      </c>
      <c r="B175" s="1" t="s">
        <v>1842</v>
      </c>
      <c r="C175" s="1" t="s">
        <v>1739</v>
      </c>
      <c r="D175" s="1" t="s">
        <v>1841</v>
      </c>
      <c r="E175" s="1">
        <v>1</v>
      </c>
    </row>
    <row r="176" spans="1:5" x14ac:dyDescent="0.3">
      <c r="A176" s="1">
        <v>175</v>
      </c>
      <c r="B176" s="1" t="s">
        <v>1843</v>
      </c>
      <c r="C176" s="1" t="s">
        <v>1739</v>
      </c>
      <c r="D176" s="1" t="s">
        <v>1841</v>
      </c>
      <c r="E176" s="1">
        <v>1</v>
      </c>
    </row>
    <row r="177" spans="1:5" x14ac:dyDescent="0.3">
      <c r="A177" s="1">
        <v>176</v>
      </c>
      <c r="B177" s="1" t="s">
        <v>1844</v>
      </c>
      <c r="C177" s="1" t="s">
        <v>1739</v>
      </c>
      <c r="D177" s="1" t="s">
        <v>1841</v>
      </c>
      <c r="E177" s="1">
        <v>1</v>
      </c>
    </row>
    <row r="178" spans="1:5" x14ac:dyDescent="0.3">
      <c r="A178" s="1">
        <v>177</v>
      </c>
      <c r="B178" s="1" t="s">
        <v>1845</v>
      </c>
      <c r="C178" s="1" t="s">
        <v>1739</v>
      </c>
      <c r="D178" s="1" t="s">
        <v>1841</v>
      </c>
      <c r="E178" s="1">
        <v>1</v>
      </c>
    </row>
    <row r="179" spans="1:5" x14ac:dyDescent="0.3">
      <c r="A179" s="1">
        <v>178</v>
      </c>
      <c r="B179" s="1" t="s">
        <v>1846</v>
      </c>
      <c r="C179" s="1" t="s">
        <v>1739</v>
      </c>
      <c r="D179" s="1" t="s">
        <v>1841</v>
      </c>
      <c r="E179" s="1">
        <v>1</v>
      </c>
    </row>
    <row r="180" spans="1:5" x14ac:dyDescent="0.3">
      <c r="A180" s="1">
        <v>179</v>
      </c>
      <c r="B180" s="1" t="s">
        <v>1847</v>
      </c>
      <c r="C180" s="1" t="s">
        <v>1739</v>
      </c>
      <c r="D180" s="1" t="s">
        <v>1841</v>
      </c>
      <c r="E180" s="1">
        <v>1</v>
      </c>
    </row>
    <row r="181" spans="1:5" x14ac:dyDescent="0.3">
      <c r="A181" s="1">
        <v>180</v>
      </c>
      <c r="B181" s="1" t="s">
        <v>1848</v>
      </c>
      <c r="C181" s="1" t="s">
        <v>1739</v>
      </c>
      <c r="D181" s="1" t="s">
        <v>1841</v>
      </c>
      <c r="E181" s="1">
        <v>1</v>
      </c>
    </row>
    <row r="182" spans="1:5" x14ac:dyDescent="0.3">
      <c r="A182" s="1">
        <v>181</v>
      </c>
      <c r="B182" s="1" t="s">
        <v>1849</v>
      </c>
      <c r="C182" s="1" t="s">
        <v>1739</v>
      </c>
      <c r="D182" s="1" t="s">
        <v>1841</v>
      </c>
      <c r="E182" s="1">
        <v>1</v>
      </c>
    </row>
    <row r="183" spans="1:5" x14ac:dyDescent="0.3">
      <c r="A183" s="1">
        <v>182</v>
      </c>
      <c r="B183" s="1" t="s">
        <v>1850</v>
      </c>
      <c r="C183" s="1" t="s">
        <v>1739</v>
      </c>
      <c r="D183" s="1" t="s">
        <v>1841</v>
      </c>
      <c r="E183" s="1">
        <v>1</v>
      </c>
    </row>
    <row r="184" spans="1:5" x14ac:dyDescent="0.3">
      <c r="A184" s="1">
        <v>183</v>
      </c>
      <c r="B184" s="1" t="s">
        <v>1851</v>
      </c>
      <c r="C184" s="1" t="s">
        <v>1739</v>
      </c>
      <c r="D184" s="1" t="s">
        <v>1841</v>
      </c>
      <c r="E184" s="1">
        <v>1</v>
      </c>
    </row>
    <row r="185" spans="1:5" x14ac:dyDescent="0.3">
      <c r="A185" s="1">
        <v>184</v>
      </c>
      <c r="B185" s="1" t="s">
        <v>1852</v>
      </c>
      <c r="C185" s="1" t="s">
        <v>1739</v>
      </c>
      <c r="D185" s="1" t="s">
        <v>1841</v>
      </c>
      <c r="E185" s="1">
        <v>1</v>
      </c>
    </row>
    <row r="186" spans="1:5" x14ac:dyDescent="0.3">
      <c r="A186" s="1">
        <v>185</v>
      </c>
      <c r="B186" s="1" t="s">
        <v>1853</v>
      </c>
      <c r="C186" s="1" t="s">
        <v>1739</v>
      </c>
      <c r="D186" s="1" t="s">
        <v>1841</v>
      </c>
      <c r="E186" s="1">
        <v>1</v>
      </c>
    </row>
    <row r="187" spans="1:5" x14ac:dyDescent="0.3">
      <c r="A187" s="1">
        <v>186</v>
      </c>
      <c r="B187" s="1" t="s">
        <v>1854</v>
      </c>
      <c r="C187" s="1" t="s">
        <v>1739</v>
      </c>
      <c r="D187" s="1" t="s">
        <v>1841</v>
      </c>
      <c r="E187" s="1">
        <v>1</v>
      </c>
    </row>
    <row r="188" spans="1:5" x14ac:dyDescent="0.3">
      <c r="A188" s="1">
        <v>187</v>
      </c>
      <c r="B188" s="1" t="s">
        <v>1855</v>
      </c>
      <c r="C188" s="1" t="s">
        <v>1739</v>
      </c>
      <c r="D188" s="1" t="s">
        <v>1841</v>
      </c>
      <c r="E188" s="1">
        <v>1</v>
      </c>
    </row>
    <row r="189" spans="1:5" x14ac:dyDescent="0.3">
      <c r="A189" s="1">
        <v>188</v>
      </c>
      <c r="B189" s="1" t="s">
        <v>1856</v>
      </c>
      <c r="C189" s="1" t="s">
        <v>1739</v>
      </c>
      <c r="D189" s="1" t="s">
        <v>1841</v>
      </c>
      <c r="E189" s="1">
        <v>1</v>
      </c>
    </row>
    <row r="190" spans="1:5" x14ac:dyDescent="0.3">
      <c r="A190" s="1">
        <v>189</v>
      </c>
      <c r="B190" s="1" t="s">
        <v>1857</v>
      </c>
      <c r="C190" s="1" t="s">
        <v>1739</v>
      </c>
      <c r="D190" s="1" t="s">
        <v>1858</v>
      </c>
      <c r="E190" s="1">
        <v>1</v>
      </c>
    </row>
    <row r="191" spans="1:5" x14ac:dyDescent="0.3">
      <c r="A191" s="1">
        <v>190</v>
      </c>
      <c r="B191" s="1" t="s">
        <v>1859</v>
      </c>
      <c r="C191" s="1" t="s">
        <v>1739</v>
      </c>
      <c r="D191" s="1" t="s">
        <v>1858</v>
      </c>
      <c r="E191" s="1">
        <v>1</v>
      </c>
    </row>
    <row r="192" spans="1:5" x14ac:dyDescent="0.3">
      <c r="A192" s="1">
        <v>191</v>
      </c>
      <c r="B192" s="1" t="s">
        <v>1860</v>
      </c>
      <c r="C192" s="1" t="s">
        <v>1739</v>
      </c>
      <c r="D192" s="1" t="s">
        <v>1858</v>
      </c>
      <c r="E192" s="1">
        <v>1</v>
      </c>
    </row>
    <row r="193" spans="1:5" x14ac:dyDescent="0.3">
      <c r="A193" s="1">
        <v>192</v>
      </c>
      <c r="B193" s="1" t="s">
        <v>1861</v>
      </c>
      <c r="C193" s="1" t="s">
        <v>1739</v>
      </c>
      <c r="D193" s="1" t="s">
        <v>1858</v>
      </c>
      <c r="E193" s="1">
        <v>1</v>
      </c>
    </row>
    <row r="194" spans="1:5" x14ac:dyDescent="0.3">
      <c r="A194" s="1">
        <v>193</v>
      </c>
      <c r="B194" s="1" t="s">
        <v>1862</v>
      </c>
      <c r="C194" s="1" t="s">
        <v>1739</v>
      </c>
      <c r="D194" s="1" t="s">
        <v>1858</v>
      </c>
      <c r="E194" s="1">
        <v>1</v>
      </c>
    </row>
    <row r="195" spans="1:5" x14ac:dyDescent="0.3">
      <c r="A195" s="1">
        <v>194</v>
      </c>
      <c r="B195" s="1" t="s">
        <v>1863</v>
      </c>
      <c r="C195" s="1" t="s">
        <v>1739</v>
      </c>
      <c r="D195" s="1" t="s">
        <v>1858</v>
      </c>
      <c r="E195" s="1">
        <v>1</v>
      </c>
    </row>
    <row r="196" spans="1:5" x14ac:dyDescent="0.3">
      <c r="A196" s="1">
        <v>195</v>
      </c>
      <c r="B196" s="1" t="s">
        <v>1864</v>
      </c>
      <c r="C196" s="1" t="s">
        <v>1739</v>
      </c>
      <c r="D196" s="1" t="s">
        <v>1858</v>
      </c>
      <c r="E196" s="1">
        <v>1</v>
      </c>
    </row>
    <row r="197" spans="1:5" x14ac:dyDescent="0.3">
      <c r="A197" s="1">
        <v>196</v>
      </c>
      <c r="B197" s="1" t="s">
        <v>1865</v>
      </c>
      <c r="C197" s="1" t="s">
        <v>1739</v>
      </c>
      <c r="D197" s="1" t="s">
        <v>1858</v>
      </c>
      <c r="E197" s="1">
        <v>1</v>
      </c>
    </row>
    <row r="198" spans="1:5" x14ac:dyDescent="0.3">
      <c r="A198" s="1">
        <v>197</v>
      </c>
      <c r="B198" s="1" t="s">
        <v>1866</v>
      </c>
      <c r="C198" s="1" t="s">
        <v>1867</v>
      </c>
      <c r="D198" s="1" t="s">
        <v>1867</v>
      </c>
      <c r="E198" s="1">
        <v>1</v>
      </c>
    </row>
    <row r="199" spans="1:5" x14ac:dyDescent="0.3">
      <c r="A199" s="1">
        <v>198</v>
      </c>
      <c r="B199" s="1" t="s">
        <v>1868</v>
      </c>
      <c r="C199" s="1" t="s">
        <v>1867</v>
      </c>
      <c r="D199" s="1" t="s">
        <v>1867</v>
      </c>
      <c r="E199" s="1">
        <v>1</v>
      </c>
    </row>
    <row r="200" spans="1:5" x14ac:dyDescent="0.3">
      <c r="A200" s="1">
        <v>199</v>
      </c>
      <c r="B200" s="1" t="s">
        <v>1869</v>
      </c>
      <c r="C200" s="1" t="s">
        <v>1739</v>
      </c>
      <c r="D200" s="1" t="s">
        <v>1740</v>
      </c>
      <c r="E200" s="1">
        <v>3</v>
      </c>
    </row>
    <row r="201" spans="1:5" x14ac:dyDescent="0.3">
      <c r="A201" s="1">
        <v>200</v>
      </c>
      <c r="B201" s="1" t="s">
        <v>1870</v>
      </c>
      <c r="C201" s="1" t="s">
        <v>1739</v>
      </c>
      <c r="D201" s="1" t="s">
        <v>1740</v>
      </c>
      <c r="E201" s="1">
        <v>3</v>
      </c>
    </row>
    <row r="202" spans="1:5" x14ac:dyDescent="0.3">
      <c r="A202" s="1">
        <v>201</v>
      </c>
      <c r="B202" s="1" t="s">
        <v>1871</v>
      </c>
      <c r="C202" s="1" t="s">
        <v>1739</v>
      </c>
      <c r="D202" s="1" t="s">
        <v>1740</v>
      </c>
      <c r="E202" s="1">
        <v>3</v>
      </c>
    </row>
    <row r="203" spans="1:5" x14ac:dyDescent="0.3">
      <c r="A203" s="1">
        <v>202</v>
      </c>
      <c r="B203" s="1" t="s">
        <v>1872</v>
      </c>
      <c r="C203" s="1" t="s">
        <v>1739</v>
      </c>
      <c r="D203" s="1" t="s">
        <v>1740</v>
      </c>
      <c r="E203" s="1">
        <v>3</v>
      </c>
    </row>
    <row r="204" spans="1:5" x14ac:dyDescent="0.3">
      <c r="A204" s="1">
        <v>203</v>
      </c>
      <c r="B204" s="1" t="s">
        <v>1873</v>
      </c>
      <c r="C204" s="1" t="s">
        <v>1739</v>
      </c>
      <c r="D204" s="1" t="s">
        <v>1740</v>
      </c>
      <c r="E204" s="1">
        <v>3</v>
      </c>
    </row>
    <row r="205" spans="1:5" x14ac:dyDescent="0.3">
      <c r="A205" s="1">
        <v>204</v>
      </c>
      <c r="B205" s="1" t="s">
        <v>1874</v>
      </c>
      <c r="C205" s="1" t="s">
        <v>1739</v>
      </c>
      <c r="D205" s="1" t="s">
        <v>1740</v>
      </c>
      <c r="E205" s="1">
        <v>3</v>
      </c>
    </row>
    <row r="206" spans="1:5" x14ac:dyDescent="0.3">
      <c r="A206" s="1">
        <v>205</v>
      </c>
      <c r="B206" s="1" t="s">
        <v>1875</v>
      </c>
      <c r="C206" s="1" t="s">
        <v>1739</v>
      </c>
      <c r="D206" s="1" t="s">
        <v>1740</v>
      </c>
      <c r="E206" s="1">
        <v>3</v>
      </c>
    </row>
    <row r="207" spans="1:5" x14ac:dyDescent="0.3">
      <c r="A207" s="1">
        <v>206</v>
      </c>
      <c r="B207" s="1" t="s">
        <v>1876</v>
      </c>
      <c r="C207" s="1" t="s">
        <v>1739</v>
      </c>
      <c r="D207" s="1" t="s">
        <v>1740</v>
      </c>
      <c r="E207" s="1">
        <v>3</v>
      </c>
    </row>
    <row r="208" spans="1:5" x14ac:dyDescent="0.3">
      <c r="A208" s="1">
        <v>207</v>
      </c>
      <c r="B208" s="1" t="s">
        <v>1877</v>
      </c>
      <c r="C208" s="1" t="s">
        <v>1739</v>
      </c>
      <c r="D208" s="1" t="s">
        <v>1740</v>
      </c>
      <c r="E208" s="1">
        <v>3</v>
      </c>
    </row>
    <row r="209" spans="1:5" x14ac:dyDescent="0.3">
      <c r="A209" s="1">
        <v>208</v>
      </c>
      <c r="B209" s="1" t="s">
        <v>1878</v>
      </c>
      <c r="C209" s="1" t="s">
        <v>1739</v>
      </c>
      <c r="D209" s="1" t="s">
        <v>1740</v>
      </c>
      <c r="E209" s="1">
        <v>3</v>
      </c>
    </row>
    <row r="210" spans="1:5" x14ac:dyDescent="0.3">
      <c r="A210" s="1">
        <v>209</v>
      </c>
      <c r="B210" s="1" t="s">
        <v>1879</v>
      </c>
      <c r="C210" s="1" t="s">
        <v>1739</v>
      </c>
      <c r="D210" s="1" t="s">
        <v>1740</v>
      </c>
      <c r="E210" s="1">
        <v>3</v>
      </c>
    </row>
    <row r="211" spans="1:5" x14ac:dyDescent="0.3">
      <c r="A211" s="1">
        <v>210</v>
      </c>
      <c r="B211" s="1" t="s">
        <v>1880</v>
      </c>
      <c r="C211" s="1" t="s">
        <v>1739</v>
      </c>
      <c r="D211" s="1" t="s">
        <v>1740</v>
      </c>
      <c r="E211" s="1">
        <v>3</v>
      </c>
    </row>
    <row r="212" spans="1:5" x14ac:dyDescent="0.3">
      <c r="A212" s="1">
        <v>211</v>
      </c>
      <c r="B212" s="1" t="s">
        <v>1881</v>
      </c>
      <c r="C212" s="1" t="s">
        <v>1661</v>
      </c>
      <c r="D212" s="1" t="s">
        <v>1662</v>
      </c>
      <c r="E212" s="1">
        <v>5</v>
      </c>
    </row>
    <row r="213" spans="1:5" x14ac:dyDescent="0.3">
      <c r="A213" s="1">
        <v>212</v>
      </c>
      <c r="B213" s="1" t="s">
        <v>1882</v>
      </c>
      <c r="C213" s="1" t="s">
        <v>1661</v>
      </c>
      <c r="D213" s="1" t="s">
        <v>1662</v>
      </c>
      <c r="E213" s="1">
        <v>5</v>
      </c>
    </row>
    <row r="214" spans="1:5" x14ac:dyDescent="0.3">
      <c r="A214" s="1">
        <v>213</v>
      </c>
      <c r="B214" s="1" t="s">
        <v>1883</v>
      </c>
      <c r="C214" s="1" t="s">
        <v>1708</v>
      </c>
      <c r="D214" s="1" t="s">
        <v>1709</v>
      </c>
      <c r="E214" s="1">
        <v>5</v>
      </c>
    </row>
    <row r="215" spans="1:5" x14ac:dyDescent="0.3">
      <c r="A215" s="1">
        <v>214</v>
      </c>
      <c r="B215" s="1" t="s">
        <v>1884</v>
      </c>
      <c r="C215" s="1" t="s">
        <v>1708</v>
      </c>
      <c r="D215" s="1" t="s">
        <v>1709</v>
      </c>
      <c r="E215" s="1">
        <v>5</v>
      </c>
    </row>
    <row r="216" spans="1:5" x14ac:dyDescent="0.3">
      <c r="A216" s="1">
        <v>215</v>
      </c>
      <c r="B216" s="1" t="s">
        <v>1885</v>
      </c>
      <c r="C216" s="1" t="s">
        <v>1708</v>
      </c>
      <c r="D216" s="1" t="s">
        <v>1709</v>
      </c>
      <c r="E216" s="1">
        <v>5</v>
      </c>
    </row>
    <row r="217" spans="1:5" x14ac:dyDescent="0.3">
      <c r="A217" s="1">
        <v>216</v>
      </c>
      <c r="B217" s="1" t="s">
        <v>1886</v>
      </c>
      <c r="C217" s="1" t="s">
        <v>1708</v>
      </c>
      <c r="D217" s="1" t="s">
        <v>1709</v>
      </c>
      <c r="E217" s="1">
        <v>5</v>
      </c>
    </row>
    <row r="218" spans="1:5" x14ac:dyDescent="0.3">
      <c r="A218" s="1">
        <v>217</v>
      </c>
      <c r="B218" s="1" t="s">
        <v>1887</v>
      </c>
      <c r="C218" s="1" t="s">
        <v>1708</v>
      </c>
      <c r="D218" s="1" t="s">
        <v>1709</v>
      </c>
      <c r="E218" s="1">
        <v>5</v>
      </c>
    </row>
    <row r="219" spans="1:5" x14ac:dyDescent="0.3">
      <c r="A219" s="1">
        <v>218</v>
      </c>
      <c r="B219" s="1" t="s">
        <v>1888</v>
      </c>
      <c r="C219" s="1" t="s">
        <v>1708</v>
      </c>
      <c r="D219" s="1" t="s">
        <v>1709</v>
      </c>
      <c r="E219" s="1">
        <v>5</v>
      </c>
    </row>
    <row r="220" spans="1:5" x14ac:dyDescent="0.3">
      <c r="A220" s="1">
        <v>219</v>
      </c>
      <c r="B220" s="1" t="s">
        <v>1889</v>
      </c>
      <c r="C220" s="1" t="s">
        <v>1708</v>
      </c>
      <c r="D220" s="1" t="s">
        <v>1709</v>
      </c>
      <c r="E220" s="1">
        <v>5</v>
      </c>
    </row>
    <row r="221" spans="1:5" x14ac:dyDescent="0.3">
      <c r="A221" s="1">
        <v>220</v>
      </c>
      <c r="B221" s="1" t="s">
        <v>1890</v>
      </c>
      <c r="C221" s="1" t="s">
        <v>1708</v>
      </c>
      <c r="D221" s="1" t="s">
        <v>1709</v>
      </c>
      <c r="E221" s="1">
        <v>5</v>
      </c>
    </row>
    <row r="222" spans="1:5" x14ac:dyDescent="0.3">
      <c r="A222" s="1">
        <v>221</v>
      </c>
      <c r="B222" s="1" t="s">
        <v>1891</v>
      </c>
      <c r="C222" s="1" t="s">
        <v>1708</v>
      </c>
      <c r="D222" s="1" t="s">
        <v>1709</v>
      </c>
      <c r="E222" s="1">
        <v>5</v>
      </c>
    </row>
    <row r="223" spans="1:5" x14ac:dyDescent="0.3">
      <c r="A223" s="1">
        <v>222</v>
      </c>
      <c r="B223" s="1" t="s">
        <v>1892</v>
      </c>
      <c r="C223" s="1" t="s">
        <v>1708</v>
      </c>
      <c r="D223" s="1" t="s">
        <v>1709</v>
      </c>
      <c r="E223" s="1">
        <v>5</v>
      </c>
    </row>
    <row r="224" spans="1:5" x14ac:dyDescent="0.3">
      <c r="A224" s="1">
        <v>223</v>
      </c>
      <c r="B224" s="1" t="s">
        <v>1893</v>
      </c>
      <c r="C224" s="1" t="s">
        <v>1739</v>
      </c>
      <c r="D224" s="1" t="s">
        <v>1740</v>
      </c>
      <c r="E224" s="1">
        <v>5</v>
      </c>
    </row>
    <row r="225" spans="1:5" x14ac:dyDescent="0.3">
      <c r="A225" s="1">
        <v>224</v>
      </c>
      <c r="B225" s="1" t="s">
        <v>1894</v>
      </c>
      <c r="C225" s="1" t="s">
        <v>1739</v>
      </c>
      <c r="D225" s="1" t="s">
        <v>1740</v>
      </c>
      <c r="E225" s="1">
        <v>5</v>
      </c>
    </row>
    <row r="226" spans="1:5" x14ac:dyDescent="0.3">
      <c r="A226" s="1">
        <v>225</v>
      </c>
      <c r="B226" s="1" t="s">
        <v>1895</v>
      </c>
      <c r="C226" s="1" t="s">
        <v>1739</v>
      </c>
      <c r="D226" s="1" t="s">
        <v>1740</v>
      </c>
      <c r="E226" s="1">
        <v>5</v>
      </c>
    </row>
    <row r="227" spans="1:5" x14ac:dyDescent="0.3">
      <c r="A227" s="1">
        <v>226</v>
      </c>
      <c r="B227" s="1" t="s">
        <v>1896</v>
      </c>
      <c r="C227" s="1" t="s">
        <v>1739</v>
      </c>
      <c r="D227" s="1" t="s">
        <v>1740</v>
      </c>
      <c r="E227" s="1">
        <v>5</v>
      </c>
    </row>
    <row r="228" spans="1:5" x14ac:dyDescent="0.3">
      <c r="A228" s="1">
        <v>227</v>
      </c>
      <c r="B228" s="1" t="s">
        <v>1897</v>
      </c>
      <c r="C228" s="1" t="s">
        <v>1739</v>
      </c>
      <c r="D228" s="1" t="s">
        <v>1740</v>
      </c>
      <c r="E228" s="1">
        <v>5</v>
      </c>
    </row>
    <row r="229" spans="1:5" x14ac:dyDescent="0.3">
      <c r="A229" s="1">
        <v>228</v>
      </c>
      <c r="B229" s="1" t="s">
        <v>1898</v>
      </c>
      <c r="C229" s="1" t="s">
        <v>1739</v>
      </c>
      <c r="D229" s="1" t="s">
        <v>1740</v>
      </c>
      <c r="E229" s="1">
        <v>5</v>
      </c>
    </row>
    <row r="230" spans="1:5" x14ac:dyDescent="0.3">
      <c r="A230" s="1">
        <v>229</v>
      </c>
      <c r="B230" s="1" t="s">
        <v>1899</v>
      </c>
      <c r="C230" s="1" t="s">
        <v>1739</v>
      </c>
      <c r="D230" s="1" t="s">
        <v>1797</v>
      </c>
      <c r="E230" s="1">
        <v>5</v>
      </c>
    </row>
    <row r="231" spans="1:5" x14ac:dyDescent="0.3">
      <c r="A231" s="1">
        <v>230</v>
      </c>
      <c r="B231" s="1" t="s">
        <v>1900</v>
      </c>
      <c r="C231" s="1" t="s">
        <v>1739</v>
      </c>
      <c r="D231" s="1" t="s">
        <v>1797</v>
      </c>
      <c r="E231" s="1">
        <v>5</v>
      </c>
    </row>
    <row r="232" spans="1:5" x14ac:dyDescent="0.3">
      <c r="A232" s="1">
        <v>231</v>
      </c>
      <c r="B232" s="1" t="s">
        <v>1901</v>
      </c>
      <c r="C232" s="1" t="s">
        <v>1739</v>
      </c>
      <c r="D232" s="1" t="s">
        <v>1797</v>
      </c>
      <c r="E232" s="1">
        <v>5</v>
      </c>
    </row>
    <row r="233" spans="1:5" x14ac:dyDescent="0.3">
      <c r="A233" s="1">
        <v>232</v>
      </c>
      <c r="B233" s="1" t="s">
        <v>1902</v>
      </c>
      <c r="C233" s="1" t="s">
        <v>1739</v>
      </c>
      <c r="D233" s="1" t="s">
        <v>1797</v>
      </c>
      <c r="E233" s="1">
        <v>5</v>
      </c>
    </row>
    <row r="234" spans="1:5" x14ac:dyDescent="0.3">
      <c r="A234" s="1">
        <v>233</v>
      </c>
      <c r="B234" s="1" t="s">
        <v>1903</v>
      </c>
      <c r="C234" s="1" t="s">
        <v>1739</v>
      </c>
      <c r="D234" s="1" t="s">
        <v>1797</v>
      </c>
      <c r="E234" s="1">
        <v>5</v>
      </c>
    </row>
    <row r="235" spans="1:5" x14ac:dyDescent="0.3">
      <c r="A235" s="1">
        <v>234</v>
      </c>
      <c r="B235" s="1" t="s">
        <v>1904</v>
      </c>
      <c r="C235" s="1" t="s">
        <v>1739</v>
      </c>
      <c r="D235" s="1" t="s">
        <v>1797</v>
      </c>
      <c r="E235" s="1">
        <v>5</v>
      </c>
    </row>
    <row r="236" spans="1:5" x14ac:dyDescent="0.3">
      <c r="A236" s="1">
        <v>235</v>
      </c>
      <c r="B236" s="1" t="s">
        <v>1905</v>
      </c>
      <c r="C236" s="1" t="s">
        <v>1739</v>
      </c>
      <c r="D236" s="1" t="s">
        <v>1797</v>
      </c>
      <c r="E236" s="1">
        <v>5</v>
      </c>
    </row>
    <row r="237" spans="1:5" x14ac:dyDescent="0.3">
      <c r="A237" s="1">
        <v>236</v>
      </c>
      <c r="B237" s="1" t="s">
        <v>1906</v>
      </c>
      <c r="C237" s="1" t="s">
        <v>1739</v>
      </c>
      <c r="D237" s="1" t="s">
        <v>1797</v>
      </c>
      <c r="E237" s="1">
        <v>5</v>
      </c>
    </row>
    <row r="238" spans="1:5" x14ac:dyDescent="0.3">
      <c r="A238" s="1">
        <v>237</v>
      </c>
      <c r="B238" s="1" t="s">
        <v>1907</v>
      </c>
      <c r="C238" s="1" t="s">
        <v>1739</v>
      </c>
      <c r="D238" s="1" t="s">
        <v>1797</v>
      </c>
      <c r="E238" s="1">
        <v>5</v>
      </c>
    </row>
    <row r="239" spans="1:5" x14ac:dyDescent="0.3">
      <c r="A239" s="1">
        <v>238</v>
      </c>
      <c r="B239" s="1" t="s">
        <v>1908</v>
      </c>
      <c r="C239" s="1" t="s">
        <v>1739</v>
      </c>
      <c r="D239" s="1" t="s">
        <v>1797</v>
      </c>
      <c r="E239" s="1">
        <v>5</v>
      </c>
    </row>
    <row r="240" spans="1:5" x14ac:dyDescent="0.3">
      <c r="A240" s="1">
        <v>239</v>
      </c>
      <c r="B240" s="1" t="s">
        <v>1909</v>
      </c>
      <c r="C240" s="1" t="s">
        <v>1739</v>
      </c>
      <c r="D240" s="1" t="s">
        <v>1797</v>
      </c>
      <c r="E240" s="1">
        <v>5</v>
      </c>
    </row>
    <row r="241" spans="1:5" x14ac:dyDescent="0.3">
      <c r="A241" s="1">
        <v>240</v>
      </c>
      <c r="B241" s="1" t="s">
        <v>1910</v>
      </c>
      <c r="C241" s="1" t="s">
        <v>1739</v>
      </c>
      <c r="D241" s="1" t="s">
        <v>1797</v>
      </c>
      <c r="E241" s="1">
        <v>5</v>
      </c>
    </row>
    <row r="242" spans="1:5" x14ac:dyDescent="0.3">
      <c r="A242" s="1">
        <v>241</v>
      </c>
      <c r="B242" s="1" t="s">
        <v>1911</v>
      </c>
      <c r="C242" s="1" t="s">
        <v>1739</v>
      </c>
      <c r="D242" s="1" t="s">
        <v>1797</v>
      </c>
      <c r="E242" s="1">
        <v>5</v>
      </c>
    </row>
    <row r="243" spans="1:5" x14ac:dyDescent="0.3">
      <c r="A243" s="1">
        <v>242</v>
      </c>
      <c r="B243" s="1" t="s">
        <v>1912</v>
      </c>
      <c r="C243" s="1" t="s">
        <v>1739</v>
      </c>
      <c r="D243" s="1" t="s">
        <v>1797</v>
      </c>
      <c r="E243" s="1">
        <v>5</v>
      </c>
    </row>
    <row r="244" spans="1:5" x14ac:dyDescent="0.3">
      <c r="A244" s="1">
        <v>243</v>
      </c>
      <c r="B244" s="1" t="s">
        <v>1913</v>
      </c>
      <c r="C244" s="1" t="s">
        <v>1739</v>
      </c>
      <c r="D244" s="1" t="s">
        <v>1797</v>
      </c>
      <c r="E244" s="1">
        <v>5</v>
      </c>
    </row>
    <row r="245" spans="1:5" x14ac:dyDescent="0.3">
      <c r="A245" s="1">
        <v>244</v>
      </c>
      <c r="B245" s="1" t="s">
        <v>1914</v>
      </c>
      <c r="C245" s="1" t="s">
        <v>1739</v>
      </c>
      <c r="D245" s="1" t="s">
        <v>1797</v>
      </c>
      <c r="E245" s="1">
        <v>5</v>
      </c>
    </row>
    <row r="246" spans="1:5" x14ac:dyDescent="0.3">
      <c r="A246" s="1">
        <v>245</v>
      </c>
      <c r="B246" s="1" t="s">
        <v>1915</v>
      </c>
      <c r="C246" s="1" t="s">
        <v>1739</v>
      </c>
      <c r="D246" s="1" t="s">
        <v>1797</v>
      </c>
      <c r="E246" s="1">
        <v>5</v>
      </c>
    </row>
    <row r="247" spans="1:5" x14ac:dyDescent="0.3">
      <c r="A247" s="1">
        <v>246</v>
      </c>
      <c r="B247" s="1" t="s">
        <v>1916</v>
      </c>
      <c r="C247" s="1" t="s">
        <v>1739</v>
      </c>
      <c r="D247" s="1" t="s">
        <v>1797</v>
      </c>
      <c r="E247" s="1">
        <v>5</v>
      </c>
    </row>
    <row r="248" spans="1:5" x14ac:dyDescent="0.3">
      <c r="A248" s="1">
        <v>247</v>
      </c>
      <c r="B248" s="1" t="s">
        <v>1917</v>
      </c>
      <c r="C248" s="1" t="s">
        <v>1739</v>
      </c>
      <c r="D248" s="1" t="s">
        <v>1797</v>
      </c>
      <c r="E248" s="1">
        <v>5</v>
      </c>
    </row>
    <row r="249" spans="1:5" x14ac:dyDescent="0.3">
      <c r="A249" s="1">
        <v>248</v>
      </c>
      <c r="B249" s="1" t="s">
        <v>1918</v>
      </c>
      <c r="C249" s="1" t="s">
        <v>1739</v>
      </c>
      <c r="D249" s="1" t="s">
        <v>1797</v>
      </c>
      <c r="E249" s="1">
        <v>5</v>
      </c>
    </row>
    <row r="250" spans="1:5" x14ac:dyDescent="0.3">
      <c r="A250" s="1">
        <v>249</v>
      </c>
      <c r="B250" s="1" t="s">
        <v>1919</v>
      </c>
      <c r="C250" s="1" t="s">
        <v>1739</v>
      </c>
      <c r="D250" s="1" t="s">
        <v>1797</v>
      </c>
      <c r="E250" s="1">
        <v>5</v>
      </c>
    </row>
    <row r="251" spans="1:5" x14ac:dyDescent="0.3">
      <c r="A251" s="1">
        <v>250</v>
      </c>
      <c r="B251" s="1" t="s">
        <v>1920</v>
      </c>
      <c r="C251" s="1" t="s">
        <v>1739</v>
      </c>
      <c r="D251" s="1" t="s">
        <v>1797</v>
      </c>
      <c r="E251" s="1">
        <v>5</v>
      </c>
    </row>
    <row r="252" spans="1:5" x14ac:dyDescent="0.3">
      <c r="A252" s="1">
        <v>251</v>
      </c>
      <c r="B252" s="1" t="s">
        <v>1921</v>
      </c>
      <c r="C252" s="1" t="s">
        <v>1739</v>
      </c>
      <c r="D252" s="1" t="s">
        <v>1797</v>
      </c>
      <c r="E252" s="1">
        <v>5</v>
      </c>
    </row>
    <row r="253" spans="1:5" x14ac:dyDescent="0.3">
      <c r="A253" s="1">
        <v>252</v>
      </c>
      <c r="B253" s="1" t="s">
        <v>1922</v>
      </c>
      <c r="C253" s="1" t="s">
        <v>1739</v>
      </c>
      <c r="D253" s="1" t="s">
        <v>1797</v>
      </c>
      <c r="E253" s="1">
        <v>5</v>
      </c>
    </row>
    <row r="254" spans="1:5" x14ac:dyDescent="0.3">
      <c r="A254" s="1">
        <v>253</v>
      </c>
      <c r="B254" s="1" t="s">
        <v>1923</v>
      </c>
      <c r="C254" s="1" t="s">
        <v>1739</v>
      </c>
      <c r="D254" s="1" t="s">
        <v>1797</v>
      </c>
      <c r="E254" s="1">
        <v>5</v>
      </c>
    </row>
    <row r="255" spans="1:5" x14ac:dyDescent="0.3">
      <c r="A255" s="1">
        <v>254</v>
      </c>
      <c r="B255" s="1" t="s">
        <v>1924</v>
      </c>
      <c r="C255" s="1" t="s">
        <v>1739</v>
      </c>
      <c r="D255" s="1" t="s">
        <v>1797</v>
      </c>
      <c r="E255" s="1">
        <v>5</v>
      </c>
    </row>
    <row r="256" spans="1:5" x14ac:dyDescent="0.3">
      <c r="A256" s="1">
        <v>255</v>
      </c>
      <c r="B256" s="1" t="s">
        <v>1925</v>
      </c>
      <c r="C256" s="1" t="s">
        <v>1739</v>
      </c>
      <c r="D256" s="1" t="s">
        <v>1797</v>
      </c>
      <c r="E256" s="1">
        <v>5</v>
      </c>
    </row>
    <row r="257" spans="1:5" x14ac:dyDescent="0.3">
      <c r="A257" s="1">
        <v>256</v>
      </c>
      <c r="B257" s="1" t="s">
        <v>1926</v>
      </c>
      <c r="C257" s="1" t="s">
        <v>1739</v>
      </c>
      <c r="D257" s="1" t="s">
        <v>1797</v>
      </c>
      <c r="E257" s="1">
        <v>5</v>
      </c>
    </row>
    <row r="258" spans="1:5" x14ac:dyDescent="0.3">
      <c r="A258" s="1">
        <v>257</v>
      </c>
      <c r="B258" s="1" t="s">
        <v>1927</v>
      </c>
      <c r="C258" s="1" t="s">
        <v>1739</v>
      </c>
      <c r="D258" s="1" t="s">
        <v>1797</v>
      </c>
      <c r="E258" s="1">
        <v>5</v>
      </c>
    </row>
    <row r="259" spans="1:5" x14ac:dyDescent="0.3">
      <c r="A259" s="1">
        <v>258</v>
      </c>
      <c r="B259" s="1" t="s">
        <v>1928</v>
      </c>
      <c r="C259" s="1" t="s">
        <v>1739</v>
      </c>
      <c r="D259" s="1" t="s">
        <v>1797</v>
      </c>
      <c r="E259" s="1">
        <v>5</v>
      </c>
    </row>
    <row r="260" spans="1:5" x14ac:dyDescent="0.3">
      <c r="A260" s="1">
        <v>259</v>
      </c>
      <c r="B260" s="1" t="s">
        <v>1929</v>
      </c>
      <c r="C260" s="1" t="s">
        <v>1739</v>
      </c>
      <c r="D260" s="1" t="s">
        <v>1797</v>
      </c>
      <c r="E260" s="1">
        <v>5</v>
      </c>
    </row>
    <row r="261" spans="1:5" x14ac:dyDescent="0.3">
      <c r="A261" s="1">
        <v>260</v>
      </c>
      <c r="B261" s="1" t="s">
        <v>1930</v>
      </c>
      <c r="C261" s="1" t="s">
        <v>1739</v>
      </c>
      <c r="D261" s="1" t="s">
        <v>1797</v>
      </c>
      <c r="E261" s="1">
        <v>5</v>
      </c>
    </row>
    <row r="262" spans="1:5" x14ac:dyDescent="0.3">
      <c r="A262" s="1">
        <v>261</v>
      </c>
      <c r="B262" s="1" t="s">
        <v>1931</v>
      </c>
      <c r="C262" s="1" t="s">
        <v>1739</v>
      </c>
      <c r="D262" s="1" t="s">
        <v>1797</v>
      </c>
      <c r="E262" s="1">
        <v>5</v>
      </c>
    </row>
    <row r="263" spans="1:5" x14ac:dyDescent="0.3">
      <c r="A263" s="1">
        <v>262</v>
      </c>
      <c r="B263" s="1" t="s">
        <v>1932</v>
      </c>
      <c r="C263" s="1" t="s">
        <v>1739</v>
      </c>
      <c r="D263" s="1" t="s">
        <v>1797</v>
      </c>
      <c r="E263" s="1">
        <v>5</v>
      </c>
    </row>
    <row r="264" spans="1:5" x14ac:dyDescent="0.3">
      <c r="A264" s="1">
        <v>263</v>
      </c>
      <c r="B264" s="1" t="s">
        <v>1933</v>
      </c>
      <c r="C264" s="1" t="s">
        <v>1739</v>
      </c>
      <c r="D264" s="1" t="s">
        <v>1797</v>
      </c>
      <c r="E264" s="1">
        <v>5</v>
      </c>
    </row>
    <row r="265" spans="1:5" x14ac:dyDescent="0.3">
      <c r="A265" s="1">
        <v>264</v>
      </c>
      <c r="B265" s="1" t="s">
        <v>1934</v>
      </c>
      <c r="C265" s="1" t="s">
        <v>1739</v>
      </c>
      <c r="D265" s="1" t="s">
        <v>1797</v>
      </c>
      <c r="E265" s="1">
        <v>5</v>
      </c>
    </row>
    <row r="266" spans="1:5" x14ac:dyDescent="0.3">
      <c r="A266" s="1">
        <v>265</v>
      </c>
      <c r="B266" s="1" t="s">
        <v>1935</v>
      </c>
      <c r="C266" s="1" t="s">
        <v>1739</v>
      </c>
      <c r="D266" s="1" t="s">
        <v>1797</v>
      </c>
      <c r="E266" s="1">
        <v>5</v>
      </c>
    </row>
    <row r="267" spans="1:5" x14ac:dyDescent="0.3">
      <c r="A267" s="1">
        <v>266</v>
      </c>
      <c r="B267" s="1" t="s">
        <v>1936</v>
      </c>
      <c r="C267" s="1" t="s">
        <v>1739</v>
      </c>
      <c r="D267" s="1" t="s">
        <v>1797</v>
      </c>
      <c r="E267" s="1">
        <v>5</v>
      </c>
    </row>
    <row r="268" spans="1:5" x14ac:dyDescent="0.3">
      <c r="A268" s="1">
        <v>267</v>
      </c>
      <c r="B268" s="1" t="s">
        <v>1937</v>
      </c>
      <c r="C268" s="1" t="s">
        <v>1739</v>
      </c>
      <c r="D268" s="1" t="s">
        <v>1797</v>
      </c>
      <c r="E268" s="1">
        <v>5</v>
      </c>
    </row>
    <row r="269" spans="1:5" x14ac:dyDescent="0.3">
      <c r="A269" s="1">
        <v>268</v>
      </c>
      <c r="B269" s="1" t="s">
        <v>1938</v>
      </c>
      <c r="C269" s="1" t="s">
        <v>1739</v>
      </c>
      <c r="D269" s="1" t="s">
        <v>1797</v>
      </c>
      <c r="E269" s="1">
        <v>5</v>
      </c>
    </row>
    <row r="270" spans="1:5" x14ac:dyDescent="0.3">
      <c r="A270" s="1">
        <v>269</v>
      </c>
      <c r="B270" s="1" t="s">
        <v>1939</v>
      </c>
      <c r="C270" s="1" t="s">
        <v>1739</v>
      </c>
      <c r="D270" s="1" t="s">
        <v>1797</v>
      </c>
      <c r="E270" s="1">
        <v>5</v>
      </c>
    </row>
    <row r="271" spans="1:5" x14ac:dyDescent="0.3">
      <c r="A271" s="1">
        <v>270</v>
      </c>
      <c r="B271" s="1" t="s">
        <v>1940</v>
      </c>
      <c r="C271" s="1" t="s">
        <v>1739</v>
      </c>
      <c r="D271" s="1" t="s">
        <v>1797</v>
      </c>
      <c r="E271" s="1">
        <v>5</v>
      </c>
    </row>
    <row r="272" spans="1:5" x14ac:dyDescent="0.3">
      <c r="A272" s="1">
        <v>271</v>
      </c>
      <c r="B272" s="1" t="s">
        <v>1941</v>
      </c>
      <c r="C272" s="1" t="s">
        <v>1739</v>
      </c>
      <c r="D272" s="1" t="s">
        <v>1797</v>
      </c>
      <c r="E272" s="1">
        <v>5</v>
      </c>
    </row>
    <row r="273" spans="1:5" x14ac:dyDescent="0.3">
      <c r="A273" s="1">
        <v>272</v>
      </c>
      <c r="B273" s="1" t="s">
        <v>1942</v>
      </c>
      <c r="C273" s="1" t="s">
        <v>1739</v>
      </c>
      <c r="D273" s="1" t="s">
        <v>1797</v>
      </c>
      <c r="E273" s="1">
        <v>5</v>
      </c>
    </row>
    <row r="274" spans="1:5" x14ac:dyDescent="0.3">
      <c r="A274" s="1">
        <v>273</v>
      </c>
      <c r="B274" s="1" t="s">
        <v>1943</v>
      </c>
      <c r="C274" s="1" t="s">
        <v>1739</v>
      </c>
      <c r="D274" s="1" t="s">
        <v>1797</v>
      </c>
      <c r="E274" s="1">
        <v>5</v>
      </c>
    </row>
    <row r="275" spans="1:5" x14ac:dyDescent="0.3">
      <c r="A275" s="1">
        <v>274</v>
      </c>
      <c r="B275" s="1" t="s">
        <v>1944</v>
      </c>
      <c r="C275" s="1" t="s">
        <v>1739</v>
      </c>
      <c r="D275" s="1" t="s">
        <v>1797</v>
      </c>
      <c r="E275" s="1">
        <v>5</v>
      </c>
    </row>
    <row r="276" spans="1:5" x14ac:dyDescent="0.3">
      <c r="A276" s="1">
        <v>275</v>
      </c>
      <c r="B276" s="1" t="s">
        <v>1945</v>
      </c>
      <c r="C276" s="1" t="s">
        <v>1739</v>
      </c>
      <c r="D276" s="1" t="s">
        <v>1797</v>
      </c>
      <c r="E276" s="1">
        <v>5</v>
      </c>
    </row>
    <row r="277" spans="1:5" x14ac:dyDescent="0.3">
      <c r="A277" s="1">
        <v>276</v>
      </c>
      <c r="B277" s="1" t="s">
        <v>1946</v>
      </c>
      <c r="C277" s="1" t="s">
        <v>1739</v>
      </c>
      <c r="D277" s="1" t="s">
        <v>1797</v>
      </c>
      <c r="E277" s="1">
        <v>5</v>
      </c>
    </row>
    <row r="278" spans="1:5" x14ac:dyDescent="0.3">
      <c r="A278" s="1">
        <v>277</v>
      </c>
      <c r="B278" s="1" t="s">
        <v>1947</v>
      </c>
      <c r="C278" s="1" t="s">
        <v>1739</v>
      </c>
      <c r="D278" s="1" t="s">
        <v>1797</v>
      </c>
      <c r="E278" s="1">
        <v>5</v>
      </c>
    </row>
    <row r="279" spans="1:5" x14ac:dyDescent="0.3">
      <c r="A279" s="1">
        <v>278</v>
      </c>
      <c r="B279" s="1" t="s">
        <v>1948</v>
      </c>
      <c r="C279" s="1" t="s">
        <v>1739</v>
      </c>
      <c r="D279" s="1" t="s">
        <v>1797</v>
      </c>
      <c r="E279" s="1">
        <v>5</v>
      </c>
    </row>
    <row r="280" spans="1:5" x14ac:dyDescent="0.3">
      <c r="A280" s="1">
        <v>279</v>
      </c>
      <c r="B280" s="1" t="s">
        <v>1949</v>
      </c>
      <c r="C280" s="1" t="s">
        <v>1739</v>
      </c>
      <c r="D280" s="1" t="s">
        <v>1797</v>
      </c>
      <c r="E280" s="1">
        <v>5</v>
      </c>
    </row>
    <row r="281" spans="1:5" x14ac:dyDescent="0.3">
      <c r="A281" s="1">
        <v>280</v>
      </c>
      <c r="B281" s="1" t="s">
        <v>1950</v>
      </c>
      <c r="C281" s="1" t="s">
        <v>1739</v>
      </c>
      <c r="D281" s="1" t="s">
        <v>1841</v>
      </c>
      <c r="E281" s="1">
        <v>5</v>
      </c>
    </row>
    <row r="282" spans="1:5" x14ac:dyDescent="0.3">
      <c r="A282" s="1">
        <v>281</v>
      </c>
      <c r="B282" s="1" t="s">
        <v>1951</v>
      </c>
      <c r="C282" s="1" t="s">
        <v>1739</v>
      </c>
      <c r="D282" s="1" t="s">
        <v>1841</v>
      </c>
      <c r="E282" s="1">
        <v>5</v>
      </c>
    </row>
    <row r="283" spans="1:5" x14ac:dyDescent="0.3">
      <c r="A283" s="1">
        <v>282</v>
      </c>
      <c r="B283" s="1" t="s">
        <v>1952</v>
      </c>
      <c r="C283" s="1" t="s">
        <v>1739</v>
      </c>
      <c r="D283" s="1" t="s">
        <v>1841</v>
      </c>
      <c r="E283" s="1">
        <v>5</v>
      </c>
    </row>
    <row r="284" spans="1:5" x14ac:dyDescent="0.3">
      <c r="A284" s="1">
        <v>283</v>
      </c>
      <c r="B284" s="1" t="s">
        <v>1953</v>
      </c>
      <c r="C284" s="1" t="s">
        <v>1739</v>
      </c>
      <c r="D284" s="1" t="s">
        <v>1841</v>
      </c>
      <c r="E284" s="1">
        <v>5</v>
      </c>
    </row>
    <row r="285" spans="1:5" x14ac:dyDescent="0.3">
      <c r="A285" s="1">
        <v>284</v>
      </c>
      <c r="B285" s="1" t="s">
        <v>1954</v>
      </c>
      <c r="C285" s="1" t="s">
        <v>1739</v>
      </c>
      <c r="D285" s="1" t="s">
        <v>1841</v>
      </c>
      <c r="E285" s="1">
        <v>5</v>
      </c>
    </row>
    <row r="286" spans="1:5" x14ac:dyDescent="0.3">
      <c r="A286" s="1">
        <v>285</v>
      </c>
      <c r="B286" s="1" t="s">
        <v>1955</v>
      </c>
      <c r="C286" s="1" t="s">
        <v>1739</v>
      </c>
      <c r="D286" s="1" t="s">
        <v>1841</v>
      </c>
      <c r="E286" s="1">
        <v>5</v>
      </c>
    </row>
    <row r="287" spans="1:5" x14ac:dyDescent="0.3">
      <c r="A287" s="1">
        <v>286</v>
      </c>
      <c r="B287" s="1" t="s">
        <v>1956</v>
      </c>
      <c r="C287" s="1" t="s">
        <v>1739</v>
      </c>
      <c r="D287" s="1" t="s">
        <v>1841</v>
      </c>
      <c r="E287" s="1">
        <v>5</v>
      </c>
    </row>
    <row r="288" spans="1:5" x14ac:dyDescent="0.3">
      <c r="A288" s="1">
        <v>287</v>
      </c>
      <c r="B288" s="1" t="s">
        <v>1957</v>
      </c>
      <c r="C288" s="1" t="s">
        <v>1739</v>
      </c>
      <c r="D288" s="1" t="s">
        <v>1841</v>
      </c>
      <c r="E288" s="1">
        <v>5</v>
      </c>
    </row>
    <row r="289" spans="1:5" x14ac:dyDescent="0.3">
      <c r="A289" s="1">
        <v>288</v>
      </c>
      <c r="B289" s="1" t="s">
        <v>1958</v>
      </c>
      <c r="C289" s="1" t="s">
        <v>1739</v>
      </c>
      <c r="D289" s="1" t="s">
        <v>1841</v>
      </c>
      <c r="E289" s="1">
        <v>5</v>
      </c>
    </row>
    <row r="290" spans="1:5" x14ac:dyDescent="0.3">
      <c r="A290" s="1">
        <v>289</v>
      </c>
      <c r="B290" s="1" t="s">
        <v>1959</v>
      </c>
      <c r="C290" s="1" t="s">
        <v>1739</v>
      </c>
      <c r="D290" s="1" t="s">
        <v>1841</v>
      </c>
      <c r="E290" s="1">
        <v>5</v>
      </c>
    </row>
    <row r="291" spans="1:5" x14ac:dyDescent="0.3">
      <c r="A291" s="1">
        <v>290</v>
      </c>
      <c r="B291" s="1" t="s">
        <v>1960</v>
      </c>
      <c r="C291" s="1" t="s">
        <v>1739</v>
      </c>
      <c r="D291" s="1" t="s">
        <v>1841</v>
      </c>
      <c r="E291" s="1">
        <v>5</v>
      </c>
    </row>
    <row r="292" spans="1:5" x14ac:dyDescent="0.3">
      <c r="A292" s="1">
        <v>291</v>
      </c>
      <c r="B292" s="1" t="s">
        <v>1961</v>
      </c>
      <c r="C292" s="1" t="s">
        <v>1739</v>
      </c>
      <c r="D292" s="1" t="s">
        <v>1841</v>
      </c>
      <c r="E292" s="1">
        <v>5</v>
      </c>
    </row>
    <row r="293" spans="1:5" x14ac:dyDescent="0.3">
      <c r="A293" s="1">
        <v>292</v>
      </c>
      <c r="B293" s="1" t="s">
        <v>1962</v>
      </c>
      <c r="C293" s="1" t="s">
        <v>1739</v>
      </c>
      <c r="D293" s="1" t="s">
        <v>1841</v>
      </c>
      <c r="E293" s="1">
        <v>5</v>
      </c>
    </row>
    <row r="294" spans="1:5" x14ac:dyDescent="0.3">
      <c r="A294" s="1">
        <v>293</v>
      </c>
      <c r="B294" s="1" t="s">
        <v>1963</v>
      </c>
      <c r="C294" s="1" t="s">
        <v>1739</v>
      </c>
      <c r="D294" s="1" t="s">
        <v>1841</v>
      </c>
      <c r="E294" s="1">
        <v>5</v>
      </c>
    </row>
    <row r="295" spans="1:5" x14ac:dyDescent="0.3">
      <c r="A295" s="1">
        <v>294</v>
      </c>
      <c r="B295" s="1" t="s">
        <v>1964</v>
      </c>
      <c r="C295" s="1" t="s">
        <v>1739</v>
      </c>
      <c r="D295" s="1" t="s">
        <v>1841</v>
      </c>
      <c r="E295" s="1">
        <v>5</v>
      </c>
    </row>
    <row r="296" spans="1:5" x14ac:dyDescent="0.3">
      <c r="A296" s="1">
        <v>295</v>
      </c>
      <c r="B296" s="1" t="s">
        <v>1965</v>
      </c>
      <c r="C296" s="1" t="s">
        <v>1739</v>
      </c>
      <c r="D296" s="1" t="s">
        <v>1841</v>
      </c>
      <c r="E296" s="1">
        <v>5</v>
      </c>
    </row>
    <row r="297" spans="1:5" x14ac:dyDescent="0.3">
      <c r="A297" s="1">
        <v>296</v>
      </c>
      <c r="B297" s="1" t="s">
        <v>1966</v>
      </c>
      <c r="C297" s="1" t="s">
        <v>1739</v>
      </c>
      <c r="D297" s="1" t="s">
        <v>1841</v>
      </c>
      <c r="E297" s="1">
        <v>5</v>
      </c>
    </row>
    <row r="298" spans="1:5" x14ac:dyDescent="0.3">
      <c r="A298" s="1">
        <v>297</v>
      </c>
      <c r="B298" s="1" t="s">
        <v>1967</v>
      </c>
      <c r="C298" s="1" t="s">
        <v>1739</v>
      </c>
      <c r="D298" s="1" t="s">
        <v>1841</v>
      </c>
      <c r="E298" s="1">
        <v>5</v>
      </c>
    </row>
    <row r="299" spans="1:5" x14ac:dyDescent="0.3">
      <c r="A299" s="1">
        <v>298</v>
      </c>
      <c r="B299" s="1" t="s">
        <v>1968</v>
      </c>
      <c r="C299" s="1" t="s">
        <v>1739</v>
      </c>
      <c r="D299" s="1" t="s">
        <v>1841</v>
      </c>
      <c r="E299" s="1">
        <v>5</v>
      </c>
    </row>
    <row r="300" spans="1:5" x14ac:dyDescent="0.3">
      <c r="A300" s="1">
        <v>299</v>
      </c>
      <c r="B300" s="1" t="s">
        <v>1969</v>
      </c>
      <c r="C300" s="1" t="s">
        <v>1739</v>
      </c>
      <c r="D300" s="1" t="s">
        <v>1841</v>
      </c>
      <c r="E300" s="1">
        <v>5</v>
      </c>
    </row>
    <row r="301" spans="1:5" x14ac:dyDescent="0.3">
      <c r="A301" s="1">
        <v>300</v>
      </c>
      <c r="B301" s="1" t="s">
        <v>1970</v>
      </c>
      <c r="C301" s="1" t="s">
        <v>1739</v>
      </c>
      <c r="D301" s="1" t="s">
        <v>1841</v>
      </c>
      <c r="E301" s="1">
        <v>5</v>
      </c>
    </row>
    <row r="302" spans="1:5" x14ac:dyDescent="0.3">
      <c r="A302" s="1">
        <v>301</v>
      </c>
      <c r="B302" s="1" t="s">
        <v>1971</v>
      </c>
      <c r="C302" s="1" t="s">
        <v>1739</v>
      </c>
      <c r="D302" s="1" t="s">
        <v>1841</v>
      </c>
      <c r="E302" s="1">
        <v>5</v>
      </c>
    </row>
    <row r="303" spans="1:5" x14ac:dyDescent="0.3">
      <c r="A303" s="1">
        <v>302</v>
      </c>
      <c r="B303" s="1" t="s">
        <v>1972</v>
      </c>
      <c r="C303" s="1" t="s">
        <v>1739</v>
      </c>
      <c r="D303" s="1" t="s">
        <v>1841</v>
      </c>
      <c r="E303" s="1">
        <v>5</v>
      </c>
    </row>
    <row r="304" spans="1:5" x14ac:dyDescent="0.3">
      <c r="A304" s="1">
        <v>303</v>
      </c>
      <c r="B304" s="1" t="s">
        <v>1973</v>
      </c>
      <c r="C304" s="1" t="s">
        <v>1739</v>
      </c>
      <c r="D304" s="1" t="s">
        <v>1841</v>
      </c>
      <c r="E304" s="1">
        <v>5</v>
      </c>
    </row>
    <row r="305" spans="1:5" x14ac:dyDescent="0.3">
      <c r="A305" s="1">
        <v>304</v>
      </c>
      <c r="B305" s="1" t="s">
        <v>1974</v>
      </c>
      <c r="C305" s="1" t="s">
        <v>1739</v>
      </c>
      <c r="D305" s="1" t="s">
        <v>1841</v>
      </c>
      <c r="E305" s="1">
        <v>5</v>
      </c>
    </row>
    <row r="306" spans="1:5" x14ac:dyDescent="0.3">
      <c r="A306" s="1">
        <v>305</v>
      </c>
      <c r="B306" s="1" t="s">
        <v>1975</v>
      </c>
      <c r="C306" s="1" t="s">
        <v>1739</v>
      </c>
      <c r="D306" s="1" t="s">
        <v>1841</v>
      </c>
      <c r="E306" s="1">
        <v>5</v>
      </c>
    </row>
    <row r="307" spans="1:5" x14ac:dyDescent="0.3">
      <c r="A307" s="1">
        <v>306</v>
      </c>
      <c r="B307" s="1" t="s">
        <v>1976</v>
      </c>
      <c r="C307" s="1" t="s">
        <v>1739</v>
      </c>
      <c r="D307" s="1" t="s">
        <v>1841</v>
      </c>
      <c r="E307" s="1">
        <v>5</v>
      </c>
    </row>
    <row r="308" spans="1:5" x14ac:dyDescent="0.3">
      <c r="A308" s="1">
        <v>307</v>
      </c>
      <c r="B308" s="1" t="s">
        <v>1977</v>
      </c>
      <c r="C308" s="1" t="s">
        <v>1739</v>
      </c>
      <c r="D308" s="1" t="s">
        <v>1841</v>
      </c>
      <c r="E308" s="1">
        <v>5</v>
      </c>
    </row>
    <row r="309" spans="1:5" x14ac:dyDescent="0.3">
      <c r="A309" s="1">
        <v>308</v>
      </c>
      <c r="B309" s="1" t="s">
        <v>1978</v>
      </c>
      <c r="C309" s="1" t="s">
        <v>1739</v>
      </c>
      <c r="D309" s="1" t="s">
        <v>1841</v>
      </c>
      <c r="E309" s="1">
        <v>5</v>
      </c>
    </row>
    <row r="310" spans="1:5" x14ac:dyDescent="0.3">
      <c r="A310" s="1">
        <v>309</v>
      </c>
      <c r="B310" s="1" t="s">
        <v>1979</v>
      </c>
      <c r="C310" s="1" t="s">
        <v>1739</v>
      </c>
      <c r="D310" s="1" t="s">
        <v>1841</v>
      </c>
      <c r="E310" s="1">
        <v>5</v>
      </c>
    </row>
    <row r="311" spans="1:5" x14ac:dyDescent="0.3">
      <c r="A311" s="1">
        <v>310</v>
      </c>
      <c r="B311" s="1" t="s">
        <v>1980</v>
      </c>
      <c r="C311" s="1" t="s">
        <v>1739</v>
      </c>
      <c r="D311" s="1" t="s">
        <v>1841</v>
      </c>
      <c r="E311" s="1">
        <v>5</v>
      </c>
    </row>
    <row r="312" spans="1:5" x14ac:dyDescent="0.3">
      <c r="A312" s="1">
        <v>311</v>
      </c>
      <c r="B312" s="1" t="s">
        <v>1981</v>
      </c>
      <c r="C312" s="1" t="s">
        <v>1739</v>
      </c>
      <c r="D312" s="1" t="s">
        <v>1841</v>
      </c>
      <c r="E312" s="1">
        <v>5</v>
      </c>
    </row>
    <row r="313" spans="1:5" x14ac:dyDescent="0.3">
      <c r="A313" s="1">
        <v>312</v>
      </c>
      <c r="B313" s="1" t="s">
        <v>1982</v>
      </c>
      <c r="C313" s="1" t="s">
        <v>1739</v>
      </c>
      <c r="D313" s="1" t="s">
        <v>1841</v>
      </c>
      <c r="E313" s="1">
        <v>5</v>
      </c>
    </row>
    <row r="314" spans="1:5" x14ac:dyDescent="0.3">
      <c r="A314" s="1">
        <v>313</v>
      </c>
      <c r="B314" s="1" t="s">
        <v>1983</v>
      </c>
      <c r="C314" s="1" t="s">
        <v>1739</v>
      </c>
      <c r="D314" s="1" t="s">
        <v>1841</v>
      </c>
      <c r="E314" s="1">
        <v>5</v>
      </c>
    </row>
    <row r="315" spans="1:5" x14ac:dyDescent="0.3">
      <c r="A315" s="1">
        <v>314</v>
      </c>
      <c r="B315" s="1" t="s">
        <v>1984</v>
      </c>
      <c r="C315" s="1" t="s">
        <v>1739</v>
      </c>
      <c r="D315" s="1" t="s">
        <v>1841</v>
      </c>
      <c r="E315" s="1">
        <v>5</v>
      </c>
    </row>
    <row r="316" spans="1:5" x14ac:dyDescent="0.3">
      <c r="A316" s="1">
        <v>315</v>
      </c>
      <c r="B316" s="1" t="s">
        <v>1985</v>
      </c>
      <c r="C316" s="1" t="s">
        <v>1739</v>
      </c>
      <c r="D316" s="1" t="s">
        <v>1841</v>
      </c>
      <c r="E316" s="1">
        <v>5</v>
      </c>
    </row>
    <row r="317" spans="1:5" x14ac:dyDescent="0.3">
      <c r="A317" s="1">
        <v>316</v>
      </c>
      <c r="B317" s="1" t="s">
        <v>1986</v>
      </c>
      <c r="C317" s="1" t="s">
        <v>1739</v>
      </c>
      <c r="D317" s="1" t="s">
        <v>1841</v>
      </c>
      <c r="E317" s="1">
        <v>5</v>
      </c>
    </row>
    <row r="318" spans="1:5" x14ac:dyDescent="0.3">
      <c r="A318" s="1">
        <v>317</v>
      </c>
      <c r="B318" s="1" t="s">
        <v>1987</v>
      </c>
      <c r="C318" s="1" t="s">
        <v>1739</v>
      </c>
      <c r="D318" s="1" t="s">
        <v>1841</v>
      </c>
      <c r="E318" s="1">
        <v>5</v>
      </c>
    </row>
    <row r="319" spans="1:5" x14ac:dyDescent="0.3">
      <c r="A319" s="1">
        <v>318</v>
      </c>
      <c r="B319" s="1" t="s">
        <v>1988</v>
      </c>
      <c r="C319" s="1" t="s">
        <v>1739</v>
      </c>
      <c r="D319" s="1" t="s">
        <v>1841</v>
      </c>
      <c r="E319" s="1">
        <v>5</v>
      </c>
    </row>
    <row r="320" spans="1:5" x14ac:dyDescent="0.3">
      <c r="A320" s="1">
        <v>319</v>
      </c>
      <c r="B320" s="1" t="s">
        <v>1989</v>
      </c>
      <c r="C320" s="1" t="s">
        <v>1739</v>
      </c>
      <c r="D320" s="1" t="s">
        <v>1841</v>
      </c>
      <c r="E320" s="1">
        <v>5</v>
      </c>
    </row>
    <row r="321" spans="1:5" x14ac:dyDescent="0.3">
      <c r="A321" s="1">
        <v>320</v>
      </c>
      <c r="B321" s="1" t="s">
        <v>1990</v>
      </c>
      <c r="C321" s="1" t="s">
        <v>1739</v>
      </c>
      <c r="D321" s="1" t="s">
        <v>1841</v>
      </c>
      <c r="E321" s="1">
        <v>5</v>
      </c>
    </row>
    <row r="322" spans="1:5" x14ac:dyDescent="0.3">
      <c r="A322" s="1">
        <v>321</v>
      </c>
      <c r="B322" s="1" t="s">
        <v>1991</v>
      </c>
      <c r="C322" s="1" t="s">
        <v>1739</v>
      </c>
      <c r="D322" s="1" t="s">
        <v>1841</v>
      </c>
      <c r="E322" s="1">
        <v>5</v>
      </c>
    </row>
    <row r="323" spans="1:5" x14ac:dyDescent="0.3">
      <c r="A323" s="1">
        <v>322</v>
      </c>
      <c r="B323" s="1" t="s">
        <v>1992</v>
      </c>
      <c r="C323" s="1" t="s">
        <v>1739</v>
      </c>
      <c r="D323" s="1" t="s">
        <v>1841</v>
      </c>
      <c r="E323" s="1">
        <v>5</v>
      </c>
    </row>
    <row r="324" spans="1:5" x14ac:dyDescent="0.3">
      <c r="A324" s="1">
        <v>323</v>
      </c>
      <c r="B324" s="1" t="s">
        <v>1993</v>
      </c>
      <c r="C324" s="1" t="s">
        <v>1739</v>
      </c>
      <c r="D324" s="1" t="s">
        <v>1841</v>
      </c>
      <c r="E324" s="1">
        <v>5</v>
      </c>
    </row>
    <row r="325" spans="1:5" x14ac:dyDescent="0.3">
      <c r="A325" s="1">
        <v>324</v>
      </c>
      <c r="B325" s="1" t="s">
        <v>1994</v>
      </c>
      <c r="C325" s="1" t="s">
        <v>1739</v>
      </c>
      <c r="D325" s="1" t="s">
        <v>1841</v>
      </c>
      <c r="E325" s="1">
        <v>5</v>
      </c>
    </row>
    <row r="326" spans="1:5" x14ac:dyDescent="0.3">
      <c r="A326" s="1">
        <v>325</v>
      </c>
      <c r="B326" s="1" t="s">
        <v>1995</v>
      </c>
      <c r="C326" s="1" t="s">
        <v>1739</v>
      </c>
      <c r="D326" s="1" t="s">
        <v>1841</v>
      </c>
      <c r="E326" s="1">
        <v>5</v>
      </c>
    </row>
    <row r="327" spans="1:5" x14ac:dyDescent="0.3">
      <c r="A327" s="1">
        <v>326</v>
      </c>
      <c r="B327" s="1" t="s">
        <v>1996</v>
      </c>
      <c r="C327" s="1" t="s">
        <v>1739</v>
      </c>
      <c r="D327" s="1" t="s">
        <v>1841</v>
      </c>
      <c r="E327" s="1">
        <v>5</v>
      </c>
    </row>
    <row r="328" spans="1:5" x14ac:dyDescent="0.3">
      <c r="A328" s="1">
        <v>327</v>
      </c>
      <c r="B328" s="1" t="s">
        <v>1997</v>
      </c>
      <c r="C328" s="1" t="s">
        <v>1739</v>
      </c>
      <c r="D328" s="1" t="s">
        <v>1841</v>
      </c>
      <c r="E328" s="1">
        <v>5</v>
      </c>
    </row>
    <row r="329" spans="1:5" x14ac:dyDescent="0.3">
      <c r="A329" s="1">
        <v>328</v>
      </c>
      <c r="B329" s="1" t="s">
        <v>1998</v>
      </c>
      <c r="C329" s="1" t="s">
        <v>1739</v>
      </c>
      <c r="D329" s="1" t="s">
        <v>1841</v>
      </c>
      <c r="E329" s="1">
        <v>5</v>
      </c>
    </row>
    <row r="330" spans="1:5" x14ac:dyDescent="0.3">
      <c r="A330" s="1">
        <v>329</v>
      </c>
      <c r="B330" s="1" t="s">
        <v>1999</v>
      </c>
      <c r="C330" s="1" t="s">
        <v>1739</v>
      </c>
      <c r="D330" s="1" t="s">
        <v>1841</v>
      </c>
      <c r="E330" s="1">
        <v>5</v>
      </c>
    </row>
    <row r="331" spans="1:5" x14ac:dyDescent="0.3">
      <c r="A331" s="1">
        <v>330</v>
      </c>
      <c r="B331" s="1" t="s">
        <v>2000</v>
      </c>
      <c r="C331" s="1" t="s">
        <v>1739</v>
      </c>
      <c r="D331" s="1" t="s">
        <v>1841</v>
      </c>
      <c r="E331" s="1">
        <v>5</v>
      </c>
    </row>
    <row r="332" spans="1:5" x14ac:dyDescent="0.3">
      <c r="A332" s="1">
        <v>331</v>
      </c>
      <c r="B332" s="1" t="s">
        <v>2001</v>
      </c>
      <c r="C332" s="1" t="s">
        <v>1739</v>
      </c>
      <c r="D332" s="1" t="s">
        <v>1841</v>
      </c>
      <c r="E332" s="1">
        <v>5</v>
      </c>
    </row>
    <row r="333" spans="1:5" x14ac:dyDescent="0.3">
      <c r="A333" s="1">
        <v>332</v>
      </c>
      <c r="B333" s="1" t="s">
        <v>2002</v>
      </c>
      <c r="C333" s="1" t="s">
        <v>1739</v>
      </c>
      <c r="D333" s="1" t="s">
        <v>1841</v>
      </c>
      <c r="E333" s="1">
        <v>5</v>
      </c>
    </row>
    <row r="334" spans="1:5" x14ac:dyDescent="0.3">
      <c r="A334" s="1">
        <v>333</v>
      </c>
      <c r="B334" s="1" t="s">
        <v>2003</v>
      </c>
      <c r="C334" s="1" t="s">
        <v>1739</v>
      </c>
      <c r="D334" s="1" t="s">
        <v>1841</v>
      </c>
      <c r="E334" s="1">
        <v>5</v>
      </c>
    </row>
    <row r="335" spans="1:5" x14ac:dyDescent="0.3">
      <c r="A335" s="1">
        <v>334</v>
      </c>
      <c r="B335" s="1" t="s">
        <v>2004</v>
      </c>
      <c r="C335" s="1" t="s">
        <v>1739</v>
      </c>
      <c r="D335" s="1" t="s">
        <v>1841</v>
      </c>
      <c r="E335" s="1">
        <v>5</v>
      </c>
    </row>
    <row r="336" spans="1:5" x14ac:dyDescent="0.3">
      <c r="A336" s="1">
        <v>335</v>
      </c>
      <c r="B336" s="1" t="s">
        <v>2005</v>
      </c>
      <c r="C336" s="1" t="s">
        <v>1739</v>
      </c>
      <c r="D336" s="1" t="s">
        <v>1841</v>
      </c>
      <c r="E336" s="1">
        <v>5</v>
      </c>
    </row>
    <row r="337" spans="1:5" x14ac:dyDescent="0.3">
      <c r="A337" s="1">
        <v>336</v>
      </c>
      <c r="B337" s="1" t="s">
        <v>2006</v>
      </c>
      <c r="C337" s="1" t="s">
        <v>1739</v>
      </c>
      <c r="D337" s="1" t="s">
        <v>1841</v>
      </c>
      <c r="E337" s="1">
        <v>5</v>
      </c>
    </row>
    <row r="338" spans="1:5" x14ac:dyDescent="0.3">
      <c r="A338" s="1">
        <v>337</v>
      </c>
      <c r="B338" s="1" t="s">
        <v>2007</v>
      </c>
      <c r="C338" s="1" t="s">
        <v>1739</v>
      </c>
      <c r="D338" s="1" t="s">
        <v>1841</v>
      </c>
      <c r="E338" s="1">
        <v>5</v>
      </c>
    </row>
    <row r="339" spans="1:5" x14ac:dyDescent="0.3">
      <c r="A339" s="1">
        <v>338</v>
      </c>
      <c r="B339" s="1" t="s">
        <v>2008</v>
      </c>
      <c r="C339" s="1" t="s">
        <v>1739</v>
      </c>
      <c r="D339" s="1" t="s">
        <v>1841</v>
      </c>
      <c r="E339" s="1">
        <v>5</v>
      </c>
    </row>
    <row r="340" spans="1:5" x14ac:dyDescent="0.3">
      <c r="A340" s="1">
        <v>339</v>
      </c>
      <c r="B340" s="1" t="s">
        <v>2009</v>
      </c>
      <c r="C340" s="1" t="s">
        <v>1739</v>
      </c>
      <c r="D340" s="1" t="s">
        <v>1841</v>
      </c>
      <c r="E340" s="1">
        <v>5</v>
      </c>
    </row>
    <row r="341" spans="1:5" x14ac:dyDescent="0.3">
      <c r="A341" s="1">
        <v>340</v>
      </c>
      <c r="B341" s="1" t="s">
        <v>2010</v>
      </c>
      <c r="C341" s="1" t="s">
        <v>1739</v>
      </c>
      <c r="D341" s="1" t="s">
        <v>1841</v>
      </c>
      <c r="E341" s="1">
        <v>5</v>
      </c>
    </row>
    <row r="342" spans="1:5" x14ac:dyDescent="0.3">
      <c r="A342" s="1">
        <v>341</v>
      </c>
      <c r="B342" s="1" t="s">
        <v>2011</v>
      </c>
      <c r="C342" s="1" t="s">
        <v>1739</v>
      </c>
      <c r="D342" s="1" t="s">
        <v>1841</v>
      </c>
      <c r="E342" s="1">
        <v>5</v>
      </c>
    </row>
    <row r="343" spans="1:5" x14ac:dyDescent="0.3">
      <c r="A343" s="1">
        <v>342</v>
      </c>
      <c r="B343" s="1" t="s">
        <v>2012</v>
      </c>
      <c r="C343" s="1" t="s">
        <v>1739</v>
      </c>
      <c r="D343" s="1" t="s">
        <v>1841</v>
      </c>
      <c r="E343" s="1">
        <v>5</v>
      </c>
    </row>
    <row r="344" spans="1:5" x14ac:dyDescent="0.3">
      <c r="A344" s="1">
        <v>343</v>
      </c>
      <c r="B344" s="1" t="s">
        <v>2013</v>
      </c>
      <c r="C344" s="1" t="s">
        <v>1739</v>
      </c>
      <c r="D344" s="1" t="s">
        <v>1841</v>
      </c>
      <c r="E344" s="1">
        <v>5</v>
      </c>
    </row>
    <row r="345" spans="1:5" x14ac:dyDescent="0.3">
      <c r="A345" s="1">
        <v>344</v>
      </c>
      <c r="B345" s="1" t="s">
        <v>2014</v>
      </c>
      <c r="C345" s="1" t="s">
        <v>1739</v>
      </c>
      <c r="D345" s="1" t="s">
        <v>1841</v>
      </c>
      <c r="E345" s="1">
        <v>5</v>
      </c>
    </row>
    <row r="346" spans="1:5" x14ac:dyDescent="0.3">
      <c r="A346" s="1">
        <v>345</v>
      </c>
      <c r="B346" s="1" t="s">
        <v>2015</v>
      </c>
      <c r="C346" s="1" t="s">
        <v>1739</v>
      </c>
      <c r="D346" s="1" t="s">
        <v>1841</v>
      </c>
      <c r="E346" s="1">
        <v>5</v>
      </c>
    </row>
    <row r="347" spans="1:5" x14ac:dyDescent="0.3">
      <c r="A347" s="1">
        <v>346</v>
      </c>
      <c r="B347" s="1" t="s">
        <v>2016</v>
      </c>
      <c r="C347" s="1" t="s">
        <v>1739</v>
      </c>
      <c r="D347" s="1" t="s">
        <v>1841</v>
      </c>
      <c r="E347" s="1">
        <v>5</v>
      </c>
    </row>
    <row r="348" spans="1:5" x14ac:dyDescent="0.3">
      <c r="A348" s="1">
        <v>347</v>
      </c>
      <c r="B348" s="1" t="s">
        <v>2017</v>
      </c>
      <c r="C348" s="1" t="s">
        <v>1739</v>
      </c>
      <c r="D348" s="1" t="s">
        <v>1841</v>
      </c>
      <c r="E348" s="1">
        <v>5</v>
      </c>
    </row>
    <row r="349" spans="1:5" x14ac:dyDescent="0.3">
      <c r="A349" s="1">
        <v>348</v>
      </c>
      <c r="B349" s="1" t="s">
        <v>2018</v>
      </c>
      <c r="C349" s="1" t="s">
        <v>1739</v>
      </c>
      <c r="D349" s="1" t="s">
        <v>1841</v>
      </c>
      <c r="E349" s="1">
        <v>5</v>
      </c>
    </row>
    <row r="350" spans="1:5" x14ac:dyDescent="0.3">
      <c r="A350" s="1">
        <v>349</v>
      </c>
      <c r="B350" s="1" t="s">
        <v>2019</v>
      </c>
      <c r="C350" s="1" t="s">
        <v>1739</v>
      </c>
      <c r="D350" s="1" t="s">
        <v>1841</v>
      </c>
      <c r="E350" s="1">
        <v>5</v>
      </c>
    </row>
    <row r="351" spans="1:5" x14ac:dyDescent="0.3">
      <c r="A351" s="1">
        <v>350</v>
      </c>
      <c r="B351" s="1" t="s">
        <v>2020</v>
      </c>
      <c r="C351" s="1" t="s">
        <v>1739</v>
      </c>
      <c r="D351" s="1" t="s">
        <v>1841</v>
      </c>
      <c r="E351" s="1">
        <v>5</v>
      </c>
    </row>
    <row r="352" spans="1:5" x14ac:dyDescent="0.3">
      <c r="A352" s="1">
        <v>351</v>
      </c>
      <c r="B352" s="1" t="s">
        <v>2021</v>
      </c>
      <c r="C352" s="1" t="s">
        <v>1739</v>
      </c>
      <c r="D352" s="1" t="s">
        <v>1841</v>
      </c>
      <c r="E352" s="1">
        <v>5</v>
      </c>
    </row>
    <row r="353" spans="1:5" x14ac:dyDescent="0.3">
      <c r="A353" s="1">
        <v>352</v>
      </c>
      <c r="B353" s="1" t="s">
        <v>2022</v>
      </c>
      <c r="C353" s="1" t="s">
        <v>1739</v>
      </c>
      <c r="D353" s="1" t="s">
        <v>1841</v>
      </c>
      <c r="E353" s="1">
        <v>5</v>
      </c>
    </row>
    <row r="354" spans="1:5" x14ac:dyDescent="0.3">
      <c r="A354" s="1">
        <v>353</v>
      </c>
      <c r="B354" s="1" t="s">
        <v>2023</v>
      </c>
      <c r="C354" s="1" t="s">
        <v>1739</v>
      </c>
      <c r="D354" s="1" t="s">
        <v>1841</v>
      </c>
      <c r="E354" s="1">
        <v>5</v>
      </c>
    </row>
    <row r="355" spans="1:5" x14ac:dyDescent="0.3">
      <c r="A355" s="1">
        <v>354</v>
      </c>
      <c r="B355" s="1" t="s">
        <v>2024</v>
      </c>
      <c r="C355" s="1" t="s">
        <v>1739</v>
      </c>
      <c r="D355" s="1" t="s">
        <v>1841</v>
      </c>
      <c r="E355" s="1">
        <v>5</v>
      </c>
    </row>
    <row r="356" spans="1:5" x14ac:dyDescent="0.3">
      <c r="A356" s="1">
        <v>355</v>
      </c>
      <c r="B356" s="1" t="s">
        <v>2025</v>
      </c>
      <c r="C356" s="1" t="s">
        <v>1739</v>
      </c>
      <c r="D356" s="1" t="s">
        <v>1841</v>
      </c>
      <c r="E356" s="1">
        <v>5</v>
      </c>
    </row>
    <row r="357" spans="1:5" x14ac:dyDescent="0.3">
      <c r="A357" s="1">
        <v>356</v>
      </c>
      <c r="B357" s="1" t="s">
        <v>2026</v>
      </c>
      <c r="C357" s="1" t="s">
        <v>1739</v>
      </c>
      <c r="D357" s="1" t="s">
        <v>1841</v>
      </c>
      <c r="E357" s="1">
        <v>5</v>
      </c>
    </row>
    <row r="358" spans="1:5" x14ac:dyDescent="0.3">
      <c r="A358" s="1">
        <v>357</v>
      </c>
      <c r="B358" s="1" t="s">
        <v>2027</v>
      </c>
      <c r="C358" s="1" t="s">
        <v>1739</v>
      </c>
      <c r="D358" s="1" t="s">
        <v>1841</v>
      </c>
      <c r="E358" s="1">
        <v>5</v>
      </c>
    </row>
    <row r="359" spans="1:5" x14ac:dyDescent="0.3">
      <c r="A359" s="1">
        <v>358</v>
      </c>
      <c r="B359" s="1" t="s">
        <v>2028</v>
      </c>
      <c r="C359" s="1" t="s">
        <v>1739</v>
      </c>
      <c r="D359" s="1" t="s">
        <v>1841</v>
      </c>
      <c r="E359" s="1">
        <v>5</v>
      </c>
    </row>
    <row r="360" spans="1:5" x14ac:dyDescent="0.3">
      <c r="A360" s="1">
        <v>359</v>
      </c>
      <c r="B360" s="1" t="s">
        <v>2029</v>
      </c>
      <c r="C360" s="1" t="s">
        <v>1739</v>
      </c>
      <c r="D360" s="1" t="s">
        <v>1841</v>
      </c>
      <c r="E360" s="1">
        <v>5</v>
      </c>
    </row>
    <row r="361" spans="1:5" x14ac:dyDescent="0.3">
      <c r="A361" s="1">
        <v>360</v>
      </c>
      <c r="B361" s="1" t="s">
        <v>2030</v>
      </c>
      <c r="C361" s="1" t="s">
        <v>1739</v>
      </c>
      <c r="D361" s="1" t="s">
        <v>1841</v>
      </c>
      <c r="E361" s="1">
        <v>5</v>
      </c>
    </row>
    <row r="362" spans="1:5" x14ac:dyDescent="0.3">
      <c r="A362" s="1">
        <v>361</v>
      </c>
      <c r="B362" s="1" t="s">
        <v>2031</v>
      </c>
      <c r="C362" s="1" t="s">
        <v>1739</v>
      </c>
      <c r="D362" s="1" t="s">
        <v>1841</v>
      </c>
      <c r="E362" s="1">
        <v>5</v>
      </c>
    </row>
    <row r="363" spans="1:5" x14ac:dyDescent="0.3">
      <c r="A363" s="1">
        <v>362</v>
      </c>
      <c r="B363" s="1" t="s">
        <v>2032</v>
      </c>
      <c r="C363" s="1" t="s">
        <v>1739</v>
      </c>
      <c r="D363" s="1" t="s">
        <v>1841</v>
      </c>
      <c r="E363" s="1">
        <v>5</v>
      </c>
    </row>
    <row r="364" spans="1:5" x14ac:dyDescent="0.3">
      <c r="A364" s="1">
        <v>363</v>
      </c>
      <c r="B364" s="1" t="s">
        <v>2033</v>
      </c>
      <c r="C364" s="1" t="s">
        <v>1739</v>
      </c>
      <c r="D364" s="1" t="s">
        <v>1841</v>
      </c>
      <c r="E364" s="1">
        <v>5</v>
      </c>
    </row>
    <row r="365" spans="1:5" x14ac:dyDescent="0.3">
      <c r="A365" s="1">
        <v>364</v>
      </c>
      <c r="B365" s="1" t="s">
        <v>2034</v>
      </c>
      <c r="C365" s="1" t="s">
        <v>1739</v>
      </c>
      <c r="D365" s="1" t="s">
        <v>1841</v>
      </c>
      <c r="E365" s="1">
        <v>5</v>
      </c>
    </row>
    <row r="366" spans="1:5" x14ac:dyDescent="0.3">
      <c r="A366" s="1">
        <v>365</v>
      </c>
      <c r="B366" s="1" t="s">
        <v>2035</v>
      </c>
      <c r="C366" s="1" t="s">
        <v>1739</v>
      </c>
      <c r="D366" s="1" t="s">
        <v>1841</v>
      </c>
      <c r="E366" s="1">
        <v>5</v>
      </c>
    </row>
    <row r="367" spans="1:5" x14ac:dyDescent="0.3">
      <c r="A367" s="1">
        <v>366</v>
      </c>
      <c r="B367" s="1" t="s">
        <v>2036</v>
      </c>
      <c r="C367" s="1" t="s">
        <v>1739</v>
      </c>
      <c r="D367" s="1" t="s">
        <v>1841</v>
      </c>
      <c r="E367" s="1">
        <v>5</v>
      </c>
    </row>
    <row r="368" spans="1:5" x14ac:dyDescent="0.3">
      <c r="A368" s="1">
        <v>367</v>
      </c>
      <c r="B368" s="1" t="s">
        <v>2037</v>
      </c>
      <c r="C368" s="1" t="s">
        <v>1739</v>
      </c>
      <c r="D368" s="1" t="s">
        <v>1841</v>
      </c>
      <c r="E368" s="1">
        <v>5</v>
      </c>
    </row>
    <row r="369" spans="1:5" x14ac:dyDescent="0.3">
      <c r="A369" s="1">
        <v>368</v>
      </c>
      <c r="B369" s="1" t="s">
        <v>2038</v>
      </c>
      <c r="C369" s="1" t="s">
        <v>1739</v>
      </c>
      <c r="D369" s="1" t="s">
        <v>1841</v>
      </c>
      <c r="E369" s="1">
        <v>5</v>
      </c>
    </row>
    <row r="370" spans="1:5" x14ac:dyDescent="0.3">
      <c r="A370" s="1">
        <v>369</v>
      </c>
      <c r="B370" s="1" t="s">
        <v>2039</v>
      </c>
      <c r="C370" s="1" t="s">
        <v>1739</v>
      </c>
      <c r="D370" s="1" t="s">
        <v>1841</v>
      </c>
      <c r="E370" s="1">
        <v>5</v>
      </c>
    </row>
    <row r="371" spans="1:5" x14ac:dyDescent="0.3">
      <c r="A371" s="1">
        <v>370</v>
      </c>
      <c r="B371" s="1" t="s">
        <v>2040</v>
      </c>
      <c r="C371" s="1" t="s">
        <v>1739</v>
      </c>
      <c r="D371" s="1" t="s">
        <v>1841</v>
      </c>
      <c r="E371" s="1">
        <v>5</v>
      </c>
    </row>
    <row r="372" spans="1:5" x14ac:dyDescent="0.3">
      <c r="A372" s="1">
        <v>371</v>
      </c>
      <c r="B372" s="1" t="s">
        <v>2041</v>
      </c>
      <c r="C372" s="1" t="s">
        <v>1739</v>
      </c>
      <c r="D372" s="1" t="s">
        <v>1841</v>
      </c>
      <c r="E372" s="1">
        <v>5</v>
      </c>
    </row>
    <row r="373" spans="1:5" x14ac:dyDescent="0.3">
      <c r="A373" s="1">
        <v>372</v>
      </c>
      <c r="B373" s="1" t="s">
        <v>2042</v>
      </c>
      <c r="C373" s="1" t="s">
        <v>1739</v>
      </c>
      <c r="D373" s="1" t="s">
        <v>1841</v>
      </c>
      <c r="E373" s="1">
        <v>5</v>
      </c>
    </row>
    <row r="374" spans="1:5" x14ac:dyDescent="0.3">
      <c r="A374" s="1">
        <v>373</v>
      </c>
      <c r="B374" s="1" t="s">
        <v>2043</v>
      </c>
      <c r="C374" s="1" t="s">
        <v>1739</v>
      </c>
      <c r="D374" s="1" t="s">
        <v>1841</v>
      </c>
      <c r="E374" s="1">
        <v>5</v>
      </c>
    </row>
    <row r="375" spans="1:5" x14ac:dyDescent="0.3">
      <c r="A375" s="1">
        <v>374</v>
      </c>
      <c r="B375" s="1" t="s">
        <v>2044</v>
      </c>
      <c r="C375" s="1" t="s">
        <v>1739</v>
      </c>
      <c r="D375" s="1" t="s">
        <v>1841</v>
      </c>
      <c r="E375" s="1">
        <v>5</v>
      </c>
    </row>
    <row r="376" spans="1:5" x14ac:dyDescent="0.3">
      <c r="A376" s="1">
        <v>375</v>
      </c>
      <c r="B376" s="1" t="s">
        <v>2045</v>
      </c>
      <c r="C376" s="1" t="s">
        <v>1739</v>
      </c>
      <c r="D376" s="1" t="s">
        <v>1841</v>
      </c>
      <c r="E376" s="1">
        <v>5</v>
      </c>
    </row>
    <row r="377" spans="1:5" x14ac:dyDescent="0.3">
      <c r="A377" s="1">
        <v>376</v>
      </c>
      <c r="B377" s="1" t="s">
        <v>2046</v>
      </c>
      <c r="C377" s="1" t="s">
        <v>1739</v>
      </c>
      <c r="D377" s="1" t="s">
        <v>1841</v>
      </c>
      <c r="E377" s="1">
        <v>5</v>
      </c>
    </row>
    <row r="378" spans="1:5" x14ac:dyDescent="0.3">
      <c r="A378" s="1">
        <v>377</v>
      </c>
      <c r="B378" s="1" t="s">
        <v>2047</v>
      </c>
      <c r="C378" s="1" t="s">
        <v>1739</v>
      </c>
      <c r="D378" s="1" t="s">
        <v>1841</v>
      </c>
      <c r="E378" s="1">
        <v>5</v>
      </c>
    </row>
    <row r="379" spans="1:5" x14ac:dyDescent="0.3">
      <c r="A379" s="1">
        <v>378</v>
      </c>
      <c r="B379" s="1" t="s">
        <v>2048</v>
      </c>
      <c r="C379" s="1" t="s">
        <v>1739</v>
      </c>
      <c r="D379" s="1" t="s">
        <v>1841</v>
      </c>
      <c r="E379" s="1">
        <v>5</v>
      </c>
    </row>
    <row r="380" spans="1:5" x14ac:dyDescent="0.3">
      <c r="A380" s="1">
        <v>379</v>
      </c>
      <c r="B380" s="1" t="s">
        <v>2049</v>
      </c>
      <c r="C380" s="1" t="s">
        <v>1739</v>
      </c>
      <c r="D380" s="1" t="s">
        <v>1841</v>
      </c>
      <c r="E380" s="1">
        <v>5</v>
      </c>
    </row>
    <row r="381" spans="1:5" x14ac:dyDescent="0.3">
      <c r="A381" s="1">
        <v>380</v>
      </c>
      <c r="B381" s="1" t="s">
        <v>1950</v>
      </c>
      <c r="C381" s="1" t="s">
        <v>1739</v>
      </c>
      <c r="D381" s="1" t="s">
        <v>1841</v>
      </c>
      <c r="E381" s="1">
        <v>5</v>
      </c>
    </row>
    <row r="382" spans="1:5" x14ac:dyDescent="0.3">
      <c r="A382" s="1">
        <v>381</v>
      </c>
      <c r="B382" s="1" t="s">
        <v>1951</v>
      </c>
      <c r="C382" s="1" t="s">
        <v>1739</v>
      </c>
      <c r="D382" s="1" t="s">
        <v>1841</v>
      </c>
      <c r="E382" s="1">
        <v>5</v>
      </c>
    </row>
    <row r="383" spans="1:5" x14ac:dyDescent="0.3">
      <c r="A383" s="1">
        <v>382</v>
      </c>
      <c r="B383" s="1" t="s">
        <v>1952</v>
      </c>
      <c r="C383" s="1" t="s">
        <v>1739</v>
      </c>
      <c r="D383" s="1" t="s">
        <v>1841</v>
      </c>
      <c r="E383" s="1">
        <v>5</v>
      </c>
    </row>
    <row r="384" spans="1:5" x14ac:dyDescent="0.3">
      <c r="A384" s="1">
        <v>383</v>
      </c>
      <c r="B384" s="1" t="s">
        <v>1953</v>
      </c>
      <c r="C384" s="1" t="s">
        <v>1739</v>
      </c>
      <c r="D384" s="1" t="s">
        <v>1841</v>
      </c>
      <c r="E384" s="1">
        <v>5</v>
      </c>
    </row>
    <row r="385" spans="1:5" x14ac:dyDescent="0.3">
      <c r="A385" s="1">
        <v>384</v>
      </c>
      <c r="B385" s="1" t="s">
        <v>1954</v>
      </c>
      <c r="C385" s="1" t="s">
        <v>1739</v>
      </c>
      <c r="D385" s="1" t="s">
        <v>1841</v>
      </c>
      <c r="E385" s="1">
        <v>5</v>
      </c>
    </row>
    <row r="386" spans="1:5" x14ac:dyDescent="0.3">
      <c r="A386" s="1">
        <v>385</v>
      </c>
      <c r="B386" s="1" t="s">
        <v>1955</v>
      </c>
      <c r="C386" s="1" t="s">
        <v>1739</v>
      </c>
      <c r="D386" s="1" t="s">
        <v>1841</v>
      </c>
      <c r="E386" s="1">
        <v>5</v>
      </c>
    </row>
    <row r="387" spans="1:5" x14ac:dyDescent="0.3">
      <c r="A387" s="1">
        <v>386</v>
      </c>
      <c r="B387" s="1" t="s">
        <v>1956</v>
      </c>
      <c r="C387" s="1" t="s">
        <v>1739</v>
      </c>
      <c r="D387" s="1" t="s">
        <v>1841</v>
      </c>
      <c r="E387" s="1">
        <v>5</v>
      </c>
    </row>
    <row r="388" spans="1:5" x14ac:dyDescent="0.3">
      <c r="A388" s="1">
        <v>387</v>
      </c>
      <c r="B388" s="1" t="s">
        <v>2050</v>
      </c>
      <c r="C388" s="1" t="s">
        <v>1739</v>
      </c>
      <c r="D388" s="1" t="s">
        <v>1858</v>
      </c>
      <c r="E388" s="1">
        <v>5</v>
      </c>
    </row>
    <row r="389" spans="1:5" x14ac:dyDescent="0.3">
      <c r="A389" s="1">
        <v>388</v>
      </c>
      <c r="B389" s="1" t="s">
        <v>2051</v>
      </c>
      <c r="C389" s="1" t="s">
        <v>1739</v>
      </c>
      <c r="D389" s="1" t="s">
        <v>1858</v>
      </c>
      <c r="E389" s="1">
        <v>5</v>
      </c>
    </row>
    <row r="390" spans="1:5" x14ac:dyDescent="0.3">
      <c r="A390" s="1">
        <v>389</v>
      </c>
      <c r="B390" s="1" t="s">
        <v>2052</v>
      </c>
      <c r="C390" s="1" t="s">
        <v>1739</v>
      </c>
      <c r="D390" s="1" t="s">
        <v>1858</v>
      </c>
      <c r="E390" s="1">
        <v>5</v>
      </c>
    </row>
    <row r="391" spans="1:5" x14ac:dyDescent="0.3">
      <c r="A391" s="1">
        <v>390</v>
      </c>
      <c r="B391" s="1" t="s">
        <v>2053</v>
      </c>
      <c r="C391" s="1" t="s">
        <v>1739</v>
      </c>
      <c r="D391" s="1" t="s">
        <v>1858</v>
      </c>
      <c r="E391" s="1">
        <v>5</v>
      </c>
    </row>
    <row r="392" spans="1:5" x14ac:dyDescent="0.3">
      <c r="A392" s="1">
        <v>391</v>
      </c>
      <c r="B392" s="1" t="s">
        <v>2054</v>
      </c>
      <c r="C392" s="1" t="s">
        <v>1739</v>
      </c>
      <c r="D392" s="1" t="s">
        <v>1858</v>
      </c>
      <c r="E392" s="1">
        <v>5</v>
      </c>
    </row>
    <row r="393" spans="1:5" x14ac:dyDescent="0.3">
      <c r="A393" s="1">
        <v>392</v>
      </c>
      <c r="B393" s="1" t="s">
        <v>2055</v>
      </c>
      <c r="C393" s="1" t="s">
        <v>1708</v>
      </c>
      <c r="D393" s="1" t="s">
        <v>1709</v>
      </c>
      <c r="E393" s="1">
        <v>7</v>
      </c>
    </row>
    <row r="394" spans="1:5" x14ac:dyDescent="0.3">
      <c r="A394" s="1">
        <v>393</v>
      </c>
      <c r="B394" s="1" t="s">
        <v>2056</v>
      </c>
      <c r="C394" s="1" t="s">
        <v>1708</v>
      </c>
      <c r="D394" s="1" t="s">
        <v>1709</v>
      </c>
      <c r="E394" s="1">
        <v>7</v>
      </c>
    </row>
    <row r="395" spans="1:5" x14ac:dyDescent="0.3">
      <c r="A395" s="1">
        <v>394</v>
      </c>
      <c r="B395" s="1" t="s">
        <v>2057</v>
      </c>
      <c r="C395" s="1" t="s">
        <v>1708</v>
      </c>
      <c r="D395" s="1" t="s">
        <v>1732</v>
      </c>
      <c r="E395" s="1">
        <v>7</v>
      </c>
    </row>
    <row r="396" spans="1:5" x14ac:dyDescent="0.3">
      <c r="A396" s="1">
        <v>395</v>
      </c>
      <c r="B396" s="1" t="s">
        <v>2058</v>
      </c>
      <c r="C396" s="1" t="s">
        <v>1708</v>
      </c>
      <c r="D396" s="1" t="s">
        <v>1732</v>
      </c>
      <c r="E396" s="1">
        <v>7</v>
      </c>
    </row>
    <row r="397" spans="1:5" x14ac:dyDescent="0.3">
      <c r="A397" s="1">
        <v>396</v>
      </c>
      <c r="B397" s="1" t="s">
        <v>2059</v>
      </c>
      <c r="C397" s="1" t="s">
        <v>1739</v>
      </c>
      <c r="D397" s="1" t="s">
        <v>1740</v>
      </c>
      <c r="E397" s="1">
        <v>7</v>
      </c>
    </row>
    <row r="398" spans="1:5" x14ac:dyDescent="0.3">
      <c r="A398" s="1">
        <v>397</v>
      </c>
      <c r="B398" s="1" t="s">
        <v>2060</v>
      </c>
      <c r="C398" s="1" t="s">
        <v>1739</v>
      </c>
      <c r="D398" s="1" t="s">
        <v>1740</v>
      </c>
      <c r="E398" s="1">
        <v>7</v>
      </c>
    </row>
    <row r="399" spans="1:5" x14ac:dyDescent="0.3">
      <c r="A399" s="1">
        <v>398</v>
      </c>
      <c r="B399" s="1" t="s">
        <v>2061</v>
      </c>
      <c r="C399" s="1" t="s">
        <v>1739</v>
      </c>
      <c r="D399" s="1" t="s">
        <v>1740</v>
      </c>
      <c r="E399" s="1">
        <v>7</v>
      </c>
    </row>
    <row r="400" spans="1:5" x14ac:dyDescent="0.3">
      <c r="A400" s="1">
        <v>399</v>
      </c>
      <c r="B400" s="1" t="s">
        <v>2062</v>
      </c>
      <c r="C400" s="1" t="s">
        <v>1739</v>
      </c>
      <c r="D400" s="1" t="s">
        <v>1740</v>
      </c>
      <c r="E400" s="1">
        <v>7</v>
      </c>
    </row>
    <row r="401" spans="1:5" x14ac:dyDescent="0.3">
      <c r="A401" s="1">
        <v>400</v>
      </c>
      <c r="B401" s="1" t="s">
        <v>2063</v>
      </c>
      <c r="C401" s="1" t="s">
        <v>1739</v>
      </c>
      <c r="D401" s="1" t="s">
        <v>1740</v>
      </c>
      <c r="E401" s="1">
        <v>7</v>
      </c>
    </row>
    <row r="402" spans="1:5" x14ac:dyDescent="0.3">
      <c r="A402" s="1">
        <v>401</v>
      </c>
      <c r="B402" s="1" t="s">
        <v>2064</v>
      </c>
      <c r="C402" s="1" t="s">
        <v>1739</v>
      </c>
      <c r="D402" s="1" t="s">
        <v>1740</v>
      </c>
      <c r="E402" s="1">
        <v>7</v>
      </c>
    </row>
    <row r="403" spans="1:5" x14ac:dyDescent="0.3">
      <c r="A403" s="1">
        <v>402</v>
      </c>
      <c r="B403" s="1" t="s">
        <v>2065</v>
      </c>
      <c r="C403" s="1" t="s">
        <v>1739</v>
      </c>
      <c r="D403" s="1" t="s">
        <v>1740</v>
      </c>
      <c r="E403" s="1">
        <v>7</v>
      </c>
    </row>
    <row r="404" spans="1:5" x14ac:dyDescent="0.3">
      <c r="A404" s="1">
        <v>403</v>
      </c>
      <c r="B404" s="1" t="s">
        <v>2066</v>
      </c>
      <c r="C404" s="1" t="s">
        <v>1739</v>
      </c>
      <c r="D404" s="1" t="s">
        <v>1740</v>
      </c>
      <c r="E404" s="1">
        <v>7</v>
      </c>
    </row>
    <row r="405" spans="1:5" x14ac:dyDescent="0.3">
      <c r="A405" s="1">
        <v>404</v>
      </c>
      <c r="B405" s="1" t="s">
        <v>2067</v>
      </c>
      <c r="C405" s="1" t="s">
        <v>1739</v>
      </c>
      <c r="D405" s="1" t="s">
        <v>1740</v>
      </c>
      <c r="E405" s="1">
        <v>7</v>
      </c>
    </row>
    <row r="406" spans="1:5" x14ac:dyDescent="0.3">
      <c r="A406" s="1">
        <v>405</v>
      </c>
      <c r="B406" s="1" t="s">
        <v>2068</v>
      </c>
      <c r="C406" s="1" t="s">
        <v>1739</v>
      </c>
      <c r="D406" s="1" t="s">
        <v>1740</v>
      </c>
      <c r="E406" s="1">
        <v>7</v>
      </c>
    </row>
    <row r="407" spans="1:5" x14ac:dyDescent="0.3">
      <c r="A407" s="1">
        <v>406</v>
      </c>
      <c r="B407" s="1" t="s">
        <v>2069</v>
      </c>
      <c r="C407" s="1" t="s">
        <v>1739</v>
      </c>
      <c r="D407" s="1" t="s">
        <v>1740</v>
      </c>
      <c r="E407" s="1">
        <v>7</v>
      </c>
    </row>
    <row r="408" spans="1:5" x14ac:dyDescent="0.3">
      <c r="A408" s="1">
        <v>407</v>
      </c>
      <c r="B408" s="1" t="s">
        <v>2070</v>
      </c>
      <c r="C408" s="1" t="s">
        <v>1739</v>
      </c>
      <c r="D408" s="1" t="s">
        <v>1740</v>
      </c>
      <c r="E408" s="1">
        <v>7</v>
      </c>
    </row>
    <row r="409" spans="1:5" x14ac:dyDescent="0.3">
      <c r="A409" s="1">
        <v>408</v>
      </c>
      <c r="B409" s="1" t="s">
        <v>2071</v>
      </c>
      <c r="C409" s="1" t="s">
        <v>1739</v>
      </c>
      <c r="D409" s="1" t="s">
        <v>1740</v>
      </c>
      <c r="E409" s="1">
        <v>7</v>
      </c>
    </row>
    <row r="410" spans="1:5" x14ac:dyDescent="0.3">
      <c r="A410" s="1">
        <v>409</v>
      </c>
      <c r="B410" s="1" t="s">
        <v>2072</v>
      </c>
      <c r="C410" s="1" t="s">
        <v>1739</v>
      </c>
      <c r="D410" s="1" t="s">
        <v>1740</v>
      </c>
      <c r="E410" s="1">
        <v>7</v>
      </c>
    </row>
    <row r="411" spans="1:5" x14ac:dyDescent="0.3">
      <c r="A411" s="1">
        <v>410</v>
      </c>
      <c r="B411" s="1" t="s">
        <v>2073</v>
      </c>
      <c r="C411" s="1" t="s">
        <v>1739</v>
      </c>
      <c r="D411" s="1" t="s">
        <v>1740</v>
      </c>
      <c r="E411" s="1">
        <v>7</v>
      </c>
    </row>
    <row r="412" spans="1:5" x14ac:dyDescent="0.3">
      <c r="A412" s="1">
        <v>411</v>
      </c>
      <c r="B412" s="1" t="s">
        <v>2074</v>
      </c>
      <c r="C412" s="1" t="s">
        <v>1739</v>
      </c>
      <c r="D412" s="1" t="s">
        <v>1740</v>
      </c>
      <c r="E412" s="1">
        <v>7</v>
      </c>
    </row>
    <row r="413" spans="1:5" x14ac:dyDescent="0.3">
      <c r="A413" s="1">
        <v>412</v>
      </c>
      <c r="B413" s="1" t="s">
        <v>2075</v>
      </c>
      <c r="C413" s="1" t="s">
        <v>1739</v>
      </c>
      <c r="D413" s="1" t="s">
        <v>1740</v>
      </c>
      <c r="E413" s="1">
        <v>7</v>
      </c>
    </row>
    <row r="414" spans="1:5" x14ac:dyDescent="0.3">
      <c r="A414" s="1">
        <v>413</v>
      </c>
      <c r="B414" s="1" t="s">
        <v>2076</v>
      </c>
      <c r="C414" s="1" t="s">
        <v>1739</v>
      </c>
      <c r="D414" s="1" t="s">
        <v>1740</v>
      </c>
      <c r="E414" s="1">
        <v>7</v>
      </c>
    </row>
    <row r="415" spans="1:5" x14ac:dyDescent="0.3">
      <c r="A415" s="1">
        <v>414</v>
      </c>
      <c r="B415" s="1" t="s">
        <v>2077</v>
      </c>
      <c r="C415" s="1" t="s">
        <v>1739</v>
      </c>
      <c r="D415" s="1" t="s">
        <v>1740</v>
      </c>
      <c r="E415" s="1">
        <v>7</v>
      </c>
    </row>
    <row r="416" spans="1:5" x14ac:dyDescent="0.3">
      <c r="A416" s="1">
        <v>415</v>
      </c>
      <c r="B416" s="1" t="s">
        <v>2078</v>
      </c>
      <c r="C416" s="1" t="s">
        <v>1739</v>
      </c>
      <c r="D416" s="1" t="s">
        <v>1740</v>
      </c>
      <c r="E416" s="1">
        <v>7</v>
      </c>
    </row>
    <row r="417" spans="1:5" x14ac:dyDescent="0.3">
      <c r="A417" s="1">
        <v>416</v>
      </c>
      <c r="B417" s="1" t="s">
        <v>2079</v>
      </c>
      <c r="C417" s="1" t="s">
        <v>1739</v>
      </c>
      <c r="D417" s="1" t="s">
        <v>1740</v>
      </c>
      <c r="E417" s="1">
        <v>7</v>
      </c>
    </row>
    <row r="418" spans="1:5" x14ac:dyDescent="0.3">
      <c r="A418" s="1">
        <v>417</v>
      </c>
      <c r="B418" s="1" t="s">
        <v>2080</v>
      </c>
      <c r="C418" s="1" t="s">
        <v>1739</v>
      </c>
      <c r="D418" s="1" t="s">
        <v>1740</v>
      </c>
      <c r="E418" s="1">
        <v>7</v>
      </c>
    </row>
    <row r="419" spans="1:5" x14ac:dyDescent="0.3">
      <c r="A419" s="1">
        <v>418</v>
      </c>
      <c r="B419" s="1" t="s">
        <v>2081</v>
      </c>
      <c r="C419" s="1" t="s">
        <v>1739</v>
      </c>
      <c r="D419" s="1" t="s">
        <v>1740</v>
      </c>
      <c r="E419" s="1">
        <v>7</v>
      </c>
    </row>
    <row r="420" spans="1:5" x14ac:dyDescent="0.3">
      <c r="A420" s="1">
        <v>419</v>
      </c>
      <c r="B420" s="1" t="s">
        <v>2082</v>
      </c>
      <c r="C420" s="1" t="s">
        <v>1739</v>
      </c>
      <c r="D420" s="1" t="s">
        <v>1740</v>
      </c>
      <c r="E420" s="1">
        <v>7</v>
      </c>
    </row>
    <row r="421" spans="1:5" x14ac:dyDescent="0.3">
      <c r="A421" s="1">
        <v>420</v>
      </c>
      <c r="B421" s="1" t="s">
        <v>2083</v>
      </c>
      <c r="C421" s="1" t="s">
        <v>1739</v>
      </c>
      <c r="D421" s="1" t="s">
        <v>1740</v>
      </c>
      <c r="E421" s="1">
        <v>7</v>
      </c>
    </row>
    <row r="422" spans="1:5" x14ac:dyDescent="0.3">
      <c r="A422" s="1">
        <v>421</v>
      </c>
      <c r="B422" s="1" t="s">
        <v>2084</v>
      </c>
      <c r="C422" s="1" t="s">
        <v>1739</v>
      </c>
      <c r="D422" s="1" t="s">
        <v>1740</v>
      </c>
      <c r="E422" s="1">
        <v>7</v>
      </c>
    </row>
    <row r="423" spans="1:5" x14ac:dyDescent="0.3">
      <c r="A423" s="1">
        <v>422</v>
      </c>
      <c r="B423" s="1" t="s">
        <v>2085</v>
      </c>
      <c r="C423" s="1" t="s">
        <v>1739</v>
      </c>
      <c r="D423" s="1" t="s">
        <v>1740</v>
      </c>
      <c r="E423" s="1">
        <v>7</v>
      </c>
    </row>
    <row r="424" spans="1:5" x14ac:dyDescent="0.3">
      <c r="A424" s="1">
        <v>423</v>
      </c>
      <c r="B424" s="1" t="s">
        <v>2086</v>
      </c>
      <c r="C424" s="1" t="s">
        <v>1739</v>
      </c>
      <c r="D424" s="1" t="s">
        <v>1740</v>
      </c>
      <c r="E424" s="1">
        <v>7</v>
      </c>
    </row>
    <row r="425" spans="1:5" x14ac:dyDescent="0.3">
      <c r="A425" s="1">
        <v>424</v>
      </c>
      <c r="B425" s="1" t="s">
        <v>2087</v>
      </c>
      <c r="C425" s="1" t="s">
        <v>1739</v>
      </c>
      <c r="D425" s="1" t="s">
        <v>1740</v>
      </c>
      <c r="E425" s="1">
        <v>7</v>
      </c>
    </row>
    <row r="426" spans="1:5" x14ac:dyDescent="0.3">
      <c r="A426" s="1">
        <v>425</v>
      </c>
      <c r="B426" s="1" t="s">
        <v>2088</v>
      </c>
      <c r="C426" s="1" t="s">
        <v>1739</v>
      </c>
      <c r="D426" s="1" t="s">
        <v>1740</v>
      </c>
      <c r="E426" s="1">
        <v>7</v>
      </c>
    </row>
    <row r="427" spans="1:5" x14ac:dyDescent="0.3">
      <c r="A427" s="1">
        <v>426</v>
      </c>
      <c r="B427" s="1" t="s">
        <v>2089</v>
      </c>
      <c r="C427" s="1" t="s">
        <v>1739</v>
      </c>
      <c r="D427" s="1" t="s">
        <v>1740</v>
      </c>
      <c r="E427" s="1">
        <v>7</v>
      </c>
    </row>
    <row r="428" spans="1:5" x14ac:dyDescent="0.3">
      <c r="A428" s="1">
        <v>427</v>
      </c>
      <c r="B428" s="1" t="s">
        <v>2090</v>
      </c>
      <c r="C428" s="1" t="s">
        <v>1739</v>
      </c>
      <c r="D428" s="1" t="s">
        <v>1740</v>
      </c>
      <c r="E428" s="1">
        <v>7</v>
      </c>
    </row>
    <row r="429" spans="1:5" x14ac:dyDescent="0.3">
      <c r="A429" s="1">
        <v>428</v>
      </c>
      <c r="B429" s="1" t="s">
        <v>2091</v>
      </c>
      <c r="C429" s="1" t="s">
        <v>1739</v>
      </c>
      <c r="D429" s="1" t="s">
        <v>1740</v>
      </c>
      <c r="E429" s="1">
        <v>7</v>
      </c>
    </row>
    <row r="430" spans="1:5" x14ac:dyDescent="0.3">
      <c r="A430" s="1">
        <v>429</v>
      </c>
      <c r="B430" s="1" t="s">
        <v>2092</v>
      </c>
      <c r="C430" s="1" t="s">
        <v>1739</v>
      </c>
      <c r="D430" s="1" t="s">
        <v>1740</v>
      </c>
      <c r="E430" s="1">
        <v>7</v>
      </c>
    </row>
    <row r="431" spans="1:5" x14ac:dyDescent="0.3">
      <c r="A431" s="1">
        <v>430</v>
      </c>
      <c r="B431" s="1" t="s">
        <v>2093</v>
      </c>
      <c r="C431" s="1" t="s">
        <v>1739</v>
      </c>
      <c r="D431" s="1" t="s">
        <v>1740</v>
      </c>
      <c r="E431" s="1">
        <v>7</v>
      </c>
    </row>
    <row r="432" spans="1:5" x14ac:dyDescent="0.3">
      <c r="A432" s="1">
        <v>431</v>
      </c>
      <c r="B432" s="1" t="s">
        <v>2094</v>
      </c>
      <c r="C432" s="1" t="s">
        <v>1739</v>
      </c>
      <c r="D432" s="1" t="s">
        <v>1740</v>
      </c>
      <c r="E432" s="1">
        <v>7</v>
      </c>
    </row>
    <row r="433" spans="1:5" x14ac:dyDescent="0.3">
      <c r="A433" s="1">
        <v>432</v>
      </c>
      <c r="B433" s="1" t="s">
        <v>2095</v>
      </c>
      <c r="C433" s="1" t="s">
        <v>1739</v>
      </c>
      <c r="D433" s="1" t="s">
        <v>1740</v>
      </c>
      <c r="E433" s="1">
        <v>7</v>
      </c>
    </row>
    <row r="434" spans="1:5" x14ac:dyDescent="0.3">
      <c r="A434" s="1">
        <v>433</v>
      </c>
      <c r="B434" s="1" t="s">
        <v>2096</v>
      </c>
      <c r="C434" s="1" t="s">
        <v>1739</v>
      </c>
      <c r="D434" s="1" t="s">
        <v>1740</v>
      </c>
      <c r="E434" s="1">
        <v>7</v>
      </c>
    </row>
    <row r="435" spans="1:5" x14ac:dyDescent="0.3">
      <c r="A435" s="1">
        <v>434</v>
      </c>
      <c r="B435" s="1" t="s">
        <v>2097</v>
      </c>
      <c r="C435" s="1" t="s">
        <v>1739</v>
      </c>
      <c r="D435" s="1" t="s">
        <v>1740</v>
      </c>
      <c r="E435" s="1">
        <v>7</v>
      </c>
    </row>
    <row r="436" spans="1:5" x14ac:dyDescent="0.3">
      <c r="A436" s="1">
        <v>435</v>
      </c>
      <c r="B436" s="1" t="s">
        <v>2098</v>
      </c>
      <c r="C436" s="1" t="s">
        <v>1739</v>
      </c>
      <c r="D436" s="1" t="s">
        <v>1740</v>
      </c>
      <c r="E436" s="1">
        <v>7</v>
      </c>
    </row>
    <row r="437" spans="1:5" x14ac:dyDescent="0.3">
      <c r="A437" s="1">
        <v>436</v>
      </c>
      <c r="B437" s="1" t="s">
        <v>2099</v>
      </c>
      <c r="C437" s="1" t="s">
        <v>1739</v>
      </c>
      <c r="D437" s="1" t="s">
        <v>1740</v>
      </c>
      <c r="E437" s="1">
        <v>7</v>
      </c>
    </row>
    <row r="438" spans="1:5" x14ac:dyDescent="0.3">
      <c r="A438" s="1">
        <v>437</v>
      </c>
      <c r="B438" s="1" t="s">
        <v>2100</v>
      </c>
      <c r="C438" s="1" t="s">
        <v>1739</v>
      </c>
      <c r="D438" s="1" t="s">
        <v>1740</v>
      </c>
      <c r="E438" s="1">
        <v>7</v>
      </c>
    </row>
    <row r="439" spans="1:5" x14ac:dyDescent="0.3">
      <c r="A439" s="1">
        <v>438</v>
      </c>
      <c r="B439" s="1" t="s">
        <v>2101</v>
      </c>
      <c r="C439" s="1" t="s">
        <v>1739</v>
      </c>
      <c r="D439" s="1" t="s">
        <v>1740</v>
      </c>
      <c r="E439" s="1">
        <v>7</v>
      </c>
    </row>
    <row r="440" spans="1:5" x14ac:dyDescent="0.3">
      <c r="A440" s="1">
        <v>439</v>
      </c>
      <c r="B440" s="1" t="s">
        <v>2102</v>
      </c>
      <c r="C440" s="1" t="s">
        <v>1739</v>
      </c>
      <c r="D440" s="1" t="s">
        <v>1740</v>
      </c>
      <c r="E440" s="1">
        <v>7</v>
      </c>
    </row>
    <row r="441" spans="1:5" x14ac:dyDescent="0.3">
      <c r="A441" s="1">
        <v>440</v>
      </c>
      <c r="B441" s="1" t="s">
        <v>2103</v>
      </c>
      <c r="C441" s="1" t="s">
        <v>1739</v>
      </c>
      <c r="D441" s="1" t="s">
        <v>1740</v>
      </c>
      <c r="E441" s="1">
        <v>7</v>
      </c>
    </row>
    <row r="442" spans="1:5" x14ac:dyDescent="0.3">
      <c r="A442" s="1">
        <v>441</v>
      </c>
      <c r="B442" s="1" t="s">
        <v>2104</v>
      </c>
      <c r="C442" s="1" t="s">
        <v>1739</v>
      </c>
      <c r="D442" s="1" t="s">
        <v>1740</v>
      </c>
      <c r="E442" s="1">
        <v>7</v>
      </c>
    </row>
    <row r="443" spans="1:5" x14ac:dyDescent="0.3">
      <c r="A443" s="1">
        <v>442</v>
      </c>
      <c r="B443" s="1" t="s">
        <v>2105</v>
      </c>
      <c r="C443" s="1" t="s">
        <v>1739</v>
      </c>
      <c r="D443" s="1" t="s">
        <v>1740</v>
      </c>
      <c r="E443" s="1">
        <v>7</v>
      </c>
    </row>
    <row r="444" spans="1:5" x14ac:dyDescent="0.3">
      <c r="A444" s="1">
        <v>443</v>
      </c>
      <c r="B444" s="1" t="s">
        <v>2106</v>
      </c>
      <c r="C444" s="1" t="s">
        <v>1739</v>
      </c>
      <c r="D444" s="1" t="s">
        <v>1740</v>
      </c>
      <c r="E444" s="1">
        <v>7</v>
      </c>
    </row>
    <row r="445" spans="1:5" x14ac:dyDescent="0.3">
      <c r="A445" s="1">
        <v>444</v>
      </c>
      <c r="B445" s="1" t="s">
        <v>2107</v>
      </c>
      <c r="C445" s="1" t="s">
        <v>1739</v>
      </c>
      <c r="D445" s="1" t="s">
        <v>1740</v>
      </c>
      <c r="E445" s="1">
        <v>7</v>
      </c>
    </row>
    <row r="446" spans="1:5" x14ac:dyDescent="0.3">
      <c r="A446" s="1">
        <v>445</v>
      </c>
      <c r="B446" s="1" t="s">
        <v>2108</v>
      </c>
      <c r="C446" s="1" t="s">
        <v>1739</v>
      </c>
      <c r="D446" s="1" t="s">
        <v>1740</v>
      </c>
      <c r="E446" s="1">
        <v>7</v>
      </c>
    </row>
    <row r="447" spans="1:5" x14ac:dyDescent="0.3">
      <c r="A447" s="1">
        <v>446</v>
      </c>
      <c r="B447" s="1" t="s">
        <v>2109</v>
      </c>
      <c r="C447" s="1" t="s">
        <v>1739</v>
      </c>
      <c r="D447" s="1" t="s">
        <v>1740</v>
      </c>
      <c r="E447" s="1">
        <v>7</v>
      </c>
    </row>
    <row r="448" spans="1:5" x14ac:dyDescent="0.3">
      <c r="A448" s="1">
        <v>447</v>
      </c>
      <c r="B448" s="1" t="s">
        <v>2110</v>
      </c>
      <c r="C448" s="1" t="s">
        <v>1739</v>
      </c>
      <c r="D448" s="1" t="s">
        <v>1740</v>
      </c>
      <c r="E448" s="1">
        <v>7</v>
      </c>
    </row>
    <row r="449" spans="1:5" x14ac:dyDescent="0.3">
      <c r="A449" s="1">
        <v>448</v>
      </c>
      <c r="B449" s="1" t="s">
        <v>2111</v>
      </c>
      <c r="C449" s="1" t="s">
        <v>1739</v>
      </c>
      <c r="D449" s="1" t="s">
        <v>1740</v>
      </c>
      <c r="E449" s="1">
        <v>7</v>
      </c>
    </row>
    <row r="450" spans="1:5" x14ac:dyDescent="0.3">
      <c r="A450" s="1">
        <v>449</v>
      </c>
      <c r="B450" s="1" t="s">
        <v>2112</v>
      </c>
      <c r="C450" s="1" t="s">
        <v>1739</v>
      </c>
      <c r="D450" s="1" t="s">
        <v>1740</v>
      </c>
      <c r="E450" s="1">
        <v>7</v>
      </c>
    </row>
    <row r="451" spans="1:5" x14ac:dyDescent="0.3">
      <c r="A451" s="1">
        <v>450</v>
      </c>
      <c r="B451" s="1" t="s">
        <v>2113</v>
      </c>
      <c r="C451" s="1" t="s">
        <v>1739</v>
      </c>
      <c r="D451" s="1" t="s">
        <v>1740</v>
      </c>
      <c r="E451" s="1">
        <v>7</v>
      </c>
    </row>
    <row r="452" spans="1:5" x14ac:dyDescent="0.3">
      <c r="A452" s="1">
        <v>451</v>
      </c>
      <c r="B452" s="1" t="s">
        <v>2114</v>
      </c>
      <c r="C452" s="1" t="s">
        <v>1739</v>
      </c>
      <c r="D452" s="1" t="s">
        <v>1740</v>
      </c>
      <c r="E452" s="1">
        <v>7</v>
      </c>
    </row>
    <row r="453" spans="1:5" x14ac:dyDescent="0.3">
      <c r="A453" s="1">
        <v>452</v>
      </c>
      <c r="B453" s="1" t="s">
        <v>2115</v>
      </c>
      <c r="C453" s="1" t="s">
        <v>1739</v>
      </c>
      <c r="D453" s="1" t="s">
        <v>1740</v>
      </c>
      <c r="E453" s="1">
        <v>7</v>
      </c>
    </row>
    <row r="454" spans="1:5" x14ac:dyDescent="0.3">
      <c r="A454" s="1">
        <v>453</v>
      </c>
      <c r="B454" s="1" t="s">
        <v>2116</v>
      </c>
      <c r="C454" s="1" t="s">
        <v>1739</v>
      </c>
      <c r="D454" s="1" t="s">
        <v>1740</v>
      </c>
      <c r="E454" s="1">
        <v>7</v>
      </c>
    </row>
    <row r="455" spans="1:5" x14ac:dyDescent="0.3">
      <c r="A455" s="1">
        <v>454</v>
      </c>
      <c r="B455" s="1" t="s">
        <v>2117</v>
      </c>
      <c r="C455" s="1" t="s">
        <v>1739</v>
      </c>
      <c r="D455" s="1" t="s">
        <v>1740</v>
      </c>
      <c r="E455" s="1">
        <v>7</v>
      </c>
    </row>
    <row r="456" spans="1:5" x14ac:dyDescent="0.3">
      <c r="A456" s="1">
        <v>455</v>
      </c>
      <c r="B456" s="1" t="s">
        <v>2118</v>
      </c>
      <c r="C456" s="1" t="s">
        <v>1739</v>
      </c>
      <c r="D456" s="1" t="s">
        <v>1740</v>
      </c>
      <c r="E456" s="1">
        <v>7</v>
      </c>
    </row>
    <row r="457" spans="1:5" x14ac:dyDescent="0.3">
      <c r="A457" s="1">
        <v>456</v>
      </c>
      <c r="B457" s="1" t="s">
        <v>2119</v>
      </c>
      <c r="C457" s="1" t="s">
        <v>1739</v>
      </c>
      <c r="D457" s="1" t="s">
        <v>1740</v>
      </c>
      <c r="E457" s="1">
        <v>7</v>
      </c>
    </row>
    <row r="458" spans="1:5" x14ac:dyDescent="0.3">
      <c r="A458" s="1">
        <v>457</v>
      </c>
      <c r="B458" s="1" t="s">
        <v>2120</v>
      </c>
      <c r="C458" s="1" t="s">
        <v>1739</v>
      </c>
      <c r="D458" s="1" t="s">
        <v>1740</v>
      </c>
      <c r="E458" s="1">
        <v>7</v>
      </c>
    </row>
    <row r="459" spans="1:5" x14ac:dyDescent="0.3">
      <c r="A459" s="1">
        <v>458</v>
      </c>
      <c r="B459" s="1" t="s">
        <v>2121</v>
      </c>
      <c r="C459" s="1" t="s">
        <v>1739</v>
      </c>
      <c r="D459" s="1" t="s">
        <v>1740</v>
      </c>
      <c r="E459" s="1">
        <v>7</v>
      </c>
    </row>
    <row r="460" spans="1:5" x14ac:dyDescent="0.3">
      <c r="A460" s="1">
        <v>459</v>
      </c>
      <c r="B460" s="1" t="s">
        <v>2122</v>
      </c>
      <c r="C460" s="1" t="s">
        <v>1739</v>
      </c>
      <c r="D460" s="1" t="s">
        <v>1740</v>
      </c>
      <c r="E460" s="1">
        <v>7</v>
      </c>
    </row>
    <row r="461" spans="1:5" x14ac:dyDescent="0.3">
      <c r="A461" s="1">
        <v>460</v>
      </c>
      <c r="B461" s="1" t="s">
        <v>2123</v>
      </c>
      <c r="C461" s="1" t="s">
        <v>1739</v>
      </c>
      <c r="D461" s="1" t="s">
        <v>1740</v>
      </c>
      <c r="E461" s="1">
        <v>7</v>
      </c>
    </row>
    <row r="462" spans="1:5" x14ac:dyDescent="0.3">
      <c r="A462" s="1">
        <v>461</v>
      </c>
      <c r="B462" s="1" t="s">
        <v>2124</v>
      </c>
      <c r="C462" s="1" t="s">
        <v>1739</v>
      </c>
      <c r="D462" s="1" t="s">
        <v>1740</v>
      </c>
      <c r="E462" s="1">
        <v>7</v>
      </c>
    </row>
    <row r="463" spans="1:5" x14ac:dyDescent="0.3">
      <c r="A463" s="1">
        <v>462</v>
      </c>
      <c r="B463" s="1" t="s">
        <v>2125</v>
      </c>
      <c r="C463" s="1" t="s">
        <v>1739</v>
      </c>
      <c r="D463" s="1" t="s">
        <v>1740</v>
      </c>
      <c r="E463" s="1">
        <v>7</v>
      </c>
    </row>
    <row r="464" spans="1:5" x14ac:dyDescent="0.3">
      <c r="A464" s="1">
        <v>463</v>
      </c>
      <c r="B464" s="1" t="s">
        <v>2126</v>
      </c>
      <c r="C464" s="1" t="s">
        <v>1739</v>
      </c>
      <c r="D464" s="1" t="s">
        <v>1740</v>
      </c>
      <c r="E464" s="1">
        <v>7</v>
      </c>
    </row>
    <row r="465" spans="1:5" x14ac:dyDescent="0.3">
      <c r="A465" s="1">
        <v>464</v>
      </c>
      <c r="B465" s="1" t="s">
        <v>2127</v>
      </c>
      <c r="C465" s="1" t="s">
        <v>1739</v>
      </c>
      <c r="D465" s="1" t="s">
        <v>1740</v>
      </c>
      <c r="E465" s="1">
        <v>7</v>
      </c>
    </row>
    <row r="466" spans="1:5" x14ac:dyDescent="0.3">
      <c r="A466" s="1">
        <v>465</v>
      </c>
      <c r="B466" s="1" t="s">
        <v>2128</v>
      </c>
      <c r="C466" s="1" t="s">
        <v>1739</v>
      </c>
      <c r="D466" s="1" t="s">
        <v>1740</v>
      </c>
      <c r="E466" s="1">
        <v>7</v>
      </c>
    </row>
    <row r="467" spans="1:5" x14ac:dyDescent="0.3">
      <c r="A467" s="1">
        <v>466</v>
      </c>
      <c r="B467" s="1" t="s">
        <v>2129</v>
      </c>
      <c r="C467" s="1" t="s">
        <v>1739</v>
      </c>
      <c r="D467" s="1" t="s">
        <v>1740</v>
      </c>
      <c r="E467" s="1">
        <v>7</v>
      </c>
    </row>
    <row r="468" spans="1:5" x14ac:dyDescent="0.3">
      <c r="A468" s="1">
        <v>467</v>
      </c>
      <c r="B468" s="1" t="s">
        <v>2130</v>
      </c>
      <c r="C468" s="1" t="s">
        <v>1739</v>
      </c>
      <c r="D468" s="1" t="s">
        <v>1740</v>
      </c>
      <c r="E468" s="1">
        <v>7</v>
      </c>
    </row>
    <row r="469" spans="1:5" x14ac:dyDescent="0.3">
      <c r="A469" s="1">
        <v>468</v>
      </c>
      <c r="B469" s="1" t="s">
        <v>2131</v>
      </c>
      <c r="C469" s="1" t="s">
        <v>1739</v>
      </c>
      <c r="D469" s="1" t="s">
        <v>1740</v>
      </c>
      <c r="E469" s="1">
        <v>7</v>
      </c>
    </row>
    <row r="470" spans="1:5" x14ac:dyDescent="0.3">
      <c r="A470" s="1">
        <v>469</v>
      </c>
      <c r="B470" s="1" t="s">
        <v>2132</v>
      </c>
      <c r="C470" s="1" t="s">
        <v>1739</v>
      </c>
      <c r="D470" s="1" t="s">
        <v>1740</v>
      </c>
      <c r="E470" s="1">
        <v>7</v>
      </c>
    </row>
    <row r="471" spans="1:5" x14ac:dyDescent="0.3">
      <c r="A471" s="1">
        <v>470</v>
      </c>
      <c r="B471" s="1" t="s">
        <v>2133</v>
      </c>
      <c r="C471" s="1" t="s">
        <v>1739</v>
      </c>
      <c r="D471" s="1" t="s">
        <v>1740</v>
      </c>
      <c r="E471" s="1">
        <v>7</v>
      </c>
    </row>
    <row r="472" spans="1:5" x14ac:dyDescent="0.3">
      <c r="A472" s="1">
        <v>471</v>
      </c>
      <c r="B472" s="1" t="s">
        <v>2134</v>
      </c>
      <c r="C472" s="1" t="s">
        <v>1739</v>
      </c>
      <c r="D472" s="1" t="s">
        <v>1740</v>
      </c>
      <c r="E472" s="1">
        <v>7</v>
      </c>
    </row>
    <row r="473" spans="1:5" x14ac:dyDescent="0.3">
      <c r="A473" s="1">
        <v>472</v>
      </c>
      <c r="B473" s="1" t="s">
        <v>2135</v>
      </c>
      <c r="C473" s="1" t="s">
        <v>1739</v>
      </c>
      <c r="D473" s="1" t="s">
        <v>1740</v>
      </c>
      <c r="E473" s="1">
        <v>7</v>
      </c>
    </row>
    <row r="474" spans="1:5" x14ac:dyDescent="0.3">
      <c r="A474" s="1">
        <v>473</v>
      </c>
      <c r="B474" s="1" t="s">
        <v>2136</v>
      </c>
      <c r="C474" s="1" t="s">
        <v>1739</v>
      </c>
      <c r="D474" s="1" t="s">
        <v>1740</v>
      </c>
      <c r="E474" s="1">
        <v>7</v>
      </c>
    </row>
    <row r="475" spans="1:5" x14ac:dyDescent="0.3">
      <c r="A475" s="1">
        <v>474</v>
      </c>
      <c r="B475" s="1" t="s">
        <v>2137</v>
      </c>
      <c r="C475" s="1" t="s">
        <v>1739</v>
      </c>
      <c r="D475" s="1" t="s">
        <v>1740</v>
      </c>
      <c r="E475" s="1">
        <v>7</v>
      </c>
    </row>
    <row r="476" spans="1:5" x14ac:dyDescent="0.3">
      <c r="A476" s="1">
        <v>475</v>
      </c>
      <c r="B476" s="1" t="s">
        <v>2138</v>
      </c>
      <c r="C476" s="1" t="s">
        <v>1739</v>
      </c>
      <c r="D476" s="1" t="s">
        <v>1740</v>
      </c>
      <c r="E476" s="1">
        <v>7</v>
      </c>
    </row>
    <row r="477" spans="1:5" x14ac:dyDescent="0.3">
      <c r="A477" s="1">
        <v>476</v>
      </c>
      <c r="B477" s="1" t="s">
        <v>2139</v>
      </c>
      <c r="C477" s="1" t="s">
        <v>1739</v>
      </c>
      <c r="D477" s="1" t="s">
        <v>1740</v>
      </c>
      <c r="E477" s="1">
        <v>7</v>
      </c>
    </row>
    <row r="478" spans="1:5" x14ac:dyDescent="0.3">
      <c r="A478" s="1">
        <v>477</v>
      </c>
      <c r="B478" s="1" t="s">
        <v>2140</v>
      </c>
      <c r="C478" s="1" t="s">
        <v>1739</v>
      </c>
      <c r="D478" s="1" t="s">
        <v>1740</v>
      </c>
      <c r="E478" s="1">
        <v>7</v>
      </c>
    </row>
    <row r="479" spans="1:5" x14ac:dyDescent="0.3">
      <c r="A479" s="1">
        <v>478</v>
      </c>
      <c r="B479" s="1" t="s">
        <v>2141</v>
      </c>
      <c r="C479" s="1" t="s">
        <v>1739</v>
      </c>
      <c r="D479" s="1" t="s">
        <v>1740</v>
      </c>
      <c r="E479" s="1">
        <v>7</v>
      </c>
    </row>
    <row r="480" spans="1:5" x14ac:dyDescent="0.3">
      <c r="A480" s="1">
        <v>479</v>
      </c>
      <c r="B480" s="1" t="s">
        <v>2142</v>
      </c>
      <c r="C480" s="1" t="s">
        <v>1739</v>
      </c>
      <c r="D480" s="1" t="s">
        <v>1740</v>
      </c>
      <c r="E480" s="1">
        <v>7</v>
      </c>
    </row>
    <row r="481" spans="1:5" x14ac:dyDescent="0.3">
      <c r="A481" s="1">
        <v>480</v>
      </c>
      <c r="B481" s="1" t="s">
        <v>2143</v>
      </c>
      <c r="C481" s="1" t="s">
        <v>1739</v>
      </c>
      <c r="D481" s="1" t="s">
        <v>1740</v>
      </c>
      <c r="E481" s="1">
        <v>7</v>
      </c>
    </row>
    <row r="482" spans="1:5" x14ac:dyDescent="0.3">
      <c r="A482" s="1">
        <v>481</v>
      </c>
      <c r="B482" s="1" t="s">
        <v>2144</v>
      </c>
      <c r="C482" s="1" t="s">
        <v>1739</v>
      </c>
      <c r="D482" s="1" t="s">
        <v>1740</v>
      </c>
      <c r="E482" s="1">
        <v>7</v>
      </c>
    </row>
    <row r="483" spans="1:5" x14ac:dyDescent="0.3">
      <c r="A483" s="1">
        <v>482</v>
      </c>
      <c r="B483" s="1" t="s">
        <v>2145</v>
      </c>
      <c r="C483" s="1" t="s">
        <v>1739</v>
      </c>
      <c r="D483" s="1" t="s">
        <v>1740</v>
      </c>
      <c r="E483" s="1">
        <v>7</v>
      </c>
    </row>
    <row r="484" spans="1:5" x14ac:dyDescent="0.3">
      <c r="A484" s="1">
        <v>483</v>
      </c>
      <c r="B484" s="1" t="s">
        <v>2146</v>
      </c>
      <c r="C484" s="1" t="s">
        <v>1739</v>
      </c>
      <c r="D484" s="1" t="s">
        <v>1740</v>
      </c>
      <c r="E484" s="1">
        <v>7</v>
      </c>
    </row>
    <row r="485" spans="1:5" x14ac:dyDescent="0.3">
      <c r="A485" s="1">
        <v>484</v>
      </c>
      <c r="B485" s="1" t="s">
        <v>2147</v>
      </c>
      <c r="C485" s="1" t="s">
        <v>1739</v>
      </c>
      <c r="D485" s="1" t="s">
        <v>1740</v>
      </c>
      <c r="E485" s="1">
        <v>7</v>
      </c>
    </row>
    <row r="486" spans="1:5" x14ac:dyDescent="0.3">
      <c r="A486" s="1">
        <v>485</v>
      </c>
      <c r="B486" s="1" t="s">
        <v>2148</v>
      </c>
      <c r="C486" s="1" t="s">
        <v>1739</v>
      </c>
      <c r="D486" s="1" t="s">
        <v>1740</v>
      </c>
      <c r="E486" s="1">
        <v>7</v>
      </c>
    </row>
    <row r="487" spans="1:5" x14ac:dyDescent="0.3">
      <c r="A487" s="1">
        <v>486</v>
      </c>
      <c r="B487" s="1" t="s">
        <v>2149</v>
      </c>
      <c r="C487" s="1" t="s">
        <v>1739</v>
      </c>
      <c r="D487" s="1" t="s">
        <v>1740</v>
      </c>
      <c r="E487" s="1">
        <v>7</v>
      </c>
    </row>
    <row r="488" spans="1:5" x14ac:dyDescent="0.3">
      <c r="A488" s="1">
        <v>487</v>
      </c>
      <c r="B488" s="1" t="s">
        <v>2150</v>
      </c>
      <c r="C488" s="1" t="s">
        <v>1739</v>
      </c>
      <c r="D488" s="1" t="s">
        <v>1740</v>
      </c>
      <c r="E488" s="1">
        <v>7</v>
      </c>
    </row>
    <row r="489" spans="1:5" x14ac:dyDescent="0.3">
      <c r="A489" s="1">
        <v>488</v>
      </c>
      <c r="B489" s="1" t="s">
        <v>2151</v>
      </c>
      <c r="C489" s="1" t="s">
        <v>1739</v>
      </c>
      <c r="D489" s="1" t="s">
        <v>1740</v>
      </c>
      <c r="E489" s="1">
        <v>7</v>
      </c>
    </row>
    <row r="490" spans="1:5" x14ac:dyDescent="0.3">
      <c r="A490" s="1">
        <v>489</v>
      </c>
      <c r="B490" s="1" t="s">
        <v>2152</v>
      </c>
      <c r="C490" s="1" t="s">
        <v>1739</v>
      </c>
      <c r="D490" s="1" t="s">
        <v>1740</v>
      </c>
      <c r="E490" s="1">
        <v>7</v>
      </c>
    </row>
    <row r="491" spans="1:5" x14ac:dyDescent="0.3">
      <c r="A491" s="1">
        <v>490</v>
      </c>
      <c r="B491" s="1" t="s">
        <v>2153</v>
      </c>
      <c r="C491" s="1" t="s">
        <v>1739</v>
      </c>
      <c r="D491" s="1" t="s">
        <v>1740</v>
      </c>
      <c r="E491" s="1">
        <v>7</v>
      </c>
    </row>
    <row r="492" spans="1:5" x14ac:dyDescent="0.3">
      <c r="A492" s="1">
        <v>491</v>
      </c>
      <c r="B492" s="1" t="s">
        <v>2154</v>
      </c>
      <c r="C492" s="1" t="s">
        <v>1739</v>
      </c>
      <c r="D492" s="1" t="s">
        <v>1740</v>
      </c>
      <c r="E492" s="1">
        <v>7</v>
      </c>
    </row>
    <row r="493" spans="1:5" x14ac:dyDescent="0.3">
      <c r="A493" s="1">
        <v>492</v>
      </c>
      <c r="B493" s="1" t="s">
        <v>2155</v>
      </c>
      <c r="C493" s="1" t="s">
        <v>1739</v>
      </c>
      <c r="D493" s="1" t="s">
        <v>1740</v>
      </c>
      <c r="E493" s="1">
        <v>7</v>
      </c>
    </row>
    <row r="494" spans="1:5" x14ac:dyDescent="0.3">
      <c r="A494" s="1">
        <v>493</v>
      </c>
      <c r="B494" s="1" t="s">
        <v>2156</v>
      </c>
      <c r="C494" s="1" t="s">
        <v>1739</v>
      </c>
      <c r="D494" s="1" t="s">
        <v>1740</v>
      </c>
      <c r="E494" s="1">
        <v>7</v>
      </c>
    </row>
    <row r="495" spans="1:5" x14ac:dyDescent="0.3">
      <c r="A495" s="1">
        <v>494</v>
      </c>
      <c r="B495" s="1" t="s">
        <v>2157</v>
      </c>
      <c r="C495" s="1" t="s">
        <v>1739</v>
      </c>
      <c r="D495" s="1" t="s">
        <v>1740</v>
      </c>
      <c r="E495" s="1">
        <v>7</v>
      </c>
    </row>
    <row r="496" spans="1:5" x14ac:dyDescent="0.3">
      <c r="A496" s="1">
        <v>495</v>
      </c>
      <c r="B496" s="1" t="s">
        <v>2158</v>
      </c>
      <c r="C496" s="1" t="s">
        <v>1739</v>
      </c>
      <c r="D496" s="1" t="s">
        <v>1740</v>
      </c>
      <c r="E496" s="1">
        <v>7</v>
      </c>
    </row>
    <row r="497" spans="1:5" x14ac:dyDescent="0.3">
      <c r="A497" s="1">
        <v>496</v>
      </c>
      <c r="B497" s="1" t="s">
        <v>2059</v>
      </c>
      <c r="C497" s="1" t="s">
        <v>1739</v>
      </c>
      <c r="D497" s="1" t="s">
        <v>1740</v>
      </c>
      <c r="E497" s="1">
        <v>7</v>
      </c>
    </row>
    <row r="498" spans="1:5" x14ac:dyDescent="0.3">
      <c r="A498" s="1">
        <v>497</v>
      </c>
      <c r="B498" s="1" t="s">
        <v>2060</v>
      </c>
      <c r="C498" s="1" t="s">
        <v>1739</v>
      </c>
      <c r="D498" s="1" t="s">
        <v>1740</v>
      </c>
      <c r="E498" s="1">
        <v>7</v>
      </c>
    </row>
    <row r="499" spans="1:5" x14ac:dyDescent="0.3">
      <c r="A499" s="1">
        <v>498</v>
      </c>
      <c r="B499" s="1" t="s">
        <v>2061</v>
      </c>
      <c r="C499" s="1" t="s">
        <v>1739</v>
      </c>
      <c r="D499" s="1" t="s">
        <v>1740</v>
      </c>
      <c r="E499" s="1">
        <v>7</v>
      </c>
    </row>
    <row r="500" spans="1:5" x14ac:dyDescent="0.3">
      <c r="A500" s="1">
        <v>499</v>
      </c>
      <c r="B500" s="1" t="s">
        <v>2062</v>
      </c>
      <c r="C500" s="1" t="s">
        <v>1739</v>
      </c>
      <c r="D500" s="1" t="s">
        <v>1740</v>
      </c>
      <c r="E500" s="1">
        <v>7</v>
      </c>
    </row>
    <row r="501" spans="1:5" x14ac:dyDescent="0.3">
      <c r="A501" s="1">
        <v>500</v>
      </c>
      <c r="B501" s="1" t="s">
        <v>2063</v>
      </c>
      <c r="C501" s="1" t="s">
        <v>1739</v>
      </c>
      <c r="D501" s="1" t="s">
        <v>1740</v>
      </c>
      <c r="E501" s="1">
        <v>7</v>
      </c>
    </row>
    <row r="502" spans="1:5" x14ac:dyDescent="0.3">
      <c r="A502" s="1">
        <v>501</v>
      </c>
      <c r="B502" s="1" t="s">
        <v>2064</v>
      </c>
      <c r="C502" s="1" t="s">
        <v>1739</v>
      </c>
      <c r="D502" s="1" t="s">
        <v>1740</v>
      </c>
      <c r="E502" s="1">
        <v>7</v>
      </c>
    </row>
    <row r="503" spans="1:5" x14ac:dyDescent="0.3">
      <c r="A503" s="1">
        <v>502</v>
      </c>
      <c r="B503" s="1" t="s">
        <v>2065</v>
      </c>
      <c r="C503" s="1" t="s">
        <v>1739</v>
      </c>
      <c r="D503" s="1" t="s">
        <v>1740</v>
      </c>
      <c r="E503" s="1">
        <v>7</v>
      </c>
    </row>
    <row r="504" spans="1:5" x14ac:dyDescent="0.3">
      <c r="A504" s="1">
        <v>503</v>
      </c>
      <c r="B504" s="1" t="s">
        <v>2066</v>
      </c>
      <c r="C504" s="1" t="s">
        <v>1739</v>
      </c>
      <c r="D504" s="1" t="s">
        <v>1740</v>
      </c>
      <c r="E504" s="1">
        <v>7</v>
      </c>
    </row>
    <row r="505" spans="1:5" x14ac:dyDescent="0.3">
      <c r="A505" s="1">
        <v>504</v>
      </c>
      <c r="B505" s="1" t="s">
        <v>2067</v>
      </c>
      <c r="C505" s="1" t="s">
        <v>1739</v>
      </c>
      <c r="D505" s="1" t="s">
        <v>1740</v>
      </c>
      <c r="E505" s="1">
        <v>7</v>
      </c>
    </row>
    <row r="506" spans="1:5" x14ac:dyDescent="0.3">
      <c r="A506" s="1">
        <v>505</v>
      </c>
      <c r="B506" s="1" t="s">
        <v>2068</v>
      </c>
      <c r="C506" s="1" t="s">
        <v>1739</v>
      </c>
      <c r="D506" s="1" t="s">
        <v>1740</v>
      </c>
      <c r="E506" s="1">
        <v>7</v>
      </c>
    </row>
    <row r="507" spans="1:5" x14ac:dyDescent="0.3">
      <c r="A507" s="1">
        <v>506</v>
      </c>
      <c r="B507" s="1" t="s">
        <v>2069</v>
      </c>
      <c r="C507" s="1" t="s">
        <v>1739</v>
      </c>
      <c r="D507" s="1" t="s">
        <v>1740</v>
      </c>
      <c r="E507" s="1">
        <v>7</v>
      </c>
    </row>
    <row r="508" spans="1:5" x14ac:dyDescent="0.3">
      <c r="A508" s="1">
        <v>507</v>
      </c>
      <c r="B508" s="1" t="s">
        <v>2070</v>
      </c>
      <c r="C508" s="1" t="s">
        <v>1739</v>
      </c>
      <c r="D508" s="1" t="s">
        <v>1740</v>
      </c>
      <c r="E508" s="1">
        <v>7</v>
      </c>
    </row>
    <row r="509" spans="1:5" x14ac:dyDescent="0.3">
      <c r="A509" s="1">
        <v>508</v>
      </c>
      <c r="B509" s="1" t="s">
        <v>2071</v>
      </c>
      <c r="C509" s="1" t="s">
        <v>1739</v>
      </c>
      <c r="D509" s="1" t="s">
        <v>1740</v>
      </c>
      <c r="E509" s="1">
        <v>7</v>
      </c>
    </row>
    <row r="510" spans="1:5" x14ac:dyDescent="0.3">
      <c r="A510" s="1">
        <v>509</v>
      </c>
      <c r="B510" s="1" t="s">
        <v>2072</v>
      </c>
      <c r="C510" s="1" t="s">
        <v>1739</v>
      </c>
      <c r="D510" s="1" t="s">
        <v>1740</v>
      </c>
      <c r="E510" s="1">
        <v>7</v>
      </c>
    </row>
    <row r="511" spans="1:5" x14ac:dyDescent="0.3">
      <c r="A511" s="1">
        <v>510</v>
      </c>
      <c r="B511" s="1" t="s">
        <v>2073</v>
      </c>
      <c r="C511" s="1" t="s">
        <v>1739</v>
      </c>
      <c r="D511" s="1" t="s">
        <v>1740</v>
      </c>
      <c r="E511" s="1">
        <v>7</v>
      </c>
    </row>
    <row r="512" spans="1:5" x14ac:dyDescent="0.3">
      <c r="A512" s="1">
        <v>511</v>
      </c>
      <c r="B512" s="1" t="s">
        <v>2074</v>
      </c>
      <c r="C512" s="1" t="s">
        <v>1739</v>
      </c>
      <c r="D512" s="1" t="s">
        <v>1740</v>
      </c>
      <c r="E512" s="1">
        <v>7</v>
      </c>
    </row>
    <row r="513" spans="1:5" x14ac:dyDescent="0.3">
      <c r="A513" s="1">
        <v>512</v>
      </c>
      <c r="B513" s="1" t="s">
        <v>2159</v>
      </c>
      <c r="C513" s="1" t="s">
        <v>1739</v>
      </c>
      <c r="D513" s="1" t="s">
        <v>1797</v>
      </c>
      <c r="E513" s="1">
        <v>7</v>
      </c>
    </row>
    <row r="514" spans="1:5" x14ac:dyDescent="0.3">
      <c r="A514" s="1">
        <v>513</v>
      </c>
      <c r="B514" s="1" t="s">
        <v>2160</v>
      </c>
      <c r="C514" s="1" t="s">
        <v>1739</v>
      </c>
      <c r="D514" s="1" t="s">
        <v>1841</v>
      </c>
      <c r="E514" s="1">
        <v>7</v>
      </c>
    </row>
    <row r="515" spans="1:5" x14ac:dyDescent="0.3">
      <c r="A515" s="1">
        <v>514</v>
      </c>
      <c r="B515" s="1" t="s">
        <v>2161</v>
      </c>
      <c r="C515" s="1" t="s">
        <v>1739</v>
      </c>
      <c r="D515" s="1" t="s">
        <v>1841</v>
      </c>
      <c r="E515" s="1">
        <v>7</v>
      </c>
    </row>
    <row r="516" spans="1:5" x14ac:dyDescent="0.3">
      <c r="A516" s="1">
        <v>515</v>
      </c>
      <c r="B516" s="1" t="s">
        <v>2162</v>
      </c>
      <c r="C516" s="1" t="s">
        <v>1739</v>
      </c>
      <c r="D516" s="1" t="s">
        <v>1841</v>
      </c>
      <c r="E516" s="1">
        <v>7</v>
      </c>
    </row>
    <row r="517" spans="1:5" x14ac:dyDescent="0.3">
      <c r="A517" s="1">
        <v>516</v>
      </c>
      <c r="B517" s="1" t="s">
        <v>2163</v>
      </c>
      <c r="C517" s="1" t="s">
        <v>1739</v>
      </c>
      <c r="D517" s="1" t="s">
        <v>1841</v>
      </c>
      <c r="E517" s="1">
        <v>7</v>
      </c>
    </row>
    <row r="518" spans="1:5" x14ac:dyDescent="0.3">
      <c r="A518" s="1">
        <v>517</v>
      </c>
      <c r="B518" s="1" t="s">
        <v>2164</v>
      </c>
      <c r="C518" s="1" t="s">
        <v>1739</v>
      </c>
      <c r="D518" s="1" t="s">
        <v>1841</v>
      </c>
      <c r="E518" s="1">
        <v>7</v>
      </c>
    </row>
    <row r="519" spans="1:5" x14ac:dyDescent="0.3">
      <c r="A519" s="1">
        <v>518</v>
      </c>
      <c r="B519" s="1" t="s">
        <v>2165</v>
      </c>
      <c r="C519" s="1" t="s">
        <v>1739</v>
      </c>
      <c r="D519" s="1" t="s">
        <v>1841</v>
      </c>
      <c r="E519" s="1">
        <v>7</v>
      </c>
    </row>
    <row r="520" spans="1:5" x14ac:dyDescent="0.3">
      <c r="A520" s="1">
        <v>519</v>
      </c>
      <c r="B520" s="1" t="s">
        <v>2166</v>
      </c>
      <c r="C520" s="1" t="s">
        <v>1739</v>
      </c>
      <c r="D520" s="1" t="s">
        <v>1841</v>
      </c>
      <c r="E520" s="1">
        <v>7</v>
      </c>
    </row>
    <row r="521" spans="1:5" x14ac:dyDescent="0.3">
      <c r="A521" s="1">
        <v>520</v>
      </c>
      <c r="B521" s="1" t="s">
        <v>2167</v>
      </c>
      <c r="C521" s="1" t="s">
        <v>1739</v>
      </c>
      <c r="D521" s="1" t="s">
        <v>1841</v>
      </c>
      <c r="E521" s="1">
        <v>7</v>
      </c>
    </row>
    <row r="522" spans="1:5" x14ac:dyDescent="0.3">
      <c r="A522" s="1">
        <v>521</v>
      </c>
      <c r="B522" s="1" t="s">
        <v>2168</v>
      </c>
      <c r="C522" s="1" t="s">
        <v>1739</v>
      </c>
      <c r="D522" s="1" t="s">
        <v>1841</v>
      </c>
      <c r="E522" s="1">
        <v>7</v>
      </c>
    </row>
    <row r="523" spans="1:5" x14ac:dyDescent="0.3">
      <c r="A523" s="1">
        <v>522</v>
      </c>
      <c r="B523" s="1" t="s">
        <v>2169</v>
      </c>
      <c r="C523" s="1" t="s">
        <v>1739</v>
      </c>
      <c r="D523" s="1" t="s">
        <v>1841</v>
      </c>
      <c r="E523" s="1">
        <v>7</v>
      </c>
    </row>
    <row r="524" spans="1:5" x14ac:dyDescent="0.3">
      <c r="A524" s="1">
        <v>523</v>
      </c>
      <c r="B524" s="1" t="s">
        <v>2170</v>
      </c>
      <c r="C524" s="1" t="s">
        <v>1739</v>
      </c>
      <c r="D524" s="1" t="s">
        <v>1841</v>
      </c>
      <c r="E524" s="1">
        <v>7</v>
      </c>
    </row>
    <row r="525" spans="1:5" x14ac:dyDescent="0.3">
      <c r="A525" s="1">
        <v>524</v>
      </c>
      <c r="B525" s="1" t="s">
        <v>2171</v>
      </c>
      <c r="C525" s="1" t="s">
        <v>1739</v>
      </c>
      <c r="D525" s="1" t="s">
        <v>1841</v>
      </c>
      <c r="E525" s="1">
        <v>7</v>
      </c>
    </row>
    <row r="526" spans="1:5" x14ac:dyDescent="0.3">
      <c r="A526" s="1">
        <v>525</v>
      </c>
      <c r="B526" s="1" t="s">
        <v>2172</v>
      </c>
      <c r="C526" s="1" t="s">
        <v>1739</v>
      </c>
      <c r="D526" s="1" t="s">
        <v>1841</v>
      </c>
      <c r="E526" s="1">
        <v>7</v>
      </c>
    </row>
    <row r="527" spans="1:5" x14ac:dyDescent="0.3">
      <c r="A527" s="1">
        <v>526</v>
      </c>
      <c r="B527" s="1" t="s">
        <v>2173</v>
      </c>
      <c r="C527" s="1" t="s">
        <v>1739</v>
      </c>
      <c r="D527" s="1" t="s">
        <v>1841</v>
      </c>
      <c r="E527" s="1">
        <v>7</v>
      </c>
    </row>
    <row r="528" spans="1:5" x14ac:dyDescent="0.3">
      <c r="A528" s="1">
        <v>527</v>
      </c>
      <c r="B528" s="1" t="s">
        <v>2174</v>
      </c>
      <c r="C528" s="1" t="s">
        <v>1739</v>
      </c>
      <c r="D528" s="1" t="s">
        <v>1841</v>
      </c>
      <c r="E528" s="1">
        <v>7</v>
      </c>
    </row>
    <row r="529" spans="1:5" x14ac:dyDescent="0.3">
      <c r="A529" s="1">
        <v>528</v>
      </c>
      <c r="B529" s="1" t="s">
        <v>2175</v>
      </c>
      <c r="C529" s="1" t="s">
        <v>1739</v>
      </c>
      <c r="D529" s="1" t="s">
        <v>1841</v>
      </c>
      <c r="E529" s="1">
        <v>7</v>
      </c>
    </row>
    <row r="530" spans="1:5" x14ac:dyDescent="0.3">
      <c r="A530" s="1">
        <v>529</v>
      </c>
      <c r="B530" s="1" t="s">
        <v>2176</v>
      </c>
      <c r="C530" s="1" t="s">
        <v>1739</v>
      </c>
      <c r="D530" s="1" t="s">
        <v>1841</v>
      </c>
      <c r="E530" s="1">
        <v>7</v>
      </c>
    </row>
    <row r="531" spans="1:5" x14ac:dyDescent="0.3">
      <c r="A531" s="1">
        <v>530</v>
      </c>
      <c r="B531" s="1" t="s">
        <v>2177</v>
      </c>
      <c r="C531" s="1" t="s">
        <v>1739</v>
      </c>
      <c r="D531" s="1" t="s">
        <v>1841</v>
      </c>
      <c r="E531" s="1">
        <v>7</v>
      </c>
    </row>
    <row r="532" spans="1:5" x14ac:dyDescent="0.3">
      <c r="A532" s="1">
        <v>531</v>
      </c>
      <c r="B532" s="1" t="s">
        <v>2178</v>
      </c>
      <c r="C532" s="1" t="s">
        <v>1739</v>
      </c>
      <c r="D532" s="1" t="s">
        <v>1841</v>
      </c>
      <c r="E532" s="1">
        <v>7</v>
      </c>
    </row>
    <row r="533" spans="1:5" x14ac:dyDescent="0.3">
      <c r="A533" s="1">
        <v>532</v>
      </c>
      <c r="B533" s="1" t="s">
        <v>2179</v>
      </c>
      <c r="C533" s="1" t="s">
        <v>1739</v>
      </c>
      <c r="D533" s="1" t="s">
        <v>1841</v>
      </c>
      <c r="E533" s="1">
        <v>7</v>
      </c>
    </row>
    <row r="534" spans="1:5" x14ac:dyDescent="0.3">
      <c r="A534" s="1">
        <v>533</v>
      </c>
      <c r="B534" s="1" t="s">
        <v>2180</v>
      </c>
      <c r="C534" s="1" t="s">
        <v>1739</v>
      </c>
      <c r="D534" s="1" t="s">
        <v>1841</v>
      </c>
      <c r="E534" s="1">
        <v>7</v>
      </c>
    </row>
    <row r="535" spans="1:5" x14ac:dyDescent="0.3">
      <c r="A535" s="1">
        <v>534</v>
      </c>
      <c r="B535" s="1" t="s">
        <v>2181</v>
      </c>
      <c r="C535" s="1" t="s">
        <v>1739</v>
      </c>
      <c r="D535" s="1" t="s">
        <v>1841</v>
      </c>
      <c r="E535" s="1">
        <v>7</v>
      </c>
    </row>
    <row r="536" spans="1:5" x14ac:dyDescent="0.3">
      <c r="A536" s="1">
        <v>535</v>
      </c>
      <c r="B536" s="1" t="s">
        <v>2182</v>
      </c>
      <c r="C536" s="1" t="s">
        <v>1739</v>
      </c>
      <c r="D536" s="1" t="s">
        <v>1841</v>
      </c>
      <c r="E536" s="1">
        <v>7</v>
      </c>
    </row>
    <row r="537" spans="1:5" x14ac:dyDescent="0.3">
      <c r="A537" s="1">
        <v>536</v>
      </c>
      <c r="B537" s="1" t="s">
        <v>2183</v>
      </c>
      <c r="C537" s="1" t="s">
        <v>1739</v>
      </c>
      <c r="D537" s="1" t="s">
        <v>1858</v>
      </c>
      <c r="E537" s="1">
        <v>7</v>
      </c>
    </row>
    <row r="538" spans="1:5" x14ac:dyDescent="0.3">
      <c r="A538" s="1">
        <v>537</v>
      </c>
      <c r="B538" s="1" t="s">
        <v>2184</v>
      </c>
      <c r="C538" s="1" t="s">
        <v>1739</v>
      </c>
      <c r="D538" s="1" t="s">
        <v>1858</v>
      </c>
      <c r="E538" s="1">
        <v>7</v>
      </c>
    </row>
    <row r="539" spans="1:5" x14ac:dyDescent="0.3">
      <c r="A539" s="1">
        <v>538</v>
      </c>
      <c r="B539" s="1" t="s">
        <v>2185</v>
      </c>
      <c r="C539" s="1" t="s">
        <v>1739</v>
      </c>
      <c r="D539" s="1" t="s">
        <v>1858</v>
      </c>
      <c r="E539" s="1">
        <v>7</v>
      </c>
    </row>
    <row r="540" spans="1:5" x14ac:dyDescent="0.3">
      <c r="A540" s="1">
        <v>539</v>
      </c>
      <c r="B540" s="1" t="s">
        <v>2186</v>
      </c>
      <c r="C540" s="1" t="s">
        <v>1739</v>
      </c>
      <c r="D540" s="1" t="s">
        <v>1858</v>
      </c>
      <c r="E540" s="1">
        <v>7</v>
      </c>
    </row>
    <row r="541" spans="1:5" x14ac:dyDescent="0.3">
      <c r="A541" s="1">
        <v>540</v>
      </c>
      <c r="B541" s="1" t="s">
        <v>2187</v>
      </c>
      <c r="C541" s="1" t="s">
        <v>1739</v>
      </c>
      <c r="D541" s="1" t="s">
        <v>1858</v>
      </c>
      <c r="E541" s="1">
        <v>7</v>
      </c>
    </row>
    <row r="542" spans="1:5" x14ac:dyDescent="0.3">
      <c r="A542" s="1">
        <v>541</v>
      </c>
      <c r="B542" s="1" t="s">
        <v>2188</v>
      </c>
      <c r="C542" s="1" t="s">
        <v>1739</v>
      </c>
      <c r="D542" s="1" t="s">
        <v>1858</v>
      </c>
      <c r="E542" s="1">
        <v>7</v>
      </c>
    </row>
    <row r="543" spans="1:5" x14ac:dyDescent="0.3">
      <c r="A543" s="1">
        <v>542</v>
      </c>
      <c r="B543" s="1" t="s">
        <v>2189</v>
      </c>
      <c r="C543" s="1" t="s">
        <v>1739</v>
      </c>
      <c r="D543" s="1" t="s">
        <v>1858</v>
      </c>
      <c r="E543" s="1">
        <v>7</v>
      </c>
    </row>
    <row r="544" spans="1:5" x14ac:dyDescent="0.3">
      <c r="A544" s="1">
        <v>543</v>
      </c>
      <c r="B544" s="1" t="s">
        <v>2190</v>
      </c>
      <c r="C544" s="1" t="s">
        <v>1739</v>
      </c>
      <c r="D544" s="1" t="s">
        <v>1858</v>
      </c>
      <c r="E544" s="1">
        <v>7</v>
      </c>
    </row>
    <row r="545" spans="1:5" x14ac:dyDescent="0.3">
      <c r="A545" s="1">
        <v>544</v>
      </c>
      <c r="B545" s="1" t="s">
        <v>2191</v>
      </c>
      <c r="C545" s="1" t="s">
        <v>1739</v>
      </c>
      <c r="D545" s="1" t="s">
        <v>1858</v>
      </c>
      <c r="E545" s="1">
        <v>7</v>
      </c>
    </row>
    <row r="546" spans="1:5" x14ac:dyDescent="0.3">
      <c r="A546" s="1">
        <v>545</v>
      </c>
      <c r="B546" s="1" t="s">
        <v>2192</v>
      </c>
      <c r="C546" s="1" t="s">
        <v>1739</v>
      </c>
      <c r="D546" s="1" t="s">
        <v>1858</v>
      </c>
      <c r="E546" s="1">
        <v>7</v>
      </c>
    </row>
    <row r="547" spans="1:5" x14ac:dyDescent="0.3">
      <c r="A547" s="1">
        <v>546</v>
      </c>
      <c r="B547" s="1" t="s">
        <v>2193</v>
      </c>
      <c r="C547" s="1" t="s">
        <v>1739</v>
      </c>
      <c r="D547" s="1" t="s">
        <v>1858</v>
      </c>
      <c r="E547" s="1">
        <v>7</v>
      </c>
    </row>
    <row r="548" spans="1:5" x14ac:dyDescent="0.3">
      <c r="A548" s="1">
        <v>547</v>
      </c>
      <c r="B548" s="1" t="s">
        <v>2194</v>
      </c>
      <c r="C548" s="1" t="s">
        <v>1739</v>
      </c>
      <c r="D548" s="1" t="s">
        <v>1858</v>
      </c>
      <c r="E548" s="1">
        <v>7</v>
      </c>
    </row>
    <row r="549" spans="1:5" x14ac:dyDescent="0.3">
      <c r="A549" s="1">
        <v>548</v>
      </c>
      <c r="B549" s="1" t="s">
        <v>2195</v>
      </c>
      <c r="C549" s="1" t="s">
        <v>1739</v>
      </c>
      <c r="D549" s="1" t="s">
        <v>1858</v>
      </c>
      <c r="E549" s="1">
        <v>7</v>
      </c>
    </row>
    <row r="550" spans="1:5" x14ac:dyDescent="0.3">
      <c r="A550" s="1">
        <v>549</v>
      </c>
      <c r="B550" s="1" t="s">
        <v>2196</v>
      </c>
      <c r="C550" s="1" t="s">
        <v>1739</v>
      </c>
      <c r="D550" s="1" t="s">
        <v>1858</v>
      </c>
      <c r="E550" s="1">
        <v>7</v>
      </c>
    </row>
    <row r="551" spans="1:5" x14ac:dyDescent="0.3">
      <c r="A551" s="1">
        <v>550</v>
      </c>
      <c r="B551" s="1" t="s">
        <v>2197</v>
      </c>
      <c r="C551" s="1" t="s">
        <v>1739</v>
      </c>
      <c r="D551" s="1" t="s">
        <v>1858</v>
      </c>
      <c r="E551" s="1">
        <v>7</v>
      </c>
    </row>
    <row r="552" spans="1:5" x14ac:dyDescent="0.3">
      <c r="A552" s="1">
        <v>551</v>
      </c>
      <c r="B552" s="1" t="s">
        <v>2198</v>
      </c>
      <c r="C552" s="1" t="s">
        <v>1739</v>
      </c>
      <c r="D552" s="1" t="s">
        <v>1858</v>
      </c>
      <c r="E552" s="1">
        <v>7</v>
      </c>
    </row>
    <row r="553" spans="1:5" x14ac:dyDescent="0.3">
      <c r="A553" s="1">
        <v>552</v>
      </c>
      <c r="B553" s="1" t="s">
        <v>2199</v>
      </c>
      <c r="C553" s="1" t="s">
        <v>1739</v>
      </c>
      <c r="D553" s="1" t="s">
        <v>1858</v>
      </c>
      <c r="E553" s="1">
        <v>7</v>
      </c>
    </row>
    <row r="554" spans="1:5" x14ac:dyDescent="0.3">
      <c r="A554" s="1">
        <v>553</v>
      </c>
      <c r="B554" s="1" t="s">
        <v>2200</v>
      </c>
      <c r="C554" s="1" t="s">
        <v>1739</v>
      </c>
      <c r="D554" s="1" t="s">
        <v>1858</v>
      </c>
      <c r="E554" s="1">
        <v>7</v>
      </c>
    </row>
    <row r="555" spans="1:5" x14ac:dyDescent="0.3">
      <c r="A555" s="1">
        <v>554</v>
      </c>
      <c r="B555" s="1" t="s">
        <v>2201</v>
      </c>
      <c r="C555" s="1" t="s">
        <v>1739</v>
      </c>
      <c r="D555" s="1" t="s">
        <v>1858</v>
      </c>
      <c r="E555" s="1">
        <v>7</v>
      </c>
    </row>
    <row r="556" spans="1:5" x14ac:dyDescent="0.3">
      <c r="A556" s="1">
        <v>555</v>
      </c>
      <c r="B556" s="1" t="s">
        <v>2202</v>
      </c>
      <c r="C556" s="1" t="s">
        <v>1739</v>
      </c>
      <c r="D556" s="1" t="s">
        <v>1858</v>
      </c>
      <c r="E556" s="1">
        <v>7</v>
      </c>
    </row>
    <row r="557" spans="1:5" x14ac:dyDescent="0.3">
      <c r="A557" s="1">
        <v>556</v>
      </c>
      <c r="B557" s="1" t="s">
        <v>2203</v>
      </c>
      <c r="C557" s="1" t="s">
        <v>1739</v>
      </c>
      <c r="D557" s="1" t="s">
        <v>1858</v>
      </c>
      <c r="E557" s="1">
        <v>7</v>
      </c>
    </row>
    <row r="558" spans="1:5" x14ac:dyDescent="0.3">
      <c r="A558" s="1">
        <v>557</v>
      </c>
      <c r="B558" s="1" t="s">
        <v>2204</v>
      </c>
      <c r="C558" s="1" t="s">
        <v>1739</v>
      </c>
      <c r="D558" s="1" t="s">
        <v>1858</v>
      </c>
      <c r="E558" s="1">
        <v>7</v>
      </c>
    </row>
    <row r="559" spans="1:5" x14ac:dyDescent="0.3">
      <c r="A559" s="1">
        <v>558</v>
      </c>
      <c r="B559" s="1" t="s">
        <v>2205</v>
      </c>
      <c r="C559" s="1" t="s">
        <v>1739</v>
      </c>
      <c r="D559" s="1" t="s">
        <v>1858</v>
      </c>
      <c r="E559" s="1">
        <v>7</v>
      </c>
    </row>
    <row r="560" spans="1:5" x14ac:dyDescent="0.3">
      <c r="A560" s="1">
        <v>559</v>
      </c>
      <c r="B560" s="1" t="s">
        <v>2206</v>
      </c>
      <c r="C560" s="1" t="s">
        <v>1739</v>
      </c>
      <c r="D560" s="1" t="s">
        <v>1858</v>
      </c>
      <c r="E560" s="1">
        <v>7</v>
      </c>
    </row>
    <row r="561" spans="1:5" x14ac:dyDescent="0.3">
      <c r="A561" s="1">
        <v>560</v>
      </c>
      <c r="B561" s="1" t="s">
        <v>2207</v>
      </c>
      <c r="C561" s="1" t="s">
        <v>1739</v>
      </c>
      <c r="D561" s="1" t="s">
        <v>1858</v>
      </c>
      <c r="E561" s="1">
        <v>7</v>
      </c>
    </row>
    <row r="562" spans="1:5" x14ac:dyDescent="0.3">
      <c r="A562" s="1">
        <v>561</v>
      </c>
      <c r="B562" s="1" t="s">
        <v>2208</v>
      </c>
      <c r="C562" s="1" t="s">
        <v>1739</v>
      </c>
      <c r="D562" s="1" t="s">
        <v>1858</v>
      </c>
      <c r="E562" s="1">
        <v>7</v>
      </c>
    </row>
    <row r="563" spans="1:5" x14ac:dyDescent="0.3">
      <c r="A563" s="1">
        <v>562</v>
      </c>
      <c r="B563" s="1" t="s">
        <v>2209</v>
      </c>
      <c r="C563" s="1" t="s">
        <v>1739</v>
      </c>
      <c r="D563" s="1" t="s">
        <v>1858</v>
      </c>
      <c r="E563" s="1">
        <v>7</v>
      </c>
    </row>
    <row r="564" spans="1:5" x14ac:dyDescent="0.3">
      <c r="A564" s="1">
        <v>563</v>
      </c>
      <c r="B564" s="1" t="s">
        <v>2210</v>
      </c>
      <c r="C564" s="1" t="s">
        <v>1739</v>
      </c>
      <c r="D564" s="1" t="s">
        <v>1858</v>
      </c>
      <c r="E564" s="1">
        <v>7</v>
      </c>
    </row>
    <row r="565" spans="1:5" x14ac:dyDescent="0.3">
      <c r="A565" s="1">
        <v>564</v>
      </c>
      <c r="B565" s="1" t="s">
        <v>2211</v>
      </c>
      <c r="C565" s="1" t="s">
        <v>1739</v>
      </c>
      <c r="D565" s="1" t="s">
        <v>1858</v>
      </c>
      <c r="E565" s="1">
        <v>7</v>
      </c>
    </row>
    <row r="566" spans="1:5" x14ac:dyDescent="0.3">
      <c r="A566" s="1">
        <v>565</v>
      </c>
      <c r="B566" s="1" t="s">
        <v>2212</v>
      </c>
      <c r="C566" s="1" t="s">
        <v>1739</v>
      </c>
      <c r="D566" s="1" t="s">
        <v>1858</v>
      </c>
      <c r="E566" s="1">
        <v>7</v>
      </c>
    </row>
    <row r="567" spans="1:5" x14ac:dyDescent="0.3">
      <c r="A567" s="1">
        <v>566</v>
      </c>
      <c r="B567" s="1" t="s">
        <v>2213</v>
      </c>
      <c r="C567" s="1" t="s">
        <v>1739</v>
      </c>
      <c r="D567" s="1" t="s">
        <v>1858</v>
      </c>
      <c r="E567" s="1">
        <v>7</v>
      </c>
    </row>
    <row r="568" spans="1:5" x14ac:dyDescent="0.3">
      <c r="A568" s="1">
        <v>567</v>
      </c>
      <c r="B568" s="1" t="s">
        <v>2214</v>
      </c>
      <c r="C568" s="1" t="s">
        <v>1739</v>
      </c>
      <c r="D568" s="1" t="s">
        <v>1858</v>
      </c>
      <c r="E568" s="1">
        <v>7</v>
      </c>
    </row>
    <row r="569" spans="1:5" x14ac:dyDescent="0.3">
      <c r="A569" s="1">
        <v>568</v>
      </c>
      <c r="B569" s="1" t="s">
        <v>2215</v>
      </c>
      <c r="C569" s="1" t="s">
        <v>1739</v>
      </c>
      <c r="D569" s="1" t="s">
        <v>1858</v>
      </c>
      <c r="E569" s="1">
        <v>7</v>
      </c>
    </row>
    <row r="570" spans="1:5" x14ac:dyDescent="0.3">
      <c r="A570" s="1">
        <v>569</v>
      </c>
      <c r="B570" s="1" t="s">
        <v>2216</v>
      </c>
      <c r="C570" s="1" t="s">
        <v>1739</v>
      </c>
      <c r="D570" s="1" t="s">
        <v>1858</v>
      </c>
      <c r="E570" s="1">
        <v>7</v>
      </c>
    </row>
    <row r="571" spans="1:5" x14ac:dyDescent="0.3">
      <c r="A571" s="1">
        <v>570</v>
      </c>
      <c r="B571" s="1" t="s">
        <v>2217</v>
      </c>
      <c r="C571" s="1" t="s">
        <v>1739</v>
      </c>
      <c r="D571" s="1" t="s">
        <v>1858</v>
      </c>
      <c r="E571" s="1">
        <v>7</v>
      </c>
    </row>
    <row r="572" spans="1:5" x14ac:dyDescent="0.3">
      <c r="A572" s="1">
        <v>571</v>
      </c>
      <c r="B572" s="1" t="s">
        <v>2218</v>
      </c>
      <c r="C572" s="1" t="s">
        <v>1739</v>
      </c>
      <c r="D572" s="1" t="s">
        <v>1858</v>
      </c>
      <c r="E572" s="1">
        <v>7</v>
      </c>
    </row>
    <row r="573" spans="1:5" x14ac:dyDescent="0.3">
      <c r="A573" s="1">
        <v>572</v>
      </c>
      <c r="B573" s="1" t="s">
        <v>2219</v>
      </c>
      <c r="C573" s="1" t="s">
        <v>1739</v>
      </c>
      <c r="D573" s="1" t="s">
        <v>1858</v>
      </c>
      <c r="E573" s="1">
        <v>7</v>
      </c>
    </row>
    <row r="574" spans="1:5" x14ac:dyDescent="0.3">
      <c r="A574" s="1">
        <v>573</v>
      </c>
      <c r="B574" s="1" t="s">
        <v>2220</v>
      </c>
      <c r="C574" s="1" t="s">
        <v>1739</v>
      </c>
      <c r="D574" s="1" t="s">
        <v>1858</v>
      </c>
      <c r="E574" s="1">
        <v>7</v>
      </c>
    </row>
    <row r="575" spans="1:5" x14ac:dyDescent="0.3">
      <c r="A575" s="1">
        <v>574</v>
      </c>
      <c r="B575" s="1" t="s">
        <v>2221</v>
      </c>
      <c r="C575" s="1" t="s">
        <v>1739</v>
      </c>
      <c r="D575" s="1" t="s">
        <v>1858</v>
      </c>
      <c r="E575" s="1">
        <v>7</v>
      </c>
    </row>
    <row r="576" spans="1:5" x14ac:dyDescent="0.3">
      <c r="A576" s="1">
        <v>575</v>
      </c>
      <c r="B576" s="1" t="s">
        <v>2222</v>
      </c>
      <c r="C576" s="1" t="s">
        <v>1739</v>
      </c>
      <c r="D576" s="1" t="s">
        <v>1858</v>
      </c>
      <c r="E576" s="1">
        <v>7</v>
      </c>
    </row>
    <row r="577" spans="1:5" x14ac:dyDescent="0.3">
      <c r="A577" s="1">
        <v>576</v>
      </c>
      <c r="B577" s="1" t="s">
        <v>2223</v>
      </c>
      <c r="C577" s="1" t="s">
        <v>1739</v>
      </c>
      <c r="D577" s="1" t="s">
        <v>1858</v>
      </c>
      <c r="E577" s="1">
        <v>7</v>
      </c>
    </row>
    <row r="578" spans="1:5" x14ac:dyDescent="0.3">
      <c r="A578" s="1">
        <v>577</v>
      </c>
      <c r="B578" s="1" t="s">
        <v>2224</v>
      </c>
      <c r="C578" s="1" t="s">
        <v>1739</v>
      </c>
      <c r="D578" s="1" t="s">
        <v>1858</v>
      </c>
      <c r="E578" s="1">
        <v>7</v>
      </c>
    </row>
    <row r="579" spans="1:5" x14ac:dyDescent="0.3">
      <c r="A579" s="1">
        <v>578</v>
      </c>
      <c r="B579" s="1" t="s">
        <v>2225</v>
      </c>
      <c r="C579" s="1" t="s">
        <v>1739</v>
      </c>
      <c r="D579" s="1" t="s">
        <v>1858</v>
      </c>
      <c r="E579" s="1">
        <v>7</v>
      </c>
    </row>
    <row r="580" spans="1:5" x14ac:dyDescent="0.3">
      <c r="A580" s="1">
        <v>579</v>
      </c>
      <c r="B580" s="1" t="s">
        <v>2226</v>
      </c>
      <c r="C580" s="1" t="s">
        <v>1739</v>
      </c>
      <c r="D580" s="1" t="s">
        <v>1858</v>
      </c>
      <c r="E580" s="1">
        <v>7</v>
      </c>
    </row>
    <row r="581" spans="1:5" x14ac:dyDescent="0.3">
      <c r="A581" s="1">
        <v>580</v>
      </c>
      <c r="B581" s="1" t="s">
        <v>2227</v>
      </c>
      <c r="C581" s="1" t="s">
        <v>1739</v>
      </c>
      <c r="D581" s="1" t="s">
        <v>1858</v>
      </c>
      <c r="E581" s="1">
        <v>7</v>
      </c>
    </row>
    <row r="582" spans="1:5" x14ac:dyDescent="0.3">
      <c r="A582" s="1">
        <v>581</v>
      </c>
      <c r="B582" s="1" t="s">
        <v>2228</v>
      </c>
      <c r="C582" s="1" t="s">
        <v>1739</v>
      </c>
      <c r="D582" s="1" t="s">
        <v>1858</v>
      </c>
      <c r="E582" s="1">
        <v>7</v>
      </c>
    </row>
    <row r="583" spans="1:5" x14ac:dyDescent="0.3">
      <c r="A583" s="1">
        <v>582</v>
      </c>
      <c r="B583" s="1" t="s">
        <v>2229</v>
      </c>
      <c r="C583" s="1" t="s">
        <v>1739</v>
      </c>
      <c r="D583" s="1" t="s">
        <v>1858</v>
      </c>
      <c r="E583" s="1">
        <v>7</v>
      </c>
    </row>
    <row r="584" spans="1:5" x14ac:dyDescent="0.3">
      <c r="A584" s="1">
        <v>583</v>
      </c>
      <c r="B584" s="1" t="s">
        <v>2230</v>
      </c>
      <c r="C584" s="1" t="s">
        <v>1739</v>
      </c>
      <c r="D584" s="1" t="s">
        <v>1858</v>
      </c>
      <c r="E584" s="1">
        <v>7</v>
      </c>
    </row>
    <row r="585" spans="1:5" x14ac:dyDescent="0.3">
      <c r="A585" s="1">
        <v>584</v>
      </c>
      <c r="B585" s="1" t="s">
        <v>2231</v>
      </c>
      <c r="C585" s="1" t="s">
        <v>1739</v>
      </c>
      <c r="D585" s="1" t="s">
        <v>1858</v>
      </c>
      <c r="E585" s="1">
        <v>7</v>
      </c>
    </row>
    <row r="586" spans="1:5" x14ac:dyDescent="0.3">
      <c r="A586" s="1">
        <v>585</v>
      </c>
      <c r="B586" s="1" t="s">
        <v>2232</v>
      </c>
      <c r="C586" s="1" t="s">
        <v>1739</v>
      </c>
      <c r="D586" s="1" t="s">
        <v>1858</v>
      </c>
      <c r="E586" s="1">
        <v>7</v>
      </c>
    </row>
    <row r="587" spans="1:5" x14ac:dyDescent="0.3">
      <c r="A587" s="1">
        <v>586</v>
      </c>
      <c r="B587" s="1" t="s">
        <v>2233</v>
      </c>
      <c r="C587" s="1" t="s">
        <v>1739</v>
      </c>
      <c r="D587" s="1" t="s">
        <v>1858</v>
      </c>
      <c r="E587" s="1">
        <v>7</v>
      </c>
    </row>
    <row r="588" spans="1:5" x14ac:dyDescent="0.3">
      <c r="A588" s="1">
        <v>587</v>
      </c>
      <c r="B588" s="1" t="s">
        <v>2234</v>
      </c>
      <c r="C588" s="1" t="s">
        <v>1739</v>
      </c>
      <c r="D588" s="1" t="s">
        <v>1858</v>
      </c>
      <c r="E588" s="1">
        <v>7</v>
      </c>
    </row>
    <row r="589" spans="1:5" x14ac:dyDescent="0.3">
      <c r="A589" s="1">
        <v>588</v>
      </c>
      <c r="B589" s="1" t="s">
        <v>2235</v>
      </c>
      <c r="C589" s="1" t="s">
        <v>1739</v>
      </c>
      <c r="D589" s="1" t="s">
        <v>1858</v>
      </c>
      <c r="E589" s="1">
        <v>7</v>
      </c>
    </row>
    <row r="590" spans="1:5" x14ac:dyDescent="0.3">
      <c r="A590" s="1">
        <v>589</v>
      </c>
      <c r="B590" s="1" t="s">
        <v>2236</v>
      </c>
      <c r="C590" s="1" t="s">
        <v>1739</v>
      </c>
      <c r="D590" s="1" t="s">
        <v>1858</v>
      </c>
      <c r="E590" s="1">
        <v>7</v>
      </c>
    </row>
    <row r="591" spans="1:5" x14ac:dyDescent="0.3">
      <c r="A591" s="1">
        <v>590</v>
      </c>
      <c r="B591" s="1" t="s">
        <v>2237</v>
      </c>
      <c r="C591" s="1" t="s">
        <v>1739</v>
      </c>
      <c r="D591" s="1" t="s">
        <v>1858</v>
      </c>
      <c r="E591" s="1">
        <v>7</v>
      </c>
    </row>
    <row r="592" spans="1:5" x14ac:dyDescent="0.3">
      <c r="A592" s="1">
        <v>591</v>
      </c>
      <c r="B592" s="1" t="s">
        <v>2238</v>
      </c>
      <c r="C592" s="1" t="s">
        <v>1739</v>
      </c>
      <c r="D592" s="1" t="s">
        <v>1858</v>
      </c>
      <c r="E592" s="1">
        <v>7</v>
      </c>
    </row>
    <row r="593" spans="1:5" x14ac:dyDescent="0.3">
      <c r="A593" s="1">
        <v>592</v>
      </c>
      <c r="B593" s="1" t="s">
        <v>2239</v>
      </c>
      <c r="C593" s="1" t="s">
        <v>1739</v>
      </c>
      <c r="D593" s="1" t="s">
        <v>1858</v>
      </c>
      <c r="E593" s="1">
        <v>7</v>
      </c>
    </row>
    <row r="594" spans="1:5" x14ac:dyDescent="0.3">
      <c r="A594" s="1">
        <v>593</v>
      </c>
      <c r="B594" s="1" t="s">
        <v>2240</v>
      </c>
      <c r="C594" s="1" t="s">
        <v>1739</v>
      </c>
      <c r="D594" s="1" t="s">
        <v>1858</v>
      </c>
      <c r="E594" s="1">
        <v>7</v>
      </c>
    </row>
    <row r="595" spans="1:5" x14ac:dyDescent="0.3">
      <c r="A595" s="1">
        <v>594</v>
      </c>
      <c r="B595" s="1" t="s">
        <v>2241</v>
      </c>
      <c r="C595" s="1" t="s">
        <v>1739</v>
      </c>
      <c r="D595" s="1" t="s">
        <v>1858</v>
      </c>
      <c r="E595" s="1">
        <v>7</v>
      </c>
    </row>
    <row r="596" spans="1:5" x14ac:dyDescent="0.3">
      <c r="A596" s="1">
        <v>595</v>
      </c>
      <c r="B596" s="1" t="s">
        <v>2242</v>
      </c>
      <c r="C596" s="1" t="s">
        <v>1739</v>
      </c>
      <c r="D596" s="1" t="s">
        <v>1858</v>
      </c>
      <c r="E596" s="1">
        <v>7</v>
      </c>
    </row>
    <row r="597" spans="1:5" x14ac:dyDescent="0.3">
      <c r="A597" s="1">
        <v>596</v>
      </c>
      <c r="B597" s="1" t="s">
        <v>2243</v>
      </c>
      <c r="C597" s="1" t="s">
        <v>1739</v>
      </c>
      <c r="D597" s="1" t="s">
        <v>1858</v>
      </c>
      <c r="E597" s="1">
        <v>7</v>
      </c>
    </row>
    <row r="598" spans="1:5" x14ac:dyDescent="0.3">
      <c r="A598" s="1">
        <v>597</v>
      </c>
      <c r="B598" s="1" t="s">
        <v>2244</v>
      </c>
      <c r="C598" s="1" t="s">
        <v>1739</v>
      </c>
      <c r="D598" s="1" t="s">
        <v>1858</v>
      </c>
      <c r="E598" s="1">
        <v>7</v>
      </c>
    </row>
    <row r="599" spans="1:5" x14ac:dyDescent="0.3">
      <c r="A599" s="1">
        <v>598</v>
      </c>
      <c r="B599" s="1" t="s">
        <v>2245</v>
      </c>
      <c r="C599" s="1" t="s">
        <v>1739</v>
      </c>
      <c r="D599" s="1" t="s">
        <v>1858</v>
      </c>
      <c r="E599" s="1">
        <v>7</v>
      </c>
    </row>
    <row r="600" spans="1:5" x14ac:dyDescent="0.3">
      <c r="A600" s="1">
        <v>599</v>
      </c>
      <c r="B600" s="1" t="s">
        <v>2246</v>
      </c>
      <c r="C600" s="1" t="s">
        <v>1739</v>
      </c>
      <c r="D600" s="1" t="s">
        <v>1858</v>
      </c>
      <c r="E600" s="1">
        <v>7</v>
      </c>
    </row>
    <row r="601" spans="1:5" x14ac:dyDescent="0.3">
      <c r="A601" s="1">
        <v>600</v>
      </c>
      <c r="B601" s="1" t="s">
        <v>2247</v>
      </c>
      <c r="C601" s="1" t="s">
        <v>1739</v>
      </c>
      <c r="D601" s="1" t="s">
        <v>1858</v>
      </c>
      <c r="E601" s="1">
        <v>7</v>
      </c>
    </row>
    <row r="602" spans="1:5" x14ac:dyDescent="0.3">
      <c r="A602" s="1">
        <v>601</v>
      </c>
      <c r="B602" s="1" t="s">
        <v>2248</v>
      </c>
      <c r="C602" s="1" t="s">
        <v>1739</v>
      </c>
      <c r="D602" s="1" t="s">
        <v>1858</v>
      </c>
      <c r="E602" s="1">
        <v>7</v>
      </c>
    </row>
    <row r="603" spans="1:5" x14ac:dyDescent="0.3">
      <c r="A603" s="1">
        <v>602</v>
      </c>
      <c r="B603" s="1" t="s">
        <v>2249</v>
      </c>
      <c r="C603" s="1" t="s">
        <v>1739</v>
      </c>
      <c r="D603" s="1" t="s">
        <v>1858</v>
      </c>
      <c r="E603" s="1">
        <v>7</v>
      </c>
    </row>
    <row r="604" spans="1:5" x14ac:dyDescent="0.3">
      <c r="A604" s="1">
        <v>603</v>
      </c>
      <c r="B604" s="1" t="s">
        <v>2250</v>
      </c>
      <c r="C604" s="1" t="s">
        <v>1739</v>
      </c>
      <c r="D604" s="1" t="s">
        <v>1858</v>
      </c>
      <c r="E604" s="1">
        <v>7</v>
      </c>
    </row>
    <row r="605" spans="1:5" x14ac:dyDescent="0.3">
      <c r="A605" s="1">
        <v>604</v>
      </c>
      <c r="B605" s="1" t="s">
        <v>2251</v>
      </c>
      <c r="C605" s="1" t="s">
        <v>1739</v>
      </c>
      <c r="D605" s="1" t="s">
        <v>1858</v>
      </c>
      <c r="E605" s="1">
        <v>7</v>
      </c>
    </row>
    <row r="606" spans="1:5" x14ac:dyDescent="0.3">
      <c r="A606" s="1">
        <v>605</v>
      </c>
      <c r="B606" s="1" t="s">
        <v>2252</v>
      </c>
      <c r="C606" s="1" t="s">
        <v>1739</v>
      </c>
      <c r="D606" s="1" t="s">
        <v>1858</v>
      </c>
      <c r="E606" s="1">
        <v>7</v>
      </c>
    </row>
    <row r="607" spans="1:5" x14ac:dyDescent="0.3">
      <c r="A607" s="1">
        <v>606</v>
      </c>
      <c r="B607" s="1" t="s">
        <v>2253</v>
      </c>
      <c r="C607" s="1" t="s">
        <v>1739</v>
      </c>
      <c r="D607" s="1" t="s">
        <v>1858</v>
      </c>
      <c r="E607" s="1">
        <v>7</v>
      </c>
    </row>
    <row r="608" spans="1:5" x14ac:dyDescent="0.3">
      <c r="A608" s="1">
        <v>607</v>
      </c>
      <c r="B608" s="1" t="s">
        <v>2254</v>
      </c>
      <c r="C608" s="1" t="s">
        <v>1739</v>
      </c>
      <c r="D608" s="1" t="s">
        <v>1858</v>
      </c>
      <c r="E608" s="1">
        <v>7</v>
      </c>
    </row>
    <row r="609" spans="1:5" x14ac:dyDescent="0.3">
      <c r="A609" s="1">
        <v>608</v>
      </c>
      <c r="B609" s="1" t="s">
        <v>2255</v>
      </c>
      <c r="C609" s="1" t="s">
        <v>1739</v>
      </c>
      <c r="D609" s="1" t="s">
        <v>1858</v>
      </c>
      <c r="E609" s="1">
        <v>7</v>
      </c>
    </row>
    <row r="610" spans="1:5" x14ac:dyDescent="0.3">
      <c r="A610" s="1">
        <v>609</v>
      </c>
      <c r="B610" s="1" t="s">
        <v>2256</v>
      </c>
      <c r="C610" s="1" t="s">
        <v>1739</v>
      </c>
      <c r="D610" s="1" t="s">
        <v>1858</v>
      </c>
      <c r="E610" s="1">
        <v>7</v>
      </c>
    </row>
    <row r="611" spans="1:5" x14ac:dyDescent="0.3">
      <c r="A611" s="1">
        <v>610</v>
      </c>
      <c r="B611" s="1" t="s">
        <v>2257</v>
      </c>
      <c r="C611" s="1" t="s">
        <v>1739</v>
      </c>
      <c r="D611" s="1" t="s">
        <v>1858</v>
      </c>
      <c r="E611" s="1">
        <v>7</v>
      </c>
    </row>
    <row r="612" spans="1:5" x14ac:dyDescent="0.3">
      <c r="A612" s="1">
        <v>611</v>
      </c>
      <c r="B612" s="1" t="s">
        <v>2258</v>
      </c>
      <c r="C612" s="1" t="s">
        <v>1739</v>
      </c>
      <c r="D612" s="1" t="s">
        <v>1858</v>
      </c>
      <c r="E612" s="1">
        <v>7</v>
      </c>
    </row>
    <row r="613" spans="1:5" x14ac:dyDescent="0.3">
      <c r="A613" s="1">
        <v>612</v>
      </c>
      <c r="B613" s="1" t="s">
        <v>2259</v>
      </c>
      <c r="C613" s="1" t="s">
        <v>1739</v>
      </c>
      <c r="D613" s="1" t="s">
        <v>1858</v>
      </c>
      <c r="E613" s="1">
        <v>7</v>
      </c>
    </row>
    <row r="614" spans="1:5" x14ac:dyDescent="0.3">
      <c r="A614" s="1">
        <v>613</v>
      </c>
      <c r="B614" s="1" t="s">
        <v>2260</v>
      </c>
      <c r="C614" s="1" t="s">
        <v>1739</v>
      </c>
      <c r="D614" s="1" t="s">
        <v>1858</v>
      </c>
      <c r="E614" s="1">
        <v>7</v>
      </c>
    </row>
    <row r="615" spans="1:5" x14ac:dyDescent="0.3">
      <c r="A615" s="1">
        <v>614</v>
      </c>
      <c r="B615" s="1" t="s">
        <v>2261</v>
      </c>
      <c r="C615" s="1" t="s">
        <v>1739</v>
      </c>
      <c r="D615" s="1" t="s">
        <v>1858</v>
      </c>
      <c r="E615" s="1">
        <v>7</v>
      </c>
    </row>
    <row r="616" spans="1:5" x14ac:dyDescent="0.3">
      <c r="A616" s="1">
        <v>615</v>
      </c>
      <c r="B616" s="1" t="s">
        <v>2262</v>
      </c>
      <c r="C616" s="1" t="s">
        <v>1739</v>
      </c>
      <c r="D616" s="1" t="s">
        <v>1858</v>
      </c>
      <c r="E616" s="1">
        <v>7</v>
      </c>
    </row>
    <row r="617" spans="1:5" x14ac:dyDescent="0.3">
      <c r="A617" s="1">
        <v>616</v>
      </c>
      <c r="B617" s="1" t="s">
        <v>2263</v>
      </c>
      <c r="C617" s="1" t="s">
        <v>1739</v>
      </c>
      <c r="D617" s="1" t="s">
        <v>1858</v>
      </c>
      <c r="E617" s="1">
        <v>7</v>
      </c>
    </row>
    <row r="618" spans="1:5" x14ac:dyDescent="0.3">
      <c r="A618" s="1">
        <v>617</v>
      </c>
      <c r="B618" s="1" t="s">
        <v>2264</v>
      </c>
      <c r="C618" s="1" t="s">
        <v>1739</v>
      </c>
      <c r="D618" s="1" t="s">
        <v>1858</v>
      </c>
      <c r="E618" s="1">
        <v>7</v>
      </c>
    </row>
    <row r="619" spans="1:5" x14ac:dyDescent="0.3">
      <c r="A619" s="1">
        <v>618</v>
      </c>
      <c r="B619" s="1" t="s">
        <v>2265</v>
      </c>
      <c r="C619" s="1" t="s">
        <v>1739</v>
      </c>
      <c r="D619" s="1" t="s">
        <v>1858</v>
      </c>
      <c r="E619" s="1">
        <v>7</v>
      </c>
    </row>
    <row r="620" spans="1:5" x14ac:dyDescent="0.3">
      <c r="A620" s="1">
        <v>619</v>
      </c>
      <c r="B620" s="1" t="s">
        <v>2266</v>
      </c>
      <c r="C620" s="1" t="s">
        <v>1739</v>
      </c>
      <c r="D620" s="1" t="s">
        <v>1858</v>
      </c>
      <c r="E620" s="1">
        <v>7</v>
      </c>
    </row>
    <row r="621" spans="1:5" x14ac:dyDescent="0.3">
      <c r="A621" s="1">
        <v>620</v>
      </c>
      <c r="B621" s="1" t="s">
        <v>2267</v>
      </c>
      <c r="C621" s="1" t="s">
        <v>1739</v>
      </c>
      <c r="D621" s="1" t="s">
        <v>1858</v>
      </c>
      <c r="E621" s="1">
        <v>7</v>
      </c>
    </row>
    <row r="622" spans="1:5" x14ac:dyDescent="0.3">
      <c r="A622" s="1">
        <v>621</v>
      </c>
      <c r="B622" s="1" t="s">
        <v>2268</v>
      </c>
      <c r="C622" s="1" t="s">
        <v>1739</v>
      </c>
      <c r="D622" s="1" t="s">
        <v>1858</v>
      </c>
      <c r="E622" s="1">
        <v>7</v>
      </c>
    </row>
    <row r="623" spans="1:5" x14ac:dyDescent="0.3">
      <c r="A623" s="1">
        <v>622</v>
      </c>
      <c r="B623" s="1" t="s">
        <v>2269</v>
      </c>
      <c r="C623" s="1" t="s">
        <v>1739</v>
      </c>
      <c r="D623" s="1" t="s">
        <v>1858</v>
      </c>
      <c r="E623" s="1">
        <v>7</v>
      </c>
    </row>
    <row r="624" spans="1:5" x14ac:dyDescent="0.3">
      <c r="A624" s="1">
        <v>623</v>
      </c>
      <c r="B624" s="1" t="s">
        <v>2270</v>
      </c>
      <c r="C624" s="1" t="s">
        <v>1739</v>
      </c>
      <c r="D624" s="1" t="s">
        <v>1858</v>
      </c>
      <c r="E624" s="1">
        <v>7</v>
      </c>
    </row>
    <row r="625" spans="1:5" x14ac:dyDescent="0.3">
      <c r="A625" s="1">
        <v>624</v>
      </c>
      <c r="B625" s="1" t="s">
        <v>2271</v>
      </c>
      <c r="C625" s="1" t="s">
        <v>1739</v>
      </c>
      <c r="D625" s="1" t="s">
        <v>1858</v>
      </c>
      <c r="E625" s="1">
        <v>7</v>
      </c>
    </row>
    <row r="626" spans="1:5" x14ac:dyDescent="0.3">
      <c r="A626" s="1">
        <v>625</v>
      </c>
      <c r="B626" s="1" t="s">
        <v>2272</v>
      </c>
      <c r="C626" s="1" t="s">
        <v>1739</v>
      </c>
      <c r="D626" s="1" t="s">
        <v>1858</v>
      </c>
      <c r="E626" s="1">
        <v>7</v>
      </c>
    </row>
    <row r="627" spans="1:5" x14ac:dyDescent="0.3">
      <c r="A627" s="1">
        <v>626</v>
      </c>
      <c r="B627" s="1" t="s">
        <v>2273</v>
      </c>
      <c r="C627" s="1" t="s">
        <v>1739</v>
      </c>
      <c r="D627" s="1" t="s">
        <v>1858</v>
      </c>
      <c r="E627" s="1">
        <v>7</v>
      </c>
    </row>
    <row r="628" spans="1:5" x14ac:dyDescent="0.3">
      <c r="A628" s="1">
        <v>627</v>
      </c>
      <c r="B628" s="1" t="s">
        <v>2274</v>
      </c>
      <c r="C628" s="1" t="s">
        <v>1739</v>
      </c>
      <c r="D628" s="1" t="s">
        <v>1858</v>
      </c>
      <c r="E628" s="1">
        <v>7</v>
      </c>
    </row>
    <row r="629" spans="1:5" x14ac:dyDescent="0.3">
      <c r="A629" s="1">
        <v>628</v>
      </c>
      <c r="B629" s="1" t="s">
        <v>2275</v>
      </c>
      <c r="C629" s="1" t="s">
        <v>1739</v>
      </c>
      <c r="D629" s="1" t="s">
        <v>1858</v>
      </c>
      <c r="E629" s="1">
        <v>7</v>
      </c>
    </row>
    <row r="630" spans="1:5" x14ac:dyDescent="0.3">
      <c r="A630" s="1">
        <v>629</v>
      </c>
      <c r="B630" s="1" t="s">
        <v>2276</v>
      </c>
      <c r="C630" s="1" t="s">
        <v>1739</v>
      </c>
      <c r="D630" s="1" t="s">
        <v>1858</v>
      </c>
      <c r="E630" s="1">
        <v>7</v>
      </c>
    </row>
    <row r="631" spans="1:5" x14ac:dyDescent="0.3">
      <c r="A631" s="1">
        <v>630</v>
      </c>
      <c r="B631" s="1" t="s">
        <v>2277</v>
      </c>
      <c r="C631" s="1" t="s">
        <v>1739</v>
      </c>
      <c r="D631" s="1" t="s">
        <v>1858</v>
      </c>
      <c r="E631" s="1">
        <v>7</v>
      </c>
    </row>
    <row r="632" spans="1:5" x14ac:dyDescent="0.3">
      <c r="A632" s="1">
        <v>631</v>
      </c>
      <c r="B632" s="1" t="s">
        <v>2278</v>
      </c>
      <c r="C632" s="1" t="s">
        <v>1739</v>
      </c>
      <c r="D632" s="1" t="s">
        <v>1858</v>
      </c>
      <c r="E632" s="1">
        <v>7</v>
      </c>
    </row>
    <row r="633" spans="1:5" x14ac:dyDescent="0.3">
      <c r="A633" s="1">
        <v>632</v>
      </c>
      <c r="B633" s="1" t="s">
        <v>2279</v>
      </c>
      <c r="C633" s="1" t="s">
        <v>1739</v>
      </c>
      <c r="D633" s="1" t="s">
        <v>1858</v>
      </c>
      <c r="E633" s="1">
        <v>7</v>
      </c>
    </row>
    <row r="634" spans="1:5" x14ac:dyDescent="0.3">
      <c r="A634" s="1">
        <v>633</v>
      </c>
      <c r="B634" s="1" t="s">
        <v>2280</v>
      </c>
      <c r="C634" s="1" t="s">
        <v>1739</v>
      </c>
      <c r="D634" s="1" t="s">
        <v>1858</v>
      </c>
      <c r="E634" s="1">
        <v>7</v>
      </c>
    </row>
    <row r="635" spans="1:5" x14ac:dyDescent="0.3">
      <c r="A635" s="1">
        <v>634</v>
      </c>
      <c r="B635" s="1" t="s">
        <v>2281</v>
      </c>
      <c r="C635" s="1" t="s">
        <v>1739</v>
      </c>
      <c r="D635" s="1" t="s">
        <v>1858</v>
      </c>
      <c r="E635" s="1">
        <v>7</v>
      </c>
    </row>
    <row r="636" spans="1:5" x14ac:dyDescent="0.3">
      <c r="A636" s="1">
        <v>635</v>
      </c>
      <c r="B636" s="1" t="s">
        <v>2282</v>
      </c>
      <c r="C636" s="1" t="s">
        <v>1739</v>
      </c>
      <c r="D636" s="1" t="s">
        <v>1858</v>
      </c>
      <c r="E636" s="1">
        <v>7</v>
      </c>
    </row>
    <row r="637" spans="1:5" x14ac:dyDescent="0.3">
      <c r="A637" s="1">
        <v>636</v>
      </c>
      <c r="B637" s="1" t="s">
        <v>2183</v>
      </c>
      <c r="C637" s="1" t="s">
        <v>1739</v>
      </c>
      <c r="D637" s="1" t="s">
        <v>1858</v>
      </c>
      <c r="E637" s="1">
        <v>7</v>
      </c>
    </row>
    <row r="638" spans="1:5" x14ac:dyDescent="0.3">
      <c r="A638" s="1">
        <v>637</v>
      </c>
      <c r="B638" s="1" t="s">
        <v>2184</v>
      </c>
      <c r="C638" s="1" t="s">
        <v>1739</v>
      </c>
      <c r="D638" s="1" t="s">
        <v>1858</v>
      </c>
      <c r="E638" s="1">
        <v>7</v>
      </c>
    </row>
    <row r="639" spans="1:5" x14ac:dyDescent="0.3">
      <c r="A639" s="1">
        <v>638</v>
      </c>
      <c r="B639" s="1" t="s">
        <v>2185</v>
      </c>
      <c r="C639" s="1" t="s">
        <v>1739</v>
      </c>
      <c r="D639" s="1" t="s">
        <v>1858</v>
      </c>
      <c r="E639" s="1">
        <v>7</v>
      </c>
    </row>
    <row r="640" spans="1:5" x14ac:dyDescent="0.3">
      <c r="A640" s="1">
        <v>639</v>
      </c>
      <c r="B640" s="1" t="s">
        <v>2186</v>
      </c>
      <c r="C640" s="1" t="s">
        <v>1739</v>
      </c>
      <c r="D640" s="1" t="s">
        <v>1858</v>
      </c>
      <c r="E640" s="1">
        <v>7</v>
      </c>
    </row>
    <row r="641" spans="1:5" x14ac:dyDescent="0.3">
      <c r="A641" s="1">
        <v>640</v>
      </c>
      <c r="B641" s="1" t="s">
        <v>2187</v>
      </c>
      <c r="C641" s="1" t="s">
        <v>1739</v>
      </c>
      <c r="D641" s="1" t="s">
        <v>1858</v>
      </c>
      <c r="E641" s="1">
        <v>7</v>
      </c>
    </row>
    <row r="642" spans="1:5" x14ac:dyDescent="0.3">
      <c r="A642" s="1">
        <v>641</v>
      </c>
      <c r="B642" s="1" t="s">
        <v>2188</v>
      </c>
      <c r="C642" s="1" t="s">
        <v>1739</v>
      </c>
      <c r="D642" s="1" t="s">
        <v>1858</v>
      </c>
      <c r="E642" s="1">
        <v>7</v>
      </c>
    </row>
    <row r="643" spans="1:5" x14ac:dyDescent="0.3">
      <c r="A643" s="1">
        <v>642</v>
      </c>
      <c r="B643" s="1" t="s">
        <v>2189</v>
      </c>
      <c r="C643" s="1" t="s">
        <v>1739</v>
      </c>
      <c r="D643" s="1" t="s">
        <v>1858</v>
      </c>
      <c r="E643" s="1">
        <v>7</v>
      </c>
    </row>
    <row r="644" spans="1:5" x14ac:dyDescent="0.3">
      <c r="A644" s="1">
        <v>643</v>
      </c>
      <c r="B644" s="1" t="s">
        <v>2190</v>
      </c>
      <c r="C644" s="1" t="s">
        <v>1739</v>
      </c>
      <c r="D644" s="1" t="s">
        <v>1858</v>
      </c>
      <c r="E644" s="1">
        <v>7</v>
      </c>
    </row>
    <row r="645" spans="1:5" x14ac:dyDescent="0.3">
      <c r="A645" s="1">
        <v>644</v>
      </c>
      <c r="B645" s="1" t="s">
        <v>2191</v>
      </c>
      <c r="C645" s="1" t="s">
        <v>1739</v>
      </c>
      <c r="D645" s="1" t="s">
        <v>1858</v>
      </c>
      <c r="E645" s="1">
        <v>7</v>
      </c>
    </row>
    <row r="646" spans="1:5" x14ac:dyDescent="0.3">
      <c r="A646" s="1">
        <v>645</v>
      </c>
      <c r="B646" s="1" t="s">
        <v>2192</v>
      </c>
      <c r="C646" s="1" t="s">
        <v>1739</v>
      </c>
      <c r="D646" s="1" t="s">
        <v>1858</v>
      </c>
      <c r="E646" s="1">
        <v>7</v>
      </c>
    </row>
    <row r="647" spans="1:5" x14ac:dyDescent="0.3">
      <c r="A647" s="1">
        <v>646</v>
      </c>
      <c r="B647" s="1" t="s">
        <v>2193</v>
      </c>
      <c r="C647" s="1" t="s">
        <v>1739</v>
      </c>
      <c r="D647" s="1" t="s">
        <v>1858</v>
      </c>
      <c r="E647" s="1">
        <v>7</v>
      </c>
    </row>
    <row r="648" spans="1:5" x14ac:dyDescent="0.3">
      <c r="A648" s="1">
        <v>647</v>
      </c>
      <c r="B648" s="1" t="s">
        <v>2194</v>
      </c>
      <c r="C648" s="1" t="s">
        <v>1739</v>
      </c>
      <c r="D648" s="1" t="s">
        <v>1858</v>
      </c>
      <c r="E648" s="1">
        <v>7</v>
      </c>
    </row>
    <row r="649" spans="1:5" x14ac:dyDescent="0.3">
      <c r="A649" s="1">
        <v>648</v>
      </c>
      <c r="B649" s="1" t="s">
        <v>2195</v>
      </c>
      <c r="C649" s="1" t="s">
        <v>1739</v>
      </c>
      <c r="D649" s="1" t="s">
        <v>1858</v>
      </c>
      <c r="E649" s="1">
        <v>7</v>
      </c>
    </row>
    <row r="650" spans="1:5" x14ac:dyDescent="0.3">
      <c r="A650" s="1">
        <v>649</v>
      </c>
      <c r="B650" s="1" t="s">
        <v>2196</v>
      </c>
      <c r="C650" s="1" t="s">
        <v>1739</v>
      </c>
      <c r="D650" s="1" t="s">
        <v>1858</v>
      </c>
      <c r="E650" s="1">
        <v>7</v>
      </c>
    </row>
    <row r="651" spans="1:5" x14ac:dyDescent="0.3">
      <c r="A651" s="1">
        <v>650</v>
      </c>
      <c r="B651" s="1" t="s">
        <v>2197</v>
      </c>
      <c r="C651" s="1" t="s">
        <v>1739</v>
      </c>
      <c r="D651" s="1" t="s">
        <v>1858</v>
      </c>
      <c r="E651" s="1">
        <v>7</v>
      </c>
    </row>
    <row r="652" spans="1:5" x14ac:dyDescent="0.3">
      <c r="A652" s="1">
        <v>651</v>
      </c>
      <c r="B652" s="1" t="s">
        <v>2198</v>
      </c>
      <c r="C652" s="1" t="s">
        <v>1739</v>
      </c>
      <c r="D652" s="1" t="s">
        <v>1858</v>
      </c>
      <c r="E652" s="1">
        <v>7</v>
      </c>
    </row>
    <row r="653" spans="1:5" x14ac:dyDescent="0.3">
      <c r="A653" s="1">
        <v>652</v>
      </c>
      <c r="B653" s="1" t="s">
        <v>2199</v>
      </c>
      <c r="C653" s="1" t="s">
        <v>1739</v>
      </c>
      <c r="D653" s="1" t="s">
        <v>1858</v>
      </c>
      <c r="E653" s="1">
        <v>7</v>
      </c>
    </row>
    <row r="654" spans="1:5" x14ac:dyDescent="0.3">
      <c r="A654" s="1">
        <v>653</v>
      </c>
      <c r="B654" s="1" t="s">
        <v>2200</v>
      </c>
      <c r="C654" s="1" t="s">
        <v>1739</v>
      </c>
      <c r="D654" s="1" t="s">
        <v>1858</v>
      </c>
      <c r="E654" s="1">
        <v>7</v>
      </c>
    </row>
    <row r="655" spans="1:5" x14ac:dyDescent="0.3">
      <c r="A655" s="1">
        <v>654</v>
      </c>
      <c r="B655" s="1" t="s">
        <v>2201</v>
      </c>
      <c r="C655" s="1" t="s">
        <v>1739</v>
      </c>
      <c r="D655" s="1" t="s">
        <v>1858</v>
      </c>
      <c r="E655" s="1">
        <v>7</v>
      </c>
    </row>
    <row r="656" spans="1:5" x14ac:dyDescent="0.3">
      <c r="A656" s="1">
        <v>655</v>
      </c>
      <c r="B656" s="1" t="s">
        <v>2202</v>
      </c>
      <c r="C656" s="1" t="s">
        <v>1739</v>
      </c>
      <c r="D656" s="1" t="s">
        <v>1858</v>
      </c>
      <c r="E656" s="1">
        <v>7</v>
      </c>
    </row>
    <row r="657" spans="1:5" x14ac:dyDescent="0.3">
      <c r="A657" s="1">
        <v>656</v>
      </c>
      <c r="B657" s="1" t="s">
        <v>2203</v>
      </c>
      <c r="C657" s="1" t="s">
        <v>1739</v>
      </c>
      <c r="D657" s="1" t="s">
        <v>1858</v>
      </c>
      <c r="E657" s="1">
        <v>7</v>
      </c>
    </row>
    <row r="658" spans="1:5" x14ac:dyDescent="0.3">
      <c r="A658" s="1">
        <v>657</v>
      </c>
      <c r="B658" s="1" t="s">
        <v>2204</v>
      </c>
      <c r="C658" s="1" t="s">
        <v>1739</v>
      </c>
      <c r="D658" s="1" t="s">
        <v>1858</v>
      </c>
      <c r="E658" s="1">
        <v>7</v>
      </c>
    </row>
    <row r="659" spans="1:5" x14ac:dyDescent="0.3">
      <c r="A659" s="1">
        <v>658</v>
      </c>
      <c r="B659" s="1" t="s">
        <v>2205</v>
      </c>
      <c r="C659" s="1" t="s">
        <v>1739</v>
      </c>
      <c r="D659" s="1" t="s">
        <v>1858</v>
      </c>
      <c r="E659" s="1">
        <v>7</v>
      </c>
    </row>
    <row r="660" spans="1:5" x14ac:dyDescent="0.3">
      <c r="A660" s="1">
        <v>659</v>
      </c>
      <c r="B660" s="1" t="s">
        <v>2206</v>
      </c>
      <c r="C660" s="1" t="s">
        <v>1739</v>
      </c>
      <c r="D660" s="1" t="s">
        <v>1858</v>
      </c>
      <c r="E660" s="1">
        <v>7</v>
      </c>
    </row>
    <row r="661" spans="1:5" x14ac:dyDescent="0.3">
      <c r="A661" s="1">
        <v>660</v>
      </c>
      <c r="B661" s="1" t="s">
        <v>2207</v>
      </c>
      <c r="C661" s="1" t="s">
        <v>1739</v>
      </c>
      <c r="D661" s="1" t="s">
        <v>1858</v>
      </c>
      <c r="E661" s="1">
        <v>7</v>
      </c>
    </row>
    <row r="662" spans="1:5" x14ac:dyDescent="0.3">
      <c r="A662" s="1">
        <v>661</v>
      </c>
      <c r="B662" s="1" t="s">
        <v>2208</v>
      </c>
      <c r="C662" s="1" t="s">
        <v>1739</v>
      </c>
      <c r="D662" s="1" t="s">
        <v>1858</v>
      </c>
      <c r="E662" s="1">
        <v>7</v>
      </c>
    </row>
    <row r="663" spans="1:5" x14ac:dyDescent="0.3">
      <c r="A663" s="1">
        <v>662</v>
      </c>
      <c r="B663" s="1" t="s">
        <v>2209</v>
      </c>
      <c r="C663" s="1" t="s">
        <v>1739</v>
      </c>
      <c r="D663" s="1" t="s">
        <v>1858</v>
      </c>
      <c r="E663" s="1">
        <v>7</v>
      </c>
    </row>
    <row r="664" spans="1:5" x14ac:dyDescent="0.3">
      <c r="A664" s="1">
        <v>663</v>
      </c>
      <c r="B664" s="1" t="s">
        <v>2210</v>
      </c>
      <c r="C664" s="1" t="s">
        <v>1739</v>
      </c>
      <c r="D664" s="1" t="s">
        <v>1858</v>
      </c>
      <c r="E664" s="1">
        <v>7</v>
      </c>
    </row>
    <row r="665" spans="1:5" x14ac:dyDescent="0.3">
      <c r="A665" s="1">
        <v>664</v>
      </c>
      <c r="B665" s="1" t="s">
        <v>2211</v>
      </c>
      <c r="C665" s="1" t="s">
        <v>1739</v>
      </c>
      <c r="D665" s="1" t="s">
        <v>1858</v>
      </c>
      <c r="E665" s="1">
        <v>7</v>
      </c>
    </row>
    <row r="666" spans="1:5" x14ac:dyDescent="0.3">
      <c r="A666" s="1">
        <v>665</v>
      </c>
      <c r="B666" s="1" t="s">
        <v>2212</v>
      </c>
      <c r="C666" s="1" t="s">
        <v>1739</v>
      </c>
      <c r="D666" s="1" t="s">
        <v>1858</v>
      </c>
      <c r="E666" s="1">
        <v>7</v>
      </c>
    </row>
    <row r="667" spans="1:5" x14ac:dyDescent="0.3">
      <c r="A667" s="1">
        <v>666</v>
      </c>
      <c r="B667" s="1" t="s">
        <v>2213</v>
      </c>
      <c r="C667" s="1" t="s">
        <v>1739</v>
      </c>
      <c r="D667" s="1" t="s">
        <v>1858</v>
      </c>
      <c r="E667" s="1">
        <v>7</v>
      </c>
    </row>
    <row r="668" spans="1:5" x14ac:dyDescent="0.3">
      <c r="A668" s="1">
        <v>667</v>
      </c>
      <c r="B668" s="1" t="s">
        <v>2214</v>
      </c>
      <c r="C668" s="1" t="s">
        <v>1739</v>
      </c>
      <c r="D668" s="1" t="s">
        <v>1858</v>
      </c>
      <c r="E668" s="1">
        <v>7</v>
      </c>
    </row>
    <row r="669" spans="1:5" x14ac:dyDescent="0.3">
      <c r="A669" s="1">
        <v>668</v>
      </c>
      <c r="B669" s="1" t="s">
        <v>2215</v>
      </c>
      <c r="C669" s="1" t="s">
        <v>1739</v>
      </c>
      <c r="D669" s="1" t="s">
        <v>1858</v>
      </c>
      <c r="E669" s="1">
        <v>7</v>
      </c>
    </row>
    <row r="670" spans="1:5" x14ac:dyDescent="0.3">
      <c r="A670" s="1">
        <v>669</v>
      </c>
      <c r="B670" s="1" t="s">
        <v>2216</v>
      </c>
      <c r="C670" s="1" t="s">
        <v>1739</v>
      </c>
      <c r="D670" s="1" t="s">
        <v>1858</v>
      </c>
      <c r="E670" s="1">
        <v>7</v>
      </c>
    </row>
    <row r="671" spans="1:5" x14ac:dyDescent="0.3">
      <c r="A671" s="1">
        <v>670</v>
      </c>
      <c r="B671" s="1" t="s">
        <v>2217</v>
      </c>
      <c r="C671" s="1" t="s">
        <v>1739</v>
      </c>
      <c r="D671" s="1" t="s">
        <v>1858</v>
      </c>
      <c r="E671" s="1">
        <v>7</v>
      </c>
    </row>
    <row r="672" spans="1:5" x14ac:dyDescent="0.3">
      <c r="A672" s="1">
        <v>671</v>
      </c>
      <c r="B672" s="1" t="s">
        <v>2218</v>
      </c>
      <c r="C672" s="1" t="s">
        <v>1739</v>
      </c>
      <c r="D672" s="1" t="s">
        <v>1858</v>
      </c>
      <c r="E672" s="1">
        <v>7</v>
      </c>
    </row>
    <row r="673" spans="1:5" x14ac:dyDescent="0.3">
      <c r="A673" s="1">
        <v>672</v>
      </c>
      <c r="B673" s="1" t="s">
        <v>2219</v>
      </c>
      <c r="C673" s="1" t="s">
        <v>1739</v>
      </c>
      <c r="D673" s="1" t="s">
        <v>1858</v>
      </c>
      <c r="E673" s="1">
        <v>7</v>
      </c>
    </row>
    <row r="674" spans="1:5" x14ac:dyDescent="0.3">
      <c r="A674" s="1">
        <v>673</v>
      </c>
      <c r="B674" s="1" t="s">
        <v>2220</v>
      </c>
      <c r="C674" s="1" t="s">
        <v>1739</v>
      </c>
      <c r="D674" s="1" t="s">
        <v>1858</v>
      </c>
      <c r="E674" s="1">
        <v>7</v>
      </c>
    </row>
    <row r="675" spans="1:5" x14ac:dyDescent="0.3">
      <c r="A675" s="1">
        <v>674</v>
      </c>
      <c r="B675" s="1" t="s">
        <v>2221</v>
      </c>
      <c r="C675" s="1" t="s">
        <v>1739</v>
      </c>
      <c r="D675" s="1" t="s">
        <v>1858</v>
      </c>
      <c r="E675" s="1">
        <v>7</v>
      </c>
    </row>
    <row r="676" spans="1:5" x14ac:dyDescent="0.3">
      <c r="A676" s="1">
        <v>675</v>
      </c>
      <c r="B676" s="1" t="s">
        <v>2222</v>
      </c>
      <c r="C676" s="1" t="s">
        <v>1739</v>
      </c>
      <c r="D676" s="1" t="s">
        <v>1858</v>
      </c>
      <c r="E676" s="1">
        <v>7</v>
      </c>
    </row>
    <row r="677" spans="1:5" x14ac:dyDescent="0.3">
      <c r="A677" s="1">
        <v>676</v>
      </c>
      <c r="B677" s="1" t="s">
        <v>2223</v>
      </c>
      <c r="C677" s="1" t="s">
        <v>1739</v>
      </c>
      <c r="D677" s="1" t="s">
        <v>1858</v>
      </c>
      <c r="E677" s="1">
        <v>7</v>
      </c>
    </row>
    <row r="678" spans="1:5" x14ac:dyDescent="0.3">
      <c r="A678" s="1">
        <v>677</v>
      </c>
      <c r="B678" s="1" t="s">
        <v>2224</v>
      </c>
      <c r="C678" s="1" t="s">
        <v>1739</v>
      </c>
      <c r="D678" s="1" t="s">
        <v>1858</v>
      </c>
      <c r="E678" s="1">
        <v>7</v>
      </c>
    </row>
    <row r="679" spans="1:5" x14ac:dyDescent="0.3">
      <c r="A679" s="1">
        <v>678</v>
      </c>
      <c r="B679" s="1" t="s">
        <v>2225</v>
      </c>
      <c r="C679" s="1" t="s">
        <v>1739</v>
      </c>
      <c r="D679" s="1" t="s">
        <v>1858</v>
      </c>
      <c r="E679" s="1">
        <v>7</v>
      </c>
    </row>
    <row r="680" spans="1:5" x14ac:dyDescent="0.3">
      <c r="A680" s="1">
        <v>679</v>
      </c>
      <c r="B680" s="1" t="s">
        <v>2226</v>
      </c>
      <c r="C680" s="1" t="s">
        <v>1739</v>
      </c>
      <c r="D680" s="1" t="s">
        <v>1858</v>
      </c>
      <c r="E680" s="1">
        <v>7</v>
      </c>
    </row>
    <row r="681" spans="1:5" x14ac:dyDescent="0.3">
      <c r="A681" s="1">
        <v>680</v>
      </c>
      <c r="B681" s="1" t="s">
        <v>2227</v>
      </c>
      <c r="C681" s="1" t="s">
        <v>1739</v>
      </c>
      <c r="D681" s="1" t="s">
        <v>1858</v>
      </c>
      <c r="E681" s="1">
        <v>7</v>
      </c>
    </row>
    <row r="682" spans="1:5" x14ac:dyDescent="0.3">
      <c r="A682" s="1">
        <v>681</v>
      </c>
      <c r="B682" s="1" t="s">
        <v>2228</v>
      </c>
      <c r="C682" s="1" t="s">
        <v>1739</v>
      </c>
      <c r="D682" s="1" t="s">
        <v>1858</v>
      </c>
      <c r="E682" s="1">
        <v>7</v>
      </c>
    </row>
    <row r="683" spans="1:5" x14ac:dyDescent="0.3">
      <c r="A683" s="1">
        <v>682</v>
      </c>
      <c r="B683" s="1" t="s">
        <v>2229</v>
      </c>
      <c r="C683" s="1" t="s">
        <v>1739</v>
      </c>
      <c r="D683" s="1" t="s">
        <v>1858</v>
      </c>
      <c r="E683" s="1">
        <v>7</v>
      </c>
    </row>
    <row r="684" spans="1:5" x14ac:dyDescent="0.3">
      <c r="A684" s="1">
        <v>683</v>
      </c>
      <c r="B684" s="1" t="s">
        <v>2230</v>
      </c>
      <c r="C684" s="1" t="s">
        <v>1739</v>
      </c>
      <c r="D684" s="1" t="s">
        <v>1858</v>
      </c>
      <c r="E684" s="1">
        <v>7</v>
      </c>
    </row>
    <row r="685" spans="1:5" x14ac:dyDescent="0.3">
      <c r="A685" s="1">
        <v>684</v>
      </c>
      <c r="B685" s="1" t="s">
        <v>2231</v>
      </c>
      <c r="C685" s="1" t="s">
        <v>1739</v>
      </c>
      <c r="D685" s="1" t="s">
        <v>1858</v>
      </c>
      <c r="E685" s="1">
        <v>7</v>
      </c>
    </row>
    <row r="686" spans="1:5" x14ac:dyDescent="0.3">
      <c r="A686" s="1">
        <v>685</v>
      </c>
      <c r="B686" s="1" t="s">
        <v>2232</v>
      </c>
      <c r="C686" s="1" t="s">
        <v>1739</v>
      </c>
      <c r="D686" s="1" t="s">
        <v>1858</v>
      </c>
      <c r="E686" s="1">
        <v>7</v>
      </c>
    </row>
    <row r="687" spans="1:5" x14ac:dyDescent="0.3">
      <c r="A687" s="1">
        <v>686</v>
      </c>
      <c r="B687" s="1" t="s">
        <v>2233</v>
      </c>
      <c r="C687" s="1" t="s">
        <v>1739</v>
      </c>
      <c r="D687" s="1" t="s">
        <v>1858</v>
      </c>
      <c r="E687" s="1">
        <v>7</v>
      </c>
    </row>
    <row r="688" spans="1:5" x14ac:dyDescent="0.3">
      <c r="A688" s="1">
        <v>687</v>
      </c>
      <c r="B688" s="1" t="s">
        <v>2234</v>
      </c>
      <c r="C688" s="1" t="s">
        <v>1739</v>
      </c>
      <c r="D688" s="1" t="s">
        <v>1858</v>
      </c>
      <c r="E688" s="1">
        <v>7</v>
      </c>
    </row>
    <row r="689" spans="1:5" x14ac:dyDescent="0.3">
      <c r="A689" s="1">
        <v>688</v>
      </c>
      <c r="B689" s="1" t="s">
        <v>2235</v>
      </c>
      <c r="C689" s="1" t="s">
        <v>1739</v>
      </c>
      <c r="D689" s="1" t="s">
        <v>1858</v>
      </c>
      <c r="E689" s="1">
        <v>7</v>
      </c>
    </row>
    <row r="690" spans="1:5" x14ac:dyDescent="0.3">
      <c r="A690" s="1">
        <v>689</v>
      </c>
      <c r="B690" s="1" t="s">
        <v>2236</v>
      </c>
      <c r="C690" s="1" t="s">
        <v>1739</v>
      </c>
      <c r="D690" s="1" t="s">
        <v>1858</v>
      </c>
      <c r="E690" s="1">
        <v>7</v>
      </c>
    </row>
    <row r="691" spans="1:5" x14ac:dyDescent="0.3">
      <c r="A691" s="1">
        <v>690</v>
      </c>
      <c r="B691" s="1" t="s">
        <v>2237</v>
      </c>
      <c r="C691" s="1" t="s">
        <v>1739</v>
      </c>
      <c r="D691" s="1" t="s">
        <v>1858</v>
      </c>
      <c r="E691" s="1">
        <v>7</v>
      </c>
    </row>
    <row r="692" spans="1:5" x14ac:dyDescent="0.3">
      <c r="A692" s="1">
        <v>691</v>
      </c>
      <c r="B692" s="1" t="s">
        <v>2238</v>
      </c>
      <c r="C692" s="1" t="s">
        <v>1739</v>
      </c>
      <c r="D692" s="1" t="s">
        <v>1858</v>
      </c>
      <c r="E692" s="1">
        <v>7</v>
      </c>
    </row>
    <row r="693" spans="1:5" x14ac:dyDescent="0.3">
      <c r="A693" s="1">
        <v>692</v>
      </c>
      <c r="B693" s="1" t="s">
        <v>2239</v>
      </c>
      <c r="C693" s="1" t="s">
        <v>1739</v>
      </c>
      <c r="D693" s="1" t="s">
        <v>1858</v>
      </c>
      <c r="E693" s="1">
        <v>7</v>
      </c>
    </row>
    <row r="694" spans="1:5" x14ac:dyDescent="0.3">
      <c r="A694" s="1">
        <v>693</v>
      </c>
      <c r="B694" s="1" t="s">
        <v>2240</v>
      </c>
      <c r="C694" s="1" t="s">
        <v>1739</v>
      </c>
      <c r="D694" s="1" t="s">
        <v>1858</v>
      </c>
      <c r="E694" s="1">
        <v>7</v>
      </c>
    </row>
    <row r="695" spans="1:5" x14ac:dyDescent="0.3">
      <c r="A695" s="1">
        <v>694</v>
      </c>
      <c r="B695" s="1" t="s">
        <v>2283</v>
      </c>
      <c r="C695" s="1" t="s">
        <v>1661</v>
      </c>
      <c r="D695" s="1" t="s">
        <v>1662</v>
      </c>
      <c r="E695" s="1">
        <v>8</v>
      </c>
    </row>
    <row r="696" spans="1:5" x14ac:dyDescent="0.3">
      <c r="A696" s="1">
        <v>695</v>
      </c>
      <c r="B696" s="1" t="s">
        <v>2284</v>
      </c>
      <c r="C696" s="1" t="s">
        <v>1661</v>
      </c>
      <c r="D696" s="1" t="s">
        <v>1662</v>
      </c>
      <c r="E696" s="1">
        <v>8</v>
      </c>
    </row>
    <row r="697" spans="1:5" x14ac:dyDescent="0.3">
      <c r="A697" s="1">
        <v>696</v>
      </c>
      <c r="B697" s="1" t="s">
        <v>2285</v>
      </c>
      <c r="C697" s="1" t="s">
        <v>1661</v>
      </c>
      <c r="D697" s="1" t="s">
        <v>1662</v>
      </c>
      <c r="E697" s="1">
        <v>8</v>
      </c>
    </row>
    <row r="698" spans="1:5" x14ac:dyDescent="0.3">
      <c r="A698" s="1">
        <v>697</v>
      </c>
      <c r="B698" s="1" t="s">
        <v>2286</v>
      </c>
      <c r="C698" s="1" t="s">
        <v>1661</v>
      </c>
      <c r="D698" s="1" t="s">
        <v>1662</v>
      </c>
      <c r="E698" s="1">
        <v>8</v>
      </c>
    </row>
    <row r="699" spans="1:5" x14ac:dyDescent="0.3">
      <c r="A699" s="1">
        <v>698</v>
      </c>
      <c r="B699" s="1" t="s">
        <v>2287</v>
      </c>
      <c r="C699" s="1" t="s">
        <v>1661</v>
      </c>
      <c r="D699" s="1" t="s">
        <v>1662</v>
      </c>
      <c r="E699" s="1">
        <v>8</v>
      </c>
    </row>
    <row r="700" spans="1:5" x14ac:dyDescent="0.3">
      <c r="A700" s="1">
        <v>699</v>
      </c>
      <c r="B700" s="1" t="s">
        <v>2288</v>
      </c>
      <c r="C700" s="1" t="s">
        <v>1661</v>
      </c>
      <c r="D700" s="1" t="s">
        <v>1662</v>
      </c>
      <c r="E700" s="1">
        <v>8</v>
      </c>
    </row>
    <row r="701" spans="1:5" x14ac:dyDescent="0.3">
      <c r="A701" s="1">
        <v>700</v>
      </c>
      <c r="B701" s="1" t="s">
        <v>2289</v>
      </c>
      <c r="C701" s="1" t="s">
        <v>1661</v>
      </c>
      <c r="D701" s="1" t="s">
        <v>1662</v>
      </c>
      <c r="E701" s="1">
        <v>8</v>
      </c>
    </row>
    <row r="702" spans="1:5" x14ac:dyDescent="0.3">
      <c r="A702" s="1">
        <v>701</v>
      </c>
      <c r="B702" s="1" t="s">
        <v>2290</v>
      </c>
      <c r="C702" s="1" t="s">
        <v>1661</v>
      </c>
      <c r="D702" s="1" t="s">
        <v>1662</v>
      </c>
      <c r="E702" s="1">
        <v>8</v>
      </c>
    </row>
    <row r="703" spans="1:5" x14ac:dyDescent="0.3">
      <c r="A703" s="1">
        <v>702</v>
      </c>
      <c r="B703" s="1" t="s">
        <v>2291</v>
      </c>
      <c r="C703" s="1" t="s">
        <v>1661</v>
      </c>
      <c r="D703" s="1" t="s">
        <v>1662</v>
      </c>
      <c r="E703" s="1">
        <v>8</v>
      </c>
    </row>
    <row r="704" spans="1:5" x14ac:dyDescent="0.3">
      <c r="A704" s="1">
        <v>703</v>
      </c>
      <c r="B704" s="1" t="s">
        <v>2292</v>
      </c>
      <c r="C704" s="1" t="s">
        <v>1661</v>
      </c>
      <c r="D704" s="1" t="s">
        <v>1662</v>
      </c>
      <c r="E704" s="1">
        <v>8</v>
      </c>
    </row>
    <row r="705" spans="1:5" x14ac:dyDescent="0.3">
      <c r="A705" s="1">
        <v>704</v>
      </c>
      <c r="B705" s="1" t="s">
        <v>2293</v>
      </c>
      <c r="C705" s="1" t="s">
        <v>1661</v>
      </c>
      <c r="D705" s="1" t="s">
        <v>1662</v>
      </c>
      <c r="E705" s="1">
        <v>8</v>
      </c>
    </row>
    <row r="706" spans="1:5" x14ac:dyDescent="0.3">
      <c r="A706" s="1">
        <v>705</v>
      </c>
      <c r="B706" s="1" t="s">
        <v>2294</v>
      </c>
      <c r="C706" s="1" t="s">
        <v>1661</v>
      </c>
      <c r="D706" s="1" t="s">
        <v>1662</v>
      </c>
      <c r="E706" s="1">
        <v>8</v>
      </c>
    </row>
    <row r="707" spans="1:5" x14ac:dyDescent="0.3">
      <c r="A707" s="1">
        <v>706</v>
      </c>
      <c r="B707" s="1" t="s">
        <v>2295</v>
      </c>
      <c r="C707" s="1" t="s">
        <v>1661</v>
      </c>
      <c r="D707" s="1" t="s">
        <v>1662</v>
      </c>
      <c r="E707" s="1">
        <v>8</v>
      </c>
    </row>
    <row r="708" spans="1:5" x14ac:dyDescent="0.3">
      <c r="A708" s="1">
        <v>707</v>
      </c>
      <c r="B708" s="1" t="s">
        <v>2296</v>
      </c>
      <c r="C708" s="1" t="s">
        <v>1661</v>
      </c>
      <c r="D708" s="1" t="s">
        <v>1662</v>
      </c>
      <c r="E708" s="1">
        <v>8</v>
      </c>
    </row>
    <row r="709" spans="1:5" x14ac:dyDescent="0.3">
      <c r="A709" s="1">
        <v>708</v>
      </c>
      <c r="B709" s="1" t="s">
        <v>2297</v>
      </c>
      <c r="C709" s="1" t="s">
        <v>1661</v>
      </c>
      <c r="D709" s="1" t="s">
        <v>1662</v>
      </c>
      <c r="E709" s="1">
        <v>8</v>
      </c>
    </row>
    <row r="710" spans="1:5" x14ac:dyDescent="0.3">
      <c r="A710" s="1">
        <v>709</v>
      </c>
      <c r="B710" s="1" t="s">
        <v>2298</v>
      </c>
      <c r="C710" s="1" t="s">
        <v>1661</v>
      </c>
      <c r="D710" s="1" t="s">
        <v>1662</v>
      </c>
      <c r="E710" s="1">
        <v>8</v>
      </c>
    </row>
    <row r="711" spans="1:5" x14ac:dyDescent="0.3">
      <c r="A711" s="1">
        <v>710</v>
      </c>
      <c r="B711" s="1" t="s">
        <v>2299</v>
      </c>
      <c r="C711" s="1" t="s">
        <v>1661</v>
      </c>
      <c r="D711" s="1" t="s">
        <v>1662</v>
      </c>
      <c r="E711" s="1">
        <v>8</v>
      </c>
    </row>
    <row r="712" spans="1:5" x14ac:dyDescent="0.3">
      <c r="A712" s="1">
        <v>711</v>
      </c>
      <c r="B712" s="1" t="s">
        <v>2300</v>
      </c>
      <c r="C712" s="1" t="s">
        <v>1661</v>
      </c>
      <c r="D712" s="1" t="s">
        <v>1662</v>
      </c>
      <c r="E712" s="1">
        <v>8</v>
      </c>
    </row>
    <row r="713" spans="1:5" x14ac:dyDescent="0.3">
      <c r="A713" s="1">
        <v>712</v>
      </c>
      <c r="B713" s="1" t="s">
        <v>2301</v>
      </c>
      <c r="C713" s="1" t="s">
        <v>1661</v>
      </c>
      <c r="D713" s="1" t="s">
        <v>1662</v>
      </c>
      <c r="E713" s="1">
        <v>8</v>
      </c>
    </row>
    <row r="714" spans="1:5" x14ac:dyDescent="0.3">
      <c r="A714" s="1">
        <v>713</v>
      </c>
      <c r="B714" s="1" t="s">
        <v>2302</v>
      </c>
      <c r="C714" s="1" t="s">
        <v>1708</v>
      </c>
      <c r="D714" s="1" t="s">
        <v>1709</v>
      </c>
      <c r="E714" s="1">
        <v>8</v>
      </c>
    </row>
    <row r="715" spans="1:5" x14ac:dyDescent="0.3">
      <c r="A715" s="1">
        <v>714</v>
      </c>
      <c r="B715" s="1" t="s">
        <v>2303</v>
      </c>
      <c r="C715" s="1" t="s">
        <v>1708</v>
      </c>
      <c r="D715" s="1" t="s">
        <v>1709</v>
      </c>
      <c r="E715" s="1">
        <v>8</v>
      </c>
    </row>
    <row r="716" spans="1:5" x14ac:dyDescent="0.3">
      <c r="A716" s="1">
        <v>715</v>
      </c>
      <c r="B716" s="1" t="s">
        <v>2304</v>
      </c>
      <c r="C716" s="1" t="s">
        <v>1708</v>
      </c>
      <c r="D716" s="1" t="s">
        <v>1709</v>
      </c>
      <c r="E716" s="1">
        <v>8</v>
      </c>
    </row>
    <row r="717" spans="1:5" x14ac:dyDescent="0.3">
      <c r="A717" s="1">
        <v>716</v>
      </c>
      <c r="B717" s="1" t="s">
        <v>2305</v>
      </c>
      <c r="C717" s="1" t="s">
        <v>1708</v>
      </c>
      <c r="D717" s="1" t="s">
        <v>1709</v>
      </c>
      <c r="E717" s="1">
        <v>8</v>
      </c>
    </row>
    <row r="718" spans="1:5" x14ac:dyDescent="0.3">
      <c r="A718" s="1">
        <v>717</v>
      </c>
      <c r="B718" s="1" t="s">
        <v>2306</v>
      </c>
      <c r="C718" s="1" t="s">
        <v>1708</v>
      </c>
      <c r="D718" s="1" t="s">
        <v>1709</v>
      </c>
      <c r="E718" s="1">
        <v>8</v>
      </c>
    </row>
    <row r="719" spans="1:5" x14ac:dyDescent="0.3">
      <c r="A719" s="1">
        <v>718</v>
      </c>
      <c r="B719" s="1" t="s">
        <v>2307</v>
      </c>
      <c r="C719" s="1" t="s">
        <v>1708</v>
      </c>
      <c r="D719" s="1" t="s">
        <v>1709</v>
      </c>
      <c r="E719" s="1">
        <v>8</v>
      </c>
    </row>
    <row r="720" spans="1:5" x14ac:dyDescent="0.3">
      <c r="A720" s="1">
        <v>719</v>
      </c>
      <c r="B720" s="1" t="s">
        <v>2308</v>
      </c>
      <c r="C720" s="1" t="s">
        <v>1708</v>
      </c>
      <c r="D720" s="1" t="s">
        <v>1709</v>
      </c>
      <c r="E720" s="1">
        <v>8</v>
      </c>
    </row>
    <row r="721" spans="1:5" x14ac:dyDescent="0.3">
      <c r="A721" s="1">
        <v>720</v>
      </c>
      <c r="B721" s="1" t="s">
        <v>2309</v>
      </c>
      <c r="C721" s="1" t="s">
        <v>1708</v>
      </c>
      <c r="D721" s="1" t="s">
        <v>1709</v>
      </c>
      <c r="E721" s="1">
        <v>8</v>
      </c>
    </row>
    <row r="722" spans="1:5" x14ac:dyDescent="0.3">
      <c r="A722" s="1">
        <v>721</v>
      </c>
      <c r="B722" s="1" t="s">
        <v>2310</v>
      </c>
      <c r="C722" s="1" t="s">
        <v>1708</v>
      </c>
      <c r="D722" s="1" t="s">
        <v>1709</v>
      </c>
      <c r="E722" s="1">
        <v>8</v>
      </c>
    </row>
    <row r="723" spans="1:5" x14ac:dyDescent="0.3">
      <c r="A723" s="1">
        <v>722</v>
      </c>
      <c r="B723" s="1" t="s">
        <v>2311</v>
      </c>
      <c r="C723" s="1" t="s">
        <v>1708</v>
      </c>
      <c r="D723" s="1" t="s">
        <v>1709</v>
      </c>
      <c r="E723" s="1">
        <v>8</v>
      </c>
    </row>
    <row r="724" spans="1:5" x14ac:dyDescent="0.3">
      <c r="A724" s="1">
        <v>723</v>
      </c>
      <c r="B724" s="1" t="s">
        <v>2312</v>
      </c>
      <c r="C724" s="1" t="s">
        <v>1708</v>
      </c>
      <c r="D724" s="1" t="s">
        <v>1709</v>
      </c>
      <c r="E724" s="1">
        <v>8</v>
      </c>
    </row>
    <row r="725" spans="1:5" x14ac:dyDescent="0.3">
      <c r="A725" s="1">
        <v>724</v>
      </c>
      <c r="B725" s="1" t="s">
        <v>2313</v>
      </c>
      <c r="C725" s="1" t="s">
        <v>1708</v>
      </c>
      <c r="D725" s="1" t="s">
        <v>1709</v>
      </c>
      <c r="E725" s="1">
        <v>8</v>
      </c>
    </row>
    <row r="726" spans="1:5" x14ac:dyDescent="0.3">
      <c r="A726" s="1">
        <v>725</v>
      </c>
      <c r="B726" s="1" t="s">
        <v>2314</v>
      </c>
      <c r="C726" s="1" t="s">
        <v>1708</v>
      </c>
      <c r="D726" s="1" t="s">
        <v>1709</v>
      </c>
      <c r="E726" s="1">
        <v>8</v>
      </c>
    </row>
    <row r="727" spans="1:5" x14ac:dyDescent="0.3">
      <c r="A727" s="1">
        <v>726</v>
      </c>
      <c r="B727" s="1" t="s">
        <v>2315</v>
      </c>
      <c r="C727" s="1" t="s">
        <v>1708</v>
      </c>
      <c r="D727" s="1" t="s">
        <v>1709</v>
      </c>
      <c r="E727" s="1">
        <v>8</v>
      </c>
    </row>
    <row r="728" spans="1:5" x14ac:dyDescent="0.3">
      <c r="A728" s="1">
        <v>727</v>
      </c>
      <c r="B728" s="1" t="s">
        <v>2316</v>
      </c>
      <c r="C728" s="1" t="s">
        <v>1708</v>
      </c>
      <c r="D728" s="1" t="s">
        <v>1709</v>
      </c>
      <c r="E728" s="1">
        <v>8</v>
      </c>
    </row>
    <row r="729" spans="1:5" x14ac:dyDescent="0.3">
      <c r="A729" s="1">
        <v>728</v>
      </c>
      <c r="B729" s="1" t="s">
        <v>2317</v>
      </c>
      <c r="C729" s="1" t="s">
        <v>1708</v>
      </c>
      <c r="D729" s="1" t="s">
        <v>1709</v>
      </c>
      <c r="E729" s="1">
        <v>8</v>
      </c>
    </row>
    <row r="730" spans="1:5" x14ac:dyDescent="0.3">
      <c r="A730" s="1">
        <v>729</v>
      </c>
      <c r="B730" s="1" t="s">
        <v>2318</v>
      </c>
      <c r="C730" s="1" t="s">
        <v>1708</v>
      </c>
      <c r="D730" s="1" t="s">
        <v>1709</v>
      </c>
      <c r="E730" s="1">
        <v>8</v>
      </c>
    </row>
    <row r="731" spans="1:5" x14ac:dyDescent="0.3">
      <c r="A731" s="1">
        <v>730</v>
      </c>
      <c r="B731" s="1" t="s">
        <v>2319</v>
      </c>
      <c r="C731" s="1" t="s">
        <v>1708</v>
      </c>
      <c r="D731" s="1" t="s">
        <v>1709</v>
      </c>
      <c r="E731" s="1">
        <v>8</v>
      </c>
    </row>
    <row r="732" spans="1:5" x14ac:dyDescent="0.3">
      <c r="A732" s="1">
        <v>731</v>
      </c>
      <c r="B732" s="1" t="s">
        <v>2320</v>
      </c>
      <c r="C732" s="1" t="s">
        <v>1708</v>
      </c>
      <c r="D732" s="1" t="s">
        <v>1709</v>
      </c>
      <c r="E732" s="1">
        <v>8</v>
      </c>
    </row>
    <row r="733" spans="1:5" x14ac:dyDescent="0.3">
      <c r="A733" s="1">
        <v>732</v>
      </c>
      <c r="B733" s="1" t="s">
        <v>2321</v>
      </c>
      <c r="C733" s="1" t="s">
        <v>1708</v>
      </c>
      <c r="D733" s="1" t="s">
        <v>1709</v>
      </c>
      <c r="E733" s="1">
        <v>8</v>
      </c>
    </row>
    <row r="734" spans="1:5" x14ac:dyDescent="0.3">
      <c r="A734" s="1">
        <v>733</v>
      </c>
      <c r="B734" s="1" t="s">
        <v>2322</v>
      </c>
      <c r="C734" s="1" t="s">
        <v>1708</v>
      </c>
      <c r="D734" s="1" t="s">
        <v>1709</v>
      </c>
      <c r="E734" s="1">
        <v>8</v>
      </c>
    </row>
    <row r="735" spans="1:5" x14ac:dyDescent="0.3">
      <c r="A735" s="1">
        <v>734</v>
      </c>
      <c r="B735" s="1" t="s">
        <v>2323</v>
      </c>
      <c r="C735" s="1" t="s">
        <v>1708</v>
      </c>
      <c r="D735" s="1" t="s">
        <v>1709</v>
      </c>
      <c r="E735" s="1">
        <v>8</v>
      </c>
    </row>
    <row r="736" spans="1:5" x14ac:dyDescent="0.3">
      <c r="A736" s="1">
        <v>735</v>
      </c>
      <c r="B736" s="1" t="s">
        <v>2324</v>
      </c>
      <c r="C736" s="1" t="s">
        <v>1708</v>
      </c>
      <c r="D736" s="1" t="s">
        <v>1709</v>
      </c>
      <c r="E736" s="1">
        <v>8</v>
      </c>
    </row>
    <row r="737" spans="1:5" x14ac:dyDescent="0.3">
      <c r="A737" s="1">
        <v>736</v>
      </c>
      <c r="B737" s="1" t="s">
        <v>2325</v>
      </c>
      <c r="C737" s="1" t="s">
        <v>1708</v>
      </c>
      <c r="D737" s="1" t="s">
        <v>1709</v>
      </c>
      <c r="E737" s="1">
        <v>8</v>
      </c>
    </row>
    <row r="738" spans="1:5" x14ac:dyDescent="0.3">
      <c r="A738" s="1">
        <v>737</v>
      </c>
      <c r="B738" s="1" t="s">
        <v>2326</v>
      </c>
      <c r="C738" s="1" t="s">
        <v>1708</v>
      </c>
      <c r="D738" s="1" t="s">
        <v>1709</v>
      </c>
      <c r="E738" s="1">
        <v>8</v>
      </c>
    </row>
    <row r="739" spans="1:5" x14ac:dyDescent="0.3">
      <c r="A739" s="1">
        <v>738</v>
      </c>
      <c r="B739" s="1" t="s">
        <v>2327</v>
      </c>
      <c r="C739" s="1" t="s">
        <v>1708</v>
      </c>
      <c r="D739" s="1" t="s">
        <v>1709</v>
      </c>
      <c r="E739" s="1">
        <v>8</v>
      </c>
    </row>
    <row r="740" spans="1:5" x14ac:dyDescent="0.3">
      <c r="A740" s="1">
        <v>739</v>
      </c>
      <c r="B740" s="1" t="s">
        <v>2328</v>
      </c>
      <c r="C740" s="1" t="s">
        <v>1708</v>
      </c>
      <c r="D740" s="1" t="s">
        <v>1709</v>
      </c>
      <c r="E740" s="1">
        <v>8</v>
      </c>
    </row>
    <row r="741" spans="1:5" x14ac:dyDescent="0.3">
      <c r="A741" s="1">
        <v>740</v>
      </c>
      <c r="B741" s="1" t="s">
        <v>2329</v>
      </c>
      <c r="C741" s="1" t="s">
        <v>1708</v>
      </c>
      <c r="D741" s="1" t="s">
        <v>1709</v>
      </c>
      <c r="E741" s="1">
        <v>8</v>
      </c>
    </row>
    <row r="742" spans="1:5" x14ac:dyDescent="0.3">
      <c r="A742" s="1">
        <v>741</v>
      </c>
      <c r="B742" s="1" t="s">
        <v>2330</v>
      </c>
      <c r="C742" s="1" t="s">
        <v>1708</v>
      </c>
      <c r="D742" s="1" t="s">
        <v>1709</v>
      </c>
      <c r="E742" s="1">
        <v>8</v>
      </c>
    </row>
    <row r="743" spans="1:5" x14ac:dyDescent="0.3">
      <c r="A743" s="1">
        <v>742</v>
      </c>
      <c r="B743" s="1" t="s">
        <v>2331</v>
      </c>
      <c r="C743" s="1" t="s">
        <v>1708</v>
      </c>
      <c r="D743" s="1" t="s">
        <v>1709</v>
      </c>
      <c r="E743" s="1">
        <v>8</v>
      </c>
    </row>
    <row r="744" spans="1:5" x14ac:dyDescent="0.3">
      <c r="A744" s="1">
        <v>743</v>
      </c>
      <c r="B744" s="1" t="s">
        <v>2332</v>
      </c>
      <c r="C744" s="1" t="s">
        <v>1708</v>
      </c>
      <c r="D744" s="1" t="s">
        <v>1709</v>
      </c>
      <c r="E744" s="1">
        <v>8</v>
      </c>
    </row>
    <row r="745" spans="1:5" x14ac:dyDescent="0.3">
      <c r="A745" s="1">
        <v>744</v>
      </c>
      <c r="B745" s="1" t="s">
        <v>2333</v>
      </c>
      <c r="C745" s="1" t="s">
        <v>1708</v>
      </c>
      <c r="D745" s="1" t="s">
        <v>1709</v>
      </c>
      <c r="E745" s="1">
        <v>8</v>
      </c>
    </row>
    <row r="746" spans="1:5" x14ac:dyDescent="0.3">
      <c r="A746" s="1">
        <v>745</v>
      </c>
      <c r="B746" s="1" t="s">
        <v>2334</v>
      </c>
      <c r="C746" s="1" t="s">
        <v>1708</v>
      </c>
      <c r="D746" s="1" t="s">
        <v>1709</v>
      </c>
      <c r="E746" s="1">
        <v>8</v>
      </c>
    </row>
    <row r="747" spans="1:5" x14ac:dyDescent="0.3">
      <c r="A747" s="1">
        <v>746</v>
      </c>
      <c r="B747" s="1" t="s">
        <v>2335</v>
      </c>
      <c r="C747" s="1" t="s">
        <v>1708</v>
      </c>
      <c r="D747" s="1" t="s">
        <v>1709</v>
      </c>
      <c r="E747" s="1">
        <v>8</v>
      </c>
    </row>
    <row r="748" spans="1:5" x14ac:dyDescent="0.3">
      <c r="A748" s="1">
        <v>747</v>
      </c>
      <c r="B748" s="1" t="s">
        <v>2336</v>
      </c>
      <c r="C748" s="1" t="s">
        <v>1708</v>
      </c>
      <c r="D748" s="1" t="s">
        <v>1709</v>
      </c>
      <c r="E748" s="1">
        <v>8</v>
      </c>
    </row>
    <row r="749" spans="1:5" x14ac:dyDescent="0.3">
      <c r="A749" s="1">
        <v>748</v>
      </c>
      <c r="B749" s="1" t="s">
        <v>2337</v>
      </c>
      <c r="C749" s="1" t="s">
        <v>1708</v>
      </c>
      <c r="D749" s="1" t="s">
        <v>1709</v>
      </c>
      <c r="E749" s="1">
        <v>8</v>
      </c>
    </row>
    <row r="750" spans="1:5" x14ac:dyDescent="0.3">
      <c r="A750" s="1">
        <v>749</v>
      </c>
      <c r="B750" s="1" t="s">
        <v>2338</v>
      </c>
      <c r="C750" s="1" t="s">
        <v>1708</v>
      </c>
      <c r="D750" s="1" t="s">
        <v>1709</v>
      </c>
      <c r="E750" s="1">
        <v>8</v>
      </c>
    </row>
    <row r="751" spans="1:5" x14ac:dyDescent="0.3">
      <c r="A751" s="1">
        <v>750</v>
      </c>
      <c r="B751" s="1" t="s">
        <v>2339</v>
      </c>
      <c r="C751" s="1" t="s">
        <v>1708</v>
      </c>
      <c r="D751" s="1" t="s">
        <v>1709</v>
      </c>
      <c r="E751" s="1">
        <v>8</v>
      </c>
    </row>
    <row r="752" spans="1:5" x14ac:dyDescent="0.3">
      <c r="A752" s="1">
        <v>751</v>
      </c>
      <c r="B752" s="1" t="s">
        <v>2340</v>
      </c>
      <c r="C752" s="1" t="s">
        <v>1708</v>
      </c>
      <c r="D752" s="1" t="s">
        <v>1709</v>
      </c>
      <c r="E752" s="1">
        <v>8</v>
      </c>
    </row>
    <row r="753" spans="1:5" x14ac:dyDescent="0.3">
      <c r="A753" s="1">
        <v>752</v>
      </c>
      <c r="B753" s="1" t="s">
        <v>2341</v>
      </c>
      <c r="C753" s="1" t="s">
        <v>1708</v>
      </c>
      <c r="D753" s="1" t="s">
        <v>1709</v>
      </c>
      <c r="E753" s="1">
        <v>8</v>
      </c>
    </row>
    <row r="754" spans="1:5" x14ac:dyDescent="0.3">
      <c r="A754" s="1">
        <v>753</v>
      </c>
      <c r="B754" s="1" t="s">
        <v>2342</v>
      </c>
      <c r="C754" s="1" t="s">
        <v>1708</v>
      </c>
      <c r="D754" s="1" t="s">
        <v>1709</v>
      </c>
      <c r="E754" s="1">
        <v>8</v>
      </c>
    </row>
    <row r="755" spans="1:5" x14ac:dyDescent="0.3">
      <c r="A755" s="1">
        <v>754</v>
      </c>
      <c r="B755" s="1" t="s">
        <v>2343</v>
      </c>
      <c r="C755" s="1" t="s">
        <v>1708</v>
      </c>
      <c r="D755" s="1" t="s">
        <v>1709</v>
      </c>
      <c r="E755" s="1">
        <v>8</v>
      </c>
    </row>
    <row r="756" spans="1:5" x14ac:dyDescent="0.3">
      <c r="A756" s="1">
        <v>755</v>
      </c>
      <c r="B756" s="1" t="s">
        <v>2344</v>
      </c>
      <c r="C756" s="1" t="s">
        <v>1708</v>
      </c>
      <c r="D756" s="1" t="s">
        <v>1709</v>
      </c>
      <c r="E756" s="1">
        <v>8</v>
      </c>
    </row>
    <row r="757" spans="1:5" x14ac:dyDescent="0.3">
      <c r="A757" s="1">
        <v>756</v>
      </c>
      <c r="B757" s="1" t="s">
        <v>2345</v>
      </c>
      <c r="C757" s="1" t="s">
        <v>1708</v>
      </c>
      <c r="D757" s="1" t="s">
        <v>1709</v>
      </c>
      <c r="E757" s="1">
        <v>8</v>
      </c>
    </row>
    <row r="758" spans="1:5" x14ac:dyDescent="0.3">
      <c r="A758" s="1">
        <v>757</v>
      </c>
      <c r="B758" s="1" t="s">
        <v>2346</v>
      </c>
      <c r="C758" s="1" t="s">
        <v>1708</v>
      </c>
      <c r="D758" s="1" t="s">
        <v>1709</v>
      </c>
      <c r="E758" s="1">
        <v>8</v>
      </c>
    </row>
    <row r="759" spans="1:5" x14ac:dyDescent="0.3">
      <c r="A759" s="1">
        <v>758</v>
      </c>
      <c r="B759" s="1" t="s">
        <v>2347</v>
      </c>
      <c r="C759" s="1" t="s">
        <v>1708</v>
      </c>
      <c r="D759" s="1" t="s">
        <v>1709</v>
      </c>
      <c r="E759" s="1">
        <v>8</v>
      </c>
    </row>
    <row r="760" spans="1:5" x14ac:dyDescent="0.3">
      <c r="A760" s="1">
        <v>759</v>
      </c>
      <c r="B760" s="1" t="s">
        <v>2348</v>
      </c>
      <c r="C760" s="1" t="s">
        <v>1708</v>
      </c>
      <c r="D760" s="1" t="s">
        <v>1709</v>
      </c>
      <c r="E760" s="1">
        <v>8</v>
      </c>
    </row>
    <row r="761" spans="1:5" x14ac:dyDescent="0.3">
      <c r="A761" s="1">
        <v>760</v>
      </c>
      <c r="B761" s="1" t="s">
        <v>2349</v>
      </c>
      <c r="C761" s="1" t="s">
        <v>1708</v>
      </c>
      <c r="D761" s="1" t="s">
        <v>1709</v>
      </c>
      <c r="E761" s="1">
        <v>8</v>
      </c>
    </row>
    <row r="762" spans="1:5" x14ac:dyDescent="0.3">
      <c r="A762" s="1">
        <v>761</v>
      </c>
      <c r="B762" s="1" t="s">
        <v>2350</v>
      </c>
      <c r="C762" s="1" t="s">
        <v>1708</v>
      </c>
      <c r="D762" s="1" t="s">
        <v>1709</v>
      </c>
      <c r="E762" s="1">
        <v>8</v>
      </c>
    </row>
    <row r="763" spans="1:5" x14ac:dyDescent="0.3">
      <c r="A763" s="1">
        <v>762</v>
      </c>
      <c r="B763" s="1" t="s">
        <v>2351</v>
      </c>
      <c r="C763" s="1" t="s">
        <v>1708</v>
      </c>
      <c r="D763" s="1" t="s">
        <v>1709</v>
      </c>
      <c r="E763" s="1">
        <v>8</v>
      </c>
    </row>
    <row r="764" spans="1:5" x14ac:dyDescent="0.3">
      <c r="A764" s="1">
        <v>763</v>
      </c>
      <c r="B764" s="1" t="s">
        <v>2352</v>
      </c>
      <c r="C764" s="1" t="s">
        <v>1708</v>
      </c>
      <c r="D764" s="1" t="s">
        <v>1709</v>
      </c>
      <c r="E764" s="1">
        <v>8</v>
      </c>
    </row>
    <row r="765" spans="1:5" x14ac:dyDescent="0.3">
      <c r="A765" s="1">
        <v>764</v>
      </c>
      <c r="B765" s="1" t="s">
        <v>2353</v>
      </c>
      <c r="C765" s="1" t="s">
        <v>1708</v>
      </c>
      <c r="D765" s="1" t="s">
        <v>1709</v>
      </c>
      <c r="E765" s="1">
        <v>8</v>
      </c>
    </row>
    <row r="766" spans="1:5" x14ac:dyDescent="0.3">
      <c r="A766" s="1">
        <v>765</v>
      </c>
      <c r="B766" s="1" t="s">
        <v>2354</v>
      </c>
      <c r="C766" s="1" t="s">
        <v>1708</v>
      </c>
      <c r="D766" s="1" t="s">
        <v>1709</v>
      </c>
      <c r="E766" s="1">
        <v>8</v>
      </c>
    </row>
    <row r="767" spans="1:5" x14ac:dyDescent="0.3">
      <c r="A767" s="1">
        <v>766</v>
      </c>
      <c r="B767" s="1" t="s">
        <v>2355</v>
      </c>
      <c r="C767" s="1" t="s">
        <v>1708</v>
      </c>
      <c r="D767" s="1" t="s">
        <v>1709</v>
      </c>
      <c r="E767" s="1">
        <v>8</v>
      </c>
    </row>
    <row r="768" spans="1:5" x14ac:dyDescent="0.3">
      <c r="A768" s="1">
        <v>767</v>
      </c>
      <c r="B768" s="1" t="s">
        <v>2356</v>
      </c>
      <c r="C768" s="1" t="s">
        <v>1708</v>
      </c>
      <c r="D768" s="1" t="s">
        <v>1709</v>
      </c>
      <c r="E768" s="1">
        <v>8</v>
      </c>
    </row>
    <row r="769" spans="1:5" x14ac:dyDescent="0.3">
      <c r="A769" s="1">
        <v>768</v>
      </c>
      <c r="B769" s="1" t="s">
        <v>2357</v>
      </c>
      <c r="C769" s="1" t="s">
        <v>1708</v>
      </c>
      <c r="D769" s="1" t="s">
        <v>1709</v>
      </c>
      <c r="E769" s="1">
        <v>8</v>
      </c>
    </row>
    <row r="770" spans="1:5" x14ac:dyDescent="0.3">
      <c r="A770" s="1">
        <v>769</v>
      </c>
      <c r="B770" s="1" t="s">
        <v>2358</v>
      </c>
      <c r="C770" s="1" t="s">
        <v>1708</v>
      </c>
      <c r="D770" s="1" t="s">
        <v>1709</v>
      </c>
      <c r="E770" s="1">
        <v>8</v>
      </c>
    </row>
    <row r="771" spans="1:5" x14ac:dyDescent="0.3">
      <c r="A771" s="1">
        <v>770</v>
      </c>
      <c r="B771" s="1" t="s">
        <v>2359</v>
      </c>
      <c r="C771" s="1" t="s">
        <v>1708</v>
      </c>
      <c r="D771" s="1" t="s">
        <v>1709</v>
      </c>
      <c r="E771" s="1">
        <v>8</v>
      </c>
    </row>
    <row r="772" spans="1:5" x14ac:dyDescent="0.3">
      <c r="A772" s="1">
        <v>771</v>
      </c>
      <c r="B772" s="1" t="s">
        <v>2360</v>
      </c>
      <c r="C772" s="1" t="s">
        <v>1708</v>
      </c>
      <c r="D772" s="1" t="s">
        <v>1709</v>
      </c>
      <c r="E772" s="1">
        <v>8</v>
      </c>
    </row>
    <row r="773" spans="1:5" x14ac:dyDescent="0.3">
      <c r="A773" s="1">
        <v>772</v>
      </c>
      <c r="B773" s="1" t="s">
        <v>2361</v>
      </c>
      <c r="C773" s="1" t="s">
        <v>1708</v>
      </c>
      <c r="D773" s="1" t="s">
        <v>1709</v>
      </c>
      <c r="E773" s="1">
        <v>8</v>
      </c>
    </row>
    <row r="774" spans="1:5" x14ac:dyDescent="0.3">
      <c r="A774" s="1">
        <v>773</v>
      </c>
      <c r="B774" s="1" t="s">
        <v>2362</v>
      </c>
      <c r="C774" s="1" t="s">
        <v>1708</v>
      </c>
      <c r="D774" s="1" t="s">
        <v>1709</v>
      </c>
      <c r="E774" s="1">
        <v>8</v>
      </c>
    </row>
    <row r="775" spans="1:5" x14ac:dyDescent="0.3">
      <c r="A775" s="1">
        <v>774</v>
      </c>
      <c r="B775" s="1" t="s">
        <v>2363</v>
      </c>
      <c r="C775" s="1" t="s">
        <v>1708</v>
      </c>
      <c r="D775" s="1" t="s">
        <v>1709</v>
      </c>
      <c r="E775" s="1">
        <v>8</v>
      </c>
    </row>
    <row r="776" spans="1:5" x14ac:dyDescent="0.3">
      <c r="A776" s="1">
        <v>775</v>
      </c>
      <c r="B776" s="1" t="s">
        <v>2364</v>
      </c>
      <c r="C776" s="1" t="s">
        <v>1708</v>
      </c>
      <c r="D776" s="1" t="s">
        <v>1709</v>
      </c>
      <c r="E776" s="1">
        <v>8</v>
      </c>
    </row>
    <row r="777" spans="1:5" x14ac:dyDescent="0.3">
      <c r="A777" s="1">
        <v>776</v>
      </c>
      <c r="B777" s="1" t="s">
        <v>2365</v>
      </c>
      <c r="C777" s="1" t="s">
        <v>1708</v>
      </c>
      <c r="D777" s="1" t="s">
        <v>1709</v>
      </c>
      <c r="E777" s="1">
        <v>8</v>
      </c>
    </row>
    <row r="778" spans="1:5" x14ac:dyDescent="0.3">
      <c r="A778" s="1">
        <v>777</v>
      </c>
      <c r="B778" s="1" t="s">
        <v>2366</v>
      </c>
      <c r="C778" s="1" t="s">
        <v>1708</v>
      </c>
      <c r="D778" s="1" t="s">
        <v>1709</v>
      </c>
      <c r="E778" s="1">
        <v>8</v>
      </c>
    </row>
    <row r="779" spans="1:5" x14ac:dyDescent="0.3">
      <c r="A779" s="1">
        <v>778</v>
      </c>
      <c r="B779" s="1" t="s">
        <v>2367</v>
      </c>
      <c r="C779" s="1" t="s">
        <v>1708</v>
      </c>
      <c r="D779" s="1" t="s">
        <v>1709</v>
      </c>
      <c r="E779" s="1">
        <v>8</v>
      </c>
    </row>
    <row r="780" spans="1:5" x14ac:dyDescent="0.3">
      <c r="A780" s="1">
        <v>779</v>
      </c>
      <c r="B780" s="1" t="s">
        <v>2368</v>
      </c>
      <c r="C780" s="1" t="s">
        <v>1708</v>
      </c>
      <c r="D780" s="1" t="s">
        <v>1709</v>
      </c>
      <c r="E780" s="1">
        <v>8</v>
      </c>
    </row>
    <row r="781" spans="1:5" x14ac:dyDescent="0.3">
      <c r="A781" s="1">
        <v>780</v>
      </c>
      <c r="B781" s="1" t="s">
        <v>2369</v>
      </c>
      <c r="C781" s="1" t="s">
        <v>1708</v>
      </c>
      <c r="D781" s="1" t="s">
        <v>1709</v>
      </c>
      <c r="E781" s="1">
        <v>8</v>
      </c>
    </row>
    <row r="782" spans="1:5" x14ac:dyDescent="0.3">
      <c r="A782" s="1">
        <v>781</v>
      </c>
      <c r="B782" s="1" t="s">
        <v>2370</v>
      </c>
      <c r="C782" s="1" t="s">
        <v>1708</v>
      </c>
      <c r="D782" s="1" t="s">
        <v>1709</v>
      </c>
      <c r="E782" s="1">
        <v>8</v>
      </c>
    </row>
    <row r="783" spans="1:5" x14ac:dyDescent="0.3">
      <c r="A783" s="1">
        <v>782</v>
      </c>
      <c r="B783" s="1" t="s">
        <v>2371</v>
      </c>
      <c r="C783" s="1" t="s">
        <v>1708</v>
      </c>
      <c r="D783" s="1" t="s">
        <v>1709</v>
      </c>
      <c r="E783" s="1">
        <v>8</v>
      </c>
    </row>
    <row r="784" spans="1:5" x14ac:dyDescent="0.3">
      <c r="A784" s="1">
        <v>783</v>
      </c>
      <c r="B784" s="1" t="s">
        <v>2372</v>
      </c>
      <c r="C784" s="1" t="s">
        <v>1708</v>
      </c>
      <c r="D784" s="1" t="s">
        <v>1709</v>
      </c>
      <c r="E784" s="1">
        <v>8</v>
      </c>
    </row>
    <row r="785" spans="1:5" x14ac:dyDescent="0.3">
      <c r="A785" s="1">
        <v>784</v>
      </c>
      <c r="B785" s="1" t="s">
        <v>2373</v>
      </c>
      <c r="C785" s="1" t="s">
        <v>1708</v>
      </c>
      <c r="D785" s="1" t="s">
        <v>1709</v>
      </c>
      <c r="E785" s="1">
        <v>8</v>
      </c>
    </row>
    <row r="786" spans="1:5" x14ac:dyDescent="0.3">
      <c r="A786" s="1">
        <v>785</v>
      </c>
      <c r="B786" s="1" t="s">
        <v>2374</v>
      </c>
      <c r="C786" s="1" t="s">
        <v>1708</v>
      </c>
      <c r="D786" s="1" t="s">
        <v>1709</v>
      </c>
      <c r="E786" s="1">
        <v>8</v>
      </c>
    </row>
    <row r="787" spans="1:5" x14ac:dyDescent="0.3">
      <c r="A787" s="1">
        <v>786</v>
      </c>
      <c r="B787" s="1" t="s">
        <v>2375</v>
      </c>
      <c r="C787" s="1" t="s">
        <v>1708</v>
      </c>
      <c r="D787" s="1" t="s">
        <v>1709</v>
      </c>
      <c r="E787" s="1">
        <v>8</v>
      </c>
    </row>
    <row r="788" spans="1:5" x14ac:dyDescent="0.3">
      <c r="A788" s="1">
        <v>787</v>
      </c>
      <c r="B788" s="1" t="s">
        <v>2376</v>
      </c>
      <c r="C788" s="1" t="s">
        <v>1708</v>
      </c>
      <c r="D788" s="1" t="s">
        <v>1709</v>
      </c>
      <c r="E788" s="1">
        <v>8</v>
      </c>
    </row>
    <row r="789" spans="1:5" x14ac:dyDescent="0.3">
      <c r="A789" s="1">
        <v>788</v>
      </c>
      <c r="B789" s="1" t="s">
        <v>2377</v>
      </c>
      <c r="C789" s="1" t="s">
        <v>1708</v>
      </c>
      <c r="D789" s="1" t="s">
        <v>1709</v>
      </c>
      <c r="E789" s="1">
        <v>8</v>
      </c>
    </row>
    <row r="790" spans="1:5" x14ac:dyDescent="0.3">
      <c r="A790" s="1">
        <v>789</v>
      </c>
      <c r="B790" s="1" t="s">
        <v>2378</v>
      </c>
      <c r="C790" s="1" t="s">
        <v>1708</v>
      </c>
      <c r="D790" s="1" t="s">
        <v>1709</v>
      </c>
      <c r="E790" s="1">
        <v>8</v>
      </c>
    </row>
    <row r="791" spans="1:5" x14ac:dyDescent="0.3">
      <c r="A791" s="1">
        <v>790</v>
      </c>
      <c r="B791" s="1" t="s">
        <v>2379</v>
      </c>
      <c r="C791" s="1" t="s">
        <v>1708</v>
      </c>
      <c r="D791" s="1" t="s">
        <v>1709</v>
      </c>
      <c r="E791" s="1">
        <v>8</v>
      </c>
    </row>
    <row r="792" spans="1:5" x14ac:dyDescent="0.3">
      <c r="A792" s="1">
        <v>791</v>
      </c>
      <c r="B792" s="1" t="s">
        <v>2380</v>
      </c>
      <c r="C792" s="1" t="s">
        <v>1708</v>
      </c>
      <c r="D792" s="1" t="s">
        <v>1709</v>
      </c>
      <c r="E792" s="1">
        <v>8</v>
      </c>
    </row>
    <row r="793" spans="1:5" x14ac:dyDescent="0.3">
      <c r="A793" s="1">
        <v>792</v>
      </c>
      <c r="B793" s="1" t="s">
        <v>2381</v>
      </c>
      <c r="C793" s="1" t="s">
        <v>1708</v>
      </c>
      <c r="D793" s="1" t="s">
        <v>1709</v>
      </c>
      <c r="E793" s="1">
        <v>8</v>
      </c>
    </row>
    <row r="794" spans="1:5" x14ac:dyDescent="0.3">
      <c r="A794" s="1">
        <v>793</v>
      </c>
      <c r="B794" s="1" t="s">
        <v>2382</v>
      </c>
      <c r="C794" s="1" t="s">
        <v>1708</v>
      </c>
      <c r="D794" s="1" t="s">
        <v>1709</v>
      </c>
      <c r="E794" s="1">
        <v>8</v>
      </c>
    </row>
    <row r="795" spans="1:5" x14ac:dyDescent="0.3">
      <c r="A795" s="1">
        <v>794</v>
      </c>
      <c r="B795" s="1" t="s">
        <v>2383</v>
      </c>
      <c r="C795" s="1" t="s">
        <v>1708</v>
      </c>
      <c r="D795" s="1" t="s">
        <v>1709</v>
      </c>
      <c r="E795" s="1">
        <v>8</v>
      </c>
    </row>
    <row r="796" spans="1:5" x14ac:dyDescent="0.3">
      <c r="A796" s="1">
        <v>795</v>
      </c>
      <c r="B796" s="1" t="s">
        <v>2384</v>
      </c>
      <c r="C796" s="1" t="s">
        <v>1708</v>
      </c>
      <c r="D796" s="1" t="s">
        <v>1709</v>
      </c>
      <c r="E796" s="1">
        <v>8</v>
      </c>
    </row>
    <row r="797" spans="1:5" x14ac:dyDescent="0.3">
      <c r="A797" s="1">
        <v>796</v>
      </c>
      <c r="B797" s="1" t="s">
        <v>2385</v>
      </c>
      <c r="C797" s="1" t="s">
        <v>1708</v>
      </c>
      <c r="D797" s="1" t="s">
        <v>1709</v>
      </c>
      <c r="E797" s="1">
        <v>8</v>
      </c>
    </row>
    <row r="798" spans="1:5" x14ac:dyDescent="0.3">
      <c r="A798" s="1">
        <v>797</v>
      </c>
      <c r="B798" s="1" t="s">
        <v>2386</v>
      </c>
      <c r="C798" s="1" t="s">
        <v>1708</v>
      </c>
      <c r="D798" s="1" t="s">
        <v>1732</v>
      </c>
      <c r="E798" s="1">
        <v>8</v>
      </c>
    </row>
    <row r="799" spans="1:5" x14ac:dyDescent="0.3">
      <c r="A799" s="1">
        <v>798</v>
      </c>
      <c r="B799" s="1" t="s">
        <v>2387</v>
      </c>
      <c r="C799" s="1" t="s">
        <v>1708</v>
      </c>
      <c r="D799" s="1" t="s">
        <v>1732</v>
      </c>
      <c r="E799" s="1">
        <v>8</v>
      </c>
    </row>
    <row r="800" spans="1:5" x14ac:dyDescent="0.3">
      <c r="A800" s="1">
        <v>799</v>
      </c>
      <c r="B800" s="1" t="s">
        <v>2388</v>
      </c>
      <c r="C800" s="1" t="s">
        <v>1708</v>
      </c>
      <c r="D800" s="1" t="s">
        <v>1732</v>
      </c>
      <c r="E800" s="1">
        <v>8</v>
      </c>
    </row>
    <row r="801" spans="1:5" x14ac:dyDescent="0.3">
      <c r="A801" s="1">
        <v>800</v>
      </c>
      <c r="B801" s="1" t="s">
        <v>2389</v>
      </c>
      <c r="C801" s="1" t="s">
        <v>1708</v>
      </c>
      <c r="D801" s="1" t="s">
        <v>1732</v>
      </c>
      <c r="E801" s="1">
        <v>8</v>
      </c>
    </row>
    <row r="802" spans="1:5" x14ac:dyDescent="0.3">
      <c r="A802" s="1">
        <v>801</v>
      </c>
      <c r="B802" s="1" t="s">
        <v>2390</v>
      </c>
      <c r="C802" s="1" t="s">
        <v>1708</v>
      </c>
      <c r="D802" s="1" t="s">
        <v>1732</v>
      </c>
      <c r="E802" s="1">
        <v>8</v>
      </c>
    </row>
    <row r="803" spans="1:5" x14ac:dyDescent="0.3">
      <c r="A803" s="1">
        <v>802</v>
      </c>
      <c r="B803" s="1" t="s">
        <v>2391</v>
      </c>
      <c r="C803" s="1" t="s">
        <v>1708</v>
      </c>
      <c r="D803" s="1" t="s">
        <v>1732</v>
      </c>
      <c r="E803" s="1">
        <v>8</v>
      </c>
    </row>
    <row r="804" spans="1:5" x14ac:dyDescent="0.3">
      <c r="A804" s="1">
        <v>803</v>
      </c>
      <c r="B804" s="1" t="s">
        <v>2392</v>
      </c>
      <c r="C804" s="1" t="s">
        <v>1708</v>
      </c>
      <c r="D804" s="1" t="s">
        <v>1732</v>
      </c>
      <c r="E804" s="1">
        <v>8</v>
      </c>
    </row>
    <row r="805" spans="1:5" x14ac:dyDescent="0.3">
      <c r="A805" s="1">
        <v>804</v>
      </c>
      <c r="B805" s="1" t="s">
        <v>2393</v>
      </c>
      <c r="C805" s="1" t="s">
        <v>1708</v>
      </c>
      <c r="D805" s="1" t="s">
        <v>1732</v>
      </c>
      <c r="E805" s="1">
        <v>8</v>
      </c>
    </row>
    <row r="806" spans="1:5" x14ac:dyDescent="0.3">
      <c r="A806" s="1">
        <v>805</v>
      </c>
      <c r="B806" s="1" t="s">
        <v>2394</v>
      </c>
      <c r="C806" s="1" t="s">
        <v>1708</v>
      </c>
      <c r="D806" s="1" t="s">
        <v>1732</v>
      </c>
      <c r="E806" s="1">
        <v>8</v>
      </c>
    </row>
    <row r="807" spans="1:5" x14ac:dyDescent="0.3">
      <c r="A807" s="1">
        <v>806</v>
      </c>
      <c r="B807" s="1" t="s">
        <v>2395</v>
      </c>
      <c r="C807" s="1" t="s">
        <v>1708</v>
      </c>
      <c r="D807" s="1" t="s">
        <v>1732</v>
      </c>
      <c r="E807" s="1">
        <v>8</v>
      </c>
    </row>
    <row r="808" spans="1:5" x14ac:dyDescent="0.3">
      <c r="A808" s="1">
        <v>807</v>
      </c>
      <c r="B808" s="1" t="s">
        <v>2396</v>
      </c>
      <c r="C808" s="1" t="s">
        <v>1708</v>
      </c>
      <c r="D808" s="1" t="s">
        <v>1732</v>
      </c>
      <c r="E808" s="1">
        <v>8</v>
      </c>
    </row>
    <row r="809" spans="1:5" x14ac:dyDescent="0.3">
      <c r="A809" s="1">
        <v>808</v>
      </c>
      <c r="B809" s="1" t="s">
        <v>2397</v>
      </c>
      <c r="C809" s="1" t="s">
        <v>1708</v>
      </c>
      <c r="D809" s="1" t="s">
        <v>1732</v>
      </c>
      <c r="E809" s="1">
        <v>8</v>
      </c>
    </row>
    <row r="810" spans="1:5" x14ac:dyDescent="0.3">
      <c r="A810" s="1">
        <v>809</v>
      </c>
      <c r="B810" s="1" t="s">
        <v>2398</v>
      </c>
      <c r="C810" s="1" t="s">
        <v>1708</v>
      </c>
      <c r="D810" s="1" t="s">
        <v>1732</v>
      </c>
      <c r="E810" s="1">
        <v>8</v>
      </c>
    </row>
    <row r="811" spans="1:5" x14ac:dyDescent="0.3">
      <c r="A811" s="1">
        <v>810</v>
      </c>
      <c r="B811" s="1" t="s">
        <v>2399</v>
      </c>
      <c r="C811" s="1" t="s">
        <v>1708</v>
      </c>
      <c r="D811" s="1" t="s">
        <v>1732</v>
      </c>
      <c r="E811" s="1">
        <v>8</v>
      </c>
    </row>
    <row r="812" spans="1:5" x14ac:dyDescent="0.3">
      <c r="A812" s="1">
        <v>811</v>
      </c>
      <c r="B812" s="1" t="s">
        <v>2400</v>
      </c>
      <c r="C812" s="1" t="s">
        <v>1708</v>
      </c>
      <c r="D812" s="1" t="s">
        <v>1732</v>
      </c>
      <c r="E812" s="1">
        <v>8</v>
      </c>
    </row>
    <row r="813" spans="1:5" x14ac:dyDescent="0.3">
      <c r="A813" s="1">
        <v>812</v>
      </c>
      <c r="B813" s="1" t="s">
        <v>2401</v>
      </c>
      <c r="C813" s="1" t="s">
        <v>1708</v>
      </c>
      <c r="D813" s="1" t="s">
        <v>1732</v>
      </c>
      <c r="E813" s="1">
        <v>8</v>
      </c>
    </row>
    <row r="814" spans="1:5" x14ac:dyDescent="0.3">
      <c r="A814" s="1">
        <v>813</v>
      </c>
      <c r="B814" s="1" t="s">
        <v>2402</v>
      </c>
      <c r="C814" s="1" t="s">
        <v>1708</v>
      </c>
      <c r="D814" s="1" t="s">
        <v>1732</v>
      </c>
      <c r="E814" s="1">
        <v>8</v>
      </c>
    </row>
    <row r="815" spans="1:5" x14ac:dyDescent="0.3">
      <c r="A815" s="1">
        <v>814</v>
      </c>
      <c r="B815" s="1" t="s">
        <v>2403</v>
      </c>
      <c r="C815" s="1" t="s">
        <v>1708</v>
      </c>
      <c r="D815" s="1" t="s">
        <v>1732</v>
      </c>
      <c r="E815" s="1">
        <v>8</v>
      </c>
    </row>
    <row r="816" spans="1:5" x14ac:dyDescent="0.3">
      <c r="A816" s="1">
        <v>815</v>
      </c>
      <c r="B816" s="1" t="s">
        <v>2404</v>
      </c>
      <c r="C816" s="1" t="s">
        <v>1708</v>
      </c>
      <c r="D816" s="1" t="s">
        <v>1732</v>
      </c>
      <c r="E816" s="1">
        <v>8</v>
      </c>
    </row>
    <row r="817" spans="1:5" x14ac:dyDescent="0.3">
      <c r="A817" s="1">
        <v>816</v>
      </c>
      <c r="B817" s="1" t="s">
        <v>2405</v>
      </c>
      <c r="C817" s="1" t="s">
        <v>1708</v>
      </c>
      <c r="D817" s="1" t="s">
        <v>1732</v>
      </c>
      <c r="E817" s="1">
        <v>8</v>
      </c>
    </row>
    <row r="818" spans="1:5" x14ac:dyDescent="0.3">
      <c r="A818" s="1">
        <v>817</v>
      </c>
      <c r="B818" s="1" t="s">
        <v>2406</v>
      </c>
      <c r="C818" s="1" t="s">
        <v>1739</v>
      </c>
      <c r="D818" s="1" t="s">
        <v>1740</v>
      </c>
      <c r="E818" s="1">
        <v>8</v>
      </c>
    </row>
    <row r="819" spans="1:5" x14ac:dyDescent="0.3">
      <c r="A819" s="1">
        <v>818</v>
      </c>
      <c r="B819" s="1" t="s">
        <v>2407</v>
      </c>
      <c r="C819" s="1" t="s">
        <v>1739</v>
      </c>
      <c r="D819" s="1" t="s">
        <v>1740</v>
      </c>
      <c r="E819" s="1">
        <v>8</v>
      </c>
    </row>
    <row r="820" spans="1:5" x14ac:dyDescent="0.3">
      <c r="A820" s="1">
        <v>819</v>
      </c>
      <c r="B820" s="1" t="s">
        <v>2408</v>
      </c>
      <c r="C820" s="1" t="s">
        <v>1739</v>
      </c>
      <c r="D820" s="1" t="s">
        <v>1740</v>
      </c>
      <c r="E820" s="1">
        <v>8</v>
      </c>
    </row>
    <row r="821" spans="1:5" x14ac:dyDescent="0.3">
      <c r="A821" s="1">
        <v>820</v>
      </c>
      <c r="B821" s="1" t="s">
        <v>2409</v>
      </c>
      <c r="C821" s="1" t="s">
        <v>1739</v>
      </c>
      <c r="D821" s="1" t="s">
        <v>1740</v>
      </c>
      <c r="E821" s="1">
        <v>8</v>
      </c>
    </row>
    <row r="822" spans="1:5" x14ac:dyDescent="0.3">
      <c r="A822" s="1">
        <v>821</v>
      </c>
      <c r="B822" s="1" t="s">
        <v>2410</v>
      </c>
      <c r="C822" s="1" t="s">
        <v>1739</v>
      </c>
      <c r="D822" s="1" t="s">
        <v>1740</v>
      </c>
      <c r="E822" s="1">
        <v>8</v>
      </c>
    </row>
    <row r="823" spans="1:5" x14ac:dyDescent="0.3">
      <c r="A823" s="1">
        <v>822</v>
      </c>
      <c r="B823" s="1" t="s">
        <v>2411</v>
      </c>
      <c r="C823" s="1" t="s">
        <v>1739</v>
      </c>
      <c r="D823" s="1" t="s">
        <v>1740</v>
      </c>
      <c r="E823" s="1">
        <v>8</v>
      </c>
    </row>
    <row r="824" spans="1:5" x14ac:dyDescent="0.3">
      <c r="A824" s="1">
        <v>823</v>
      </c>
      <c r="B824" s="1" t="s">
        <v>2412</v>
      </c>
      <c r="C824" s="1" t="s">
        <v>1739</v>
      </c>
      <c r="D824" s="1" t="s">
        <v>1740</v>
      </c>
      <c r="E824" s="1">
        <v>8</v>
      </c>
    </row>
    <row r="825" spans="1:5" x14ac:dyDescent="0.3">
      <c r="A825" s="1">
        <v>824</v>
      </c>
      <c r="B825" s="1" t="s">
        <v>2413</v>
      </c>
      <c r="C825" s="1" t="s">
        <v>1739</v>
      </c>
      <c r="D825" s="1" t="s">
        <v>1740</v>
      </c>
      <c r="E825" s="1">
        <v>8</v>
      </c>
    </row>
    <row r="826" spans="1:5" x14ac:dyDescent="0.3">
      <c r="A826" s="1">
        <v>825</v>
      </c>
      <c r="B826" s="1" t="s">
        <v>2414</v>
      </c>
      <c r="C826" s="1" t="s">
        <v>1739</v>
      </c>
      <c r="D826" s="1" t="s">
        <v>1740</v>
      </c>
      <c r="E826" s="1">
        <v>8</v>
      </c>
    </row>
    <row r="827" spans="1:5" x14ac:dyDescent="0.3">
      <c r="A827" s="1">
        <v>826</v>
      </c>
      <c r="B827" s="1" t="s">
        <v>2415</v>
      </c>
      <c r="C827" s="1" t="s">
        <v>1739</v>
      </c>
      <c r="D827" s="1" t="s">
        <v>1740</v>
      </c>
      <c r="E827" s="1">
        <v>8</v>
      </c>
    </row>
    <row r="828" spans="1:5" x14ac:dyDescent="0.3">
      <c r="A828" s="1">
        <v>827</v>
      </c>
      <c r="B828" s="1" t="s">
        <v>2416</v>
      </c>
      <c r="C828" s="1" t="s">
        <v>1739</v>
      </c>
      <c r="D828" s="1" t="s">
        <v>1740</v>
      </c>
      <c r="E828" s="1">
        <v>8</v>
      </c>
    </row>
    <row r="829" spans="1:5" x14ac:dyDescent="0.3">
      <c r="A829" s="1">
        <v>828</v>
      </c>
      <c r="B829" s="1" t="s">
        <v>2417</v>
      </c>
      <c r="C829" s="1" t="s">
        <v>1739</v>
      </c>
      <c r="D829" s="1" t="s">
        <v>1740</v>
      </c>
      <c r="E829" s="1">
        <v>8</v>
      </c>
    </row>
    <row r="830" spans="1:5" x14ac:dyDescent="0.3">
      <c r="A830" s="1">
        <v>829</v>
      </c>
      <c r="B830" s="1" t="s">
        <v>2418</v>
      </c>
      <c r="C830" s="1" t="s">
        <v>1739</v>
      </c>
      <c r="D830" s="1" t="s">
        <v>1740</v>
      </c>
      <c r="E830" s="1">
        <v>8</v>
      </c>
    </row>
    <row r="831" spans="1:5" x14ac:dyDescent="0.3">
      <c r="A831" s="1">
        <v>830</v>
      </c>
      <c r="B831" s="1" t="s">
        <v>2419</v>
      </c>
      <c r="C831" s="1" t="s">
        <v>1739</v>
      </c>
      <c r="D831" s="1" t="s">
        <v>1740</v>
      </c>
      <c r="E831" s="1">
        <v>8</v>
      </c>
    </row>
    <row r="832" spans="1:5" x14ac:dyDescent="0.3">
      <c r="A832" s="1">
        <v>831</v>
      </c>
      <c r="B832" s="1" t="s">
        <v>2420</v>
      </c>
      <c r="C832" s="1" t="s">
        <v>1739</v>
      </c>
      <c r="D832" s="1" t="s">
        <v>1740</v>
      </c>
      <c r="E832" s="1">
        <v>8</v>
      </c>
    </row>
    <row r="833" spans="1:5" x14ac:dyDescent="0.3">
      <c r="A833" s="1">
        <v>832</v>
      </c>
      <c r="B833" s="1" t="s">
        <v>2421</v>
      </c>
      <c r="C833" s="1" t="s">
        <v>1739</v>
      </c>
      <c r="D833" s="1" t="s">
        <v>1740</v>
      </c>
      <c r="E833" s="1">
        <v>8</v>
      </c>
    </row>
    <row r="834" spans="1:5" x14ac:dyDescent="0.3">
      <c r="A834" s="1">
        <v>833</v>
      </c>
      <c r="B834" s="1" t="s">
        <v>2422</v>
      </c>
      <c r="C834" s="1" t="s">
        <v>1739</v>
      </c>
      <c r="D834" s="1" t="s">
        <v>1740</v>
      </c>
      <c r="E834" s="1">
        <v>8</v>
      </c>
    </row>
    <row r="835" spans="1:5" x14ac:dyDescent="0.3">
      <c r="A835" s="1">
        <v>834</v>
      </c>
      <c r="B835" s="1" t="s">
        <v>2423</v>
      </c>
      <c r="C835" s="1" t="s">
        <v>1739</v>
      </c>
      <c r="D835" s="1" t="s">
        <v>1740</v>
      </c>
      <c r="E835" s="1">
        <v>8</v>
      </c>
    </row>
    <row r="836" spans="1:5" x14ac:dyDescent="0.3">
      <c r="A836" s="1">
        <v>835</v>
      </c>
      <c r="B836" s="1" t="s">
        <v>2424</v>
      </c>
      <c r="C836" s="1" t="s">
        <v>1739</v>
      </c>
      <c r="D836" s="1" t="s">
        <v>1740</v>
      </c>
      <c r="E836" s="1">
        <v>8</v>
      </c>
    </row>
    <row r="837" spans="1:5" x14ac:dyDescent="0.3">
      <c r="A837" s="1">
        <v>836</v>
      </c>
      <c r="B837" s="1" t="s">
        <v>2425</v>
      </c>
      <c r="C837" s="1" t="s">
        <v>1739</v>
      </c>
      <c r="D837" s="1" t="s">
        <v>1740</v>
      </c>
      <c r="E837" s="1">
        <v>8</v>
      </c>
    </row>
    <row r="838" spans="1:5" x14ac:dyDescent="0.3">
      <c r="A838" s="1">
        <v>837</v>
      </c>
      <c r="B838" s="1" t="s">
        <v>2426</v>
      </c>
      <c r="C838" s="1" t="s">
        <v>1739</v>
      </c>
      <c r="D838" s="1" t="s">
        <v>1740</v>
      </c>
      <c r="E838" s="1">
        <v>8</v>
      </c>
    </row>
    <row r="839" spans="1:5" x14ac:dyDescent="0.3">
      <c r="A839" s="1">
        <v>838</v>
      </c>
      <c r="B839" s="1" t="s">
        <v>2427</v>
      </c>
      <c r="C839" s="1" t="s">
        <v>1739</v>
      </c>
      <c r="D839" s="1" t="s">
        <v>1740</v>
      </c>
      <c r="E839" s="1">
        <v>8</v>
      </c>
    </row>
    <row r="840" spans="1:5" x14ac:dyDescent="0.3">
      <c r="A840" s="1">
        <v>839</v>
      </c>
      <c r="B840" s="1" t="s">
        <v>2428</v>
      </c>
      <c r="C840" s="1" t="s">
        <v>1739</v>
      </c>
      <c r="D840" s="1" t="s">
        <v>1740</v>
      </c>
      <c r="E840" s="1">
        <v>8</v>
      </c>
    </row>
    <row r="841" spans="1:5" x14ac:dyDescent="0.3">
      <c r="A841" s="1">
        <v>840</v>
      </c>
      <c r="B841" s="1" t="s">
        <v>2429</v>
      </c>
      <c r="C841" s="1" t="s">
        <v>1739</v>
      </c>
      <c r="D841" s="1" t="s">
        <v>1740</v>
      </c>
      <c r="E841" s="1">
        <v>8</v>
      </c>
    </row>
    <row r="842" spans="1:5" x14ac:dyDescent="0.3">
      <c r="A842" s="1">
        <v>841</v>
      </c>
      <c r="B842" s="1" t="s">
        <v>2430</v>
      </c>
      <c r="C842" s="1" t="s">
        <v>1739</v>
      </c>
      <c r="D842" s="1" t="s">
        <v>1740</v>
      </c>
      <c r="E842" s="1">
        <v>8</v>
      </c>
    </row>
    <row r="843" spans="1:5" x14ac:dyDescent="0.3">
      <c r="A843" s="1">
        <v>842</v>
      </c>
      <c r="B843" s="1" t="s">
        <v>2431</v>
      </c>
      <c r="C843" s="1" t="s">
        <v>1739</v>
      </c>
      <c r="D843" s="1" t="s">
        <v>1740</v>
      </c>
      <c r="E843" s="1">
        <v>8</v>
      </c>
    </row>
    <row r="844" spans="1:5" x14ac:dyDescent="0.3">
      <c r="A844" s="1">
        <v>843</v>
      </c>
      <c r="B844" s="1" t="s">
        <v>2432</v>
      </c>
      <c r="C844" s="1" t="s">
        <v>1739</v>
      </c>
      <c r="D844" s="1" t="s">
        <v>1740</v>
      </c>
      <c r="E844" s="1">
        <v>8</v>
      </c>
    </row>
    <row r="845" spans="1:5" x14ac:dyDescent="0.3">
      <c r="A845" s="1">
        <v>844</v>
      </c>
      <c r="B845" s="1" t="s">
        <v>2433</v>
      </c>
      <c r="C845" s="1" t="s">
        <v>1739</v>
      </c>
      <c r="D845" s="1" t="s">
        <v>1740</v>
      </c>
      <c r="E845" s="1">
        <v>8</v>
      </c>
    </row>
    <row r="846" spans="1:5" x14ac:dyDescent="0.3">
      <c r="A846" s="1">
        <v>845</v>
      </c>
      <c r="B846" s="1" t="s">
        <v>2434</v>
      </c>
      <c r="C846" s="1" t="s">
        <v>1739</v>
      </c>
      <c r="D846" s="1" t="s">
        <v>1740</v>
      </c>
      <c r="E846" s="1">
        <v>8</v>
      </c>
    </row>
    <row r="847" spans="1:5" x14ac:dyDescent="0.3">
      <c r="A847" s="1">
        <v>846</v>
      </c>
      <c r="B847" s="1" t="s">
        <v>2435</v>
      </c>
      <c r="C847" s="1" t="s">
        <v>1739</v>
      </c>
      <c r="D847" s="1" t="s">
        <v>1740</v>
      </c>
      <c r="E847" s="1">
        <v>8</v>
      </c>
    </row>
    <row r="848" spans="1:5" x14ac:dyDescent="0.3">
      <c r="A848" s="1">
        <v>847</v>
      </c>
      <c r="B848" s="1" t="s">
        <v>2436</v>
      </c>
      <c r="C848" s="1" t="s">
        <v>1739</v>
      </c>
      <c r="D848" s="1" t="s">
        <v>1740</v>
      </c>
      <c r="E848" s="1">
        <v>8</v>
      </c>
    </row>
    <row r="849" spans="1:5" x14ac:dyDescent="0.3">
      <c r="A849" s="1">
        <v>848</v>
      </c>
      <c r="B849" s="1" t="s">
        <v>2437</v>
      </c>
      <c r="C849" s="1" t="s">
        <v>1739</v>
      </c>
      <c r="D849" s="1" t="s">
        <v>1740</v>
      </c>
      <c r="E849" s="1">
        <v>8</v>
      </c>
    </row>
    <row r="850" spans="1:5" x14ac:dyDescent="0.3">
      <c r="A850" s="1">
        <v>849</v>
      </c>
      <c r="B850" s="1" t="s">
        <v>2438</v>
      </c>
      <c r="C850" s="1" t="s">
        <v>1739</v>
      </c>
      <c r="D850" s="1" t="s">
        <v>1740</v>
      </c>
      <c r="E850" s="1">
        <v>8</v>
      </c>
    </row>
    <row r="851" spans="1:5" x14ac:dyDescent="0.3">
      <c r="A851" s="1">
        <v>850</v>
      </c>
      <c r="B851" s="1" t="s">
        <v>2439</v>
      </c>
      <c r="C851" s="1" t="s">
        <v>1739</v>
      </c>
      <c r="D851" s="1" t="s">
        <v>1740</v>
      </c>
      <c r="E851" s="1">
        <v>8</v>
      </c>
    </row>
    <row r="852" spans="1:5" x14ac:dyDescent="0.3">
      <c r="A852" s="1">
        <v>851</v>
      </c>
      <c r="B852" s="1" t="s">
        <v>2440</v>
      </c>
      <c r="C852" s="1" t="s">
        <v>1739</v>
      </c>
      <c r="D852" s="1" t="s">
        <v>1740</v>
      </c>
      <c r="E852" s="1">
        <v>8</v>
      </c>
    </row>
    <row r="853" spans="1:5" x14ac:dyDescent="0.3">
      <c r="A853" s="1">
        <v>852</v>
      </c>
      <c r="B853" s="1" t="s">
        <v>2441</v>
      </c>
      <c r="C853" s="1" t="s">
        <v>1739</v>
      </c>
      <c r="D853" s="1" t="s">
        <v>1740</v>
      </c>
      <c r="E853" s="1">
        <v>8</v>
      </c>
    </row>
    <row r="854" spans="1:5" x14ac:dyDescent="0.3">
      <c r="A854" s="1">
        <v>853</v>
      </c>
      <c r="B854" s="1" t="s">
        <v>2442</v>
      </c>
      <c r="C854" s="1" t="s">
        <v>1739</v>
      </c>
      <c r="D854" s="1" t="s">
        <v>1740</v>
      </c>
      <c r="E854" s="1">
        <v>8</v>
      </c>
    </row>
    <row r="855" spans="1:5" x14ac:dyDescent="0.3">
      <c r="A855" s="1">
        <v>854</v>
      </c>
      <c r="B855" s="1" t="s">
        <v>2443</v>
      </c>
      <c r="C855" s="1" t="s">
        <v>1739</v>
      </c>
      <c r="D855" s="1" t="s">
        <v>1740</v>
      </c>
      <c r="E855" s="1">
        <v>8</v>
      </c>
    </row>
    <row r="856" spans="1:5" x14ac:dyDescent="0.3">
      <c r="A856" s="1">
        <v>855</v>
      </c>
      <c r="B856" s="1" t="s">
        <v>2444</v>
      </c>
      <c r="C856" s="1" t="s">
        <v>1739</v>
      </c>
      <c r="D856" s="1" t="s">
        <v>1797</v>
      </c>
      <c r="E856" s="1">
        <v>8</v>
      </c>
    </row>
    <row r="857" spans="1:5" x14ac:dyDescent="0.3">
      <c r="A857" s="1">
        <v>856</v>
      </c>
      <c r="B857" s="1" t="s">
        <v>2445</v>
      </c>
      <c r="C857" s="1" t="s">
        <v>1739</v>
      </c>
      <c r="D857" s="1" t="s">
        <v>1797</v>
      </c>
      <c r="E857" s="1">
        <v>8</v>
      </c>
    </row>
    <row r="858" spans="1:5" x14ac:dyDescent="0.3">
      <c r="A858" s="1">
        <v>857</v>
      </c>
      <c r="B858" s="1" t="s">
        <v>2446</v>
      </c>
      <c r="C858" s="1" t="s">
        <v>1739</v>
      </c>
      <c r="D858" s="1" t="s">
        <v>1797</v>
      </c>
      <c r="E858" s="1">
        <v>8</v>
      </c>
    </row>
    <row r="859" spans="1:5" x14ac:dyDescent="0.3">
      <c r="A859" s="1">
        <v>858</v>
      </c>
      <c r="B859" s="1" t="s">
        <v>2447</v>
      </c>
      <c r="C859" s="1" t="s">
        <v>1739</v>
      </c>
      <c r="D859" s="1" t="s">
        <v>1797</v>
      </c>
      <c r="E859" s="1">
        <v>8</v>
      </c>
    </row>
    <row r="860" spans="1:5" x14ac:dyDescent="0.3">
      <c r="A860" s="1">
        <v>859</v>
      </c>
      <c r="B860" s="1" t="s">
        <v>2448</v>
      </c>
      <c r="C860" s="1" t="s">
        <v>1739</v>
      </c>
      <c r="D860" s="1" t="s">
        <v>1797</v>
      </c>
      <c r="E860" s="1">
        <v>8</v>
      </c>
    </row>
    <row r="861" spans="1:5" x14ac:dyDescent="0.3">
      <c r="A861" s="1">
        <v>860</v>
      </c>
      <c r="B861" s="1" t="s">
        <v>2449</v>
      </c>
      <c r="C861" s="1" t="s">
        <v>1739</v>
      </c>
      <c r="D861" s="1" t="s">
        <v>1797</v>
      </c>
      <c r="E861" s="1">
        <v>8</v>
      </c>
    </row>
    <row r="862" spans="1:5" x14ac:dyDescent="0.3">
      <c r="A862" s="1">
        <v>861</v>
      </c>
      <c r="B862" s="1" t="s">
        <v>2450</v>
      </c>
      <c r="C862" s="1" t="s">
        <v>1739</v>
      </c>
      <c r="D862" s="1" t="s">
        <v>1797</v>
      </c>
      <c r="E862" s="1">
        <v>8</v>
      </c>
    </row>
    <row r="863" spans="1:5" x14ac:dyDescent="0.3">
      <c r="A863" s="1">
        <v>862</v>
      </c>
      <c r="B863" s="1" t="s">
        <v>2451</v>
      </c>
      <c r="C863" s="1" t="s">
        <v>1739</v>
      </c>
      <c r="D863" s="1" t="s">
        <v>1797</v>
      </c>
      <c r="E863" s="1">
        <v>8</v>
      </c>
    </row>
    <row r="864" spans="1:5" x14ac:dyDescent="0.3">
      <c r="A864" s="1">
        <v>863</v>
      </c>
      <c r="B864" s="1" t="s">
        <v>2452</v>
      </c>
      <c r="C864" s="1" t="s">
        <v>1739</v>
      </c>
      <c r="D864" s="1" t="s">
        <v>1797</v>
      </c>
      <c r="E864" s="1">
        <v>8</v>
      </c>
    </row>
    <row r="865" spans="1:5" x14ac:dyDescent="0.3">
      <c r="A865" s="1">
        <v>864</v>
      </c>
      <c r="B865" s="1" t="s">
        <v>2453</v>
      </c>
      <c r="C865" s="1" t="s">
        <v>1739</v>
      </c>
      <c r="D865" s="1" t="s">
        <v>1797</v>
      </c>
      <c r="E865" s="1">
        <v>8</v>
      </c>
    </row>
    <row r="866" spans="1:5" x14ac:dyDescent="0.3">
      <c r="A866" s="1">
        <v>865</v>
      </c>
      <c r="B866" s="1" t="s">
        <v>2454</v>
      </c>
      <c r="C866" s="1" t="s">
        <v>1739</v>
      </c>
      <c r="D866" s="1" t="s">
        <v>1797</v>
      </c>
      <c r="E866" s="1">
        <v>8</v>
      </c>
    </row>
    <row r="867" spans="1:5" x14ac:dyDescent="0.3">
      <c r="A867" s="1">
        <v>866</v>
      </c>
      <c r="B867" s="1" t="s">
        <v>2455</v>
      </c>
      <c r="C867" s="1" t="s">
        <v>1739</v>
      </c>
      <c r="D867" s="1" t="s">
        <v>1797</v>
      </c>
      <c r="E867" s="1">
        <v>8</v>
      </c>
    </row>
    <row r="868" spans="1:5" x14ac:dyDescent="0.3">
      <c r="A868" s="1">
        <v>867</v>
      </c>
      <c r="B868" s="1" t="s">
        <v>2456</v>
      </c>
      <c r="C868" s="1" t="s">
        <v>1739</v>
      </c>
      <c r="D868" s="1" t="s">
        <v>1797</v>
      </c>
      <c r="E868" s="1">
        <v>8</v>
      </c>
    </row>
    <row r="869" spans="1:5" x14ac:dyDescent="0.3">
      <c r="A869" s="1">
        <v>868</v>
      </c>
      <c r="B869" s="1" t="s">
        <v>2457</v>
      </c>
      <c r="C869" s="1" t="s">
        <v>1739</v>
      </c>
      <c r="D869" s="1" t="s">
        <v>1797</v>
      </c>
      <c r="E869" s="1">
        <v>8</v>
      </c>
    </row>
    <row r="870" spans="1:5" x14ac:dyDescent="0.3">
      <c r="A870" s="1">
        <v>869</v>
      </c>
      <c r="B870" s="1" t="s">
        <v>2458</v>
      </c>
      <c r="C870" s="1" t="s">
        <v>1739</v>
      </c>
      <c r="D870" s="1" t="s">
        <v>1797</v>
      </c>
      <c r="E870" s="1">
        <v>8</v>
      </c>
    </row>
    <row r="871" spans="1:5" x14ac:dyDescent="0.3">
      <c r="A871" s="1">
        <v>870</v>
      </c>
      <c r="B871" s="1" t="s">
        <v>2459</v>
      </c>
      <c r="C871" s="1" t="s">
        <v>1739</v>
      </c>
      <c r="D871" s="1" t="s">
        <v>1797</v>
      </c>
      <c r="E871" s="1">
        <v>8</v>
      </c>
    </row>
    <row r="872" spans="1:5" x14ac:dyDescent="0.3">
      <c r="A872" s="1">
        <v>871</v>
      </c>
      <c r="B872" s="1" t="s">
        <v>2460</v>
      </c>
      <c r="C872" s="1" t="s">
        <v>1739</v>
      </c>
      <c r="D872" s="1" t="s">
        <v>1797</v>
      </c>
      <c r="E872" s="1">
        <v>8</v>
      </c>
    </row>
    <row r="873" spans="1:5" x14ac:dyDescent="0.3">
      <c r="A873" s="1">
        <v>872</v>
      </c>
      <c r="B873" s="1" t="s">
        <v>2461</v>
      </c>
      <c r="C873" s="1" t="s">
        <v>1739</v>
      </c>
      <c r="D873" s="1" t="s">
        <v>1797</v>
      </c>
      <c r="E873" s="1">
        <v>8</v>
      </c>
    </row>
    <row r="874" spans="1:5" x14ac:dyDescent="0.3">
      <c r="A874" s="1">
        <v>873</v>
      </c>
      <c r="B874" s="1" t="s">
        <v>2462</v>
      </c>
      <c r="C874" s="1" t="s">
        <v>1739</v>
      </c>
      <c r="D874" s="1" t="s">
        <v>1797</v>
      </c>
      <c r="E874" s="1">
        <v>8</v>
      </c>
    </row>
    <row r="875" spans="1:5" x14ac:dyDescent="0.3">
      <c r="A875" s="1">
        <v>874</v>
      </c>
      <c r="B875" s="1" t="s">
        <v>2463</v>
      </c>
      <c r="C875" s="1" t="s">
        <v>1739</v>
      </c>
      <c r="D875" s="1" t="s">
        <v>1797</v>
      </c>
      <c r="E875" s="1">
        <v>8</v>
      </c>
    </row>
    <row r="876" spans="1:5" x14ac:dyDescent="0.3">
      <c r="A876" s="1">
        <v>875</v>
      </c>
      <c r="B876" s="1" t="s">
        <v>2464</v>
      </c>
      <c r="C876" s="1" t="s">
        <v>1739</v>
      </c>
      <c r="D876" s="1" t="s">
        <v>1797</v>
      </c>
      <c r="E876" s="1">
        <v>8</v>
      </c>
    </row>
    <row r="877" spans="1:5" x14ac:dyDescent="0.3">
      <c r="A877" s="1">
        <v>876</v>
      </c>
      <c r="B877" s="1" t="s">
        <v>2465</v>
      </c>
      <c r="C877" s="1" t="s">
        <v>1739</v>
      </c>
      <c r="D877" s="1" t="s">
        <v>1797</v>
      </c>
      <c r="E877" s="1">
        <v>8</v>
      </c>
    </row>
    <row r="878" spans="1:5" x14ac:dyDescent="0.3">
      <c r="A878" s="1">
        <v>877</v>
      </c>
      <c r="B878" s="1" t="s">
        <v>2466</v>
      </c>
      <c r="C878" s="1" t="s">
        <v>1739</v>
      </c>
      <c r="D878" s="1" t="s">
        <v>1797</v>
      </c>
      <c r="E878" s="1">
        <v>8</v>
      </c>
    </row>
    <row r="879" spans="1:5" x14ac:dyDescent="0.3">
      <c r="A879" s="1">
        <v>878</v>
      </c>
      <c r="B879" s="1" t="s">
        <v>2467</v>
      </c>
      <c r="C879" s="1" t="s">
        <v>1739</v>
      </c>
      <c r="D879" s="1" t="s">
        <v>1797</v>
      </c>
      <c r="E879" s="1">
        <v>8</v>
      </c>
    </row>
    <row r="880" spans="1:5" x14ac:dyDescent="0.3">
      <c r="A880" s="1">
        <v>879</v>
      </c>
      <c r="B880" s="1" t="s">
        <v>2468</v>
      </c>
      <c r="C880" s="1" t="s">
        <v>1739</v>
      </c>
      <c r="D880" s="1" t="s">
        <v>1797</v>
      </c>
      <c r="E880" s="1">
        <v>8</v>
      </c>
    </row>
    <row r="881" spans="1:5" x14ac:dyDescent="0.3">
      <c r="A881" s="1">
        <v>880</v>
      </c>
      <c r="B881" s="1" t="s">
        <v>2469</v>
      </c>
      <c r="C881" s="1" t="s">
        <v>1739</v>
      </c>
      <c r="D881" s="1" t="s">
        <v>1797</v>
      </c>
      <c r="E881" s="1">
        <v>8</v>
      </c>
    </row>
    <row r="882" spans="1:5" x14ac:dyDescent="0.3">
      <c r="A882" s="1">
        <v>881</v>
      </c>
      <c r="B882" s="1" t="s">
        <v>2470</v>
      </c>
      <c r="C882" s="1" t="s">
        <v>1739</v>
      </c>
      <c r="D882" s="1" t="s">
        <v>1797</v>
      </c>
      <c r="E882" s="1">
        <v>8</v>
      </c>
    </row>
    <row r="883" spans="1:5" x14ac:dyDescent="0.3">
      <c r="A883" s="1">
        <v>882</v>
      </c>
      <c r="B883" s="1" t="s">
        <v>2471</v>
      </c>
      <c r="C883" s="1" t="s">
        <v>1739</v>
      </c>
      <c r="D883" s="1" t="s">
        <v>1797</v>
      </c>
      <c r="E883" s="1">
        <v>8</v>
      </c>
    </row>
    <row r="884" spans="1:5" x14ac:dyDescent="0.3">
      <c r="A884" s="1">
        <v>883</v>
      </c>
      <c r="B884" s="1" t="s">
        <v>2472</v>
      </c>
      <c r="C884" s="1" t="s">
        <v>1739</v>
      </c>
      <c r="D884" s="1" t="s">
        <v>1797</v>
      </c>
      <c r="E884" s="1">
        <v>8</v>
      </c>
    </row>
    <row r="885" spans="1:5" x14ac:dyDescent="0.3">
      <c r="A885" s="1">
        <v>884</v>
      </c>
      <c r="B885" s="1" t="s">
        <v>2473</v>
      </c>
      <c r="C885" s="1" t="s">
        <v>1739</v>
      </c>
      <c r="D885" s="1" t="s">
        <v>1797</v>
      </c>
      <c r="E885" s="1">
        <v>8</v>
      </c>
    </row>
    <row r="886" spans="1:5" x14ac:dyDescent="0.3">
      <c r="A886" s="1">
        <v>885</v>
      </c>
      <c r="B886" s="1" t="s">
        <v>2474</v>
      </c>
      <c r="C886" s="1" t="s">
        <v>1739</v>
      </c>
      <c r="D886" s="1" t="s">
        <v>1797</v>
      </c>
      <c r="E886" s="1">
        <v>8</v>
      </c>
    </row>
    <row r="887" spans="1:5" x14ac:dyDescent="0.3">
      <c r="A887" s="1">
        <v>886</v>
      </c>
      <c r="B887" s="1" t="s">
        <v>2475</v>
      </c>
      <c r="C887" s="1" t="s">
        <v>1739</v>
      </c>
      <c r="D887" s="1" t="s">
        <v>1797</v>
      </c>
      <c r="E887" s="1">
        <v>8</v>
      </c>
    </row>
    <row r="888" spans="1:5" x14ac:dyDescent="0.3">
      <c r="A888" s="1">
        <v>887</v>
      </c>
      <c r="B888" s="1" t="s">
        <v>2476</v>
      </c>
      <c r="C888" s="1" t="s">
        <v>1739</v>
      </c>
      <c r="D888" s="1" t="s">
        <v>1797</v>
      </c>
      <c r="E888" s="1">
        <v>8</v>
      </c>
    </row>
    <row r="889" spans="1:5" x14ac:dyDescent="0.3">
      <c r="A889" s="1">
        <v>888</v>
      </c>
      <c r="B889" s="1" t="s">
        <v>2477</v>
      </c>
      <c r="C889" s="1" t="s">
        <v>1739</v>
      </c>
      <c r="D889" s="1" t="s">
        <v>1797</v>
      </c>
      <c r="E889" s="1">
        <v>8</v>
      </c>
    </row>
    <row r="890" spans="1:5" x14ac:dyDescent="0.3">
      <c r="A890" s="1">
        <v>889</v>
      </c>
      <c r="B890" s="1" t="s">
        <v>2478</v>
      </c>
      <c r="C890" s="1" t="s">
        <v>1739</v>
      </c>
      <c r="D890" s="1" t="s">
        <v>1797</v>
      </c>
      <c r="E890" s="1">
        <v>8</v>
      </c>
    </row>
    <row r="891" spans="1:5" x14ac:dyDescent="0.3">
      <c r="A891" s="1">
        <v>890</v>
      </c>
      <c r="B891" s="1" t="s">
        <v>2479</v>
      </c>
      <c r="C891" s="1" t="s">
        <v>1739</v>
      </c>
      <c r="D891" s="1" t="s">
        <v>1797</v>
      </c>
      <c r="E891" s="1">
        <v>8</v>
      </c>
    </row>
    <row r="892" spans="1:5" x14ac:dyDescent="0.3">
      <c r="A892" s="1">
        <v>891</v>
      </c>
      <c r="B892" s="1" t="s">
        <v>2480</v>
      </c>
      <c r="C892" s="1" t="s">
        <v>1739</v>
      </c>
      <c r="D892" s="1" t="s">
        <v>1797</v>
      </c>
      <c r="E892" s="1">
        <v>8</v>
      </c>
    </row>
    <row r="893" spans="1:5" x14ac:dyDescent="0.3">
      <c r="A893" s="1">
        <v>892</v>
      </c>
      <c r="B893" s="1" t="s">
        <v>2481</v>
      </c>
      <c r="C893" s="1" t="s">
        <v>1739</v>
      </c>
      <c r="D893" s="1" t="s">
        <v>1841</v>
      </c>
      <c r="E893" s="1">
        <v>8</v>
      </c>
    </row>
    <row r="894" spans="1:5" x14ac:dyDescent="0.3">
      <c r="A894" s="1">
        <v>893</v>
      </c>
      <c r="B894" s="1" t="s">
        <v>2482</v>
      </c>
      <c r="C894" s="1" t="s">
        <v>1739</v>
      </c>
      <c r="D894" s="1" t="s">
        <v>1841</v>
      </c>
      <c r="E894" s="1">
        <v>8</v>
      </c>
    </row>
    <row r="895" spans="1:5" x14ac:dyDescent="0.3">
      <c r="A895" s="1">
        <v>894</v>
      </c>
      <c r="B895" s="1" t="s">
        <v>2483</v>
      </c>
      <c r="C895" s="1" t="s">
        <v>1739</v>
      </c>
      <c r="D895" s="1" t="s">
        <v>1841</v>
      </c>
      <c r="E895" s="1">
        <v>8</v>
      </c>
    </row>
    <row r="896" spans="1:5" x14ac:dyDescent="0.3">
      <c r="A896" s="1">
        <v>895</v>
      </c>
      <c r="B896" s="1" t="s">
        <v>2484</v>
      </c>
      <c r="C896" s="1" t="s">
        <v>1739</v>
      </c>
      <c r="D896" s="1" t="s">
        <v>1841</v>
      </c>
      <c r="E896" s="1">
        <v>8</v>
      </c>
    </row>
    <row r="897" spans="1:5" x14ac:dyDescent="0.3">
      <c r="A897" s="1">
        <v>896</v>
      </c>
      <c r="B897" s="1" t="s">
        <v>2485</v>
      </c>
      <c r="C897" s="1" t="s">
        <v>1739</v>
      </c>
      <c r="D897" s="1" t="s">
        <v>1841</v>
      </c>
      <c r="E897" s="1">
        <v>8</v>
      </c>
    </row>
    <row r="898" spans="1:5" x14ac:dyDescent="0.3">
      <c r="A898" s="1">
        <v>897</v>
      </c>
      <c r="B898" s="1" t="s">
        <v>2486</v>
      </c>
      <c r="C898" s="1" t="s">
        <v>1739</v>
      </c>
      <c r="D898" s="1" t="s">
        <v>1841</v>
      </c>
      <c r="E898" s="1">
        <v>8</v>
      </c>
    </row>
    <row r="899" spans="1:5" x14ac:dyDescent="0.3">
      <c r="A899" s="1">
        <v>898</v>
      </c>
      <c r="B899" s="1" t="s">
        <v>2487</v>
      </c>
      <c r="C899" s="1" t="s">
        <v>1739</v>
      </c>
      <c r="D899" s="1" t="s">
        <v>1841</v>
      </c>
      <c r="E899" s="1">
        <v>8</v>
      </c>
    </row>
    <row r="900" spans="1:5" x14ac:dyDescent="0.3">
      <c r="A900" s="1">
        <v>899</v>
      </c>
      <c r="B900" s="1" t="s">
        <v>2488</v>
      </c>
      <c r="C900" s="1" t="s">
        <v>1739</v>
      </c>
      <c r="D900" s="1" t="s">
        <v>1841</v>
      </c>
      <c r="E900" s="1">
        <v>8</v>
      </c>
    </row>
    <row r="901" spans="1:5" x14ac:dyDescent="0.3">
      <c r="A901" s="1">
        <v>900</v>
      </c>
      <c r="B901" s="1" t="s">
        <v>2489</v>
      </c>
      <c r="C901" s="1" t="s">
        <v>1739</v>
      </c>
      <c r="D901" s="1" t="s">
        <v>1841</v>
      </c>
      <c r="E901" s="1">
        <v>8</v>
      </c>
    </row>
    <row r="902" spans="1:5" x14ac:dyDescent="0.3">
      <c r="A902" s="1">
        <v>901</v>
      </c>
      <c r="B902" s="1" t="s">
        <v>2490</v>
      </c>
      <c r="C902" s="1" t="s">
        <v>1739</v>
      </c>
      <c r="D902" s="1" t="s">
        <v>1841</v>
      </c>
      <c r="E902" s="1">
        <v>8</v>
      </c>
    </row>
    <row r="903" spans="1:5" x14ac:dyDescent="0.3">
      <c r="A903" s="1">
        <v>902</v>
      </c>
      <c r="B903" s="1" t="s">
        <v>2491</v>
      </c>
      <c r="C903" s="1" t="s">
        <v>1739</v>
      </c>
      <c r="D903" s="1" t="s">
        <v>1841</v>
      </c>
      <c r="E903" s="1">
        <v>8</v>
      </c>
    </row>
    <row r="904" spans="1:5" x14ac:dyDescent="0.3">
      <c r="A904" s="1">
        <v>903</v>
      </c>
      <c r="B904" s="1" t="s">
        <v>2492</v>
      </c>
      <c r="C904" s="1" t="s">
        <v>1739</v>
      </c>
      <c r="D904" s="1" t="s">
        <v>1841</v>
      </c>
      <c r="E904" s="1">
        <v>8</v>
      </c>
    </row>
    <row r="905" spans="1:5" x14ac:dyDescent="0.3">
      <c r="A905" s="1">
        <v>904</v>
      </c>
      <c r="B905" s="1" t="s">
        <v>2493</v>
      </c>
      <c r="C905" s="1" t="s">
        <v>1739</v>
      </c>
      <c r="D905" s="1" t="s">
        <v>1841</v>
      </c>
      <c r="E905" s="1">
        <v>8</v>
      </c>
    </row>
    <row r="906" spans="1:5" x14ac:dyDescent="0.3">
      <c r="A906" s="1">
        <v>905</v>
      </c>
      <c r="B906" s="1" t="s">
        <v>2494</v>
      </c>
      <c r="C906" s="1" t="s">
        <v>1739</v>
      </c>
      <c r="D906" s="1" t="s">
        <v>1841</v>
      </c>
      <c r="E906" s="1">
        <v>8</v>
      </c>
    </row>
    <row r="907" spans="1:5" x14ac:dyDescent="0.3">
      <c r="A907" s="1">
        <v>906</v>
      </c>
      <c r="B907" s="1" t="s">
        <v>2495</v>
      </c>
      <c r="C907" s="1" t="s">
        <v>1739</v>
      </c>
      <c r="D907" s="1" t="s">
        <v>1841</v>
      </c>
      <c r="E907" s="1">
        <v>8</v>
      </c>
    </row>
    <row r="908" spans="1:5" x14ac:dyDescent="0.3">
      <c r="A908" s="1">
        <v>907</v>
      </c>
      <c r="B908" s="1" t="s">
        <v>2496</v>
      </c>
      <c r="C908" s="1" t="s">
        <v>1739</v>
      </c>
      <c r="D908" s="1" t="s">
        <v>1841</v>
      </c>
      <c r="E908" s="1">
        <v>8</v>
      </c>
    </row>
    <row r="909" spans="1:5" x14ac:dyDescent="0.3">
      <c r="A909" s="1">
        <v>908</v>
      </c>
      <c r="B909" s="1" t="s">
        <v>2497</v>
      </c>
      <c r="C909" s="1" t="s">
        <v>1739</v>
      </c>
      <c r="D909" s="1" t="s">
        <v>1841</v>
      </c>
      <c r="E909" s="1">
        <v>8</v>
      </c>
    </row>
    <row r="910" spans="1:5" x14ac:dyDescent="0.3">
      <c r="A910" s="1">
        <v>909</v>
      </c>
      <c r="B910" s="1" t="s">
        <v>2498</v>
      </c>
      <c r="C910" s="1" t="s">
        <v>1739</v>
      </c>
      <c r="D910" s="1" t="s">
        <v>1841</v>
      </c>
      <c r="E910" s="1">
        <v>8</v>
      </c>
    </row>
    <row r="911" spans="1:5" x14ac:dyDescent="0.3">
      <c r="A911" s="1">
        <v>910</v>
      </c>
      <c r="B911" s="1" t="s">
        <v>2499</v>
      </c>
      <c r="C911" s="1" t="s">
        <v>1739</v>
      </c>
      <c r="D911" s="1" t="s">
        <v>1841</v>
      </c>
      <c r="E911" s="1">
        <v>8</v>
      </c>
    </row>
    <row r="912" spans="1:5" x14ac:dyDescent="0.3">
      <c r="A912" s="1">
        <v>911</v>
      </c>
      <c r="B912" s="1" t="s">
        <v>2500</v>
      </c>
      <c r="C912" s="1" t="s">
        <v>1739</v>
      </c>
      <c r="D912" s="1" t="s">
        <v>1841</v>
      </c>
      <c r="E912" s="1">
        <v>8</v>
      </c>
    </row>
    <row r="913" spans="1:5" x14ac:dyDescent="0.3">
      <c r="A913" s="1">
        <v>912</v>
      </c>
      <c r="B913" s="1" t="s">
        <v>2501</v>
      </c>
      <c r="C913" s="1" t="s">
        <v>1739</v>
      </c>
      <c r="D913" s="1" t="s">
        <v>1841</v>
      </c>
      <c r="E913" s="1">
        <v>8</v>
      </c>
    </row>
    <row r="914" spans="1:5" x14ac:dyDescent="0.3">
      <c r="A914" s="1">
        <v>913</v>
      </c>
      <c r="B914" s="1" t="s">
        <v>2502</v>
      </c>
      <c r="C914" s="1" t="s">
        <v>1739</v>
      </c>
      <c r="D914" s="1" t="s">
        <v>1841</v>
      </c>
      <c r="E914" s="1">
        <v>8</v>
      </c>
    </row>
    <row r="915" spans="1:5" x14ac:dyDescent="0.3">
      <c r="A915" s="1">
        <v>914</v>
      </c>
      <c r="B915" s="1" t="s">
        <v>2503</v>
      </c>
      <c r="C915" s="1" t="s">
        <v>1739</v>
      </c>
      <c r="D915" s="1" t="s">
        <v>1841</v>
      </c>
      <c r="E915" s="1">
        <v>8</v>
      </c>
    </row>
    <row r="916" spans="1:5" x14ac:dyDescent="0.3">
      <c r="A916" s="1">
        <v>915</v>
      </c>
      <c r="B916" s="1" t="s">
        <v>2504</v>
      </c>
      <c r="C916" s="1" t="s">
        <v>1739</v>
      </c>
      <c r="D916" s="1" t="s">
        <v>1841</v>
      </c>
      <c r="E916" s="1">
        <v>8</v>
      </c>
    </row>
    <row r="917" spans="1:5" x14ac:dyDescent="0.3">
      <c r="A917" s="1">
        <v>916</v>
      </c>
      <c r="B917" s="1" t="s">
        <v>2505</v>
      </c>
      <c r="C917" s="1" t="s">
        <v>1739</v>
      </c>
      <c r="D917" s="1" t="s">
        <v>1841</v>
      </c>
      <c r="E917" s="1">
        <v>8</v>
      </c>
    </row>
    <row r="918" spans="1:5" x14ac:dyDescent="0.3">
      <c r="A918" s="1">
        <v>917</v>
      </c>
      <c r="B918" s="1" t="s">
        <v>2506</v>
      </c>
      <c r="C918" s="1" t="s">
        <v>1739</v>
      </c>
      <c r="D918" s="1" t="s">
        <v>1841</v>
      </c>
      <c r="E918" s="1">
        <v>8</v>
      </c>
    </row>
    <row r="919" spans="1:5" x14ac:dyDescent="0.3">
      <c r="A919" s="1">
        <v>918</v>
      </c>
      <c r="B919" s="1" t="s">
        <v>2507</v>
      </c>
      <c r="C919" s="1" t="s">
        <v>1739</v>
      </c>
      <c r="D919" s="1" t="s">
        <v>1841</v>
      </c>
      <c r="E919" s="1">
        <v>8</v>
      </c>
    </row>
    <row r="920" spans="1:5" x14ac:dyDescent="0.3">
      <c r="A920" s="1">
        <v>919</v>
      </c>
      <c r="B920" s="1" t="s">
        <v>2508</v>
      </c>
      <c r="C920" s="1" t="s">
        <v>1739</v>
      </c>
      <c r="D920" s="1" t="s">
        <v>1841</v>
      </c>
      <c r="E920" s="1">
        <v>8</v>
      </c>
    </row>
    <row r="921" spans="1:5" x14ac:dyDescent="0.3">
      <c r="A921" s="1">
        <v>920</v>
      </c>
      <c r="B921" s="1" t="s">
        <v>2509</v>
      </c>
      <c r="C921" s="1" t="s">
        <v>1739</v>
      </c>
      <c r="D921" s="1" t="s">
        <v>1841</v>
      </c>
      <c r="E921" s="1">
        <v>8</v>
      </c>
    </row>
    <row r="922" spans="1:5" x14ac:dyDescent="0.3">
      <c r="A922" s="1">
        <v>921</v>
      </c>
      <c r="B922" s="1" t="s">
        <v>2510</v>
      </c>
      <c r="C922" s="1" t="s">
        <v>1739</v>
      </c>
      <c r="D922" s="1" t="s">
        <v>1841</v>
      </c>
      <c r="E922" s="1">
        <v>8</v>
      </c>
    </row>
    <row r="923" spans="1:5" x14ac:dyDescent="0.3">
      <c r="A923" s="1">
        <v>922</v>
      </c>
      <c r="B923" s="1" t="s">
        <v>2511</v>
      </c>
      <c r="C923" s="1" t="s">
        <v>1739</v>
      </c>
      <c r="D923" s="1" t="s">
        <v>1841</v>
      </c>
      <c r="E923" s="1">
        <v>8</v>
      </c>
    </row>
    <row r="924" spans="1:5" x14ac:dyDescent="0.3">
      <c r="A924" s="1">
        <v>923</v>
      </c>
      <c r="B924" s="1" t="s">
        <v>2512</v>
      </c>
      <c r="C924" s="1" t="s">
        <v>1739</v>
      </c>
      <c r="D924" s="1" t="s">
        <v>1841</v>
      </c>
      <c r="E924" s="1">
        <v>8</v>
      </c>
    </row>
    <row r="925" spans="1:5" x14ac:dyDescent="0.3">
      <c r="A925" s="1">
        <v>924</v>
      </c>
      <c r="B925" s="1" t="s">
        <v>2513</v>
      </c>
      <c r="C925" s="1" t="s">
        <v>1739</v>
      </c>
      <c r="D925" s="1" t="s">
        <v>1841</v>
      </c>
      <c r="E925" s="1">
        <v>8</v>
      </c>
    </row>
    <row r="926" spans="1:5" x14ac:dyDescent="0.3">
      <c r="A926" s="1">
        <v>925</v>
      </c>
      <c r="B926" s="1" t="s">
        <v>2514</v>
      </c>
      <c r="C926" s="1" t="s">
        <v>1739</v>
      </c>
      <c r="D926" s="1" t="s">
        <v>1841</v>
      </c>
      <c r="E926" s="1">
        <v>8</v>
      </c>
    </row>
    <row r="927" spans="1:5" x14ac:dyDescent="0.3">
      <c r="A927" s="1">
        <v>926</v>
      </c>
      <c r="B927" s="1" t="s">
        <v>2515</v>
      </c>
      <c r="C927" s="1" t="s">
        <v>1739</v>
      </c>
      <c r="D927" s="1" t="s">
        <v>1841</v>
      </c>
      <c r="E927" s="1">
        <v>8</v>
      </c>
    </row>
    <row r="928" spans="1:5" x14ac:dyDescent="0.3">
      <c r="A928" s="1">
        <v>927</v>
      </c>
      <c r="B928" s="1" t="s">
        <v>2516</v>
      </c>
      <c r="C928" s="1" t="s">
        <v>1739</v>
      </c>
      <c r="D928" s="1" t="s">
        <v>1841</v>
      </c>
      <c r="E928" s="1">
        <v>8</v>
      </c>
    </row>
    <row r="929" spans="1:5" x14ac:dyDescent="0.3">
      <c r="A929" s="1">
        <v>928</v>
      </c>
      <c r="B929" s="1" t="s">
        <v>2517</v>
      </c>
      <c r="C929" s="1" t="s">
        <v>1739</v>
      </c>
      <c r="D929" s="1" t="s">
        <v>1841</v>
      </c>
      <c r="E929" s="1">
        <v>8</v>
      </c>
    </row>
    <row r="930" spans="1:5" x14ac:dyDescent="0.3">
      <c r="A930" s="1">
        <v>929</v>
      </c>
      <c r="B930" s="1" t="s">
        <v>2518</v>
      </c>
      <c r="C930" s="1" t="s">
        <v>1739</v>
      </c>
      <c r="D930" s="1" t="s">
        <v>1841</v>
      </c>
      <c r="E930" s="1">
        <v>8</v>
      </c>
    </row>
    <row r="931" spans="1:5" x14ac:dyDescent="0.3">
      <c r="A931" s="1">
        <v>930</v>
      </c>
      <c r="B931" s="1" t="s">
        <v>2519</v>
      </c>
      <c r="C931" s="1" t="s">
        <v>1739</v>
      </c>
      <c r="D931" s="1" t="s">
        <v>1841</v>
      </c>
      <c r="E931" s="1">
        <v>8</v>
      </c>
    </row>
    <row r="932" spans="1:5" x14ac:dyDescent="0.3">
      <c r="A932" s="1">
        <v>931</v>
      </c>
      <c r="B932" s="1" t="s">
        <v>2520</v>
      </c>
      <c r="C932" s="1" t="s">
        <v>1739</v>
      </c>
      <c r="D932" s="1" t="s">
        <v>1841</v>
      </c>
      <c r="E932" s="1">
        <v>8</v>
      </c>
    </row>
    <row r="933" spans="1:5" x14ac:dyDescent="0.3">
      <c r="A933" s="1">
        <v>932</v>
      </c>
      <c r="B933" s="1" t="s">
        <v>2521</v>
      </c>
      <c r="C933" s="1" t="s">
        <v>1739</v>
      </c>
      <c r="D933" s="1" t="s">
        <v>1841</v>
      </c>
      <c r="E933" s="1">
        <v>8</v>
      </c>
    </row>
    <row r="934" spans="1:5" x14ac:dyDescent="0.3">
      <c r="A934" s="1">
        <v>933</v>
      </c>
      <c r="B934" s="1" t="s">
        <v>2522</v>
      </c>
      <c r="C934" s="1" t="s">
        <v>1739</v>
      </c>
      <c r="D934" s="1" t="s">
        <v>1841</v>
      </c>
      <c r="E934" s="1">
        <v>8</v>
      </c>
    </row>
    <row r="935" spans="1:5" x14ac:dyDescent="0.3">
      <c r="A935" s="1">
        <v>934</v>
      </c>
      <c r="B935" s="1" t="s">
        <v>2523</v>
      </c>
      <c r="C935" s="1" t="s">
        <v>1739</v>
      </c>
      <c r="D935" s="1" t="s">
        <v>1841</v>
      </c>
      <c r="E935" s="1">
        <v>8</v>
      </c>
    </row>
    <row r="936" spans="1:5" x14ac:dyDescent="0.3">
      <c r="A936" s="1">
        <v>935</v>
      </c>
      <c r="B936" s="1" t="s">
        <v>2524</v>
      </c>
      <c r="C936" s="1" t="s">
        <v>1739</v>
      </c>
      <c r="D936" s="1" t="s">
        <v>1841</v>
      </c>
      <c r="E936" s="1">
        <v>8</v>
      </c>
    </row>
    <row r="937" spans="1:5" x14ac:dyDescent="0.3">
      <c r="A937" s="1">
        <v>936</v>
      </c>
      <c r="B937" s="1" t="s">
        <v>2525</v>
      </c>
      <c r="C937" s="1" t="s">
        <v>1739</v>
      </c>
      <c r="D937" s="1" t="s">
        <v>1841</v>
      </c>
      <c r="E937" s="1">
        <v>8</v>
      </c>
    </row>
    <row r="938" spans="1:5" x14ac:dyDescent="0.3">
      <c r="A938" s="1">
        <v>937</v>
      </c>
      <c r="B938" s="1" t="s">
        <v>2526</v>
      </c>
      <c r="C938" s="1" t="s">
        <v>1739</v>
      </c>
      <c r="D938" s="1" t="s">
        <v>1841</v>
      </c>
      <c r="E938" s="1">
        <v>8</v>
      </c>
    </row>
    <row r="939" spans="1:5" x14ac:dyDescent="0.3">
      <c r="A939" s="1">
        <v>938</v>
      </c>
      <c r="B939" s="1" t="s">
        <v>2527</v>
      </c>
      <c r="C939" s="1" t="s">
        <v>1739</v>
      </c>
      <c r="D939" s="1" t="s">
        <v>1858</v>
      </c>
      <c r="E939" s="1">
        <v>8</v>
      </c>
    </row>
    <row r="940" spans="1:5" x14ac:dyDescent="0.3">
      <c r="A940" s="1">
        <v>939</v>
      </c>
      <c r="B940" s="1" t="s">
        <v>2528</v>
      </c>
      <c r="C940" s="1" t="s">
        <v>1739</v>
      </c>
      <c r="D940" s="1" t="s">
        <v>1858</v>
      </c>
      <c r="E940" s="1">
        <v>8</v>
      </c>
    </row>
    <row r="941" spans="1:5" x14ac:dyDescent="0.3">
      <c r="A941" s="1">
        <v>940</v>
      </c>
      <c r="B941" s="1" t="s">
        <v>2529</v>
      </c>
      <c r="C941" s="1" t="s">
        <v>1739</v>
      </c>
      <c r="D941" s="1" t="s">
        <v>1858</v>
      </c>
      <c r="E941" s="1">
        <v>8</v>
      </c>
    </row>
    <row r="942" spans="1:5" x14ac:dyDescent="0.3">
      <c r="A942" s="1">
        <v>941</v>
      </c>
      <c r="B942" s="1" t="s">
        <v>2530</v>
      </c>
      <c r="C942" s="1" t="s">
        <v>1739</v>
      </c>
      <c r="D942" s="1" t="s">
        <v>1858</v>
      </c>
      <c r="E942" s="1">
        <v>8</v>
      </c>
    </row>
    <row r="943" spans="1:5" x14ac:dyDescent="0.3">
      <c r="A943" s="1">
        <v>942</v>
      </c>
      <c r="B943" s="1" t="s">
        <v>2531</v>
      </c>
      <c r="C943" s="1" t="s">
        <v>1739</v>
      </c>
      <c r="D943" s="1" t="s">
        <v>1858</v>
      </c>
      <c r="E943" s="1">
        <v>8</v>
      </c>
    </row>
    <row r="944" spans="1:5" x14ac:dyDescent="0.3">
      <c r="A944" s="1">
        <v>943</v>
      </c>
      <c r="B944" s="1" t="s">
        <v>2532</v>
      </c>
      <c r="C944" s="1" t="s">
        <v>1739</v>
      </c>
      <c r="D944" s="1" t="s">
        <v>1858</v>
      </c>
      <c r="E944" s="1">
        <v>8</v>
      </c>
    </row>
    <row r="945" spans="1:5" x14ac:dyDescent="0.3">
      <c r="A945" s="1">
        <v>944</v>
      </c>
      <c r="B945" s="1" t="s">
        <v>2533</v>
      </c>
      <c r="C945" s="1" t="s">
        <v>1739</v>
      </c>
      <c r="D945" s="1" t="s">
        <v>1858</v>
      </c>
      <c r="E945" s="1">
        <v>8</v>
      </c>
    </row>
    <row r="946" spans="1:5" x14ac:dyDescent="0.3">
      <c r="A946" s="1">
        <v>945</v>
      </c>
      <c r="B946" s="1" t="s">
        <v>2534</v>
      </c>
      <c r="C946" s="1" t="s">
        <v>1739</v>
      </c>
      <c r="D946" s="1" t="s">
        <v>1858</v>
      </c>
      <c r="E946" s="1">
        <v>8</v>
      </c>
    </row>
    <row r="947" spans="1:5" x14ac:dyDescent="0.3">
      <c r="A947" s="1">
        <v>946</v>
      </c>
      <c r="B947" s="1" t="s">
        <v>2535</v>
      </c>
      <c r="C947" s="1" t="s">
        <v>1739</v>
      </c>
      <c r="D947" s="1" t="s">
        <v>1858</v>
      </c>
      <c r="E947" s="1">
        <v>8</v>
      </c>
    </row>
    <row r="948" spans="1:5" x14ac:dyDescent="0.3">
      <c r="A948" s="1">
        <v>947</v>
      </c>
      <c r="B948" s="1" t="s">
        <v>2536</v>
      </c>
      <c r="C948" s="1" t="s">
        <v>1739</v>
      </c>
      <c r="D948" s="1" t="s">
        <v>1858</v>
      </c>
      <c r="E948" s="1">
        <v>8</v>
      </c>
    </row>
    <row r="949" spans="1:5" x14ac:dyDescent="0.3">
      <c r="A949" s="1">
        <v>948</v>
      </c>
      <c r="B949" s="1" t="s">
        <v>2537</v>
      </c>
      <c r="C949" s="1" t="s">
        <v>1739</v>
      </c>
      <c r="D949" s="1" t="s">
        <v>1858</v>
      </c>
      <c r="E949" s="1">
        <v>8</v>
      </c>
    </row>
    <row r="950" spans="1:5" x14ac:dyDescent="0.3">
      <c r="A950" s="1">
        <v>949</v>
      </c>
      <c r="B950" s="1" t="s">
        <v>2538</v>
      </c>
      <c r="C950" s="1" t="s">
        <v>1739</v>
      </c>
      <c r="D950" s="1" t="s">
        <v>1858</v>
      </c>
      <c r="E950" s="1">
        <v>8</v>
      </c>
    </row>
    <row r="951" spans="1:5" x14ac:dyDescent="0.3">
      <c r="A951" s="1">
        <v>950</v>
      </c>
      <c r="B951" s="1" t="s">
        <v>2539</v>
      </c>
      <c r="C951" s="1" t="s">
        <v>1739</v>
      </c>
      <c r="D951" s="1" t="s">
        <v>1858</v>
      </c>
      <c r="E951" s="1">
        <v>8</v>
      </c>
    </row>
    <row r="952" spans="1:5" x14ac:dyDescent="0.3">
      <c r="A952" s="1">
        <v>951</v>
      </c>
      <c r="B952" s="1" t="s">
        <v>2540</v>
      </c>
      <c r="C952" s="1" t="s">
        <v>1739</v>
      </c>
      <c r="D952" s="1" t="s">
        <v>1858</v>
      </c>
      <c r="E952" s="1">
        <v>8</v>
      </c>
    </row>
    <row r="953" spans="1:5" x14ac:dyDescent="0.3">
      <c r="A953" s="1">
        <v>952</v>
      </c>
      <c r="B953" s="1" t="s">
        <v>2541</v>
      </c>
      <c r="C953" s="1" t="s">
        <v>1739</v>
      </c>
      <c r="D953" s="1" t="s">
        <v>1858</v>
      </c>
      <c r="E953" s="1">
        <v>8</v>
      </c>
    </row>
    <row r="954" spans="1:5" x14ac:dyDescent="0.3">
      <c r="A954" s="1">
        <v>953</v>
      </c>
      <c r="B954" s="1" t="s">
        <v>2542</v>
      </c>
      <c r="C954" s="1" t="s">
        <v>1739</v>
      </c>
      <c r="D954" s="1" t="s">
        <v>1858</v>
      </c>
      <c r="E954" s="1">
        <v>8</v>
      </c>
    </row>
    <row r="955" spans="1:5" x14ac:dyDescent="0.3">
      <c r="A955" s="1">
        <v>954</v>
      </c>
      <c r="B955" s="1" t="s">
        <v>2543</v>
      </c>
      <c r="C955" s="1" t="s">
        <v>1739</v>
      </c>
      <c r="D955" s="1" t="s">
        <v>1858</v>
      </c>
      <c r="E955" s="1">
        <v>8</v>
      </c>
    </row>
    <row r="956" spans="1:5" x14ac:dyDescent="0.3">
      <c r="A956" s="1">
        <v>955</v>
      </c>
      <c r="B956" s="1" t="s">
        <v>2544</v>
      </c>
      <c r="C956" s="1" t="s">
        <v>1739</v>
      </c>
      <c r="D956" s="1" t="s">
        <v>1858</v>
      </c>
      <c r="E956" s="1">
        <v>8</v>
      </c>
    </row>
    <row r="957" spans="1:5" x14ac:dyDescent="0.3">
      <c r="A957" s="1">
        <v>956</v>
      </c>
      <c r="B957" s="1" t="s">
        <v>2545</v>
      </c>
      <c r="C957" s="1" t="s">
        <v>1739</v>
      </c>
      <c r="D957" s="1" t="s">
        <v>1858</v>
      </c>
      <c r="E957" s="1">
        <v>8</v>
      </c>
    </row>
    <row r="958" spans="1:5" x14ac:dyDescent="0.3">
      <c r="A958" s="1">
        <v>957</v>
      </c>
      <c r="B958" s="1" t="s">
        <v>2546</v>
      </c>
      <c r="C958" s="1" t="s">
        <v>1739</v>
      </c>
      <c r="D958" s="1" t="s">
        <v>1858</v>
      </c>
      <c r="E958" s="1">
        <v>8</v>
      </c>
    </row>
    <row r="959" spans="1:5" x14ac:dyDescent="0.3">
      <c r="A959" s="1">
        <v>958</v>
      </c>
      <c r="B959" s="1" t="s">
        <v>2547</v>
      </c>
      <c r="C959" s="1" t="s">
        <v>1739</v>
      </c>
      <c r="D959" s="1" t="s">
        <v>1858</v>
      </c>
      <c r="E959" s="1">
        <v>8</v>
      </c>
    </row>
    <row r="960" spans="1:5" x14ac:dyDescent="0.3">
      <c r="A960" s="1">
        <v>959</v>
      </c>
      <c r="B960" s="1" t="s">
        <v>2548</v>
      </c>
      <c r="C960" s="1" t="s">
        <v>1739</v>
      </c>
      <c r="D960" s="1" t="s">
        <v>1858</v>
      </c>
      <c r="E960" s="1">
        <v>8</v>
      </c>
    </row>
    <row r="961" spans="1:5" x14ac:dyDescent="0.3">
      <c r="A961" s="1">
        <v>960</v>
      </c>
      <c r="B961" s="1" t="s">
        <v>2549</v>
      </c>
      <c r="C961" s="1" t="s">
        <v>1739</v>
      </c>
      <c r="D961" s="1" t="s">
        <v>1858</v>
      </c>
      <c r="E961" s="1">
        <v>8</v>
      </c>
    </row>
    <row r="962" spans="1:5" x14ac:dyDescent="0.3">
      <c r="A962" s="1">
        <v>961</v>
      </c>
      <c r="B962" s="1" t="s">
        <v>2550</v>
      </c>
      <c r="C962" s="1" t="s">
        <v>1739</v>
      </c>
      <c r="D962" s="1" t="s">
        <v>1858</v>
      </c>
      <c r="E962" s="1">
        <v>8</v>
      </c>
    </row>
    <row r="963" spans="1:5" x14ac:dyDescent="0.3">
      <c r="A963" s="1">
        <v>962</v>
      </c>
      <c r="B963" s="1" t="s">
        <v>2551</v>
      </c>
      <c r="C963" s="1" t="s">
        <v>1739</v>
      </c>
      <c r="D963" s="1" t="s">
        <v>1858</v>
      </c>
      <c r="E963" s="1">
        <v>8</v>
      </c>
    </row>
    <row r="964" spans="1:5" x14ac:dyDescent="0.3">
      <c r="A964" s="1">
        <v>963</v>
      </c>
      <c r="B964" s="1" t="s">
        <v>2552</v>
      </c>
      <c r="C964" s="1" t="s">
        <v>1739</v>
      </c>
      <c r="D964" s="1" t="s">
        <v>1858</v>
      </c>
      <c r="E964" s="1">
        <v>8</v>
      </c>
    </row>
    <row r="965" spans="1:5" x14ac:dyDescent="0.3">
      <c r="A965" s="1">
        <v>964</v>
      </c>
      <c r="B965" s="1" t="s">
        <v>2553</v>
      </c>
      <c r="C965" s="1" t="s">
        <v>1739</v>
      </c>
      <c r="D965" s="1" t="s">
        <v>1858</v>
      </c>
      <c r="E965" s="1">
        <v>8</v>
      </c>
    </row>
    <row r="966" spans="1:5" x14ac:dyDescent="0.3">
      <c r="A966" s="1">
        <v>965</v>
      </c>
      <c r="B966" s="1" t="s">
        <v>2554</v>
      </c>
      <c r="C966" s="1" t="s">
        <v>1739</v>
      </c>
      <c r="D966" s="1" t="s">
        <v>1858</v>
      </c>
      <c r="E966" s="1">
        <v>8</v>
      </c>
    </row>
    <row r="967" spans="1:5" x14ac:dyDescent="0.3">
      <c r="A967" s="1">
        <v>966</v>
      </c>
      <c r="B967" s="1" t="s">
        <v>2555</v>
      </c>
      <c r="C967" s="1" t="s">
        <v>1739</v>
      </c>
      <c r="D967" s="1" t="s">
        <v>1858</v>
      </c>
      <c r="E967" s="1">
        <v>8</v>
      </c>
    </row>
    <row r="968" spans="1:5" x14ac:dyDescent="0.3">
      <c r="A968" s="1">
        <v>967</v>
      </c>
      <c r="B968" s="1" t="s">
        <v>2556</v>
      </c>
      <c r="C968" s="1" t="s">
        <v>1739</v>
      </c>
      <c r="D968" s="1" t="s">
        <v>1858</v>
      </c>
      <c r="E968" s="1">
        <v>8</v>
      </c>
    </row>
    <row r="969" spans="1:5" x14ac:dyDescent="0.3">
      <c r="A969" s="1">
        <v>968</v>
      </c>
      <c r="B969" s="1" t="s">
        <v>2557</v>
      </c>
      <c r="C969" s="1" t="s">
        <v>1739</v>
      </c>
      <c r="D969" s="1" t="s">
        <v>1858</v>
      </c>
      <c r="E969" s="1">
        <v>8</v>
      </c>
    </row>
    <row r="970" spans="1:5" x14ac:dyDescent="0.3">
      <c r="A970" s="1">
        <v>969</v>
      </c>
      <c r="B970" s="1" t="s">
        <v>2558</v>
      </c>
      <c r="C970" s="1" t="s">
        <v>1739</v>
      </c>
      <c r="D970" s="1" t="s">
        <v>1858</v>
      </c>
      <c r="E970" s="1">
        <v>8</v>
      </c>
    </row>
    <row r="971" spans="1:5" x14ac:dyDescent="0.3">
      <c r="A971" s="1">
        <v>970</v>
      </c>
      <c r="B971" s="1" t="s">
        <v>2559</v>
      </c>
      <c r="C971" s="1" t="s">
        <v>1739</v>
      </c>
      <c r="D971" s="1" t="s">
        <v>1858</v>
      </c>
      <c r="E971" s="1">
        <v>8</v>
      </c>
    </row>
    <row r="972" spans="1:5" x14ac:dyDescent="0.3">
      <c r="A972" s="1">
        <v>971</v>
      </c>
      <c r="B972" s="1" t="s">
        <v>2560</v>
      </c>
      <c r="C972" s="1" t="s">
        <v>1739</v>
      </c>
      <c r="D972" s="1" t="s">
        <v>1858</v>
      </c>
      <c r="E972" s="1">
        <v>8</v>
      </c>
    </row>
    <row r="973" spans="1:5" x14ac:dyDescent="0.3">
      <c r="A973" s="1">
        <v>972</v>
      </c>
      <c r="B973" s="1" t="s">
        <v>2561</v>
      </c>
      <c r="C973" s="1" t="s">
        <v>1739</v>
      </c>
      <c r="D973" s="1" t="s">
        <v>1858</v>
      </c>
      <c r="E973" s="1">
        <v>8</v>
      </c>
    </row>
    <row r="974" spans="1:5" x14ac:dyDescent="0.3">
      <c r="A974" s="1">
        <v>973</v>
      </c>
      <c r="B974" s="1" t="s">
        <v>2562</v>
      </c>
      <c r="C974" s="1" t="s">
        <v>1739</v>
      </c>
      <c r="D974" s="1" t="s">
        <v>1858</v>
      </c>
      <c r="E974" s="1">
        <v>8</v>
      </c>
    </row>
    <row r="975" spans="1:5" x14ac:dyDescent="0.3">
      <c r="A975" s="1">
        <v>974</v>
      </c>
      <c r="B975" s="1" t="s">
        <v>2563</v>
      </c>
      <c r="C975" s="1" t="s">
        <v>1739</v>
      </c>
      <c r="D975" s="1" t="s">
        <v>1858</v>
      </c>
      <c r="E975" s="1">
        <v>8</v>
      </c>
    </row>
    <row r="976" spans="1:5" x14ac:dyDescent="0.3">
      <c r="A976" s="1">
        <v>975</v>
      </c>
      <c r="B976" s="1" t="s">
        <v>2564</v>
      </c>
      <c r="C976" s="1" t="s">
        <v>1739</v>
      </c>
      <c r="D976" s="1" t="s">
        <v>1858</v>
      </c>
      <c r="E976" s="1">
        <v>8</v>
      </c>
    </row>
    <row r="977" spans="1:5" x14ac:dyDescent="0.3">
      <c r="A977" s="1">
        <v>976</v>
      </c>
      <c r="B977" s="1" t="s">
        <v>2565</v>
      </c>
      <c r="C977" s="1" t="s">
        <v>1739</v>
      </c>
      <c r="D977" s="1" t="s">
        <v>1858</v>
      </c>
      <c r="E977" s="1">
        <v>8</v>
      </c>
    </row>
    <row r="978" spans="1:5" x14ac:dyDescent="0.3">
      <c r="A978" s="1">
        <v>977</v>
      </c>
      <c r="B978" s="1" t="s">
        <v>2566</v>
      </c>
      <c r="C978" s="1" t="s">
        <v>1739</v>
      </c>
      <c r="D978" s="1" t="s">
        <v>1858</v>
      </c>
      <c r="E978" s="1">
        <v>8</v>
      </c>
    </row>
    <row r="979" spans="1:5" x14ac:dyDescent="0.3">
      <c r="A979" s="1">
        <v>978</v>
      </c>
      <c r="B979" s="1" t="s">
        <v>2567</v>
      </c>
      <c r="C979" s="1" t="s">
        <v>1739</v>
      </c>
      <c r="D979" s="1" t="s">
        <v>1858</v>
      </c>
      <c r="E979" s="1">
        <v>8</v>
      </c>
    </row>
    <row r="980" spans="1:5" x14ac:dyDescent="0.3">
      <c r="A980" s="1">
        <v>979</v>
      </c>
      <c r="B980" s="1" t="s">
        <v>2568</v>
      </c>
      <c r="C980" s="1" t="s">
        <v>1739</v>
      </c>
      <c r="D980" s="1" t="s">
        <v>1858</v>
      </c>
      <c r="E980" s="1">
        <v>8</v>
      </c>
    </row>
    <row r="981" spans="1:5" x14ac:dyDescent="0.3">
      <c r="A981" s="1">
        <v>980</v>
      </c>
      <c r="B981" s="1" t="s">
        <v>2569</v>
      </c>
      <c r="C981" s="1" t="s">
        <v>1739</v>
      </c>
      <c r="D981" s="1" t="s">
        <v>1858</v>
      </c>
      <c r="E981" s="1">
        <v>8</v>
      </c>
    </row>
    <row r="982" spans="1:5" x14ac:dyDescent="0.3">
      <c r="A982" s="1">
        <v>981</v>
      </c>
      <c r="B982" s="1" t="s">
        <v>2570</v>
      </c>
      <c r="C982" s="1" t="s">
        <v>1739</v>
      </c>
      <c r="D982" s="1" t="s">
        <v>1858</v>
      </c>
      <c r="E982" s="1">
        <v>8</v>
      </c>
    </row>
    <row r="983" spans="1:5" x14ac:dyDescent="0.3">
      <c r="A983" s="1">
        <v>982</v>
      </c>
      <c r="B983" s="1" t="s">
        <v>2571</v>
      </c>
      <c r="C983" s="1" t="s">
        <v>1739</v>
      </c>
      <c r="D983" s="1" t="s">
        <v>1858</v>
      </c>
      <c r="E983" s="1">
        <v>8</v>
      </c>
    </row>
    <row r="984" spans="1:5" x14ac:dyDescent="0.3">
      <c r="A984" s="1">
        <v>983</v>
      </c>
      <c r="B984" s="1" t="s">
        <v>2572</v>
      </c>
      <c r="C984" s="1" t="s">
        <v>1739</v>
      </c>
      <c r="D984" s="1" t="s">
        <v>1858</v>
      </c>
      <c r="E984" s="1">
        <v>8</v>
      </c>
    </row>
    <row r="985" spans="1:5" x14ac:dyDescent="0.3">
      <c r="A985" s="1">
        <v>984</v>
      </c>
      <c r="B985" s="1" t="s">
        <v>2573</v>
      </c>
      <c r="C985" s="1" t="s">
        <v>1739</v>
      </c>
      <c r="D985" s="1" t="s">
        <v>1858</v>
      </c>
      <c r="E985" s="1">
        <v>8</v>
      </c>
    </row>
    <row r="986" spans="1:5" x14ac:dyDescent="0.3">
      <c r="A986" s="1">
        <v>985</v>
      </c>
      <c r="B986" s="1" t="s">
        <v>2574</v>
      </c>
      <c r="C986" s="1" t="s">
        <v>1739</v>
      </c>
      <c r="D986" s="1" t="s">
        <v>1858</v>
      </c>
      <c r="E986" s="1">
        <v>8</v>
      </c>
    </row>
    <row r="987" spans="1:5" x14ac:dyDescent="0.3">
      <c r="A987" s="1">
        <v>986</v>
      </c>
      <c r="B987" s="1" t="s">
        <v>2575</v>
      </c>
      <c r="C987" s="1" t="s">
        <v>1739</v>
      </c>
      <c r="D987" s="1" t="s">
        <v>1858</v>
      </c>
      <c r="E987" s="1">
        <v>8</v>
      </c>
    </row>
    <row r="988" spans="1:5" x14ac:dyDescent="0.3">
      <c r="A988" s="1">
        <v>987</v>
      </c>
      <c r="B988" s="1" t="s">
        <v>2576</v>
      </c>
      <c r="C988" s="1" t="s">
        <v>1739</v>
      </c>
      <c r="D988" s="1" t="s">
        <v>1858</v>
      </c>
      <c r="E988" s="1">
        <v>8</v>
      </c>
    </row>
    <row r="989" spans="1:5" x14ac:dyDescent="0.3">
      <c r="A989" s="1">
        <v>988</v>
      </c>
      <c r="B989" s="1" t="s">
        <v>2577</v>
      </c>
      <c r="C989" s="1" t="s">
        <v>1739</v>
      </c>
      <c r="D989" s="1" t="s">
        <v>1858</v>
      </c>
      <c r="E989" s="1">
        <v>8</v>
      </c>
    </row>
    <row r="990" spans="1:5" x14ac:dyDescent="0.3">
      <c r="A990" s="1">
        <v>989</v>
      </c>
      <c r="B990" s="1" t="s">
        <v>2578</v>
      </c>
      <c r="C990" s="1" t="s">
        <v>1739</v>
      </c>
      <c r="D990" s="1" t="s">
        <v>1858</v>
      </c>
      <c r="E990" s="1">
        <v>8</v>
      </c>
    </row>
    <row r="991" spans="1:5" x14ac:dyDescent="0.3">
      <c r="A991" s="1">
        <v>990</v>
      </c>
      <c r="B991" s="1" t="s">
        <v>2579</v>
      </c>
      <c r="C991" s="1" t="s">
        <v>1739</v>
      </c>
      <c r="D991" s="1" t="s">
        <v>1858</v>
      </c>
      <c r="E991" s="1">
        <v>8</v>
      </c>
    </row>
    <row r="992" spans="1:5" x14ac:dyDescent="0.3">
      <c r="A992" s="1">
        <v>991</v>
      </c>
      <c r="B992" s="1" t="s">
        <v>2580</v>
      </c>
      <c r="C992" s="1" t="s">
        <v>1739</v>
      </c>
      <c r="D992" s="1" t="s">
        <v>1858</v>
      </c>
      <c r="E992" s="1">
        <v>8</v>
      </c>
    </row>
    <row r="993" spans="1:5" x14ac:dyDescent="0.3">
      <c r="A993" s="1">
        <v>992</v>
      </c>
      <c r="B993" s="1" t="s">
        <v>2581</v>
      </c>
      <c r="C993" s="1" t="s">
        <v>1739</v>
      </c>
      <c r="D993" s="1" t="s">
        <v>1858</v>
      </c>
      <c r="E993" s="1">
        <v>8</v>
      </c>
    </row>
    <row r="994" spans="1:5" x14ac:dyDescent="0.3">
      <c r="A994" s="1">
        <v>993</v>
      </c>
      <c r="B994" s="1" t="s">
        <v>2582</v>
      </c>
      <c r="C994" s="1" t="s">
        <v>1739</v>
      </c>
      <c r="D994" s="1" t="s">
        <v>1858</v>
      </c>
      <c r="E994" s="1">
        <v>8</v>
      </c>
    </row>
    <row r="995" spans="1:5" x14ac:dyDescent="0.3">
      <c r="A995" s="1">
        <v>994</v>
      </c>
      <c r="B995" s="1" t="s">
        <v>2583</v>
      </c>
      <c r="C995" s="1" t="s">
        <v>1739</v>
      </c>
      <c r="D995" s="1" t="s">
        <v>1858</v>
      </c>
      <c r="E995" s="1">
        <v>8</v>
      </c>
    </row>
    <row r="996" spans="1:5" x14ac:dyDescent="0.3">
      <c r="A996" s="1">
        <v>995</v>
      </c>
      <c r="B996" s="1" t="s">
        <v>2584</v>
      </c>
      <c r="C996" s="1" t="s">
        <v>1739</v>
      </c>
      <c r="D996" s="1" t="s">
        <v>1858</v>
      </c>
      <c r="E996" s="1">
        <v>8</v>
      </c>
    </row>
    <row r="997" spans="1:5" x14ac:dyDescent="0.3">
      <c r="A997" s="1">
        <v>996</v>
      </c>
      <c r="B997" s="1" t="s">
        <v>2585</v>
      </c>
      <c r="C997" s="1" t="s">
        <v>1739</v>
      </c>
      <c r="D997" s="1" t="s">
        <v>1858</v>
      </c>
      <c r="E997" s="1">
        <v>8</v>
      </c>
    </row>
    <row r="998" spans="1:5" x14ac:dyDescent="0.3">
      <c r="A998" s="1">
        <v>997</v>
      </c>
      <c r="B998" s="1" t="s">
        <v>2586</v>
      </c>
      <c r="C998" s="1" t="s">
        <v>1739</v>
      </c>
      <c r="D998" s="1" t="s">
        <v>1858</v>
      </c>
      <c r="E998" s="1">
        <v>8</v>
      </c>
    </row>
    <row r="999" spans="1:5" x14ac:dyDescent="0.3">
      <c r="A999" s="1">
        <v>998</v>
      </c>
      <c r="B999" s="1" t="s">
        <v>2587</v>
      </c>
      <c r="C999" s="1" t="s">
        <v>1739</v>
      </c>
      <c r="D999" s="1" t="s">
        <v>1858</v>
      </c>
      <c r="E999" s="1">
        <v>8</v>
      </c>
    </row>
    <row r="1000" spans="1:5" x14ac:dyDescent="0.3">
      <c r="A1000" s="1">
        <v>999</v>
      </c>
      <c r="B1000" s="1" t="s">
        <v>2588</v>
      </c>
      <c r="C1000" s="1" t="s">
        <v>1739</v>
      </c>
      <c r="D1000" s="1" t="s">
        <v>1858</v>
      </c>
      <c r="E1000" s="1">
        <v>8</v>
      </c>
    </row>
    <row r="1001" spans="1:5" x14ac:dyDescent="0.3">
      <c r="A1001" s="1">
        <v>1000</v>
      </c>
      <c r="B1001" s="1" t="s">
        <v>2589</v>
      </c>
      <c r="C1001" s="1" t="s">
        <v>1867</v>
      </c>
      <c r="D1001" s="1" t="s">
        <v>1867</v>
      </c>
      <c r="E1001" s="1">
        <v>8</v>
      </c>
    </row>
    <row r="1002" spans="1:5" x14ac:dyDescent="0.3">
      <c r="A1002" s="1">
        <v>1001</v>
      </c>
      <c r="B1002" s="1" t="s">
        <v>2590</v>
      </c>
      <c r="C1002" s="1" t="s">
        <v>1867</v>
      </c>
      <c r="D1002" s="1" t="s">
        <v>1867</v>
      </c>
      <c r="E1002" s="1">
        <v>8</v>
      </c>
    </row>
    <row r="1003" spans="1:5" x14ac:dyDescent="0.3">
      <c r="A1003" s="1">
        <v>1002</v>
      </c>
      <c r="B1003" s="1" t="s">
        <v>2591</v>
      </c>
      <c r="C1003" s="1" t="s">
        <v>1867</v>
      </c>
      <c r="D1003" s="1" t="s">
        <v>1867</v>
      </c>
      <c r="E1003" s="1">
        <v>8</v>
      </c>
    </row>
    <row r="1004" spans="1:5" x14ac:dyDescent="0.3">
      <c r="A1004" s="1">
        <v>1003</v>
      </c>
      <c r="B1004" s="1" t="s">
        <v>2592</v>
      </c>
      <c r="C1004" s="1" t="s">
        <v>1867</v>
      </c>
      <c r="D1004" s="1" t="s">
        <v>1867</v>
      </c>
      <c r="E1004" s="1">
        <v>8</v>
      </c>
    </row>
    <row r="1005" spans="1:5" x14ac:dyDescent="0.3">
      <c r="A1005" s="1">
        <v>1004</v>
      </c>
      <c r="B1005" s="1" t="s">
        <v>2593</v>
      </c>
      <c r="C1005" s="1" t="s">
        <v>1867</v>
      </c>
      <c r="D1005" s="1" t="s">
        <v>1867</v>
      </c>
      <c r="E1005" s="1">
        <v>8</v>
      </c>
    </row>
    <row r="1006" spans="1:5" x14ac:dyDescent="0.3">
      <c r="A1006" s="1">
        <v>1005</v>
      </c>
      <c r="B1006" s="1" t="s">
        <v>2594</v>
      </c>
      <c r="C1006" s="1" t="s">
        <v>1867</v>
      </c>
      <c r="D1006" s="1" t="s">
        <v>1867</v>
      </c>
      <c r="E1006" s="1">
        <v>8</v>
      </c>
    </row>
    <row r="1007" spans="1:5" x14ac:dyDescent="0.3">
      <c r="A1007" s="1">
        <v>1006</v>
      </c>
      <c r="B1007" s="1" t="s">
        <v>2595</v>
      </c>
      <c r="C1007" s="1" t="s">
        <v>1867</v>
      </c>
      <c r="D1007" s="1" t="s">
        <v>1867</v>
      </c>
      <c r="E1007" s="1">
        <v>8</v>
      </c>
    </row>
    <row r="1008" spans="1:5" x14ac:dyDescent="0.3">
      <c r="A1008" s="1">
        <v>1007</v>
      </c>
      <c r="B1008" s="1" t="s">
        <v>2596</v>
      </c>
      <c r="C1008" s="1" t="s">
        <v>1867</v>
      </c>
      <c r="D1008" s="1" t="s">
        <v>1867</v>
      </c>
      <c r="E1008" s="1">
        <v>8</v>
      </c>
    </row>
    <row r="1009" spans="1:5" x14ac:dyDescent="0.3">
      <c r="A1009" s="1">
        <v>1008</v>
      </c>
      <c r="B1009" s="1" t="s">
        <v>2597</v>
      </c>
      <c r="C1009" s="1" t="s">
        <v>1867</v>
      </c>
      <c r="D1009" s="1" t="s">
        <v>1867</v>
      </c>
      <c r="E1009" s="1">
        <v>8</v>
      </c>
    </row>
    <row r="1010" spans="1:5" x14ac:dyDescent="0.3">
      <c r="A1010" s="1">
        <v>1009</v>
      </c>
      <c r="B1010" s="1" t="s">
        <v>2598</v>
      </c>
      <c r="C1010" s="1" t="s">
        <v>1867</v>
      </c>
      <c r="D1010" s="1" t="s">
        <v>1867</v>
      </c>
      <c r="E1010" s="1">
        <v>8</v>
      </c>
    </row>
    <row r="1011" spans="1:5" x14ac:dyDescent="0.3">
      <c r="A1011" s="1">
        <v>1010</v>
      </c>
      <c r="B1011" s="1" t="s">
        <v>2599</v>
      </c>
      <c r="C1011" s="1" t="s">
        <v>1867</v>
      </c>
      <c r="D1011" s="1" t="s">
        <v>1867</v>
      </c>
      <c r="E1011" s="1">
        <v>8</v>
      </c>
    </row>
    <row r="1012" spans="1:5" x14ac:dyDescent="0.3">
      <c r="A1012" s="1">
        <v>1011</v>
      </c>
      <c r="B1012" s="1" t="s">
        <v>2600</v>
      </c>
      <c r="C1012" s="1" t="s">
        <v>1867</v>
      </c>
      <c r="D1012" s="1" t="s">
        <v>1867</v>
      </c>
      <c r="E1012" s="1">
        <v>8</v>
      </c>
    </row>
    <row r="1013" spans="1:5" x14ac:dyDescent="0.3">
      <c r="A1013" s="1">
        <v>1012</v>
      </c>
      <c r="B1013" s="1" t="s">
        <v>2601</v>
      </c>
      <c r="C1013" s="1" t="s">
        <v>1867</v>
      </c>
      <c r="D1013" s="1" t="s">
        <v>1867</v>
      </c>
      <c r="E1013" s="1">
        <v>8</v>
      </c>
    </row>
    <row r="1014" spans="1:5" x14ac:dyDescent="0.3">
      <c r="A1014" s="1">
        <v>1013</v>
      </c>
      <c r="B1014" s="1" t="s">
        <v>2602</v>
      </c>
      <c r="C1014" s="1" t="s">
        <v>1867</v>
      </c>
      <c r="D1014" s="1" t="s">
        <v>1867</v>
      </c>
      <c r="E1014" s="1">
        <v>8</v>
      </c>
    </row>
    <row r="1015" spans="1:5" x14ac:dyDescent="0.3">
      <c r="A1015" s="1">
        <v>1014</v>
      </c>
      <c r="B1015" s="1" t="s">
        <v>2603</v>
      </c>
      <c r="C1015" s="1" t="s">
        <v>1867</v>
      </c>
      <c r="D1015" s="1" t="s">
        <v>1867</v>
      </c>
      <c r="E1015" s="1">
        <v>8</v>
      </c>
    </row>
    <row r="1016" spans="1:5" x14ac:dyDescent="0.3">
      <c r="A1016" s="1">
        <v>1015</v>
      </c>
      <c r="B1016" s="1" t="s">
        <v>2604</v>
      </c>
      <c r="C1016" s="1" t="s">
        <v>1867</v>
      </c>
      <c r="D1016" s="1" t="s">
        <v>1867</v>
      </c>
      <c r="E1016" s="1">
        <v>8</v>
      </c>
    </row>
    <row r="1017" spans="1:5" x14ac:dyDescent="0.3">
      <c r="A1017" s="1">
        <v>1016</v>
      </c>
      <c r="B1017" s="1" t="s">
        <v>2605</v>
      </c>
      <c r="C1017" s="1" t="s">
        <v>1867</v>
      </c>
      <c r="D1017" s="1" t="s">
        <v>1867</v>
      </c>
      <c r="E1017" s="1">
        <v>8</v>
      </c>
    </row>
    <row r="1018" spans="1:5" x14ac:dyDescent="0.3">
      <c r="A1018" s="1">
        <v>1017</v>
      </c>
      <c r="B1018" s="1" t="s">
        <v>2606</v>
      </c>
      <c r="C1018" s="1" t="s">
        <v>1867</v>
      </c>
      <c r="D1018" s="1" t="s">
        <v>1867</v>
      </c>
      <c r="E1018" s="1">
        <v>8</v>
      </c>
    </row>
    <row r="1019" spans="1:5" x14ac:dyDescent="0.3">
      <c r="A1019" s="1">
        <v>1018</v>
      </c>
      <c r="B1019" s="1" t="s">
        <v>2607</v>
      </c>
      <c r="C1019" s="1" t="s">
        <v>1867</v>
      </c>
      <c r="D1019" s="1" t="s">
        <v>1867</v>
      </c>
      <c r="E1019" s="1">
        <v>8</v>
      </c>
    </row>
    <row r="1020" spans="1:5" x14ac:dyDescent="0.3">
      <c r="A1020" s="1">
        <v>1019</v>
      </c>
      <c r="B1020" s="1" t="s">
        <v>2608</v>
      </c>
      <c r="C1020" s="1" t="s">
        <v>1867</v>
      </c>
      <c r="D1020" s="1" t="s">
        <v>1867</v>
      </c>
      <c r="E1020" s="1">
        <v>8</v>
      </c>
    </row>
    <row r="1021" spans="1:5" x14ac:dyDescent="0.3">
      <c r="A1021" s="1">
        <v>1020</v>
      </c>
      <c r="B1021" s="1" t="s">
        <v>2609</v>
      </c>
      <c r="C1021" s="1" t="s">
        <v>1867</v>
      </c>
      <c r="D1021" s="1" t="s">
        <v>1867</v>
      </c>
      <c r="E1021" s="1">
        <v>8</v>
      </c>
    </row>
    <row r="1022" spans="1:5" x14ac:dyDescent="0.3">
      <c r="A1022" s="1">
        <v>1021</v>
      </c>
      <c r="B1022" s="1" t="s">
        <v>2610</v>
      </c>
      <c r="C1022" s="1" t="s">
        <v>1867</v>
      </c>
      <c r="D1022" s="1" t="s">
        <v>1867</v>
      </c>
      <c r="E1022" s="1">
        <v>8</v>
      </c>
    </row>
    <row r="1023" spans="1:5" x14ac:dyDescent="0.3">
      <c r="A1023" s="1">
        <v>1022</v>
      </c>
      <c r="B1023" s="1" t="s">
        <v>2611</v>
      </c>
      <c r="C1023" s="1" t="s">
        <v>1867</v>
      </c>
      <c r="D1023" s="1" t="s">
        <v>1867</v>
      </c>
      <c r="E1023" s="1">
        <v>8</v>
      </c>
    </row>
    <row r="1024" spans="1:5" x14ac:dyDescent="0.3">
      <c r="A1024" s="1">
        <v>1023</v>
      </c>
      <c r="B1024" s="1" t="s">
        <v>2612</v>
      </c>
      <c r="C1024" s="1" t="s">
        <v>1867</v>
      </c>
      <c r="D1024" s="1" t="s">
        <v>1867</v>
      </c>
      <c r="E1024" s="1">
        <v>8</v>
      </c>
    </row>
    <row r="1025" spans="1:5" x14ac:dyDescent="0.3">
      <c r="A1025" s="1">
        <v>1024</v>
      </c>
      <c r="B1025" s="1" t="s">
        <v>2613</v>
      </c>
      <c r="C1025" s="1" t="s">
        <v>1867</v>
      </c>
      <c r="D1025" s="1" t="s">
        <v>1867</v>
      </c>
      <c r="E1025" s="1">
        <v>8</v>
      </c>
    </row>
    <row r="1026" spans="1:5" x14ac:dyDescent="0.3">
      <c r="A1026" s="1">
        <v>1025</v>
      </c>
      <c r="B1026" s="1" t="s">
        <v>2614</v>
      </c>
      <c r="C1026" s="1" t="s">
        <v>1867</v>
      </c>
      <c r="D1026" s="1" t="s">
        <v>1867</v>
      </c>
      <c r="E1026" s="1">
        <v>8</v>
      </c>
    </row>
    <row r="1027" spans="1:5" x14ac:dyDescent="0.3">
      <c r="A1027" s="1">
        <v>1026</v>
      </c>
      <c r="B1027" s="1" t="s">
        <v>2615</v>
      </c>
      <c r="C1027" s="1" t="s">
        <v>1867</v>
      </c>
      <c r="D1027" s="1" t="s">
        <v>1867</v>
      </c>
      <c r="E1027" s="1">
        <v>8</v>
      </c>
    </row>
    <row r="1028" spans="1:5" x14ac:dyDescent="0.3">
      <c r="A1028" s="1">
        <v>1027</v>
      </c>
      <c r="B1028" s="1" t="s">
        <v>2616</v>
      </c>
      <c r="C1028" s="1" t="s">
        <v>1739</v>
      </c>
      <c r="D1028" s="1" t="s">
        <v>1740</v>
      </c>
      <c r="E1028" s="1">
        <v>9</v>
      </c>
    </row>
    <row r="1029" spans="1:5" x14ac:dyDescent="0.3">
      <c r="A1029" s="1">
        <v>1028</v>
      </c>
      <c r="B1029" s="1" t="s">
        <v>2617</v>
      </c>
      <c r="C1029" s="1" t="s">
        <v>1739</v>
      </c>
      <c r="D1029" s="1" t="s">
        <v>1740</v>
      </c>
      <c r="E1029" s="1">
        <v>9</v>
      </c>
    </row>
    <row r="1030" spans="1:5" x14ac:dyDescent="0.3">
      <c r="A1030" s="1">
        <v>1029</v>
      </c>
      <c r="B1030" s="1" t="s">
        <v>2618</v>
      </c>
      <c r="C1030" s="1" t="s">
        <v>1739</v>
      </c>
      <c r="D1030" s="1" t="s">
        <v>1858</v>
      </c>
      <c r="E1030" s="1">
        <v>9</v>
      </c>
    </row>
    <row r="1031" spans="1:5" x14ac:dyDescent="0.3">
      <c r="A1031" s="1">
        <v>1030</v>
      </c>
      <c r="B1031" s="1" t="s">
        <v>2619</v>
      </c>
      <c r="C1031" s="1" t="s">
        <v>1739</v>
      </c>
      <c r="D1031" s="1" t="s">
        <v>1858</v>
      </c>
      <c r="E1031" s="1">
        <v>9</v>
      </c>
    </row>
    <row r="1032" spans="1:5" x14ac:dyDescent="0.3">
      <c r="A1032" s="1">
        <v>1031</v>
      </c>
      <c r="B1032" s="1" t="s">
        <v>2620</v>
      </c>
      <c r="C1032" s="1" t="s">
        <v>1739</v>
      </c>
      <c r="D1032" s="1" t="s">
        <v>1858</v>
      </c>
      <c r="E1032" s="1">
        <v>9</v>
      </c>
    </row>
    <row r="1033" spans="1:5" x14ac:dyDescent="0.3">
      <c r="A1033" s="1">
        <v>1032</v>
      </c>
      <c r="B1033" s="1" t="s">
        <v>2621</v>
      </c>
      <c r="C1033" s="1" t="s">
        <v>1739</v>
      </c>
      <c r="D1033" s="1" t="s">
        <v>1858</v>
      </c>
      <c r="E1033" s="1">
        <v>9</v>
      </c>
    </row>
    <row r="1034" spans="1:5" x14ac:dyDescent="0.3">
      <c r="A1034" s="1">
        <v>1033</v>
      </c>
      <c r="B1034" s="1" t="s">
        <v>2622</v>
      </c>
      <c r="C1034" s="1" t="s">
        <v>1739</v>
      </c>
      <c r="D1034" s="1" t="s">
        <v>1858</v>
      </c>
      <c r="E1034" s="1">
        <v>9</v>
      </c>
    </row>
    <row r="1035" spans="1:5" x14ac:dyDescent="0.3">
      <c r="A1035" s="1">
        <v>1034</v>
      </c>
      <c r="B1035" s="1" t="s">
        <v>2623</v>
      </c>
      <c r="C1035" s="1" t="s">
        <v>1739</v>
      </c>
      <c r="D1035" s="1" t="s">
        <v>1858</v>
      </c>
      <c r="E1035" s="1">
        <v>9</v>
      </c>
    </row>
    <row r="1036" spans="1:5" x14ac:dyDescent="0.3">
      <c r="A1036" s="1">
        <v>1035</v>
      </c>
      <c r="B1036" s="1" t="s">
        <v>2624</v>
      </c>
      <c r="C1036" s="1" t="s">
        <v>1739</v>
      </c>
      <c r="D1036" s="1" t="s">
        <v>1858</v>
      </c>
      <c r="E1036" s="1">
        <v>9</v>
      </c>
    </row>
    <row r="1037" spans="1:5" x14ac:dyDescent="0.3">
      <c r="A1037" s="1">
        <v>1036</v>
      </c>
      <c r="B1037" s="1" t="s">
        <v>2625</v>
      </c>
      <c r="C1037" s="1" t="s">
        <v>1739</v>
      </c>
      <c r="D1037" s="1" t="s">
        <v>1858</v>
      </c>
      <c r="E1037" s="1">
        <v>9</v>
      </c>
    </row>
    <row r="1038" spans="1:5" x14ac:dyDescent="0.3">
      <c r="A1038" s="1">
        <v>1037</v>
      </c>
      <c r="B1038" s="1" t="s">
        <v>2626</v>
      </c>
      <c r="C1038" s="1" t="s">
        <v>1739</v>
      </c>
      <c r="D1038" s="1" t="s">
        <v>1858</v>
      </c>
      <c r="E1038" s="1">
        <v>9</v>
      </c>
    </row>
    <row r="1039" spans="1:5" x14ac:dyDescent="0.3">
      <c r="A1039" s="1">
        <v>1038</v>
      </c>
      <c r="B1039" s="1" t="s">
        <v>2627</v>
      </c>
      <c r="C1039" s="1" t="s">
        <v>1739</v>
      </c>
      <c r="D1039" s="1" t="s">
        <v>1858</v>
      </c>
      <c r="E1039" s="1">
        <v>9</v>
      </c>
    </row>
    <row r="1040" spans="1:5" x14ac:dyDescent="0.3">
      <c r="A1040" s="1">
        <v>1039</v>
      </c>
      <c r="B1040" s="1" t="s">
        <v>2628</v>
      </c>
      <c r="C1040" s="1" t="s">
        <v>1739</v>
      </c>
      <c r="D1040" s="1" t="s">
        <v>1858</v>
      </c>
      <c r="E1040" s="1">
        <v>9</v>
      </c>
    </row>
    <row r="1041" spans="1:5" x14ac:dyDescent="0.3">
      <c r="A1041" s="1">
        <v>1040</v>
      </c>
      <c r="B1041" s="1" t="s">
        <v>2629</v>
      </c>
      <c r="C1041" s="1" t="s">
        <v>1739</v>
      </c>
      <c r="D1041" s="1" t="s">
        <v>1858</v>
      </c>
      <c r="E1041" s="1">
        <v>9</v>
      </c>
    </row>
    <row r="1042" spans="1:5" x14ac:dyDescent="0.3">
      <c r="A1042" s="1">
        <v>1041</v>
      </c>
      <c r="B1042" s="1" t="s">
        <v>2630</v>
      </c>
      <c r="C1042" s="1" t="s">
        <v>1739</v>
      </c>
      <c r="D1042" s="1" t="s">
        <v>1858</v>
      </c>
      <c r="E1042" s="1">
        <v>9</v>
      </c>
    </row>
    <row r="1043" spans="1:5" x14ac:dyDescent="0.3">
      <c r="A1043" s="1">
        <v>1042</v>
      </c>
      <c r="B1043" s="1" t="s">
        <v>2631</v>
      </c>
      <c r="C1043" s="1" t="s">
        <v>1739</v>
      </c>
      <c r="D1043" s="1" t="s">
        <v>1858</v>
      </c>
      <c r="E1043" s="1">
        <v>9</v>
      </c>
    </row>
    <row r="1044" spans="1:5" x14ac:dyDescent="0.3">
      <c r="A1044" s="1">
        <v>1043</v>
      </c>
      <c r="B1044" s="1" t="s">
        <v>2632</v>
      </c>
      <c r="C1044" s="1" t="s">
        <v>1661</v>
      </c>
      <c r="D1044" s="1" t="s">
        <v>1662</v>
      </c>
      <c r="E1044" s="1">
        <v>10</v>
      </c>
    </row>
    <row r="1045" spans="1:5" x14ac:dyDescent="0.3">
      <c r="A1045" s="1">
        <v>1044</v>
      </c>
      <c r="B1045" s="1" t="s">
        <v>2633</v>
      </c>
      <c r="C1045" s="1" t="s">
        <v>1661</v>
      </c>
      <c r="D1045" s="1" t="s">
        <v>1662</v>
      </c>
      <c r="E1045" s="1">
        <v>10</v>
      </c>
    </row>
    <row r="1046" spans="1:5" x14ac:dyDescent="0.3">
      <c r="A1046" s="1">
        <v>1045</v>
      </c>
      <c r="B1046" s="1" t="s">
        <v>2634</v>
      </c>
      <c r="C1046" s="1" t="s">
        <v>1661</v>
      </c>
      <c r="D1046" s="1" t="s">
        <v>1662</v>
      </c>
      <c r="E1046" s="1">
        <v>10</v>
      </c>
    </row>
    <row r="1047" spans="1:5" x14ac:dyDescent="0.3">
      <c r="A1047" s="1">
        <v>1046</v>
      </c>
      <c r="B1047" s="1" t="s">
        <v>2635</v>
      </c>
      <c r="C1047" s="1" t="s">
        <v>1661</v>
      </c>
      <c r="D1047" s="1" t="s">
        <v>1662</v>
      </c>
      <c r="E1047" s="1">
        <v>10</v>
      </c>
    </row>
    <row r="1048" spans="1:5" x14ac:dyDescent="0.3">
      <c r="A1048" s="1">
        <v>1047</v>
      </c>
      <c r="B1048" s="1" t="s">
        <v>2636</v>
      </c>
      <c r="C1048" s="1" t="s">
        <v>1661</v>
      </c>
      <c r="D1048" s="1" t="s">
        <v>1662</v>
      </c>
      <c r="E1048" s="1">
        <v>10</v>
      </c>
    </row>
    <row r="1049" spans="1:5" x14ac:dyDescent="0.3">
      <c r="A1049" s="1">
        <v>1048</v>
      </c>
      <c r="B1049" s="1" t="s">
        <v>2637</v>
      </c>
      <c r="C1049" s="1" t="s">
        <v>1661</v>
      </c>
      <c r="D1049" s="1" t="s">
        <v>1662</v>
      </c>
      <c r="E1049" s="1">
        <v>10</v>
      </c>
    </row>
    <row r="1050" spans="1:5" x14ac:dyDescent="0.3">
      <c r="A1050" s="1">
        <v>1049</v>
      </c>
      <c r="B1050" s="1" t="s">
        <v>2638</v>
      </c>
      <c r="C1050" s="1" t="s">
        <v>1661</v>
      </c>
      <c r="D1050" s="1" t="s">
        <v>1662</v>
      </c>
      <c r="E1050" s="1">
        <v>10</v>
      </c>
    </row>
    <row r="1051" spans="1:5" x14ac:dyDescent="0.3">
      <c r="A1051" s="1">
        <v>1050</v>
      </c>
      <c r="B1051" s="1" t="s">
        <v>2639</v>
      </c>
      <c r="C1051" s="1" t="s">
        <v>1661</v>
      </c>
      <c r="D1051" s="1" t="s">
        <v>1662</v>
      </c>
      <c r="E1051" s="1">
        <v>10</v>
      </c>
    </row>
    <row r="1052" spans="1:5" x14ac:dyDescent="0.3">
      <c r="A1052" s="1">
        <v>1051</v>
      </c>
      <c r="B1052" s="1" t="s">
        <v>2640</v>
      </c>
      <c r="C1052" s="1" t="s">
        <v>1661</v>
      </c>
      <c r="D1052" s="1" t="s">
        <v>1662</v>
      </c>
      <c r="E1052" s="1">
        <v>10</v>
      </c>
    </row>
    <row r="1053" spans="1:5" x14ac:dyDescent="0.3">
      <c r="A1053" s="1">
        <v>1052</v>
      </c>
      <c r="B1053" s="1" t="s">
        <v>2641</v>
      </c>
      <c r="C1053" s="1" t="s">
        <v>1661</v>
      </c>
      <c r="D1053" s="1" t="s">
        <v>1662</v>
      </c>
      <c r="E1053" s="1">
        <v>10</v>
      </c>
    </row>
    <row r="1054" spans="1:5" x14ac:dyDescent="0.3">
      <c r="A1054" s="1">
        <v>1053</v>
      </c>
      <c r="B1054" s="1" t="s">
        <v>2642</v>
      </c>
      <c r="C1054" s="1" t="s">
        <v>1661</v>
      </c>
      <c r="D1054" s="1" t="s">
        <v>1662</v>
      </c>
      <c r="E1054" s="1">
        <v>10</v>
      </c>
    </row>
    <row r="1055" spans="1:5" x14ac:dyDescent="0.3">
      <c r="A1055" s="1">
        <v>1054</v>
      </c>
      <c r="B1055" s="1" t="s">
        <v>2643</v>
      </c>
      <c r="C1055" s="1" t="s">
        <v>1661</v>
      </c>
      <c r="D1055" s="1" t="s">
        <v>1662</v>
      </c>
      <c r="E1055" s="1">
        <v>10</v>
      </c>
    </row>
    <row r="1056" spans="1:5" x14ac:dyDescent="0.3">
      <c r="A1056" s="1">
        <v>1055</v>
      </c>
      <c r="B1056" s="1" t="s">
        <v>2644</v>
      </c>
      <c r="C1056" s="1" t="s">
        <v>1708</v>
      </c>
      <c r="D1056" s="1" t="s">
        <v>1709</v>
      </c>
      <c r="E1056" s="1">
        <v>10</v>
      </c>
    </row>
    <row r="1057" spans="1:5" x14ac:dyDescent="0.3">
      <c r="A1057" s="1">
        <v>1056</v>
      </c>
      <c r="B1057" s="1" t="s">
        <v>2645</v>
      </c>
      <c r="C1057" s="1" t="s">
        <v>1708</v>
      </c>
      <c r="D1057" s="1" t="s">
        <v>1709</v>
      </c>
      <c r="E1057" s="1">
        <v>10</v>
      </c>
    </row>
    <row r="1058" spans="1:5" x14ac:dyDescent="0.3">
      <c r="A1058" s="1">
        <v>1057</v>
      </c>
      <c r="B1058" s="1" t="s">
        <v>2646</v>
      </c>
      <c r="C1058" s="1" t="s">
        <v>1708</v>
      </c>
      <c r="D1058" s="1" t="s">
        <v>1709</v>
      </c>
      <c r="E1058" s="1">
        <v>10</v>
      </c>
    </row>
    <row r="1059" spans="1:5" x14ac:dyDescent="0.3">
      <c r="A1059" s="1">
        <v>1058</v>
      </c>
      <c r="B1059" s="1" t="s">
        <v>2647</v>
      </c>
      <c r="C1059" s="1" t="s">
        <v>1708</v>
      </c>
      <c r="D1059" s="1" t="s">
        <v>1709</v>
      </c>
      <c r="E1059" s="1">
        <v>10</v>
      </c>
    </row>
    <row r="1060" spans="1:5" x14ac:dyDescent="0.3">
      <c r="A1060" s="1">
        <v>1059</v>
      </c>
      <c r="B1060" s="1" t="s">
        <v>2648</v>
      </c>
      <c r="C1060" s="1" t="s">
        <v>1708</v>
      </c>
      <c r="D1060" s="1" t="s">
        <v>1709</v>
      </c>
      <c r="E1060" s="1">
        <v>10</v>
      </c>
    </row>
    <row r="1061" spans="1:5" x14ac:dyDescent="0.3">
      <c r="A1061" s="1">
        <v>1060</v>
      </c>
      <c r="B1061" s="1" t="s">
        <v>2649</v>
      </c>
      <c r="C1061" s="1" t="s">
        <v>1708</v>
      </c>
      <c r="D1061" s="1" t="s">
        <v>1709</v>
      </c>
      <c r="E1061" s="1">
        <v>10</v>
      </c>
    </row>
    <row r="1062" spans="1:5" x14ac:dyDescent="0.3">
      <c r="A1062" s="1">
        <v>1061</v>
      </c>
      <c r="B1062" s="1" t="s">
        <v>2650</v>
      </c>
      <c r="C1062" s="1" t="s">
        <v>1708</v>
      </c>
      <c r="D1062" s="1" t="s">
        <v>1709</v>
      </c>
      <c r="E1062" s="1">
        <v>10</v>
      </c>
    </row>
    <row r="1063" spans="1:5" x14ac:dyDescent="0.3">
      <c r="A1063" s="1">
        <v>1062</v>
      </c>
      <c r="B1063" s="1" t="s">
        <v>2651</v>
      </c>
      <c r="C1063" s="1" t="s">
        <v>1708</v>
      </c>
      <c r="D1063" s="1" t="s">
        <v>1709</v>
      </c>
      <c r="E1063" s="1">
        <v>10</v>
      </c>
    </row>
    <row r="1064" spans="1:5" x14ac:dyDescent="0.3">
      <c r="A1064" s="1">
        <v>1063</v>
      </c>
      <c r="B1064" s="1" t="s">
        <v>2652</v>
      </c>
      <c r="C1064" s="1" t="s">
        <v>1708</v>
      </c>
      <c r="D1064" s="1" t="s">
        <v>1709</v>
      </c>
      <c r="E1064" s="1">
        <v>10</v>
      </c>
    </row>
    <row r="1065" spans="1:5" x14ac:dyDescent="0.3">
      <c r="A1065" s="1">
        <v>1064</v>
      </c>
      <c r="B1065" s="1" t="s">
        <v>2653</v>
      </c>
      <c r="C1065" s="1" t="s">
        <v>1708</v>
      </c>
      <c r="D1065" s="1" t="s">
        <v>1709</v>
      </c>
      <c r="E1065" s="1">
        <v>10</v>
      </c>
    </row>
    <row r="1066" spans="1:5" x14ac:dyDescent="0.3">
      <c r="A1066" s="1">
        <v>1065</v>
      </c>
      <c r="B1066" s="1" t="s">
        <v>2654</v>
      </c>
      <c r="C1066" s="1" t="s">
        <v>1708</v>
      </c>
      <c r="D1066" s="1" t="s">
        <v>1709</v>
      </c>
      <c r="E1066" s="1">
        <v>10</v>
      </c>
    </row>
    <row r="1067" spans="1:5" x14ac:dyDescent="0.3">
      <c r="A1067" s="1">
        <v>1066</v>
      </c>
      <c r="B1067" s="1" t="s">
        <v>2655</v>
      </c>
      <c r="C1067" s="1" t="s">
        <v>1708</v>
      </c>
      <c r="D1067" s="1" t="s">
        <v>1709</v>
      </c>
      <c r="E1067" s="1">
        <v>10</v>
      </c>
    </row>
    <row r="1068" spans="1:5" x14ac:dyDescent="0.3">
      <c r="A1068" s="1">
        <v>1067</v>
      </c>
      <c r="B1068" s="1" t="s">
        <v>2656</v>
      </c>
      <c r="C1068" s="1" t="s">
        <v>1708</v>
      </c>
      <c r="D1068" s="1" t="s">
        <v>1709</v>
      </c>
      <c r="E1068" s="1">
        <v>10</v>
      </c>
    </row>
    <row r="1069" spans="1:5" x14ac:dyDescent="0.3">
      <c r="A1069" s="1">
        <v>1068</v>
      </c>
      <c r="B1069" s="1" t="s">
        <v>2657</v>
      </c>
      <c r="C1069" s="1" t="s">
        <v>1708</v>
      </c>
      <c r="D1069" s="1" t="s">
        <v>1709</v>
      </c>
      <c r="E1069" s="1">
        <v>10</v>
      </c>
    </row>
    <row r="1070" spans="1:5" x14ac:dyDescent="0.3">
      <c r="A1070" s="1">
        <v>1069</v>
      </c>
      <c r="B1070" s="1" t="s">
        <v>2658</v>
      </c>
      <c r="C1070" s="1" t="s">
        <v>1708</v>
      </c>
      <c r="D1070" s="1" t="s">
        <v>1709</v>
      </c>
      <c r="E1070" s="1">
        <v>10</v>
      </c>
    </row>
    <row r="1071" spans="1:5" x14ac:dyDescent="0.3">
      <c r="A1071" s="1">
        <v>1070</v>
      </c>
      <c r="B1071" s="1" t="s">
        <v>2659</v>
      </c>
      <c r="C1071" s="1" t="s">
        <v>1708</v>
      </c>
      <c r="D1071" s="1" t="s">
        <v>1709</v>
      </c>
      <c r="E1071" s="1">
        <v>10</v>
      </c>
    </row>
    <row r="1072" spans="1:5" x14ac:dyDescent="0.3">
      <c r="A1072" s="1">
        <v>1071</v>
      </c>
      <c r="B1072" s="1" t="s">
        <v>2660</v>
      </c>
      <c r="C1072" s="1" t="s">
        <v>1708</v>
      </c>
      <c r="D1072" s="1" t="s">
        <v>1709</v>
      </c>
      <c r="E1072" s="1">
        <v>10</v>
      </c>
    </row>
    <row r="1073" spans="1:5" x14ac:dyDescent="0.3">
      <c r="A1073" s="1">
        <v>1072</v>
      </c>
      <c r="B1073" s="1" t="s">
        <v>2661</v>
      </c>
      <c r="C1073" s="1" t="s">
        <v>1708</v>
      </c>
      <c r="D1073" s="1" t="s">
        <v>1709</v>
      </c>
      <c r="E1073" s="1">
        <v>10</v>
      </c>
    </row>
    <row r="1074" spans="1:5" x14ac:dyDescent="0.3">
      <c r="A1074" s="1">
        <v>1073</v>
      </c>
      <c r="B1074" s="1" t="s">
        <v>2662</v>
      </c>
      <c r="C1074" s="1" t="s">
        <v>1708</v>
      </c>
      <c r="D1074" s="1" t="s">
        <v>1709</v>
      </c>
      <c r="E1074" s="1">
        <v>10</v>
      </c>
    </row>
    <row r="1075" spans="1:5" x14ac:dyDescent="0.3">
      <c r="A1075" s="1">
        <v>1074</v>
      </c>
      <c r="B1075" s="1" t="s">
        <v>2663</v>
      </c>
      <c r="C1075" s="1" t="s">
        <v>1708</v>
      </c>
      <c r="D1075" s="1" t="s">
        <v>1709</v>
      </c>
      <c r="E1075" s="1">
        <v>10</v>
      </c>
    </row>
    <row r="1076" spans="1:5" x14ac:dyDescent="0.3">
      <c r="A1076" s="1">
        <v>1075</v>
      </c>
      <c r="B1076" s="1" t="s">
        <v>2664</v>
      </c>
      <c r="C1076" s="1" t="s">
        <v>1708</v>
      </c>
      <c r="D1076" s="1" t="s">
        <v>1709</v>
      </c>
      <c r="E1076" s="1">
        <v>10</v>
      </c>
    </row>
    <row r="1077" spans="1:5" x14ac:dyDescent="0.3">
      <c r="A1077" s="1">
        <v>1076</v>
      </c>
      <c r="B1077" s="1" t="s">
        <v>2665</v>
      </c>
      <c r="C1077" s="1" t="s">
        <v>1708</v>
      </c>
      <c r="D1077" s="1" t="s">
        <v>1709</v>
      </c>
      <c r="E1077" s="1">
        <v>10</v>
      </c>
    </row>
    <row r="1078" spans="1:5" x14ac:dyDescent="0.3">
      <c r="A1078" s="1">
        <v>1077</v>
      </c>
      <c r="B1078" s="1" t="s">
        <v>2666</v>
      </c>
      <c r="C1078" s="1" t="s">
        <v>1708</v>
      </c>
      <c r="D1078" s="1" t="s">
        <v>1709</v>
      </c>
      <c r="E1078" s="1">
        <v>10</v>
      </c>
    </row>
    <row r="1079" spans="1:5" x14ac:dyDescent="0.3">
      <c r="A1079" s="1">
        <v>1078</v>
      </c>
      <c r="B1079" s="1" t="s">
        <v>2667</v>
      </c>
      <c r="C1079" s="1" t="s">
        <v>1708</v>
      </c>
      <c r="D1079" s="1" t="s">
        <v>1709</v>
      </c>
      <c r="E1079" s="1">
        <v>10</v>
      </c>
    </row>
    <row r="1080" spans="1:5" x14ac:dyDescent="0.3">
      <c r="A1080" s="1">
        <v>1079</v>
      </c>
      <c r="B1080" s="1" t="s">
        <v>2668</v>
      </c>
      <c r="C1080" s="1" t="s">
        <v>1708</v>
      </c>
      <c r="D1080" s="1" t="s">
        <v>1709</v>
      </c>
      <c r="E1080" s="1">
        <v>10</v>
      </c>
    </row>
    <row r="1081" spans="1:5" x14ac:dyDescent="0.3">
      <c r="A1081" s="1">
        <v>1080</v>
      </c>
      <c r="B1081" s="1" t="s">
        <v>2669</v>
      </c>
      <c r="C1081" s="1" t="s">
        <v>1708</v>
      </c>
      <c r="D1081" s="1" t="s">
        <v>1709</v>
      </c>
      <c r="E1081" s="1">
        <v>10</v>
      </c>
    </row>
    <row r="1082" spans="1:5" x14ac:dyDescent="0.3">
      <c r="A1082" s="1">
        <v>1081</v>
      </c>
      <c r="B1082" s="1" t="s">
        <v>2670</v>
      </c>
      <c r="C1082" s="1" t="s">
        <v>1708</v>
      </c>
      <c r="D1082" s="1" t="s">
        <v>1709</v>
      </c>
      <c r="E1082" s="1">
        <v>10</v>
      </c>
    </row>
    <row r="1083" spans="1:5" x14ac:dyDescent="0.3">
      <c r="A1083" s="1">
        <v>1082</v>
      </c>
      <c r="B1083" s="1" t="s">
        <v>2671</v>
      </c>
      <c r="C1083" s="1" t="s">
        <v>1708</v>
      </c>
      <c r="D1083" s="1" t="s">
        <v>1709</v>
      </c>
      <c r="E1083" s="1">
        <v>10</v>
      </c>
    </row>
    <row r="1084" spans="1:5" x14ac:dyDescent="0.3">
      <c r="A1084" s="1">
        <v>1083</v>
      </c>
      <c r="B1084" s="1" t="s">
        <v>2672</v>
      </c>
      <c r="C1084" s="1" t="s">
        <v>1708</v>
      </c>
      <c r="D1084" s="1" t="s">
        <v>1709</v>
      </c>
      <c r="E1084" s="1">
        <v>10</v>
      </c>
    </row>
    <row r="1085" spans="1:5" x14ac:dyDescent="0.3">
      <c r="A1085" s="1">
        <v>1084</v>
      </c>
      <c r="B1085" s="1" t="s">
        <v>2673</v>
      </c>
      <c r="C1085" s="1" t="s">
        <v>1708</v>
      </c>
      <c r="D1085" s="1" t="s">
        <v>1709</v>
      </c>
      <c r="E1085" s="1">
        <v>10</v>
      </c>
    </row>
    <row r="1086" spans="1:5" x14ac:dyDescent="0.3">
      <c r="A1086" s="1">
        <v>1085</v>
      </c>
      <c r="B1086" s="1" t="s">
        <v>2674</v>
      </c>
      <c r="C1086" s="1" t="s">
        <v>1708</v>
      </c>
      <c r="D1086" s="1" t="s">
        <v>1709</v>
      </c>
      <c r="E1086" s="1">
        <v>10</v>
      </c>
    </row>
    <row r="1087" spans="1:5" x14ac:dyDescent="0.3">
      <c r="A1087" s="1">
        <v>1086</v>
      </c>
      <c r="B1087" s="1" t="s">
        <v>2675</v>
      </c>
      <c r="C1087" s="1" t="s">
        <v>1708</v>
      </c>
      <c r="D1087" s="1" t="s">
        <v>1709</v>
      </c>
      <c r="E1087" s="1">
        <v>10</v>
      </c>
    </row>
    <row r="1088" spans="1:5" x14ac:dyDescent="0.3">
      <c r="A1088" s="1">
        <v>1087</v>
      </c>
      <c r="B1088" s="1" t="s">
        <v>2676</v>
      </c>
      <c r="C1088" s="1" t="s">
        <v>1708</v>
      </c>
      <c r="D1088" s="1" t="s">
        <v>1709</v>
      </c>
      <c r="E1088" s="1">
        <v>10</v>
      </c>
    </row>
    <row r="1089" spans="1:5" x14ac:dyDescent="0.3">
      <c r="A1089" s="1">
        <v>1088</v>
      </c>
      <c r="B1089" s="1" t="s">
        <v>2677</v>
      </c>
      <c r="C1089" s="1" t="s">
        <v>1708</v>
      </c>
      <c r="D1089" s="1" t="s">
        <v>1709</v>
      </c>
      <c r="E1089" s="1">
        <v>10</v>
      </c>
    </row>
    <row r="1090" spans="1:5" x14ac:dyDescent="0.3">
      <c r="A1090" s="1">
        <v>1089</v>
      </c>
      <c r="B1090" s="1" t="s">
        <v>2678</v>
      </c>
      <c r="C1090" s="1" t="s">
        <v>1708</v>
      </c>
      <c r="D1090" s="1" t="s">
        <v>1709</v>
      </c>
      <c r="E1090" s="1">
        <v>10</v>
      </c>
    </row>
    <row r="1091" spans="1:5" x14ac:dyDescent="0.3">
      <c r="A1091" s="1">
        <v>1090</v>
      </c>
      <c r="B1091" s="1" t="s">
        <v>2679</v>
      </c>
      <c r="C1091" s="1" t="s">
        <v>1708</v>
      </c>
      <c r="D1091" s="1" t="s">
        <v>1709</v>
      </c>
      <c r="E1091" s="1">
        <v>10</v>
      </c>
    </row>
    <row r="1092" spans="1:5" x14ac:dyDescent="0.3">
      <c r="A1092" s="1">
        <v>1091</v>
      </c>
      <c r="B1092" s="1" t="s">
        <v>2680</v>
      </c>
      <c r="C1092" s="1" t="s">
        <v>1708</v>
      </c>
      <c r="D1092" s="1" t="s">
        <v>1709</v>
      </c>
      <c r="E1092" s="1">
        <v>10</v>
      </c>
    </row>
    <row r="1093" spans="1:5" x14ac:dyDescent="0.3">
      <c r="A1093" s="1">
        <v>1092</v>
      </c>
      <c r="B1093" s="1" t="s">
        <v>2681</v>
      </c>
      <c r="C1093" s="1" t="s">
        <v>1708</v>
      </c>
      <c r="D1093" s="1" t="s">
        <v>1709</v>
      </c>
      <c r="E1093" s="1">
        <v>10</v>
      </c>
    </row>
    <row r="1094" spans="1:5" x14ac:dyDescent="0.3">
      <c r="A1094" s="1">
        <v>1093</v>
      </c>
      <c r="B1094" s="1" t="s">
        <v>2682</v>
      </c>
      <c r="C1094" s="1" t="s">
        <v>1708</v>
      </c>
      <c r="D1094" s="1" t="s">
        <v>1709</v>
      </c>
      <c r="E1094" s="1">
        <v>10</v>
      </c>
    </row>
    <row r="1095" spans="1:5" x14ac:dyDescent="0.3">
      <c r="A1095" s="1">
        <v>1094</v>
      </c>
      <c r="B1095" s="1" t="s">
        <v>2683</v>
      </c>
      <c r="C1095" s="1" t="s">
        <v>1708</v>
      </c>
      <c r="D1095" s="1" t="s">
        <v>1709</v>
      </c>
      <c r="E1095" s="1">
        <v>10</v>
      </c>
    </row>
    <row r="1096" spans="1:5" x14ac:dyDescent="0.3">
      <c r="A1096" s="1">
        <v>1095</v>
      </c>
      <c r="B1096" s="1" t="s">
        <v>2684</v>
      </c>
      <c r="C1096" s="1" t="s">
        <v>1708</v>
      </c>
      <c r="D1096" s="1" t="s">
        <v>1709</v>
      </c>
      <c r="E1096" s="1">
        <v>10</v>
      </c>
    </row>
    <row r="1097" spans="1:5" x14ac:dyDescent="0.3">
      <c r="A1097" s="1">
        <v>1096</v>
      </c>
      <c r="B1097" s="1" t="s">
        <v>2685</v>
      </c>
      <c r="C1097" s="1" t="s">
        <v>1708</v>
      </c>
      <c r="D1097" s="1" t="s">
        <v>1709</v>
      </c>
      <c r="E1097" s="1">
        <v>10</v>
      </c>
    </row>
    <row r="1098" spans="1:5" x14ac:dyDescent="0.3">
      <c r="A1098" s="1">
        <v>1097</v>
      </c>
      <c r="B1098" s="1" t="s">
        <v>2686</v>
      </c>
      <c r="C1098" s="1" t="s">
        <v>1708</v>
      </c>
      <c r="D1098" s="1" t="s">
        <v>1709</v>
      </c>
      <c r="E1098" s="1">
        <v>10</v>
      </c>
    </row>
    <row r="1099" spans="1:5" x14ac:dyDescent="0.3">
      <c r="A1099" s="1">
        <v>1098</v>
      </c>
      <c r="B1099" s="1" t="s">
        <v>2687</v>
      </c>
      <c r="C1099" s="1" t="s">
        <v>1708</v>
      </c>
      <c r="D1099" s="1" t="s">
        <v>1709</v>
      </c>
      <c r="E1099" s="1">
        <v>10</v>
      </c>
    </row>
    <row r="1100" spans="1:5" x14ac:dyDescent="0.3">
      <c r="A1100" s="1">
        <v>1099</v>
      </c>
      <c r="B1100" s="1" t="s">
        <v>2688</v>
      </c>
      <c r="C1100" s="1" t="s">
        <v>1708</v>
      </c>
      <c r="D1100" s="1" t="s">
        <v>1709</v>
      </c>
      <c r="E1100" s="1">
        <v>10</v>
      </c>
    </row>
    <row r="1101" spans="1:5" x14ac:dyDescent="0.3">
      <c r="A1101" s="1">
        <v>1100</v>
      </c>
      <c r="B1101" s="1" t="s">
        <v>2689</v>
      </c>
      <c r="C1101" s="1" t="s">
        <v>1708</v>
      </c>
      <c r="D1101" s="1" t="s">
        <v>1709</v>
      </c>
      <c r="E1101" s="1">
        <v>10</v>
      </c>
    </row>
    <row r="1102" spans="1:5" x14ac:dyDescent="0.3">
      <c r="A1102" s="1">
        <v>1101</v>
      </c>
      <c r="B1102" s="1" t="s">
        <v>2690</v>
      </c>
      <c r="C1102" s="1" t="s">
        <v>1708</v>
      </c>
      <c r="D1102" s="1" t="s">
        <v>1709</v>
      </c>
      <c r="E1102" s="1">
        <v>10</v>
      </c>
    </row>
    <row r="1103" spans="1:5" x14ac:dyDescent="0.3">
      <c r="A1103" s="1">
        <v>1102</v>
      </c>
      <c r="B1103" s="1" t="s">
        <v>2691</v>
      </c>
      <c r="C1103" s="1" t="s">
        <v>1708</v>
      </c>
      <c r="D1103" s="1" t="s">
        <v>1709</v>
      </c>
      <c r="E1103" s="1">
        <v>10</v>
      </c>
    </row>
    <row r="1104" spans="1:5" x14ac:dyDescent="0.3">
      <c r="A1104" s="1">
        <v>1103</v>
      </c>
      <c r="B1104" s="1" t="s">
        <v>2692</v>
      </c>
      <c r="C1104" s="1" t="s">
        <v>1708</v>
      </c>
      <c r="D1104" s="1" t="s">
        <v>1709</v>
      </c>
      <c r="E1104" s="1">
        <v>10</v>
      </c>
    </row>
    <row r="1105" spans="1:5" x14ac:dyDescent="0.3">
      <c r="A1105" s="1">
        <v>1104</v>
      </c>
      <c r="B1105" s="1" t="s">
        <v>2693</v>
      </c>
      <c r="C1105" s="1" t="s">
        <v>1708</v>
      </c>
      <c r="D1105" s="1" t="s">
        <v>1709</v>
      </c>
      <c r="E1105" s="1">
        <v>10</v>
      </c>
    </row>
    <row r="1106" spans="1:5" x14ac:dyDescent="0.3">
      <c r="A1106" s="1">
        <v>1105</v>
      </c>
      <c r="B1106" s="1" t="s">
        <v>2694</v>
      </c>
      <c r="C1106" s="1" t="s">
        <v>1708</v>
      </c>
      <c r="D1106" s="1" t="s">
        <v>1709</v>
      </c>
      <c r="E1106" s="1">
        <v>10</v>
      </c>
    </row>
    <row r="1107" spans="1:5" x14ac:dyDescent="0.3">
      <c r="A1107" s="1">
        <v>1106</v>
      </c>
      <c r="B1107" s="1" t="s">
        <v>2695</v>
      </c>
      <c r="C1107" s="1" t="s">
        <v>1708</v>
      </c>
      <c r="D1107" s="1" t="s">
        <v>1709</v>
      </c>
      <c r="E1107" s="1">
        <v>10</v>
      </c>
    </row>
    <row r="1108" spans="1:5" x14ac:dyDescent="0.3">
      <c r="A1108" s="1">
        <v>1107</v>
      </c>
      <c r="B1108" s="1" t="s">
        <v>2696</v>
      </c>
      <c r="C1108" s="1" t="s">
        <v>1708</v>
      </c>
      <c r="D1108" s="1" t="s">
        <v>1709</v>
      </c>
      <c r="E1108" s="1">
        <v>10</v>
      </c>
    </row>
    <row r="1109" spans="1:5" x14ac:dyDescent="0.3">
      <c r="A1109" s="1">
        <v>1108</v>
      </c>
      <c r="B1109" s="1" t="s">
        <v>2697</v>
      </c>
      <c r="C1109" s="1" t="s">
        <v>1708</v>
      </c>
      <c r="D1109" s="1" t="s">
        <v>1709</v>
      </c>
      <c r="E1109" s="1">
        <v>10</v>
      </c>
    </row>
    <row r="1110" spans="1:5" x14ac:dyDescent="0.3">
      <c r="A1110" s="1">
        <v>1109</v>
      </c>
      <c r="B1110" s="1" t="s">
        <v>2698</v>
      </c>
      <c r="C1110" s="1" t="s">
        <v>1708</v>
      </c>
      <c r="D1110" s="1" t="s">
        <v>1709</v>
      </c>
      <c r="E1110" s="1">
        <v>10</v>
      </c>
    </row>
    <row r="1111" spans="1:5" x14ac:dyDescent="0.3">
      <c r="A1111" s="1">
        <v>1110</v>
      </c>
      <c r="B1111" s="1" t="s">
        <v>2699</v>
      </c>
      <c r="C1111" s="1" t="s">
        <v>1708</v>
      </c>
      <c r="D1111" s="1" t="s">
        <v>1709</v>
      </c>
      <c r="E1111" s="1">
        <v>10</v>
      </c>
    </row>
    <row r="1112" spans="1:5" x14ac:dyDescent="0.3">
      <c r="A1112" s="1">
        <v>1111</v>
      </c>
      <c r="B1112" s="1" t="s">
        <v>2700</v>
      </c>
      <c r="C1112" s="1" t="s">
        <v>1708</v>
      </c>
      <c r="D1112" s="1" t="s">
        <v>1709</v>
      </c>
      <c r="E1112" s="1">
        <v>10</v>
      </c>
    </row>
    <row r="1113" spans="1:5" x14ac:dyDescent="0.3">
      <c r="A1113" s="1">
        <v>1112</v>
      </c>
      <c r="B1113" s="1" t="s">
        <v>2701</v>
      </c>
      <c r="C1113" s="1" t="s">
        <v>1708</v>
      </c>
      <c r="D1113" s="1" t="s">
        <v>1709</v>
      </c>
      <c r="E1113" s="1">
        <v>10</v>
      </c>
    </row>
    <row r="1114" spans="1:5" x14ac:dyDescent="0.3">
      <c r="A1114" s="1">
        <v>1113</v>
      </c>
      <c r="B1114" s="1" t="s">
        <v>2702</v>
      </c>
      <c r="C1114" s="1" t="s">
        <v>1708</v>
      </c>
      <c r="D1114" s="1" t="s">
        <v>1732</v>
      </c>
      <c r="E1114" s="1">
        <v>10</v>
      </c>
    </row>
    <row r="1115" spans="1:5" x14ac:dyDescent="0.3">
      <c r="A1115" s="1">
        <v>1114</v>
      </c>
      <c r="B1115" s="1" t="s">
        <v>2703</v>
      </c>
      <c r="C1115" s="1" t="s">
        <v>1708</v>
      </c>
      <c r="D1115" s="1" t="s">
        <v>1732</v>
      </c>
      <c r="E1115" s="1">
        <v>10</v>
      </c>
    </row>
    <row r="1116" spans="1:5" x14ac:dyDescent="0.3">
      <c r="A1116" s="1">
        <v>1115</v>
      </c>
      <c r="B1116" s="1" t="s">
        <v>2704</v>
      </c>
      <c r="C1116" s="1" t="s">
        <v>1708</v>
      </c>
      <c r="D1116" s="1" t="s">
        <v>1732</v>
      </c>
      <c r="E1116" s="1">
        <v>10</v>
      </c>
    </row>
    <row r="1117" spans="1:5" x14ac:dyDescent="0.3">
      <c r="A1117" s="1">
        <v>1116</v>
      </c>
      <c r="B1117" s="1" t="s">
        <v>2705</v>
      </c>
      <c r="C1117" s="1" t="s">
        <v>1708</v>
      </c>
      <c r="D1117" s="1" t="s">
        <v>1732</v>
      </c>
      <c r="E1117" s="1">
        <v>10</v>
      </c>
    </row>
    <row r="1118" spans="1:5" x14ac:dyDescent="0.3">
      <c r="A1118" s="1">
        <v>1117</v>
      </c>
      <c r="B1118" s="1" t="s">
        <v>2706</v>
      </c>
      <c r="C1118" s="1" t="s">
        <v>1708</v>
      </c>
      <c r="D1118" s="1" t="s">
        <v>1732</v>
      </c>
      <c r="E1118" s="1">
        <v>10</v>
      </c>
    </row>
    <row r="1119" spans="1:5" x14ac:dyDescent="0.3">
      <c r="A1119" s="1">
        <v>1118</v>
      </c>
      <c r="B1119" s="1" t="s">
        <v>2707</v>
      </c>
      <c r="C1119" s="1" t="s">
        <v>1708</v>
      </c>
      <c r="D1119" s="1" t="s">
        <v>1732</v>
      </c>
      <c r="E1119" s="1">
        <v>10</v>
      </c>
    </row>
    <row r="1120" spans="1:5" x14ac:dyDescent="0.3">
      <c r="A1120" s="1">
        <v>1119</v>
      </c>
      <c r="B1120" s="1" t="s">
        <v>2708</v>
      </c>
      <c r="C1120" s="1" t="s">
        <v>1708</v>
      </c>
      <c r="D1120" s="1" t="s">
        <v>1732</v>
      </c>
      <c r="E1120" s="1">
        <v>10</v>
      </c>
    </row>
    <row r="1121" spans="1:5" x14ac:dyDescent="0.3">
      <c r="A1121" s="1">
        <v>1120</v>
      </c>
      <c r="B1121" s="1" t="s">
        <v>2709</v>
      </c>
      <c r="C1121" s="1" t="s">
        <v>1708</v>
      </c>
      <c r="D1121" s="1" t="s">
        <v>1732</v>
      </c>
      <c r="E1121" s="1">
        <v>10</v>
      </c>
    </row>
    <row r="1122" spans="1:5" x14ac:dyDescent="0.3">
      <c r="A1122" s="1">
        <v>1121</v>
      </c>
      <c r="B1122" s="1" t="s">
        <v>2710</v>
      </c>
      <c r="C1122" s="1" t="s">
        <v>1708</v>
      </c>
      <c r="D1122" s="1" t="s">
        <v>1732</v>
      </c>
      <c r="E1122" s="1">
        <v>10</v>
      </c>
    </row>
    <row r="1123" spans="1:5" x14ac:dyDescent="0.3">
      <c r="A1123" s="1">
        <v>1122</v>
      </c>
      <c r="B1123" s="1" t="s">
        <v>2711</v>
      </c>
      <c r="C1123" s="1" t="s">
        <v>1708</v>
      </c>
      <c r="D1123" s="1" t="s">
        <v>1732</v>
      </c>
      <c r="E1123" s="1">
        <v>10</v>
      </c>
    </row>
    <row r="1124" spans="1:5" x14ac:dyDescent="0.3">
      <c r="A1124" s="1">
        <v>1123</v>
      </c>
      <c r="B1124" s="1" t="s">
        <v>2712</v>
      </c>
      <c r="C1124" s="1" t="s">
        <v>1708</v>
      </c>
      <c r="D1124" s="1" t="s">
        <v>1732</v>
      </c>
      <c r="E1124" s="1">
        <v>10</v>
      </c>
    </row>
    <row r="1125" spans="1:5" x14ac:dyDescent="0.3">
      <c r="A1125" s="1">
        <v>1124</v>
      </c>
      <c r="B1125" s="1" t="s">
        <v>2713</v>
      </c>
      <c r="C1125" s="1" t="s">
        <v>1739</v>
      </c>
      <c r="D1125" s="1" t="s">
        <v>1740</v>
      </c>
      <c r="E1125" s="1">
        <v>10</v>
      </c>
    </row>
    <row r="1126" spans="1:5" x14ac:dyDescent="0.3">
      <c r="A1126" s="1">
        <v>1125</v>
      </c>
      <c r="B1126" s="1" t="s">
        <v>2714</v>
      </c>
      <c r="C1126" s="1" t="s">
        <v>1739</v>
      </c>
      <c r="D1126" s="1" t="s">
        <v>1740</v>
      </c>
      <c r="E1126" s="1">
        <v>10</v>
      </c>
    </row>
    <row r="1127" spans="1:5" x14ac:dyDescent="0.3">
      <c r="A1127" s="1">
        <v>1126</v>
      </c>
      <c r="B1127" s="1" t="s">
        <v>2715</v>
      </c>
      <c r="C1127" s="1" t="s">
        <v>1739</v>
      </c>
      <c r="D1127" s="1" t="s">
        <v>1740</v>
      </c>
      <c r="E1127" s="1">
        <v>10</v>
      </c>
    </row>
    <row r="1128" spans="1:5" x14ac:dyDescent="0.3">
      <c r="A1128" s="1">
        <v>1127</v>
      </c>
      <c r="B1128" s="1" t="s">
        <v>2716</v>
      </c>
      <c r="C1128" s="1" t="s">
        <v>1739</v>
      </c>
      <c r="D1128" s="1" t="s">
        <v>1740</v>
      </c>
      <c r="E1128" s="1">
        <v>10</v>
      </c>
    </row>
    <row r="1129" spans="1:5" x14ac:dyDescent="0.3">
      <c r="A1129" s="1">
        <v>1128</v>
      </c>
      <c r="B1129" s="1" t="s">
        <v>2717</v>
      </c>
      <c r="C1129" s="1" t="s">
        <v>1739</v>
      </c>
      <c r="D1129" s="1" t="s">
        <v>1740</v>
      </c>
      <c r="E1129" s="1">
        <v>10</v>
      </c>
    </row>
    <row r="1130" spans="1:5" x14ac:dyDescent="0.3">
      <c r="A1130" s="1">
        <v>1129</v>
      </c>
      <c r="B1130" s="1" t="s">
        <v>2718</v>
      </c>
      <c r="C1130" s="1" t="s">
        <v>1739</v>
      </c>
      <c r="D1130" s="1" t="s">
        <v>1740</v>
      </c>
      <c r="E1130" s="1">
        <v>10</v>
      </c>
    </row>
    <row r="1131" spans="1:5" x14ac:dyDescent="0.3">
      <c r="A1131" s="1">
        <v>1130</v>
      </c>
      <c r="B1131" s="1" t="s">
        <v>2719</v>
      </c>
      <c r="C1131" s="1" t="s">
        <v>1739</v>
      </c>
      <c r="D1131" s="1" t="s">
        <v>1740</v>
      </c>
      <c r="E1131" s="1">
        <v>10</v>
      </c>
    </row>
    <row r="1132" spans="1:5" x14ac:dyDescent="0.3">
      <c r="A1132" s="1">
        <v>1131</v>
      </c>
      <c r="B1132" s="1" t="s">
        <v>2720</v>
      </c>
      <c r="C1132" s="1" t="s">
        <v>1739</v>
      </c>
      <c r="D1132" s="1" t="s">
        <v>1740</v>
      </c>
      <c r="E1132" s="1">
        <v>10</v>
      </c>
    </row>
    <row r="1133" spans="1:5" x14ac:dyDescent="0.3">
      <c r="A1133" s="1">
        <v>1132</v>
      </c>
      <c r="B1133" s="1" t="s">
        <v>2721</v>
      </c>
      <c r="C1133" s="1" t="s">
        <v>1739</v>
      </c>
      <c r="D1133" s="1" t="s">
        <v>1740</v>
      </c>
      <c r="E1133" s="1">
        <v>10</v>
      </c>
    </row>
    <row r="1134" spans="1:5" x14ac:dyDescent="0.3">
      <c r="A1134" s="1">
        <v>1133</v>
      </c>
      <c r="B1134" s="1" t="s">
        <v>2722</v>
      </c>
      <c r="C1134" s="1" t="s">
        <v>1739</v>
      </c>
      <c r="D1134" s="1" t="s">
        <v>1740</v>
      </c>
      <c r="E1134" s="1">
        <v>10</v>
      </c>
    </row>
    <row r="1135" spans="1:5" x14ac:dyDescent="0.3">
      <c r="A1135" s="1">
        <v>1134</v>
      </c>
      <c r="B1135" s="1" t="s">
        <v>2723</v>
      </c>
      <c r="C1135" s="1" t="s">
        <v>1739</v>
      </c>
      <c r="D1135" s="1" t="s">
        <v>1740</v>
      </c>
      <c r="E1135" s="1">
        <v>10</v>
      </c>
    </row>
    <row r="1136" spans="1:5" x14ac:dyDescent="0.3">
      <c r="A1136" s="1">
        <v>1135</v>
      </c>
      <c r="B1136" s="1" t="s">
        <v>2724</v>
      </c>
      <c r="C1136" s="1" t="s">
        <v>1739</v>
      </c>
      <c r="D1136" s="1" t="s">
        <v>1740</v>
      </c>
      <c r="E1136" s="1">
        <v>10</v>
      </c>
    </row>
    <row r="1137" spans="1:5" x14ac:dyDescent="0.3">
      <c r="A1137" s="1">
        <v>1136</v>
      </c>
      <c r="B1137" s="1" t="s">
        <v>2725</v>
      </c>
      <c r="C1137" s="1" t="s">
        <v>1739</v>
      </c>
      <c r="D1137" s="1" t="s">
        <v>1740</v>
      </c>
      <c r="E1137" s="1">
        <v>10</v>
      </c>
    </row>
    <row r="1138" spans="1:5" x14ac:dyDescent="0.3">
      <c r="A1138" s="1">
        <v>1137</v>
      </c>
      <c r="B1138" s="1" t="s">
        <v>2726</v>
      </c>
      <c r="C1138" s="1" t="s">
        <v>1739</v>
      </c>
      <c r="D1138" s="1" t="s">
        <v>1740</v>
      </c>
      <c r="E1138" s="1">
        <v>10</v>
      </c>
    </row>
    <row r="1139" spans="1:5" x14ac:dyDescent="0.3">
      <c r="A1139" s="1">
        <v>1138</v>
      </c>
      <c r="B1139" s="1" t="s">
        <v>2727</v>
      </c>
      <c r="C1139" s="1" t="s">
        <v>1739</v>
      </c>
      <c r="D1139" s="1" t="s">
        <v>1740</v>
      </c>
      <c r="E1139" s="1">
        <v>10</v>
      </c>
    </row>
    <row r="1140" spans="1:5" x14ac:dyDescent="0.3">
      <c r="A1140" s="1">
        <v>1139</v>
      </c>
      <c r="B1140" s="1" t="s">
        <v>2728</v>
      </c>
      <c r="C1140" s="1" t="s">
        <v>1739</v>
      </c>
      <c r="D1140" s="1" t="s">
        <v>1740</v>
      </c>
      <c r="E1140" s="1">
        <v>10</v>
      </c>
    </row>
    <row r="1141" spans="1:5" x14ac:dyDescent="0.3">
      <c r="A1141" s="1">
        <v>1140</v>
      </c>
      <c r="B1141" s="1" t="s">
        <v>2729</v>
      </c>
      <c r="C1141" s="1" t="s">
        <v>1739</v>
      </c>
      <c r="D1141" s="1" t="s">
        <v>1740</v>
      </c>
      <c r="E1141" s="1">
        <v>10</v>
      </c>
    </row>
    <row r="1142" spans="1:5" x14ac:dyDescent="0.3">
      <c r="A1142" s="1">
        <v>1141</v>
      </c>
      <c r="B1142" s="1" t="s">
        <v>2730</v>
      </c>
      <c r="C1142" s="1" t="s">
        <v>1739</v>
      </c>
      <c r="D1142" s="1" t="s">
        <v>1740</v>
      </c>
      <c r="E1142" s="1">
        <v>10</v>
      </c>
    </row>
    <row r="1143" spans="1:5" x14ac:dyDescent="0.3">
      <c r="A1143" s="1">
        <v>1142</v>
      </c>
      <c r="B1143" s="1" t="s">
        <v>2731</v>
      </c>
      <c r="C1143" s="1" t="s">
        <v>1739</v>
      </c>
      <c r="D1143" s="1" t="s">
        <v>1740</v>
      </c>
      <c r="E1143" s="1">
        <v>10</v>
      </c>
    </row>
    <row r="1144" spans="1:5" x14ac:dyDescent="0.3">
      <c r="A1144" s="1">
        <v>1143</v>
      </c>
      <c r="B1144" s="1" t="s">
        <v>2732</v>
      </c>
      <c r="C1144" s="1" t="s">
        <v>1739</v>
      </c>
      <c r="D1144" s="1" t="s">
        <v>1740</v>
      </c>
      <c r="E1144" s="1">
        <v>10</v>
      </c>
    </row>
    <row r="1145" spans="1:5" x14ac:dyDescent="0.3">
      <c r="A1145" s="1">
        <v>1144</v>
      </c>
      <c r="B1145" s="1" t="s">
        <v>2733</v>
      </c>
      <c r="C1145" s="1" t="s">
        <v>1739</v>
      </c>
      <c r="D1145" s="1" t="s">
        <v>1797</v>
      </c>
      <c r="E1145" s="1">
        <v>10</v>
      </c>
    </row>
    <row r="1146" spans="1:5" x14ac:dyDescent="0.3">
      <c r="A1146" s="1">
        <v>1145</v>
      </c>
      <c r="B1146" s="1" t="s">
        <v>2734</v>
      </c>
      <c r="C1146" s="1" t="s">
        <v>1739</v>
      </c>
      <c r="D1146" s="1" t="s">
        <v>1797</v>
      </c>
      <c r="E1146" s="1">
        <v>10</v>
      </c>
    </row>
    <row r="1147" spans="1:5" x14ac:dyDescent="0.3">
      <c r="A1147" s="1">
        <v>1146</v>
      </c>
      <c r="B1147" s="1" t="s">
        <v>2735</v>
      </c>
      <c r="C1147" s="1" t="s">
        <v>1739</v>
      </c>
      <c r="D1147" s="1" t="s">
        <v>1797</v>
      </c>
      <c r="E1147" s="1">
        <v>10</v>
      </c>
    </row>
    <row r="1148" spans="1:5" x14ac:dyDescent="0.3">
      <c r="A1148" s="1">
        <v>1147</v>
      </c>
      <c r="B1148" s="1" t="s">
        <v>2736</v>
      </c>
      <c r="C1148" s="1" t="s">
        <v>1739</v>
      </c>
      <c r="D1148" s="1" t="s">
        <v>1797</v>
      </c>
      <c r="E1148" s="1">
        <v>10</v>
      </c>
    </row>
    <row r="1149" spans="1:5" x14ac:dyDescent="0.3">
      <c r="A1149" s="1">
        <v>1148</v>
      </c>
      <c r="B1149" s="1" t="s">
        <v>2737</v>
      </c>
      <c r="C1149" s="1" t="s">
        <v>1739</v>
      </c>
      <c r="D1149" s="1" t="s">
        <v>1797</v>
      </c>
      <c r="E1149" s="1">
        <v>10</v>
      </c>
    </row>
    <row r="1150" spans="1:5" x14ac:dyDescent="0.3">
      <c r="A1150" s="1">
        <v>1149</v>
      </c>
      <c r="B1150" s="1" t="s">
        <v>2738</v>
      </c>
      <c r="C1150" s="1" t="s">
        <v>1739</v>
      </c>
      <c r="D1150" s="1" t="s">
        <v>1797</v>
      </c>
      <c r="E1150" s="1">
        <v>10</v>
      </c>
    </row>
    <row r="1151" spans="1:5" x14ac:dyDescent="0.3">
      <c r="A1151" s="1">
        <v>1150</v>
      </c>
      <c r="B1151" s="1" t="s">
        <v>2739</v>
      </c>
      <c r="C1151" s="1" t="s">
        <v>1739</v>
      </c>
      <c r="D1151" s="1" t="s">
        <v>1797</v>
      </c>
      <c r="E1151" s="1">
        <v>10</v>
      </c>
    </row>
    <row r="1152" spans="1:5" x14ac:dyDescent="0.3">
      <c r="A1152" s="1">
        <v>1151</v>
      </c>
      <c r="B1152" s="1" t="s">
        <v>2740</v>
      </c>
      <c r="C1152" s="1" t="s">
        <v>1739</v>
      </c>
      <c r="D1152" s="1" t="s">
        <v>1797</v>
      </c>
      <c r="E1152" s="1">
        <v>10</v>
      </c>
    </row>
    <row r="1153" spans="1:5" x14ac:dyDescent="0.3">
      <c r="A1153" s="1">
        <v>1152</v>
      </c>
      <c r="B1153" s="1" t="s">
        <v>2741</v>
      </c>
      <c r="C1153" s="1" t="s">
        <v>1739</v>
      </c>
      <c r="D1153" s="1" t="s">
        <v>1797</v>
      </c>
      <c r="E1153" s="1">
        <v>10</v>
      </c>
    </row>
    <row r="1154" spans="1:5" x14ac:dyDescent="0.3">
      <c r="A1154" s="1">
        <v>1153</v>
      </c>
      <c r="B1154" s="1" t="s">
        <v>2742</v>
      </c>
      <c r="C1154" s="1" t="s">
        <v>1739</v>
      </c>
      <c r="D1154" s="1" t="s">
        <v>1797</v>
      </c>
      <c r="E1154" s="1">
        <v>10</v>
      </c>
    </row>
    <row r="1155" spans="1:5" x14ac:dyDescent="0.3">
      <c r="A1155" s="1">
        <v>1154</v>
      </c>
      <c r="B1155" s="1" t="s">
        <v>2743</v>
      </c>
      <c r="C1155" s="1" t="s">
        <v>1739</v>
      </c>
      <c r="D1155" s="1" t="s">
        <v>1797</v>
      </c>
      <c r="E1155" s="1">
        <v>10</v>
      </c>
    </row>
    <row r="1156" spans="1:5" x14ac:dyDescent="0.3">
      <c r="A1156" s="1">
        <v>1155</v>
      </c>
      <c r="B1156" s="1" t="s">
        <v>2744</v>
      </c>
      <c r="C1156" s="1" t="s">
        <v>1739</v>
      </c>
      <c r="D1156" s="1" t="s">
        <v>1797</v>
      </c>
      <c r="E1156" s="1">
        <v>10</v>
      </c>
    </row>
    <row r="1157" spans="1:5" x14ac:dyDescent="0.3">
      <c r="A1157" s="1">
        <v>1156</v>
      </c>
      <c r="B1157" s="1" t="s">
        <v>2745</v>
      </c>
      <c r="C1157" s="1" t="s">
        <v>1739</v>
      </c>
      <c r="D1157" s="1" t="s">
        <v>1797</v>
      </c>
      <c r="E1157" s="1">
        <v>10</v>
      </c>
    </row>
    <row r="1158" spans="1:5" x14ac:dyDescent="0.3">
      <c r="A1158" s="1">
        <v>1157</v>
      </c>
      <c r="B1158" s="1" t="s">
        <v>2746</v>
      </c>
      <c r="C1158" s="1" t="s">
        <v>1739</v>
      </c>
      <c r="D1158" s="1" t="s">
        <v>1797</v>
      </c>
      <c r="E1158" s="1">
        <v>10</v>
      </c>
    </row>
    <row r="1159" spans="1:5" x14ac:dyDescent="0.3">
      <c r="A1159" s="1">
        <v>1158</v>
      </c>
      <c r="B1159" s="1" t="s">
        <v>2747</v>
      </c>
      <c r="C1159" s="1" t="s">
        <v>1739</v>
      </c>
      <c r="D1159" s="1" t="s">
        <v>1797</v>
      </c>
      <c r="E1159" s="1">
        <v>10</v>
      </c>
    </row>
    <row r="1160" spans="1:5" x14ac:dyDescent="0.3">
      <c r="A1160" s="1">
        <v>1159</v>
      </c>
      <c r="B1160" s="1" t="s">
        <v>2748</v>
      </c>
      <c r="C1160" s="1" t="s">
        <v>1739</v>
      </c>
      <c r="D1160" s="1" t="s">
        <v>1797</v>
      </c>
      <c r="E1160" s="1">
        <v>10</v>
      </c>
    </row>
    <row r="1161" spans="1:5" x14ac:dyDescent="0.3">
      <c r="A1161" s="1">
        <v>1160</v>
      </c>
      <c r="B1161" s="1" t="s">
        <v>2749</v>
      </c>
      <c r="C1161" s="1" t="s">
        <v>1739</v>
      </c>
      <c r="D1161" s="1" t="s">
        <v>1797</v>
      </c>
      <c r="E1161" s="1">
        <v>10</v>
      </c>
    </row>
    <row r="1162" spans="1:5" x14ac:dyDescent="0.3">
      <c r="A1162" s="1">
        <v>1161</v>
      </c>
      <c r="B1162" s="1" t="s">
        <v>2750</v>
      </c>
      <c r="C1162" s="1" t="s">
        <v>1739</v>
      </c>
      <c r="D1162" s="1" t="s">
        <v>1797</v>
      </c>
      <c r="E1162" s="1">
        <v>10</v>
      </c>
    </row>
    <row r="1163" spans="1:5" x14ac:dyDescent="0.3">
      <c r="A1163" s="1">
        <v>1162</v>
      </c>
      <c r="B1163" s="1" t="s">
        <v>2751</v>
      </c>
      <c r="C1163" s="1" t="s">
        <v>1739</v>
      </c>
      <c r="D1163" s="1" t="s">
        <v>1797</v>
      </c>
      <c r="E1163" s="1">
        <v>10</v>
      </c>
    </row>
    <row r="1164" spans="1:5" x14ac:dyDescent="0.3">
      <c r="A1164" s="1">
        <v>1163</v>
      </c>
      <c r="B1164" s="1" t="s">
        <v>2752</v>
      </c>
      <c r="C1164" s="1" t="s">
        <v>1739</v>
      </c>
      <c r="D1164" s="1" t="s">
        <v>1797</v>
      </c>
      <c r="E1164" s="1">
        <v>10</v>
      </c>
    </row>
    <row r="1165" spans="1:5" x14ac:dyDescent="0.3">
      <c r="A1165" s="1">
        <v>1164</v>
      </c>
      <c r="B1165" s="1" t="s">
        <v>2753</v>
      </c>
      <c r="C1165" s="1" t="s">
        <v>1739</v>
      </c>
      <c r="D1165" s="1" t="s">
        <v>1797</v>
      </c>
      <c r="E1165" s="1">
        <v>10</v>
      </c>
    </row>
    <row r="1166" spans="1:5" x14ac:dyDescent="0.3">
      <c r="A1166" s="1">
        <v>1165</v>
      </c>
      <c r="B1166" s="1" t="s">
        <v>2754</v>
      </c>
      <c r="C1166" s="1" t="s">
        <v>1739</v>
      </c>
      <c r="D1166" s="1" t="s">
        <v>1841</v>
      </c>
      <c r="E1166" s="1">
        <v>10</v>
      </c>
    </row>
    <row r="1167" spans="1:5" x14ac:dyDescent="0.3">
      <c r="A1167" s="1">
        <v>1166</v>
      </c>
      <c r="B1167" s="1" t="s">
        <v>2755</v>
      </c>
      <c r="C1167" s="1" t="s">
        <v>1739</v>
      </c>
      <c r="D1167" s="1" t="s">
        <v>1841</v>
      </c>
      <c r="E1167" s="1">
        <v>10</v>
      </c>
    </row>
    <row r="1168" spans="1:5" x14ac:dyDescent="0.3">
      <c r="A1168" s="1">
        <v>1167</v>
      </c>
      <c r="B1168" s="1" t="s">
        <v>2756</v>
      </c>
      <c r="C1168" s="1" t="s">
        <v>1739</v>
      </c>
      <c r="D1168" s="1" t="s">
        <v>1841</v>
      </c>
      <c r="E1168" s="1">
        <v>10</v>
      </c>
    </row>
    <row r="1169" spans="1:5" x14ac:dyDescent="0.3">
      <c r="A1169" s="1">
        <v>1168</v>
      </c>
      <c r="B1169" s="1" t="s">
        <v>2757</v>
      </c>
      <c r="C1169" s="1" t="s">
        <v>1739</v>
      </c>
      <c r="D1169" s="1" t="s">
        <v>1841</v>
      </c>
      <c r="E1169" s="1">
        <v>10</v>
      </c>
    </row>
    <row r="1170" spans="1:5" x14ac:dyDescent="0.3">
      <c r="A1170" s="1">
        <v>1169</v>
      </c>
      <c r="B1170" s="1" t="s">
        <v>2758</v>
      </c>
      <c r="C1170" s="1" t="s">
        <v>1739</v>
      </c>
      <c r="D1170" s="1" t="s">
        <v>1841</v>
      </c>
      <c r="E1170" s="1">
        <v>10</v>
      </c>
    </row>
    <row r="1171" spans="1:5" x14ac:dyDescent="0.3">
      <c r="A1171" s="1">
        <v>1170</v>
      </c>
      <c r="B1171" s="1" t="s">
        <v>2759</v>
      </c>
      <c r="C1171" s="1" t="s">
        <v>1739</v>
      </c>
      <c r="D1171" s="1" t="s">
        <v>1841</v>
      </c>
      <c r="E1171" s="1">
        <v>10</v>
      </c>
    </row>
    <row r="1172" spans="1:5" x14ac:dyDescent="0.3">
      <c r="A1172" s="1">
        <v>1171</v>
      </c>
      <c r="B1172" s="1" t="s">
        <v>2760</v>
      </c>
      <c r="C1172" s="1" t="s">
        <v>1739</v>
      </c>
      <c r="D1172" s="1" t="s">
        <v>1841</v>
      </c>
      <c r="E1172" s="1">
        <v>10</v>
      </c>
    </row>
    <row r="1173" spans="1:5" x14ac:dyDescent="0.3">
      <c r="A1173" s="1">
        <v>1172</v>
      </c>
      <c r="B1173" s="1" t="s">
        <v>2761</v>
      </c>
      <c r="C1173" s="1" t="s">
        <v>1739</v>
      </c>
      <c r="D1173" s="1" t="s">
        <v>1841</v>
      </c>
      <c r="E1173" s="1">
        <v>10</v>
      </c>
    </row>
    <row r="1174" spans="1:5" x14ac:dyDescent="0.3">
      <c r="A1174" s="1">
        <v>1173</v>
      </c>
      <c r="B1174" s="1" t="s">
        <v>2762</v>
      </c>
      <c r="C1174" s="1" t="s">
        <v>1739</v>
      </c>
      <c r="D1174" s="1" t="s">
        <v>1841</v>
      </c>
      <c r="E1174" s="1">
        <v>10</v>
      </c>
    </row>
    <row r="1175" spans="1:5" x14ac:dyDescent="0.3">
      <c r="A1175" s="1">
        <v>1174</v>
      </c>
      <c r="B1175" s="1" t="s">
        <v>2763</v>
      </c>
      <c r="C1175" s="1" t="s">
        <v>1739</v>
      </c>
      <c r="D1175" s="1" t="s">
        <v>1841</v>
      </c>
      <c r="E1175" s="1">
        <v>10</v>
      </c>
    </row>
    <row r="1176" spans="1:5" x14ac:dyDescent="0.3">
      <c r="A1176" s="1">
        <v>1175</v>
      </c>
      <c r="B1176" s="1" t="s">
        <v>2764</v>
      </c>
      <c r="C1176" s="1" t="s">
        <v>1739</v>
      </c>
      <c r="D1176" s="1" t="s">
        <v>1841</v>
      </c>
      <c r="E1176" s="1">
        <v>10</v>
      </c>
    </row>
    <row r="1177" spans="1:5" x14ac:dyDescent="0.3">
      <c r="A1177" s="1">
        <v>1176</v>
      </c>
      <c r="B1177" s="1" t="s">
        <v>2765</v>
      </c>
      <c r="C1177" s="1" t="s">
        <v>1739</v>
      </c>
      <c r="D1177" s="1" t="s">
        <v>1841</v>
      </c>
      <c r="E1177" s="1">
        <v>10</v>
      </c>
    </row>
    <row r="1178" spans="1:5" x14ac:dyDescent="0.3">
      <c r="A1178" s="1">
        <v>1177</v>
      </c>
      <c r="B1178" s="1" t="s">
        <v>2766</v>
      </c>
      <c r="C1178" s="1" t="s">
        <v>1739</v>
      </c>
      <c r="D1178" s="1" t="s">
        <v>1841</v>
      </c>
      <c r="E1178" s="1">
        <v>10</v>
      </c>
    </row>
    <row r="1179" spans="1:5" x14ac:dyDescent="0.3">
      <c r="A1179" s="1">
        <v>1178</v>
      </c>
      <c r="B1179" s="1" t="s">
        <v>2767</v>
      </c>
      <c r="C1179" s="1" t="s">
        <v>1739</v>
      </c>
      <c r="D1179" s="1" t="s">
        <v>1841</v>
      </c>
      <c r="E1179" s="1">
        <v>10</v>
      </c>
    </row>
    <row r="1180" spans="1:5" x14ac:dyDescent="0.3">
      <c r="A1180" s="1">
        <v>1179</v>
      </c>
      <c r="B1180" s="1" t="s">
        <v>2768</v>
      </c>
      <c r="C1180" s="1" t="s">
        <v>1739</v>
      </c>
      <c r="D1180" s="1" t="s">
        <v>1841</v>
      </c>
      <c r="E1180" s="1">
        <v>10</v>
      </c>
    </row>
    <row r="1181" spans="1:5" x14ac:dyDescent="0.3">
      <c r="A1181" s="1">
        <v>1180</v>
      </c>
      <c r="B1181" s="1" t="s">
        <v>2769</v>
      </c>
      <c r="C1181" s="1" t="s">
        <v>1739</v>
      </c>
      <c r="D1181" s="1" t="s">
        <v>1841</v>
      </c>
      <c r="E1181" s="1">
        <v>10</v>
      </c>
    </row>
    <row r="1182" spans="1:5" x14ac:dyDescent="0.3">
      <c r="A1182" s="1">
        <v>1181</v>
      </c>
      <c r="B1182" s="1" t="s">
        <v>2770</v>
      </c>
      <c r="C1182" s="1" t="s">
        <v>1739</v>
      </c>
      <c r="D1182" s="1" t="s">
        <v>1841</v>
      </c>
      <c r="E1182" s="1">
        <v>10</v>
      </c>
    </row>
    <row r="1183" spans="1:5" x14ac:dyDescent="0.3">
      <c r="A1183" s="1">
        <v>1182</v>
      </c>
      <c r="B1183" s="1" t="s">
        <v>2771</v>
      </c>
      <c r="C1183" s="1" t="s">
        <v>1739</v>
      </c>
      <c r="D1183" s="1" t="s">
        <v>1841</v>
      </c>
      <c r="E1183" s="1">
        <v>10</v>
      </c>
    </row>
    <row r="1184" spans="1:5" x14ac:dyDescent="0.3">
      <c r="A1184" s="1">
        <v>1183</v>
      </c>
      <c r="B1184" s="1" t="s">
        <v>2772</v>
      </c>
      <c r="C1184" s="1" t="s">
        <v>1739</v>
      </c>
      <c r="D1184" s="1" t="s">
        <v>1841</v>
      </c>
      <c r="E1184" s="1">
        <v>10</v>
      </c>
    </row>
    <row r="1185" spans="1:5" x14ac:dyDescent="0.3">
      <c r="A1185" s="1">
        <v>1184</v>
      </c>
      <c r="B1185" s="1" t="s">
        <v>2773</v>
      </c>
      <c r="C1185" s="1" t="s">
        <v>1739</v>
      </c>
      <c r="D1185" s="1" t="s">
        <v>1841</v>
      </c>
      <c r="E1185" s="1">
        <v>10</v>
      </c>
    </row>
    <row r="1186" spans="1:5" x14ac:dyDescent="0.3">
      <c r="A1186" s="1">
        <v>1185</v>
      </c>
      <c r="B1186" s="1" t="s">
        <v>2774</v>
      </c>
      <c r="C1186" s="1" t="s">
        <v>1739</v>
      </c>
      <c r="D1186" s="1" t="s">
        <v>1841</v>
      </c>
      <c r="E1186" s="1">
        <v>10</v>
      </c>
    </row>
    <row r="1187" spans="1:5" x14ac:dyDescent="0.3">
      <c r="A1187" s="1">
        <v>1186</v>
      </c>
      <c r="B1187" s="1" t="s">
        <v>2775</v>
      </c>
      <c r="C1187" s="1" t="s">
        <v>1739</v>
      </c>
      <c r="D1187" s="1" t="s">
        <v>1841</v>
      </c>
      <c r="E1187" s="1">
        <v>10</v>
      </c>
    </row>
    <row r="1188" spans="1:5" x14ac:dyDescent="0.3">
      <c r="A1188" s="1">
        <v>1187</v>
      </c>
      <c r="B1188" s="1" t="s">
        <v>2776</v>
      </c>
      <c r="C1188" s="1" t="s">
        <v>1739</v>
      </c>
      <c r="D1188" s="1" t="s">
        <v>1841</v>
      </c>
      <c r="E1188" s="1">
        <v>10</v>
      </c>
    </row>
    <row r="1189" spans="1:5" x14ac:dyDescent="0.3">
      <c r="A1189" s="1">
        <v>1188</v>
      </c>
      <c r="B1189" s="1" t="s">
        <v>2777</v>
      </c>
      <c r="C1189" s="1" t="s">
        <v>1739</v>
      </c>
      <c r="D1189" s="1" t="s">
        <v>1841</v>
      </c>
      <c r="E1189" s="1">
        <v>10</v>
      </c>
    </row>
    <row r="1190" spans="1:5" x14ac:dyDescent="0.3">
      <c r="A1190" s="1">
        <v>1189</v>
      </c>
      <c r="B1190" s="1" t="s">
        <v>2778</v>
      </c>
      <c r="C1190" s="1" t="s">
        <v>1739</v>
      </c>
      <c r="D1190" s="1" t="s">
        <v>1841</v>
      </c>
      <c r="E1190" s="1">
        <v>10</v>
      </c>
    </row>
    <row r="1191" spans="1:5" x14ac:dyDescent="0.3">
      <c r="A1191" s="1">
        <v>1190</v>
      </c>
      <c r="B1191" s="1" t="s">
        <v>2779</v>
      </c>
      <c r="C1191" s="1" t="s">
        <v>1739</v>
      </c>
      <c r="D1191" s="1" t="s">
        <v>1841</v>
      </c>
      <c r="E1191" s="1">
        <v>10</v>
      </c>
    </row>
    <row r="1192" spans="1:5" x14ac:dyDescent="0.3">
      <c r="A1192" s="1">
        <v>1191</v>
      </c>
      <c r="B1192" s="1" t="s">
        <v>2780</v>
      </c>
      <c r="C1192" s="1" t="s">
        <v>1739</v>
      </c>
      <c r="D1192" s="1" t="s">
        <v>1841</v>
      </c>
      <c r="E1192" s="1">
        <v>10</v>
      </c>
    </row>
    <row r="1193" spans="1:5" x14ac:dyDescent="0.3">
      <c r="A1193" s="1">
        <v>1192</v>
      </c>
      <c r="B1193" s="1" t="s">
        <v>2781</v>
      </c>
      <c r="C1193" s="1" t="s">
        <v>1739</v>
      </c>
      <c r="D1193" s="1" t="s">
        <v>1841</v>
      </c>
      <c r="E1193" s="1">
        <v>10</v>
      </c>
    </row>
    <row r="1194" spans="1:5" x14ac:dyDescent="0.3">
      <c r="A1194" s="1">
        <v>1193</v>
      </c>
      <c r="B1194" s="1" t="s">
        <v>2782</v>
      </c>
      <c r="C1194" s="1" t="s">
        <v>1739</v>
      </c>
      <c r="D1194" s="1" t="s">
        <v>1841</v>
      </c>
      <c r="E1194" s="1">
        <v>10</v>
      </c>
    </row>
    <row r="1195" spans="1:5" x14ac:dyDescent="0.3">
      <c r="A1195" s="1">
        <v>1194</v>
      </c>
      <c r="B1195" s="1" t="s">
        <v>2783</v>
      </c>
      <c r="C1195" s="1" t="s">
        <v>1739</v>
      </c>
      <c r="D1195" s="1" t="s">
        <v>1841</v>
      </c>
      <c r="E1195" s="1">
        <v>10</v>
      </c>
    </row>
    <row r="1196" spans="1:5" x14ac:dyDescent="0.3">
      <c r="A1196" s="1">
        <v>1195</v>
      </c>
      <c r="B1196" s="1" t="s">
        <v>2784</v>
      </c>
      <c r="C1196" s="1" t="s">
        <v>1739</v>
      </c>
      <c r="D1196" s="1" t="s">
        <v>1841</v>
      </c>
      <c r="E1196" s="1">
        <v>10</v>
      </c>
    </row>
    <row r="1197" spans="1:5" x14ac:dyDescent="0.3">
      <c r="A1197" s="1">
        <v>1196</v>
      </c>
      <c r="B1197" s="1" t="s">
        <v>2785</v>
      </c>
      <c r="C1197" s="1" t="s">
        <v>1739</v>
      </c>
      <c r="D1197" s="1" t="s">
        <v>1841</v>
      </c>
      <c r="E1197" s="1">
        <v>10</v>
      </c>
    </row>
    <row r="1198" spans="1:5" x14ac:dyDescent="0.3">
      <c r="A1198" s="1">
        <v>1197</v>
      </c>
      <c r="B1198" s="1" t="s">
        <v>2786</v>
      </c>
      <c r="C1198" s="1" t="s">
        <v>1739</v>
      </c>
      <c r="D1198" s="1" t="s">
        <v>1841</v>
      </c>
      <c r="E1198" s="1">
        <v>10</v>
      </c>
    </row>
    <row r="1199" spans="1:5" x14ac:dyDescent="0.3">
      <c r="A1199" s="1">
        <v>1198</v>
      </c>
      <c r="B1199" s="1" t="s">
        <v>2787</v>
      </c>
      <c r="C1199" s="1" t="s">
        <v>1739</v>
      </c>
      <c r="D1199" s="1" t="s">
        <v>1841</v>
      </c>
      <c r="E1199" s="1">
        <v>10</v>
      </c>
    </row>
    <row r="1200" spans="1:5" x14ac:dyDescent="0.3">
      <c r="A1200" s="1">
        <v>1199</v>
      </c>
      <c r="B1200" s="1" t="s">
        <v>2788</v>
      </c>
      <c r="C1200" s="1" t="s">
        <v>1739</v>
      </c>
      <c r="D1200" s="1" t="s">
        <v>1858</v>
      </c>
      <c r="E1200" s="1">
        <v>10</v>
      </c>
    </row>
    <row r="1201" spans="1:5" x14ac:dyDescent="0.3">
      <c r="A1201" s="1">
        <v>1200</v>
      </c>
      <c r="B1201" s="1" t="s">
        <v>2789</v>
      </c>
      <c r="C1201" s="1" t="s">
        <v>1739</v>
      </c>
      <c r="D1201" s="1" t="s">
        <v>1858</v>
      </c>
      <c r="E1201" s="1">
        <v>10</v>
      </c>
    </row>
    <row r="1202" spans="1:5" x14ac:dyDescent="0.3">
      <c r="A1202" s="1">
        <v>1201</v>
      </c>
      <c r="B1202" s="1" t="s">
        <v>2790</v>
      </c>
      <c r="C1202" s="1" t="s">
        <v>1739</v>
      </c>
      <c r="D1202" s="1" t="s">
        <v>1858</v>
      </c>
      <c r="E1202" s="1">
        <v>10</v>
      </c>
    </row>
    <row r="1203" spans="1:5" x14ac:dyDescent="0.3">
      <c r="A1203" s="1">
        <v>1202</v>
      </c>
      <c r="B1203" s="1" t="s">
        <v>2791</v>
      </c>
      <c r="C1203" s="1" t="s">
        <v>1739</v>
      </c>
      <c r="D1203" s="1" t="s">
        <v>1858</v>
      </c>
      <c r="E1203" s="1">
        <v>10</v>
      </c>
    </row>
    <row r="1204" spans="1:5" x14ac:dyDescent="0.3">
      <c r="A1204" s="1">
        <v>1203</v>
      </c>
      <c r="B1204" s="1" t="s">
        <v>2792</v>
      </c>
      <c r="C1204" s="1" t="s">
        <v>1739</v>
      </c>
      <c r="D1204" s="1" t="s">
        <v>1858</v>
      </c>
      <c r="E1204" s="1">
        <v>10</v>
      </c>
    </row>
    <row r="1205" spans="1:5" x14ac:dyDescent="0.3">
      <c r="A1205" s="1">
        <v>1204</v>
      </c>
      <c r="B1205" s="1" t="s">
        <v>2793</v>
      </c>
      <c r="C1205" s="1" t="s">
        <v>1739</v>
      </c>
      <c r="D1205" s="1" t="s">
        <v>1858</v>
      </c>
      <c r="E1205" s="1">
        <v>10</v>
      </c>
    </row>
    <row r="1206" spans="1:5" x14ac:dyDescent="0.3">
      <c r="A1206" s="1">
        <v>1205</v>
      </c>
      <c r="B1206" s="1" t="s">
        <v>2794</v>
      </c>
      <c r="C1206" s="1" t="s">
        <v>1739</v>
      </c>
      <c r="D1206" s="1" t="s">
        <v>1858</v>
      </c>
      <c r="E1206" s="1">
        <v>10</v>
      </c>
    </row>
    <row r="1207" spans="1:5" x14ac:dyDescent="0.3">
      <c r="A1207" s="1">
        <v>1206</v>
      </c>
      <c r="B1207" s="1" t="s">
        <v>2795</v>
      </c>
      <c r="C1207" s="1" t="s">
        <v>1739</v>
      </c>
      <c r="D1207" s="1" t="s">
        <v>1858</v>
      </c>
      <c r="E1207" s="1">
        <v>10</v>
      </c>
    </row>
    <row r="1208" spans="1:5" x14ac:dyDescent="0.3">
      <c r="A1208" s="1">
        <v>1207</v>
      </c>
      <c r="B1208" s="1" t="s">
        <v>2796</v>
      </c>
      <c r="C1208" s="1" t="s">
        <v>1739</v>
      </c>
      <c r="D1208" s="1" t="s">
        <v>1858</v>
      </c>
      <c r="E1208" s="1">
        <v>10</v>
      </c>
    </row>
    <row r="1209" spans="1:5" x14ac:dyDescent="0.3">
      <c r="A1209" s="1">
        <v>1208</v>
      </c>
      <c r="B1209" s="1" t="s">
        <v>2797</v>
      </c>
      <c r="C1209" s="1" t="s">
        <v>1739</v>
      </c>
      <c r="D1209" s="1" t="s">
        <v>1858</v>
      </c>
      <c r="E1209" s="1">
        <v>10</v>
      </c>
    </row>
    <row r="1210" spans="1:5" x14ac:dyDescent="0.3">
      <c r="A1210" s="1">
        <v>1209</v>
      </c>
      <c r="B1210" s="1" t="s">
        <v>2798</v>
      </c>
      <c r="C1210" s="1" t="s">
        <v>1739</v>
      </c>
      <c r="D1210" s="1" t="s">
        <v>1858</v>
      </c>
      <c r="E1210" s="1">
        <v>10</v>
      </c>
    </row>
    <row r="1211" spans="1:5" x14ac:dyDescent="0.3">
      <c r="A1211" s="1">
        <v>1210</v>
      </c>
      <c r="B1211" s="1" t="s">
        <v>2799</v>
      </c>
      <c r="C1211" s="1" t="s">
        <v>1739</v>
      </c>
      <c r="D1211" s="1" t="s">
        <v>1858</v>
      </c>
      <c r="E1211" s="1">
        <v>10</v>
      </c>
    </row>
    <row r="1212" spans="1:5" x14ac:dyDescent="0.3">
      <c r="A1212" s="1">
        <v>1211</v>
      </c>
      <c r="B1212" s="1" t="s">
        <v>2800</v>
      </c>
      <c r="C1212" s="1" t="s">
        <v>1739</v>
      </c>
      <c r="D1212" s="1" t="s">
        <v>1858</v>
      </c>
      <c r="E1212" s="1">
        <v>10</v>
      </c>
    </row>
    <row r="1213" spans="1:5" x14ac:dyDescent="0.3">
      <c r="A1213" s="1">
        <v>1212</v>
      </c>
      <c r="B1213" s="1" t="s">
        <v>2801</v>
      </c>
      <c r="C1213" s="1" t="s">
        <v>1739</v>
      </c>
      <c r="D1213" s="1" t="s">
        <v>1858</v>
      </c>
      <c r="E1213" s="1">
        <v>10</v>
      </c>
    </row>
    <row r="1214" spans="1:5" x14ac:dyDescent="0.3">
      <c r="A1214" s="1">
        <v>1213</v>
      </c>
      <c r="B1214" s="1" t="s">
        <v>2802</v>
      </c>
      <c r="C1214" s="1" t="s">
        <v>1739</v>
      </c>
      <c r="D1214" s="1" t="s">
        <v>1858</v>
      </c>
      <c r="E1214" s="1">
        <v>10</v>
      </c>
    </row>
    <row r="1215" spans="1:5" x14ac:dyDescent="0.3">
      <c r="A1215" s="1">
        <v>1214</v>
      </c>
      <c r="B1215" s="1" t="s">
        <v>2803</v>
      </c>
      <c r="C1215" s="1" t="s">
        <v>1739</v>
      </c>
      <c r="D1215" s="1" t="s">
        <v>1858</v>
      </c>
      <c r="E1215" s="1">
        <v>10</v>
      </c>
    </row>
    <row r="1216" spans="1:5" x14ac:dyDescent="0.3">
      <c r="A1216" s="1">
        <v>1215</v>
      </c>
      <c r="B1216" s="1" t="s">
        <v>2804</v>
      </c>
      <c r="C1216" s="1" t="s">
        <v>1739</v>
      </c>
      <c r="D1216" s="1" t="s">
        <v>1858</v>
      </c>
      <c r="E1216" s="1">
        <v>10</v>
      </c>
    </row>
    <row r="1217" spans="1:5" x14ac:dyDescent="0.3">
      <c r="A1217" s="1">
        <v>1216</v>
      </c>
      <c r="B1217" s="1" t="s">
        <v>2805</v>
      </c>
      <c r="C1217" s="1" t="s">
        <v>1739</v>
      </c>
      <c r="D1217" s="1" t="s">
        <v>1858</v>
      </c>
      <c r="E1217" s="1">
        <v>10</v>
      </c>
    </row>
    <row r="1218" spans="1:5" x14ac:dyDescent="0.3">
      <c r="A1218" s="1">
        <v>1217</v>
      </c>
      <c r="B1218" s="1" t="s">
        <v>2806</v>
      </c>
      <c r="C1218" s="1" t="s">
        <v>1739</v>
      </c>
      <c r="D1218" s="1" t="s">
        <v>1858</v>
      </c>
      <c r="E1218" s="1">
        <v>10</v>
      </c>
    </row>
    <row r="1219" spans="1:5" x14ac:dyDescent="0.3">
      <c r="A1219" s="1">
        <v>1218</v>
      </c>
      <c r="B1219" s="1" t="s">
        <v>2807</v>
      </c>
      <c r="C1219" s="1" t="s">
        <v>1739</v>
      </c>
      <c r="D1219" s="1" t="s">
        <v>1858</v>
      </c>
      <c r="E1219" s="1">
        <v>10</v>
      </c>
    </row>
    <row r="1220" spans="1:5" x14ac:dyDescent="0.3">
      <c r="A1220" s="1">
        <v>1219</v>
      </c>
      <c r="B1220" s="1" t="s">
        <v>2808</v>
      </c>
      <c r="C1220" s="1" t="s">
        <v>1739</v>
      </c>
      <c r="D1220" s="1" t="s">
        <v>1858</v>
      </c>
      <c r="E1220" s="1">
        <v>10</v>
      </c>
    </row>
    <row r="1221" spans="1:5" x14ac:dyDescent="0.3">
      <c r="A1221" s="1">
        <v>1220</v>
      </c>
      <c r="B1221" s="1" t="s">
        <v>2809</v>
      </c>
      <c r="C1221" s="1" t="s">
        <v>1739</v>
      </c>
      <c r="D1221" s="1" t="s">
        <v>1858</v>
      </c>
      <c r="E1221" s="1">
        <v>10</v>
      </c>
    </row>
    <row r="1222" spans="1:5" x14ac:dyDescent="0.3">
      <c r="A1222" s="1">
        <v>1221</v>
      </c>
      <c r="B1222" s="1" t="s">
        <v>2810</v>
      </c>
      <c r="C1222" s="1" t="s">
        <v>1739</v>
      </c>
      <c r="D1222" s="1" t="s">
        <v>1858</v>
      </c>
      <c r="E1222" s="1">
        <v>10</v>
      </c>
    </row>
    <row r="1223" spans="1:5" x14ac:dyDescent="0.3">
      <c r="A1223" s="1">
        <v>1222</v>
      </c>
      <c r="B1223" s="1" t="s">
        <v>2811</v>
      </c>
      <c r="C1223" s="1" t="s">
        <v>1739</v>
      </c>
      <c r="D1223" s="1" t="s">
        <v>1858</v>
      </c>
      <c r="E1223" s="1">
        <v>10</v>
      </c>
    </row>
    <row r="1224" spans="1:5" x14ac:dyDescent="0.3">
      <c r="A1224" s="1">
        <v>1223</v>
      </c>
      <c r="B1224" s="1" t="s">
        <v>2812</v>
      </c>
      <c r="C1224" s="1" t="s">
        <v>1739</v>
      </c>
      <c r="D1224" s="1" t="s">
        <v>1858</v>
      </c>
      <c r="E1224" s="1">
        <v>10</v>
      </c>
    </row>
    <row r="1225" spans="1:5" x14ac:dyDescent="0.3">
      <c r="A1225" s="1">
        <v>1224</v>
      </c>
      <c r="B1225" s="1" t="s">
        <v>2813</v>
      </c>
      <c r="C1225" s="1" t="s">
        <v>1739</v>
      </c>
      <c r="D1225" s="1" t="s">
        <v>1858</v>
      </c>
      <c r="E1225" s="1">
        <v>10</v>
      </c>
    </row>
    <row r="1226" spans="1:5" x14ac:dyDescent="0.3">
      <c r="A1226" s="1">
        <v>1225</v>
      </c>
      <c r="B1226" s="1" t="s">
        <v>2814</v>
      </c>
      <c r="C1226" s="1" t="s">
        <v>1739</v>
      </c>
      <c r="D1226" s="1" t="s">
        <v>1858</v>
      </c>
      <c r="E1226" s="1">
        <v>10</v>
      </c>
    </row>
    <row r="1227" spans="1:5" x14ac:dyDescent="0.3">
      <c r="A1227" s="1">
        <v>1226</v>
      </c>
      <c r="B1227" s="1" t="s">
        <v>2815</v>
      </c>
      <c r="C1227" s="1" t="s">
        <v>1739</v>
      </c>
      <c r="D1227" s="1" t="s">
        <v>1858</v>
      </c>
      <c r="E1227" s="1">
        <v>10</v>
      </c>
    </row>
    <row r="1228" spans="1:5" x14ac:dyDescent="0.3">
      <c r="A1228" s="1">
        <v>1227</v>
      </c>
      <c r="B1228" s="1" t="s">
        <v>2816</v>
      </c>
      <c r="C1228" s="1" t="s">
        <v>1739</v>
      </c>
      <c r="D1228" s="1" t="s">
        <v>1858</v>
      </c>
      <c r="E1228" s="1">
        <v>10</v>
      </c>
    </row>
    <row r="1229" spans="1:5" x14ac:dyDescent="0.3">
      <c r="A1229" s="1">
        <v>1228</v>
      </c>
      <c r="B1229" s="1" t="s">
        <v>2817</v>
      </c>
      <c r="C1229" s="1" t="s">
        <v>1739</v>
      </c>
      <c r="D1229" s="1" t="s">
        <v>1858</v>
      </c>
      <c r="E1229" s="1">
        <v>10</v>
      </c>
    </row>
    <row r="1230" spans="1:5" x14ac:dyDescent="0.3">
      <c r="A1230" s="1">
        <v>1229</v>
      </c>
      <c r="B1230" s="1" t="s">
        <v>2818</v>
      </c>
      <c r="C1230" s="1" t="s">
        <v>1739</v>
      </c>
      <c r="D1230" s="1" t="s">
        <v>1858</v>
      </c>
      <c r="E1230" s="1">
        <v>10</v>
      </c>
    </row>
    <row r="1231" spans="1:5" x14ac:dyDescent="0.3">
      <c r="A1231" s="1">
        <v>1230</v>
      </c>
      <c r="B1231" s="1" t="s">
        <v>2819</v>
      </c>
      <c r="C1231" s="1" t="s">
        <v>1739</v>
      </c>
      <c r="D1231" s="1" t="s">
        <v>1858</v>
      </c>
      <c r="E1231" s="1">
        <v>10</v>
      </c>
    </row>
    <row r="1232" spans="1:5" x14ac:dyDescent="0.3">
      <c r="A1232" s="1">
        <v>1231</v>
      </c>
      <c r="B1232" s="1" t="s">
        <v>2820</v>
      </c>
      <c r="C1232" s="1" t="s">
        <v>1739</v>
      </c>
      <c r="D1232" s="1" t="s">
        <v>1858</v>
      </c>
      <c r="E1232" s="1">
        <v>10</v>
      </c>
    </row>
    <row r="1233" spans="1:5" x14ac:dyDescent="0.3">
      <c r="A1233" s="1">
        <v>1232</v>
      </c>
      <c r="B1233" s="1" t="s">
        <v>2821</v>
      </c>
      <c r="C1233" s="1" t="s">
        <v>1739</v>
      </c>
      <c r="D1233" s="1" t="s">
        <v>1858</v>
      </c>
      <c r="E1233" s="1">
        <v>10</v>
      </c>
    </row>
    <row r="1234" spans="1:5" x14ac:dyDescent="0.3">
      <c r="A1234" s="1">
        <v>1233</v>
      </c>
      <c r="B1234" s="1" t="s">
        <v>2822</v>
      </c>
      <c r="C1234" s="1" t="s">
        <v>1661</v>
      </c>
      <c r="D1234" s="1" t="s">
        <v>1709</v>
      </c>
      <c r="E1234" s="1">
        <v>12</v>
      </c>
    </row>
    <row r="1235" spans="1:5" x14ac:dyDescent="0.3">
      <c r="A1235" s="1">
        <v>1234</v>
      </c>
      <c r="B1235" s="1" t="s">
        <v>2823</v>
      </c>
      <c r="C1235" s="1" t="s">
        <v>1661</v>
      </c>
      <c r="D1235" s="1" t="s">
        <v>1709</v>
      </c>
      <c r="E1235" s="1">
        <v>12</v>
      </c>
    </row>
    <row r="1236" spans="1:5" x14ac:dyDescent="0.3">
      <c r="A1236" s="1">
        <v>1235</v>
      </c>
      <c r="B1236" s="1" t="s">
        <v>2824</v>
      </c>
      <c r="C1236" s="1" t="s">
        <v>1661</v>
      </c>
      <c r="D1236" s="1" t="s">
        <v>1709</v>
      </c>
      <c r="E1236" s="1">
        <v>12</v>
      </c>
    </row>
    <row r="1237" spans="1:5" x14ac:dyDescent="0.3">
      <c r="A1237" s="1">
        <v>1236</v>
      </c>
      <c r="B1237" s="1" t="s">
        <v>2825</v>
      </c>
      <c r="C1237" s="1" t="s">
        <v>1661</v>
      </c>
      <c r="D1237" s="1" t="s">
        <v>1709</v>
      </c>
      <c r="E1237" s="1">
        <v>12</v>
      </c>
    </row>
    <row r="1238" spans="1:5" x14ac:dyDescent="0.3">
      <c r="A1238" s="1">
        <v>1237</v>
      </c>
      <c r="B1238" s="1" t="s">
        <v>2826</v>
      </c>
      <c r="C1238" s="1" t="s">
        <v>1661</v>
      </c>
      <c r="D1238" s="1" t="s">
        <v>1709</v>
      </c>
      <c r="E1238" s="1">
        <v>12</v>
      </c>
    </row>
    <row r="1239" spans="1:5" x14ac:dyDescent="0.3">
      <c r="A1239" s="1">
        <v>1238</v>
      </c>
      <c r="B1239" s="1" t="s">
        <v>2827</v>
      </c>
      <c r="C1239" s="1" t="s">
        <v>1661</v>
      </c>
      <c r="D1239" s="1" t="s">
        <v>1709</v>
      </c>
      <c r="E1239" s="1">
        <v>12</v>
      </c>
    </row>
    <row r="1240" spans="1:5" x14ac:dyDescent="0.3">
      <c r="A1240" s="1">
        <v>1239</v>
      </c>
      <c r="B1240" s="1" t="s">
        <v>2828</v>
      </c>
      <c r="C1240" s="1" t="s">
        <v>1661</v>
      </c>
      <c r="D1240" s="1" t="s">
        <v>1709</v>
      </c>
      <c r="E1240" s="1">
        <v>12</v>
      </c>
    </row>
    <row r="1241" spans="1:5" x14ac:dyDescent="0.3">
      <c r="A1241" s="1">
        <v>1240</v>
      </c>
      <c r="B1241" s="1" t="s">
        <v>2829</v>
      </c>
      <c r="C1241" s="1" t="s">
        <v>1661</v>
      </c>
      <c r="D1241" s="1" t="s">
        <v>1709</v>
      </c>
      <c r="E1241" s="1">
        <v>12</v>
      </c>
    </row>
    <row r="1242" spans="1:5" x14ac:dyDescent="0.3">
      <c r="A1242" s="1">
        <v>1241</v>
      </c>
      <c r="B1242" s="1" t="s">
        <v>2830</v>
      </c>
      <c r="C1242" s="1" t="s">
        <v>1661</v>
      </c>
      <c r="D1242" s="1" t="s">
        <v>1709</v>
      </c>
      <c r="E1242" s="1">
        <v>12</v>
      </c>
    </row>
    <row r="1243" spans="1:5" x14ac:dyDescent="0.3">
      <c r="A1243" s="1">
        <v>1242</v>
      </c>
      <c r="B1243" s="1" t="s">
        <v>2831</v>
      </c>
      <c r="C1243" s="1" t="s">
        <v>1661</v>
      </c>
      <c r="D1243" s="1" t="s">
        <v>1709</v>
      </c>
      <c r="E1243" s="1">
        <v>12</v>
      </c>
    </row>
    <row r="1244" spans="1:5" x14ac:dyDescent="0.3">
      <c r="A1244" s="1">
        <v>1243</v>
      </c>
      <c r="B1244" s="1" t="s">
        <v>2832</v>
      </c>
      <c r="C1244" s="1" t="s">
        <v>1661</v>
      </c>
      <c r="D1244" s="1" t="s">
        <v>1709</v>
      </c>
      <c r="E1244" s="1">
        <v>12</v>
      </c>
    </row>
    <row r="1245" spans="1:5" x14ac:dyDescent="0.3">
      <c r="A1245" s="1">
        <v>1244</v>
      </c>
      <c r="B1245" s="1" t="s">
        <v>2833</v>
      </c>
      <c r="C1245" s="1" t="s">
        <v>1661</v>
      </c>
      <c r="D1245" s="1" t="s">
        <v>1709</v>
      </c>
      <c r="E1245" s="1">
        <v>12</v>
      </c>
    </row>
    <row r="1246" spans="1:5" x14ac:dyDescent="0.3">
      <c r="A1246" s="1">
        <v>1245</v>
      </c>
      <c r="B1246" s="1" t="s">
        <v>2834</v>
      </c>
      <c r="C1246" s="1" t="s">
        <v>1661</v>
      </c>
      <c r="D1246" s="1" t="s">
        <v>1709</v>
      </c>
      <c r="E1246" s="1">
        <v>12</v>
      </c>
    </row>
    <row r="1247" spans="1:5" x14ac:dyDescent="0.3">
      <c r="A1247" s="1">
        <v>1246</v>
      </c>
      <c r="B1247" s="1" t="s">
        <v>2835</v>
      </c>
      <c r="C1247" s="1" t="s">
        <v>1661</v>
      </c>
      <c r="D1247" s="1" t="s">
        <v>1709</v>
      </c>
      <c r="E1247" s="1">
        <v>12</v>
      </c>
    </row>
    <row r="1248" spans="1:5" x14ac:dyDescent="0.3">
      <c r="A1248" s="1">
        <v>1247</v>
      </c>
      <c r="B1248" s="1" t="s">
        <v>2836</v>
      </c>
      <c r="C1248" s="1" t="s">
        <v>1661</v>
      </c>
      <c r="D1248" s="1" t="s">
        <v>1709</v>
      </c>
      <c r="E1248" s="1">
        <v>12</v>
      </c>
    </row>
    <row r="1249" spans="1:5" x14ac:dyDescent="0.3">
      <c r="A1249" s="1">
        <v>1248</v>
      </c>
      <c r="B1249" s="1" t="s">
        <v>2837</v>
      </c>
      <c r="C1249" s="1" t="s">
        <v>1661</v>
      </c>
      <c r="D1249" s="1" t="s">
        <v>1709</v>
      </c>
      <c r="E1249" s="1">
        <v>12</v>
      </c>
    </row>
    <row r="1250" spans="1:5" x14ac:dyDescent="0.3">
      <c r="A1250" s="1">
        <v>1249</v>
      </c>
      <c r="B1250" s="1" t="s">
        <v>2838</v>
      </c>
      <c r="C1250" s="1" t="s">
        <v>1661</v>
      </c>
      <c r="D1250" s="1" t="s">
        <v>1709</v>
      </c>
      <c r="E1250" s="1">
        <v>12</v>
      </c>
    </row>
    <row r="1251" spans="1:5" x14ac:dyDescent="0.3">
      <c r="A1251" s="1">
        <v>1250</v>
      </c>
      <c r="B1251" s="1" t="s">
        <v>2839</v>
      </c>
      <c r="C1251" s="1" t="s">
        <v>1661</v>
      </c>
      <c r="D1251" s="1" t="s">
        <v>1709</v>
      </c>
      <c r="E1251" s="1">
        <v>12</v>
      </c>
    </row>
    <row r="1252" spans="1:5" x14ac:dyDescent="0.3">
      <c r="A1252" s="1">
        <v>1251</v>
      </c>
      <c r="B1252" s="1" t="s">
        <v>2840</v>
      </c>
      <c r="C1252" s="1" t="s">
        <v>1661</v>
      </c>
      <c r="D1252" s="1" t="s">
        <v>1709</v>
      </c>
      <c r="E1252" s="1">
        <v>12</v>
      </c>
    </row>
    <row r="1253" spans="1:5" x14ac:dyDescent="0.3">
      <c r="A1253" s="1">
        <v>1252</v>
      </c>
      <c r="B1253" s="1" t="s">
        <v>2841</v>
      </c>
      <c r="C1253" s="1" t="s">
        <v>1661</v>
      </c>
      <c r="D1253" s="1" t="s">
        <v>1709</v>
      </c>
      <c r="E1253" s="1">
        <v>12</v>
      </c>
    </row>
    <row r="1254" spans="1:5" x14ac:dyDescent="0.3">
      <c r="A1254" s="1">
        <v>1253</v>
      </c>
      <c r="B1254" s="1" t="s">
        <v>2842</v>
      </c>
      <c r="C1254" s="1" t="s">
        <v>1661</v>
      </c>
      <c r="D1254" s="1" t="s">
        <v>1709</v>
      </c>
      <c r="E1254" s="1">
        <v>12</v>
      </c>
    </row>
    <row r="1255" spans="1:5" x14ac:dyDescent="0.3">
      <c r="A1255" s="1">
        <v>1254</v>
      </c>
      <c r="B1255" s="1" t="s">
        <v>2843</v>
      </c>
      <c r="C1255" s="1" t="s">
        <v>1661</v>
      </c>
      <c r="D1255" s="1" t="s">
        <v>1709</v>
      </c>
      <c r="E1255" s="1">
        <v>12</v>
      </c>
    </row>
    <row r="1256" spans="1:5" x14ac:dyDescent="0.3">
      <c r="A1256" s="1">
        <v>1255</v>
      </c>
      <c r="B1256" s="1" t="s">
        <v>2844</v>
      </c>
      <c r="C1256" s="1" t="s">
        <v>1661</v>
      </c>
      <c r="D1256" s="1" t="s">
        <v>1709</v>
      </c>
      <c r="E1256" s="1">
        <v>12</v>
      </c>
    </row>
    <row r="1257" spans="1:5" x14ac:dyDescent="0.3">
      <c r="A1257" s="1">
        <v>1256</v>
      </c>
      <c r="B1257" s="1" t="s">
        <v>2845</v>
      </c>
      <c r="C1257" s="1" t="s">
        <v>1661</v>
      </c>
      <c r="D1257" s="1" t="s">
        <v>1709</v>
      </c>
      <c r="E1257" s="1">
        <v>12</v>
      </c>
    </row>
    <row r="1258" spans="1:5" x14ac:dyDescent="0.3">
      <c r="A1258" s="1">
        <v>1257</v>
      </c>
      <c r="B1258" s="1" t="s">
        <v>2846</v>
      </c>
      <c r="C1258" s="1" t="s">
        <v>1661</v>
      </c>
      <c r="D1258" s="1" t="s">
        <v>1709</v>
      </c>
      <c r="E1258" s="1">
        <v>12</v>
      </c>
    </row>
    <row r="1259" spans="1:5" x14ac:dyDescent="0.3">
      <c r="A1259" s="1">
        <v>1258</v>
      </c>
      <c r="B1259" s="1" t="s">
        <v>2847</v>
      </c>
      <c r="C1259" s="1" t="s">
        <v>1661</v>
      </c>
      <c r="D1259" s="1" t="s">
        <v>1709</v>
      </c>
      <c r="E1259" s="1">
        <v>12</v>
      </c>
    </row>
    <row r="1260" spans="1:5" x14ac:dyDescent="0.3">
      <c r="A1260" s="1">
        <v>1259</v>
      </c>
      <c r="B1260" s="1" t="s">
        <v>2848</v>
      </c>
      <c r="C1260" s="1" t="s">
        <v>1661</v>
      </c>
      <c r="D1260" s="1" t="s">
        <v>1709</v>
      </c>
      <c r="E1260" s="1">
        <v>12</v>
      </c>
    </row>
    <row r="1261" spans="1:5" x14ac:dyDescent="0.3">
      <c r="A1261" s="1">
        <v>1260</v>
      </c>
      <c r="B1261" s="1" t="s">
        <v>2849</v>
      </c>
      <c r="C1261" s="1" t="s">
        <v>1661</v>
      </c>
      <c r="D1261" s="1" t="s">
        <v>1709</v>
      </c>
      <c r="E1261" s="1">
        <v>12</v>
      </c>
    </row>
    <row r="1262" spans="1:5" x14ac:dyDescent="0.3">
      <c r="A1262" s="1">
        <v>1261</v>
      </c>
      <c r="B1262" s="1" t="s">
        <v>2850</v>
      </c>
      <c r="C1262" s="1" t="s">
        <v>1661</v>
      </c>
      <c r="D1262" s="1" t="s">
        <v>1709</v>
      </c>
      <c r="E1262" s="1">
        <v>12</v>
      </c>
    </row>
    <row r="1263" spans="1:5" x14ac:dyDescent="0.3">
      <c r="A1263" s="1">
        <v>1262</v>
      </c>
      <c r="B1263" s="1" t="s">
        <v>2851</v>
      </c>
      <c r="C1263" s="1" t="s">
        <v>1661</v>
      </c>
      <c r="D1263" s="1" t="s">
        <v>1709</v>
      </c>
      <c r="E1263" s="1">
        <v>12</v>
      </c>
    </row>
    <row r="1264" spans="1:5" x14ac:dyDescent="0.3">
      <c r="A1264" s="1">
        <v>1263</v>
      </c>
      <c r="B1264" s="1" t="s">
        <v>2852</v>
      </c>
      <c r="C1264" s="1" t="s">
        <v>1661</v>
      </c>
      <c r="D1264" s="1" t="s">
        <v>1709</v>
      </c>
      <c r="E1264" s="1">
        <v>12</v>
      </c>
    </row>
    <row r="1265" spans="1:5" x14ac:dyDescent="0.3">
      <c r="A1265" s="1">
        <v>1264</v>
      </c>
      <c r="B1265" s="1" t="s">
        <v>2853</v>
      </c>
      <c r="C1265" s="1" t="s">
        <v>1661</v>
      </c>
      <c r="D1265" s="1" t="s">
        <v>1709</v>
      </c>
      <c r="E1265" s="1">
        <v>12</v>
      </c>
    </row>
    <row r="1266" spans="1:5" x14ac:dyDescent="0.3">
      <c r="A1266" s="1">
        <v>1265</v>
      </c>
      <c r="B1266" s="1" t="s">
        <v>2854</v>
      </c>
      <c r="C1266" s="1" t="s">
        <v>1661</v>
      </c>
      <c r="D1266" s="1" t="s">
        <v>1662</v>
      </c>
      <c r="E1266" s="1">
        <v>12</v>
      </c>
    </row>
    <row r="1267" spans="1:5" x14ac:dyDescent="0.3">
      <c r="A1267" s="1">
        <v>1266</v>
      </c>
      <c r="B1267" s="1" t="s">
        <v>2855</v>
      </c>
      <c r="C1267" s="1" t="s">
        <v>1661</v>
      </c>
      <c r="D1267" s="1" t="s">
        <v>1662</v>
      </c>
      <c r="E1267" s="1">
        <v>12</v>
      </c>
    </row>
    <row r="1268" spans="1:5" x14ac:dyDescent="0.3">
      <c r="A1268" s="1">
        <v>1267</v>
      </c>
      <c r="B1268" s="1" t="s">
        <v>2856</v>
      </c>
      <c r="C1268" s="1" t="s">
        <v>1661</v>
      </c>
      <c r="D1268" s="1" t="s">
        <v>1662</v>
      </c>
      <c r="E1268" s="1">
        <v>12</v>
      </c>
    </row>
    <row r="1269" spans="1:5" x14ac:dyDescent="0.3">
      <c r="A1269" s="1">
        <v>1268</v>
      </c>
      <c r="B1269" s="1" t="s">
        <v>2857</v>
      </c>
      <c r="C1269" s="1" t="s">
        <v>1661</v>
      </c>
      <c r="D1269" s="1" t="s">
        <v>1662</v>
      </c>
      <c r="E1269" s="1">
        <v>12</v>
      </c>
    </row>
    <row r="1270" spans="1:5" x14ac:dyDescent="0.3">
      <c r="A1270" s="1">
        <v>1269</v>
      </c>
      <c r="B1270" s="1" t="s">
        <v>2858</v>
      </c>
      <c r="C1270" s="1" t="s">
        <v>1661</v>
      </c>
      <c r="D1270" s="1" t="s">
        <v>1662</v>
      </c>
      <c r="E1270" s="1">
        <v>12</v>
      </c>
    </row>
    <row r="1271" spans="1:5" x14ac:dyDescent="0.3">
      <c r="A1271" s="1">
        <v>1270</v>
      </c>
      <c r="B1271" s="1" t="s">
        <v>2859</v>
      </c>
      <c r="C1271" s="1" t="s">
        <v>1661</v>
      </c>
      <c r="D1271" s="1" t="s">
        <v>1662</v>
      </c>
      <c r="E1271" s="1">
        <v>12</v>
      </c>
    </row>
    <row r="1272" spans="1:5" x14ac:dyDescent="0.3">
      <c r="A1272" s="1">
        <v>1271</v>
      </c>
      <c r="B1272" s="1" t="s">
        <v>2860</v>
      </c>
      <c r="C1272" s="1" t="s">
        <v>1661</v>
      </c>
      <c r="D1272" s="1" t="s">
        <v>1662</v>
      </c>
      <c r="E1272" s="1">
        <v>12</v>
      </c>
    </row>
    <row r="1273" spans="1:5" x14ac:dyDescent="0.3">
      <c r="A1273" s="1">
        <v>1272</v>
      </c>
      <c r="B1273" s="1" t="s">
        <v>2861</v>
      </c>
      <c r="C1273" s="1" t="s">
        <v>1661</v>
      </c>
      <c r="D1273" s="1" t="s">
        <v>1662</v>
      </c>
      <c r="E1273" s="1">
        <v>12</v>
      </c>
    </row>
    <row r="1274" spans="1:5" x14ac:dyDescent="0.3">
      <c r="A1274" s="1">
        <v>1273</v>
      </c>
      <c r="B1274" s="1" t="s">
        <v>2862</v>
      </c>
      <c r="C1274" s="1" t="s">
        <v>1661</v>
      </c>
      <c r="D1274" s="1" t="s">
        <v>1662</v>
      </c>
      <c r="E1274" s="1">
        <v>12</v>
      </c>
    </row>
    <row r="1275" spans="1:5" x14ac:dyDescent="0.3">
      <c r="A1275" s="1">
        <v>1274</v>
      </c>
      <c r="B1275" s="1" t="s">
        <v>2863</v>
      </c>
      <c r="C1275" s="1" t="s">
        <v>1661</v>
      </c>
      <c r="D1275" s="1" t="s">
        <v>1662</v>
      </c>
      <c r="E1275" s="1">
        <v>12</v>
      </c>
    </row>
    <row r="1276" spans="1:5" x14ac:dyDescent="0.3">
      <c r="A1276" s="1">
        <v>1275</v>
      </c>
      <c r="B1276" s="1" t="s">
        <v>2864</v>
      </c>
      <c r="C1276" s="1" t="s">
        <v>1661</v>
      </c>
      <c r="D1276" s="1" t="s">
        <v>1662</v>
      </c>
      <c r="E1276" s="1">
        <v>12</v>
      </c>
    </row>
    <row r="1277" spans="1:5" x14ac:dyDescent="0.3">
      <c r="A1277" s="1">
        <v>1276</v>
      </c>
      <c r="B1277" s="1" t="s">
        <v>2865</v>
      </c>
      <c r="C1277" s="1" t="s">
        <v>1661</v>
      </c>
      <c r="D1277" s="1" t="s">
        <v>1662</v>
      </c>
      <c r="E1277" s="1">
        <v>12</v>
      </c>
    </row>
    <row r="1278" spans="1:5" x14ac:dyDescent="0.3">
      <c r="A1278" s="1">
        <v>1277</v>
      </c>
      <c r="B1278" s="1" t="s">
        <v>2866</v>
      </c>
      <c r="C1278" s="1" t="s">
        <v>1661</v>
      </c>
      <c r="D1278" s="1" t="s">
        <v>1662</v>
      </c>
      <c r="E1278" s="1">
        <v>12</v>
      </c>
    </row>
    <row r="1279" spans="1:5" x14ac:dyDescent="0.3">
      <c r="A1279" s="1">
        <v>1278</v>
      </c>
      <c r="B1279" s="1" t="s">
        <v>2867</v>
      </c>
      <c r="C1279" s="1" t="s">
        <v>1661</v>
      </c>
      <c r="D1279" s="1" t="s">
        <v>1662</v>
      </c>
      <c r="E1279" s="1">
        <v>12</v>
      </c>
    </row>
    <row r="1280" spans="1:5" x14ac:dyDescent="0.3">
      <c r="A1280" s="1">
        <v>1279</v>
      </c>
      <c r="B1280" s="1" t="s">
        <v>2868</v>
      </c>
      <c r="C1280" s="1" t="s">
        <v>1661</v>
      </c>
      <c r="D1280" s="1" t="s">
        <v>1662</v>
      </c>
      <c r="E1280" s="1">
        <v>12</v>
      </c>
    </row>
    <row r="1281" spans="1:5" x14ac:dyDescent="0.3">
      <c r="A1281" s="1">
        <v>1280</v>
      </c>
      <c r="B1281" s="1" t="s">
        <v>2869</v>
      </c>
      <c r="C1281" s="1" t="s">
        <v>1661</v>
      </c>
      <c r="D1281" s="1" t="s">
        <v>1662</v>
      </c>
      <c r="E1281" s="1">
        <v>12</v>
      </c>
    </row>
    <row r="1282" spans="1:5" x14ac:dyDescent="0.3">
      <c r="A1282" s="1">
        <v>1281</v>
      </c>
      <c r="B1282" s="1" t="s">
        <v>2870</v>
      </c>
      <c r="C1282" s="1" t="s">
        <v>1661</v>
      </c>
      <c r="D1282" s="1" t="s">
        <v>1662</v>
      </c>
      <c r="E1282" s="1">
        <v>12</v>
      </c>
    </row>
    <row r="1283" spans="1:5" x14ac:dyDescent="0.3">
      <c r="A1283" s="1">
        <v>1282</v>
      </c>
      <c r="B1283" s="1" t="s">
        <v>2871</v>
      </c>
      <c r="C1283" s="1" t="s">
        <v>1661</v>
      </c>
      <c r="D1283" s="1" t="s">
        <v>1662</v>
      </c>
      <c r="E1283" s="1">
        <v>12</v>
      </c>
    </row>
    <row r="1284" spans="1:5" x14ac:dyDescent="0.3">
      <c r="A1284" s="1">
        <v>1283</v>
      </c>
      <c r="B1284" s="1" t="s">
        <v>2872</v>
      </c>
      <c r="C1284" s="1" t="s">
        <v>1661</v>
      </c>
      <c r="D1284" s="1" t="s">
        <v>1662</v>
      </c>
      <c r="E1284" s="1">
        <v>12</v>
      </c>
    </row>
    <row r="1285" spans="1:5" x14ac:dyDescent="0.3">
      <c r="A1285" s="1">
        <v>1284</v>
      </c>
      <c r="B1285" s="1" t="s">
        <v>2873</v>
      </c>
      <c r="C1285" s="1" t="s">
        <v>1661</v>
      </c>
      <c r="D1285" s="1" t="s">
        <v>1662</v>
      </c>
      <c r="E1285" s="1">
        <v>12</v>
      </c>
    </row>
    <row r="1286" spans="1:5" x14ac:dyDescent="0.3">
      <c r="A1286" s="1">
        <v>1285</v>
      </c>
      <c r="B1286" s="1" t="s">
        <v>2874</v>
      </c>
      <c r="C1286" s="1" t="s">
        <v>1661</v>
      </c>
      <c r="D1286" s="1" t="s">
        <v>1662</v>
      </c>
      <c r="E1286" s="1">
        <v>12</v>
      </c>
    </row>
    <row r="1287" spans="1:5" x14ac:dyDescent="0.3">
      <c r="A1287" s="1">
        <v>1286</v>
      </c>
      <c r="B1287" s="1" t="s">
        <v>2875</v>
      </c>
      <c r="C1287" s="1" t="s">
        <v>1661</v>
      </c>
      <c r="D1287" s="1" t="s">
        <v>1662</v>
      </c>
      <c r="E1287" s="1">
        <v>12</v>
      </c>
    </row>
    <row r="1288" spans="1:5" x14ac:dyDescent="0.3">
      <c r="A1288" s="1">
        <v>1287</v>
      </c>
      <c r="B1288" s="1" t="s">
        <v>2876</v>
      </c>
      <c r="C1288" s="1" t="s">
        <v>1661</v>
      </c>
      <c r="D1288" s="1" t="s">
        <v>1662</v>
      </c>
      <c r="E1288" s="1">
        <v>12</v>
      </c>
    </row>
    <row r="1289" spans="1:5" x14ac:dyDescent="0.3">
      <c r="A1289" s="1">
        <v>1288</v>
      </c>
      <c r="B1289" s="1" t="s">
        <v>2877</v>
      </c>
      <c r="C1289" s="1" t="s">
        <v>1661</v>
      </c>
      <c r="D1289" s="1" t="s">
        <v>1662</v>
      </c>
      <c r="E1289" s="1">
        <v>12</v>
      </c>
    </row>
    <row r="1290" spans="1:5" x14ac:dyDescent="0.3">
      <c r="A1290" s="1">
        <v>1289</v>
      </c>
      <c r="B1290" s="1" t="s">
        <v>2878</v>
      </c>
      <c r="C1290" s="1" t="s">
        <v>1661</v>
      </c>
      <c r="D1290" s="1" t="s">
        <v>1662</v>
      </c>
      <c r="E1290" s="1">
        <v>12</v>
      </c>
    </row>
    <row r="1291" spans="1:5" x14ac:dyDescent="0.3">
      <c r="A1291" s="1">
        <v>1290</v>
      </c>
      <c r="B1291" s="1" t="s">
        <v>2879</v>
      </c>
      <c r="C1291" s="1" t="s">
        <v>1661</v>
      </c>
      <c r="D1291" s="1" t="s">
        <v>1662</v>
      </c>
      <c r="E1291" s="1">
        <v>12</v>
      </c>
    </row>
    <row r="1292" spans="1:5" x14ac:dyDescent="0.3">
      <c r="A1292" s="1">
        <v>1291</v>
      </c>
      <c r="B1292" s="1" t="s">
        <v>2880</v>
      </c>
      <c r="C1292" s="1" t="s">
        <v>1661</v>
      </c>
      <c r="D1292" s="1" t="s">
        <v>1662</v>
      </c>
      <c r="E1292" s="1">
        <v>12</v>
      </c>
    </row>
    <row r="1293" spans="1:5" x14ac:dyDescent="0.3">
      <c r="A1293" s="1">
        <v>1292</v>
      </c>
      <c r="B1293" s="1" t="s">
        <v>2881</v>
      </c>
      <c r="C1293" s="1" t="s">
        <v>1661</v>
      </c>
      <c r="D1293" s="1" t="s">
        <v>1662</v>
      </c>
      <c r="E1293" s="1">
        <v>12</v>
      </c>
    </row>
    <row r="1294" spans="1:5" x14ac:dyDescent="0.3">
      <c r="A1294" s="1">
        <v>1293</v>
      </c>
      <c r="B1294" s="1" t="s">
        <v>2882</v>
      </c>
      <c r="C1294" s="1" t="s">
        <v>1661</v>
      </c>
      <c r="D1294" s="1" t="s">
        <v>1662</v>
      </c>
      <c r="E1294" s="1">
        <v>12</v>
      </c>
    </row>
    <row r="1295" spans="1:5" x14ac:dyDescent="0.3">
      <c r="A1295" s="1">
        <v>1294</v>
      </c>
      <c r="B1295" s="1" t="s">
        <v>2883</v>
      </c>
      <c r="C1295" s="1" t="s">
        <v>1661</v>
      </c>
      <c r="D1295" s="1" t="s">
        <v>1662</v>
      </c>
      <c r="E1295" s="1">
        <v>12</v>
      </c>
    </row>
    <row r="1296" spans="1:5" x14ac:dyDescent="0.3">
      <c r="A1296" s="1">
        <v>1295</v>
      </c>
      <c r="B1296" s="1" t="s">
        <v>2884</v>
      </c>
      <c r="C1296" s="1" t="s">
        <v>1661</v>
      </c>
      <c r="D1296" s="1" t="s">
        <v>1662</v>
      </c>
      <c r="E1296" s="1">
        <v>12</v>
      </c>
    </row>
    <row r="1297" spans="1:5" x14ac:dyDescent="0.3">
      <c r="A1297" s="1">
        <v>1296</v>
      </c>
      <c r="B1297" s="1" t="s">
        <v>2885</v>
      </c>
      <c r="C1297" s="1" t="s">
        <v>1661</v>
      </c>
      <c r="D1297" s="1" t="s">
        <v>1662</v>
      </c>
      <c r="E1297" s="1">
        <v>12</v>
      </c>
    </row>
    <row r="1298" spans="1:5" x14ac:dyDescent="0.3">
      <c r="A1298" s="1">
        <v>1297</v>
      </c>
      <c r="B1298" s="1" t="s">
        <v>2886</v>
      </c>
      <c r="C1298" s="1" t="s">
        <v>1661</v>
      </c>
      <c r="D1298" s="1" t="s">
        <v>1662</v>
      </c>
      <c r="E1298" s="1">
        <v>12</v>
      </c>
    </row>
    <row r="1299" spans="1:5" x14ac:dyDescent="0.3">
      <c r="A1299" s="1">
        <v>1298</v>
      </c>
      <c r="B1299" s="1" t="s">
        <v>2887</v>
      </c>
      <c r="C1299" s="1" t="s">
        <v>1661</v>
      </c>
      <c r="D1299" s="1" t="s">
        <v>1662</v>
      </c>
      <c r="E1299" s="1">
        <v>12</v>
      </c>
    </row>
    <row r="1300" spans="1:5" x14ac:dyDescent="0.3">
      <c r="A1300" s="1">
        <v>1299</v>
      </c>
      <c r="B1300" s="1" t="s">
        <v>2888</v>
      </c>
      <c r="C1300" s="1" t="s">
        <v>1661</v>
      </c>
      <c r="D1300" s="1" t="s">
        <v>1662</v>
      </c>
      <c r="E1300" s="1">
        <v>12</v>
      </c>
    </row>
    <row r="1301" spans="1:5" x14ac:dyDescent="0.3">
      <c r="A1301" s="1">
        <v>1300</v>
      </c>
      <c r="B1301" s="1" t="s">
        <v>2889</v>
      </c>
      <c r="C1301" s="1" t="s">
        <v>1661</v>
      </c>
      <c r="D1301" s="1" t="s">
        <v>1662</v>
      </c>
      <c r="E1301" s="1">
        <v>12</v>
      </c>
    </row>
    <row r="1302" spans="1:5" x14ac:dyDescent="0.3">
      <c r="A1302" s="1">
        <v>1301</v>
      </c>
      <c r="B1302" s="1" t="s">
        <v>2890</v>
      </c>
      <c r="C1302" s="1" t="s">
        <v>1661</v>
      </c>
      <c r="D1302" s="1" t="s">
        <v>1662</v>
      </c>
      <c r="E1302" s="1">
        <v>12</v>
      </c>
    </row>
    <row r="1303" spans="1:5" x14ac:dyDescent="0.3">
      <c r="A1303" s="1">
        <v>1302</v>
      </c>
      <c r="B1303" s="1" t="s">
        <v>2891</v>
      </c>
      <c r="C1303" s="1" t="s">
        <v>1661</v>
      </c>
      <c r="D1303" s="1" t="s">
        <v>1662</v>
      </c>
      <c r="E1303" s="1">
        <v>12</v>
      </c>
    </row>
    <row r="1304" spans="1:5" x14ac:dyDescent="0.3">
      <c r="A1304" s="1">
        <v>1303</v>
      </c>
      <c r="B1304" s="1" t="s">
        <v>2892</v>
      </c>
      <c r="C1304" s="1" t="s">
        <v>1661</v>
      </c>
      <c r="D1304" s="1" t="s">
        <v>1662</v>
      </c>
      <c r="E1304" s="1">
        <v>12</v>
      </c>
    </row>
    <row r="1305" spans="1:5" x14ac:dyDescent="0.3">
      <c r="A1305" s="1">
        <v>1304</v>
      </c>
      <c r="B1305" s="1" t="s">
        <v>2893</v>
      </c>
      <c r="C1305" s="1" t="s">
        <v>1661</v>
      </c>
      <c r="D1305" s="1" t="s">
        <v>1662</v>
      </c>
      <c r="E1305" s="1">
        <v>12</v>
      </c>
    </row>
    <row r="1306" spans="1:5" x14ac:dyDescent="0.3">
      <c r="A1306" s="1">
        <v>1305</v>
      </c>
      <c r="B1306" s="1" t="s">
        <v>2894</v>
      </c>
      <c r="C1306" s="1" t="s">
        <v>1661</v>
      </c>
      <c r="D1306" s="1" t="s">
        <v>1662</v>
      </c>
      <c r="E1306" s="1">
        <v>12</v>
      </c>
    </row>
    <row r="1307" spans="1:5" x14ac:dyDescent="0.3">
      <c r="A1307" s="1">
        <v>1306</v>
      </c>
      <c r="B1307" s="1" t="s">
        <v>2895</v>
      </c>
      <c r="C1307" s="1" t="s">
        <v>1661</v>
      </c>
      <c r="D1307" s="1" t="s">
        <v>1662</v>
      </c>
      <c r="E1307" s="1">
        <v>12</v>
      </c>
    </row>
    <row r="1308" spans="1:5" x14ac:dyDescent="0.3">
      <c r="A1308" s="1">
        <v>1307</v>
      </c>
      <c r="B1308" s="1" t="s">
        <v>2896</v>
      </c>
      <c r="C1308" s="1" t="s">
        <v>1661</v>
      </c>
      <c r="D1308" s="1" t="s">
        <v>1662</v>
      </c>
      <c r="E1308" s="1">
        <v>12</v>
      </c>
    </row>
    <row r="1309" spans="1:5" x14ac:dyDescent="0.3">
      <c r="A1309" s="1">
        <v>1308</v>
      </c>
      <c r="B1309" s="1" t="s">
        <v>2897</v>
      </c>
      <c r="C1309" s="1" t="s">
        <v>1661</v>
      </c>
      <c r="D1309" s="1" t="s">
        <v>1662</v>
      </c>
      <c r="E1309" s="1">
        <v>12</v>
      </c>
    </row>
    <row r="1310" spans="1:5" x14ac:dyDescent="0.3">
      <c r="A1310" s="1">
        <v>1309</v>
      </c>
      <c r="B1310" s="1" t="s">
        <v>2898</v>
      </c>
      <c r="C1310" s="1" t="s">
        <v>1708</v>
      </c>
      <c r="D1310" s="1" t="s">
        <v>1709</v>
      </c>
      <c r="E1310" s="1">
        <v>12</v>
      </c>
    </row>
    <row r="1311" spans="1:5" x14ac:dyDescent="0.3">
      <c r="A1311" s="1">
        <v>1310</v>
      </c>
      <c r="B1311" s="1" t="s">
        <v>2899</v>
      </c>
      <c r="C1311" s="1" t="s">
        <v>1708</v>
      </c>
      <c r="D1311" s="1" t="s">
        <v>1709</v>
      </c>
      <c r="E1311" s="1">
        <v>12</v>
      </c>
    </row>
    <row r="1312" spans="1:5" x14ac:dyDescent="0.3">
      <c r="A1312" s="1">
        <v>1311</v>
      </c>
      <c r="B1312" s="1" t="s">
        <v>2900</v>
      </c>
      <c r="C1312" s="1" t="s">
        <v>1708</v>
      </c>
      <c r="D1312" s="1" t="s">
        <v>1709</v>
      </c>
      <c r="E1312" s="1">
        <v>12</v>
      </c>
    </row>
    <row r="1313" spans="1:5" x14ac:dyDescent="0.3">
      <c r="A1313" s="1">
        <v>1312</v>
      </c>
      <c r="B1313" s="1" t="s">
        <v>2901</v>
      </c>
      <c r="C1313" s="1" t="s">
        <v>1708</v>
      </c>
      <c r="D1313" s="1" t="s">
        <v>1709</v>
      </c>
      <c r="E1313" s="1">
        <v>12</v>
      </c>
    </row>
    <row r="1314" spans="1:5" x14ac:dyDescent="0.3">
      <c r="A1314" s="1">
        <v>1313</v>
      </c>
      <c r="B1314" s="1" t="s">
        <v>2902</v>
      </c>
      <c r="C1314" s="1" t="s">
        <v>1708</v>
      </c>
      <c r="D1314" s="1" t="s">
        <v>1709</v>
      </c>
      <c r="E1314" s="1">
        <v>12</v>
      </c>
    </row>
    <row r="1315" spans="1:5" x14ac:dyDescent="0.3">
      <c r="A1315" s="1">
        <v>1314</v>
      </c>
      <c r="B1315" s="1" t="s">
        <v>2903</v>
      </c>
      <c r="C1315" s="1" t="s">
        <v>1708</v>
      </c>
      <c r="D1315" s="1" t="s">
        <v>1709</v>
      </c>
      <c r="E1315" s="1">
        <v>12</v>
      </c>
    </row>
    <row r="1316" spans="1:5" x14ac:dyDescent="0.3">
      <c r="A1316" s="1">
        <v>1315</v>
      </c>
      <c r="B1316" s="1" t="s">
        <v>2904</v>
      </c>
      <c r="C1316" s="1" t="s">
        <v>1708</v>
      </c>
      <c r="D1316" s="1" t="s">
        <v>1709</v>
      </c>
      <c r="E1316" s="1">
        <v>12</v>
      </c>
    </row>
    <row r="1317" spans="1:5" x14ac:dyDescent="0.3">
      <c r="A1317" s="1">
        <v>1316</v>
      </c>
      <c r="B1317" s="1" t="s">
        <v>2905</v>
      </c>
      <c r="C1317" s="1" t="s">
        <v>1708</v>
      </c>
      <c r="D1317" s="1" t="s">
        <v>1709</v>
      </c>
      <c r="E1317" s="1">
        <v>12</v>
      </c>
    </row>
    <row r="1318" spans="1:5" x14ac:dyDescent="0.3">
      <c r="A1318" s="1">
        <v>1317</v>
      </c>
      <c r="B1318" s="1" t="s">
        <v>2906</v>
      </c>
      <c r="C1318" s="1" t="s">
        <v>1708</v>
      </c>
      <c r="D1318" s="1" t="s">
        <v>1709</v>
      </c>
      <c r="E1318" s="1">
        <v>12</v>
      </c>
    </row>
    <row r="1319" spans="1:5" x14ac:dyDescent="0.3">
      <c r="A1319" s="1">
        <v>1318</v>
      </c>
      <c r="B1319" s="1" t="s">
        <v>2907</v>
      </c>
      <c r="C1319" s="1" t="s">
        <v>1708</v>
      </c>
      <c r="D1319" s="1" t="s">
        <v>1709</v>
      </c>
      <c r="E1319" s="1">
        <v>12</v>
      </c>
    </row>
    <row r="1320" spans="1:5" x14ac:dyDescent="0.3">
      <c r="A1320" s="1">
        <v>1319</v>
      </c>
      <c r="B1320" s="1" t="s">
        <v>2908</v>
      </c>
      <c r="C1320" s="1" t="s">
        <v>1708</v>
      </c>
      <c r="D1320" s="1" t="s">
        <v>1709</v>
      </c>
      <c r="E1320" s="1">
        <v>12</v>
      </c>
    </row>
    <row r="1321" spans="1:5" x14ac:dyDescent="0.3">
      <c r="A1321" s="1">
        <v>1320</v>
      </c>
      <c r="B1321" s="1" t="s">
        <v>2909</v>
      </c>
      <c r="C1321" s="1" t="s">
        <v>1708</v>
      </c>
      <c r="D1321" s="1" t="s">
        <v>1709</v>
      </c>
      <c r="E1321" s="1">
        <v>12</v>
      </c>
    </row>
    <row r="1322" spans="1:5" x14ac:dyDescent="0.3">
      <c r="A1322" s="1">
        <v>1321</v>
      </c>
      <c r="B1322" s="1" t="s">
        <v>2910</v>
      </c>
      <c r="C1322" s="1" t="s">
        <v>1708</v>
      </c>
      <c r="D1322" s="1" t="s">
        <v>1709</v>
      </c>
      <c r="E1322" s="1">
        <v>12</v>
      </c>
    </row>
    <row r="1323" spans="1:5" x14ac:dyDescent="0.3">
      <c r="A1323" s="1">
        <v>1322</v>
      </c>
      <c r="B1323" s="1" t="s">
        <v>2911</v>
      </c>
      <c r="C1323" s="1" t="s">
        <v>1708</v>
      </c>
      <c r="D1323" s="1" t="s">
        <v>1709</v>
      </c>
      <c r="E1323" s="1">
        <v>12</v>
      </c>
    </row>
    <row r="1324" spans="1:5" x14ac:dyDescent="0.3">
      <c r="A1324" s="1">
        <v>1323</v>
      </c>
      <c r="B1324" s="1" t="s">
        <v>2912</v>
      </c>
      <c r="C1324" s="1" t="s">
        <v>1708</v>
      </c>
      <c r="D1324" s="1" t="s">
        <v>1709</v>
      </c>
      <c r="E1324" s="1">
        <v>12</v>
      </c>
    </row>
    <row r="1325" spans="1:5" x14ac:dyDescent="0.3">
      <c r="A1325" s="1">
        <v>1324</v>
      </c>
      <c r="B1325" s="1" t="s">
        <v>2913</v>
      </c>
      <c r="C1325" s="1" t="s">
        <v>1708</v>
      </c>
      <c r="D1325" s="1" t="s">
        <v>1709</v>
      </c>
      <c r="E1325" s="1">
        <v>12</v>
      </c>
    </row>
    <row r="1326" spans="1:5" x14ac:dyDescent="0.3">
      <c r="A1326" s="1">
        <v>1325</v>
      </c>
      <c r="B1326" s="1" t="s">
        <v>2914</v>
      </c>
      <c r="C1326" s="1" t="s">
        <v>1708</v>
      </c>
      <c r="D1326" s="1" t="s">
        <v>1709</v>
      </c>
      <c r="E1326" s="1">
        <v>12</v>
      </c>
    </row>
    <row r="1327" spans="1:5" x14ac:dyDescent="0.3">
      <c r="A1327" s="1">
        <v>1326</v>
      </c>
      <c r="B1327" s="1" t="s">
        <v>2915</v>
      </c>
      <c r="C1327" s="1" t="s">
        <v>1708</v>
      </c>
      <c r="D1327" s="1" t="s">
        <v>1709</v>
      </c>
      <c r="E1327" s="1">
        <v>12</v>
      </c>
    </row>
    <row r="1328" spans="1:5" x14ac:dyDescent="0.3">
      <c r="A1328" s="1">
        <v>1327</v>
      </c>
      <c r="B1328" s="1" t="s">
        <v>2916</v>
      </c>
      <c r="C1328" s="1" t="s">
        <v>1708</v>
      </c>
      <c r="D1328" s="1" t="s">
        <v>1709</v>
      </c>
      <c r="E1328" s="1">
        <v>12</v>
      </c>
    </row>
    <row r="1329" spans="1:5" x14ac:dyDescent="0.3">
      <c r="A1329" s="1">
        <v>1328</v>
      </c>
      <c r="B1329" s="1" t="s">
        <v>2917</v>
      </c>
      <c r="C1329" s="1" t="s">
        <v>1708</v>
      </c>
      <c r="D1329" s="1" t="s">
        <v>1709</v>
      </c>
      <c r="E1329" s="1">
        <v>12</v>
      </c>
    </row>
    <row r="1330" spans="1:5" x14ac:dyDescent="0.3">
      <c r="A1330" s="1">
        <v>1329</v>
      </c>
      <c r="B1330" s="1" t="s">
        <v>2918</v>
      </c>
      <c r="C1330" s="1" t="s">
        <v>1708</v>
      </c>
      <c r="D1330" s="1" t="s">
        <v>1709</v>
      </c>
      <c r="E1330" s="1">
        <v>12</v>
      </c>
    </row>
    <row r="1331" spans="1:5" x14ac:dyDescent="0.3">
      <c r="A1331" s="1">
        <v>1330</v>
      </c>
      <c r="B1331" s="1" t="s">
        <v>2919</v>
      </c>
      <c r="C1331" s="1" t="s">
        <v>1708</v>
      </c>
      <c r="D1331" s="1" t="s">
        <v>1709</v>
      </c>
      <c r="E1331" s="1">
        <v>12</v>
      </c>
    </row>
    <row r="1332" spans="1:5" x14ac:dyDescent="0.3">
      <c r="A1332" s="1">
        <v>1331</v>
      </c>
      <c r="B1332" s="1" t="s">
        <v>2920</v>
      </c>
      <c r="C1332" s="1" t="s">
        <v>1708</v>
      </c>
      <c r="D1332" s="1" t="s">
        <v>1709</v>
      </c>
      <c r="E1332" s="1">
        <v>12</v>
      </c>
    </row>
    <row r="1333" spans="1:5" x14ac:dyDescent="0.3">
      <c r="A1333" s="1">
        <v>1332</v>
      </c>
      <c r="B1333" s="1" t="s">
        <v>2921</v>
      </c>
      <c r="C1333" s="1" t="s">
        <v>1708</v>
      </c>
      <c r="D1333" s="1" t="s">
        <v>1709</v>
      </c>
      <c r="E1333" s="1">
        <v>12</v>
      </c>
    </row>
    <row r="1334" spans="1:5" x14ac:dyDescent="0.3">
      <c r="A1334" s="1">
        <v>1333</v>
      </c>
      <c r="B1334" s="1" t="s">
        <v>2922</v>
      </c>
      <c r="C1334" s="1" t="s">
        <v>1708</v>
      </c>
      <c r="D1334" s="1" t="s">
        <v>1709</v>
      </c>
      <c r="E1334" s="1">
        <v>12</v>
      </c>
    </row>
    <row r="1335" spans="1:5" x14ac:dyDescent="0.3">
      <c r="A1335" s="1">
        <v>1334</v>
      </c>
      <c r="B1335" s="1" t="s">
        <v>2923</v>
      </c>
      <c r="C1335" s="1" t="s">
        <v>1708</v>
      </c>
      <c r="D1335" s="1" t="s">
        <v>1709</v>
      </c>
      <c r="E1335" s="1">
        <v>12</v>
      </c>
    </row>
    <row r="1336" spans="1:5" x14ac:dyDescent="0.3">
      <c r="A1336" s="1">
        <v>1335</v>
      </c>
      <c r="B1336" s="1" t="s">
        <v>2924</v>
      </c>
      <c r="C1336" s="1" t="s">
        <v>1708</v>
      </c>
      <c r="D1336" s="1" t="s">
        <v>1709</v>
      </c>
      <c r="E1336" s="1">
        <v>12</v>
      </c>
    </row>
    <row r="1337" spans="1:5" x14ac:dyDescent="0.3">
      <c r="A1337" s="1">
        <v>1336</v>
      </c>
      <c r="B1337" s="1" t="s">
        <v>2925</v>
      </c>
      <c r="C1337" s="1" t="s">
        <v>1708</v>
      </c>
      <c r="D1337" s="1" t="s">
        <v>1709</v>
      </c>
      <c r="E1337" s="1">
        <v>12</v>
      </c>
    </row>
    <row r="1338" spans="1:5" x14ac:dyDescent="0.3">
      <c r="A1338" s="1">
        <v>1337</v>
      </c>
      <c r="B1338" s="1" t="s">
        <v>2926</v>
      </c>
      <c r="C1338" s="1" t="s">
        <v>1708</v>
      </c>
      <c r="D1338" s="1" t="s">
        <v>1709</v>
      </c>
      <c r="E1338" s="1">
        <v>12</v>
      </c>
    </row>
    <row r="1339" spans="1:5" x14ac:dyDescent="0.3">
      <c r="A1339" s="1">
        <v>1338</v>
      </c>
      <c r="B1339" s="1" t="s">
        <v>2927</v>
      </c>
      <c r="C1339" s="1" t="s">
        <v>1708</v>
      </c>
      <c r="D1339" s="1" t="s">
        <v>1709</v>
      </c>
      <c r="E1339" s="1">
        <v>12</v>
      </c>
    </row>
    <row r="1340" spans="1:5" x14ac:dyDescent="0.3">
      <c r="A1340" s="1">
        <v>1339</v>
      </c>
      <c r="B1340" s="1" t="s">
        <v>2928</v>
      </c>
      <c r="C1340" s="1" t="s">
        <v>1708</v>
      </c>
      <c r="D1340" s="1" t="s">
        <v>1709</v>
      </c>
      <c r="E1340" s="1">
        <v>12</v>
      </c>
    </row>
    <row r="1341" spans="1:5" x14ac:dyDescent="0.3">
      <c r="A1341" s="1">
        <v>1340</v>
      </c>
      <c r="B1341" s="1" t="s">
        <v>2929</v>
      </c>
      <c r="C1341" s="1" t="s">
        <v>1708</v>
      </c>
      <c r="D1341" s="1" t="s">
        <v>1709</v>
      </c>
      <c r="E1341" s="1">
        <v>12</v>
      </c>
    </row>
    <row r="1342" spans="1:5" x14ac:dyDescent="0.3">
      <c r="A1342" s="1">
        <v>1341</v>
      </c>
      <c r="B1342" s="1" t="s">
        <v>2930</v>
      </c>
      <c r="C1342" s="1" t="s">
        <v>1708</v>
      </c>
      <c r="D1342" s="1" t="s">
        <v>1709</v>
      </c>
      <c r="E1342" s="1">
        <v>12</v>
      </c>
    </row>
    <row r="1343" spans="1:5" x14ac:dyDescent="0.3">
      <c r="A1343" s="1">
        <v>1342</v>
      </c>
      <c r="B1343" s="1" t="s">
        <v>2931</v>
      </c>
      <c r="C1343" s="1" t="s">
        <v>1708</v>
      </c>
      <c r="D1343" s="1" t="s">
        <v>1709</v>
      </c>
      <c r="E1343" s="1">
        <v>12</v>
      </c>
    </row>
    <row r="1344" spans="1:5" x14ac:dyDescent="0.3">
      <c r="A1344" s="1">
        <v>1343</v>
      </c>
      <c r="B1344" s="1" t="s">
        <v>2932</v>
      </c>
      <c r="C1344" s="1" t="s">
        <v>1708</v>
      </c>
      <c r="D1344" s="1" t="s">
        <v>1709</v>
      </c>
      <c r="E1344" s="1">
        <v>12</v>
      </c>
    </row>
    <row r="1345" spans="1:5" x14ac:dyDescent="0.3">
      <c r="A1345" s="1">
        <v>1344</v>
      </c>
      <c r="B1345" s="1" t="s">
        <v>2933</v>
      </c>
      <c r="C1345" s="1" t="s">
        <v>1708</v>
      </c>
      <c r="D1345" s="1" t="s">
        <v>1709</v>
      </c>
      <c r="E1345" s="1">
        <v>12</v>
      </c>
    </row>
    <row r="1346" spans="1:5" x14ac:dyDescent="0.3">
      <c r="A1346" s="1">
        <v>1345</v>
      </c>
      <c r="B1346" s="1" t="s">
        <v>2934</v>
      </c>
      <c r="C1346" s="1" t="s">
        <v>1708</v>
      </c>
      <c r="D1346" s="1" t="s">
        <v>1709</v>
      </c>
      <c r="E1346" s="1">
        <v>12</v>
      </c>
    </row>
    <row r="1347" spans="1:5" x14ac:dyDescent="0.3">
      <c r="A1347" s="1">
        <v>1346</v>
      </c>
      <c r="B1347" s="1" t="s">
        <v>2935</v>
      </c>
      <c r="C1347" s="1" t="s">
        <v>1708</v>
      </c>
      <c r="D1347" s="1" t="s">
        <v>1709</v>
      </c>
      <c r="E1347" s="1">
        <v>12</v>
      </c>
    </row>
    <row r="1348" spans="1:5" x14ac:dyDescent="0.3">
      <c r="A1348" s="1">
        <v>1347</v>
      </c>
      <c r="B1348" s="1" t="s">
        <v>2936</v>
      </c>
      <c r="C1348" s="1" t="s">
        <v>1708</v>
      </c>
      <c r="D1348" s="1" t="s">
        <v>1709</v>
      </c>
      <c r="E1348" s="1">
        <v>12</v>
      </c>
    </row>
    <row r="1349" spans="1:5" x14ac:dyDescent="0.3">
      <c r="A1349" s="1">
        <v>1348</v>
      </c>
      <c r="B1349" s="1" t="s">
        <v>2937</v>
      </c>
      <c r="C1349" s="1" t="s">
        <v>1708</v>
      </c>
      <c r="D1349" s="1" t="s">
        <v>1709</v>
      </c>
      <c r="E1349" s="1">
        <v>12</v>
      </c>
    </row>
    <row r="1350" spans="1:5" x14ac:dyDescent="0.3">
      <c r="A1350" s="1">
        <v>1349</v>
      </c>
      <c r="B1350" s="1" t="s">
        <v>2938</v>
      </c>
      <c r="C1350" s="1" t="s">
        <v>1708</v>
      </c>
      <c r="D1350" s="1" t="s">
        <v>1709</v>
      </c>
      <c r="E1350" s="1">
        <v>12</v>
      </c>
    </row>
    <row r="1351" spans="1:5" x14ac:dyDescent="0.3">
      <c r="A1351" s="1">
        <v>1350</v>
      </c>
      <c r="B1351" s="1" t="s">
        <v>2939</v>
      </c>
      <c r="C1351" s="1" t="s">
        <v>1708</v>
      </c>
      <c r="D1351" s="1" t="s">
        <v>1709</v>
      </c>
      <c r="E1351" s="1">
        <v>12</v>
      </c>
    </row>
    <row r="1352" spans="1:5" x14ac:dyDescent="0.3">
      <c r="A1352" s="1">
        <v>1351</v>
      </c>
      <c r="B1352" s="1" t="s">
        <v>2940</v>
      </c>
      <c r="C1352" s="1" t="s">
        <v>1708</v>
      </c>
      <c r="D1352" s="1" t="s">
        <v>1709</v>
      </c>
      <c r="E1352" s="1">
        <v>12</v>
      </c>
    </row>
    <row r="1353" spans="1:5" x14ac:dyDescent="0.3">
      <c r="A1353" s="1">
        <v>1352</v>
      </c>
      <c r="B1353" s="1" t="s">
        <v>2941</v>
      </c>
      <c r="C1353" s="1" t="s">
        <v>1708</v>
      </c>
      <c r="D1353" s="1" t="s">
        <v>1709</v>
      </c>
      <c r="E1353" s="1">
        <v>12</v>
      </c>
    </row>
    <row r="1354" spans="1:5" x14ac:dyDescent="0.3">
      <c r="A1354" s="1">
        <v>1353</v>
      </c>
      <c r="B1354" s="1" t="s">
        <v>2942</v>
      </c>
      <c r="C1354" s="1" t="s">
        <v>1708</v>
      </c>
      <c r="D1354" s="1" t="s">
        <v>1709</v>
      </c>
      <c r="E1354" s="1">
        <v>12</v>
      </c>
    </row>
    <row r="1355" spans="1:5" x14ac:dyDescent="0.3">
      <c r="A1355" s="1">
        <v>1354</v>
      </c>
      <c r="B1355" s="1" t="s">
        <v>2943</v>
      </c>
      <c r="C1355" s="1" t="s">
        <v>1708</v>
      </c>
      <c r="D1355" s="1" t="s">
        <v>1709</v>
      </c>
      <c r="E1355" s="1">
        <v>12</v>
      </c>
    </row>
    <row r="1356" spans="1:5" x14ac:dyDescent="0.3">
      <c r="A1356" s="1">
        <v>1355</v>
      </c>
      <c r="B1356" s="1" t="s">
        <v>2944</v>
      </c>
      <c r="C1356" s="1" t="s">
        <v>1708</v>
      </c>
      <c r="D1356" s="1" t="s">
        <v>1709</v>
      </c>
      <c r="E1356" s="1">
        <v>12</v>
      </c>
    </row>
    <row r="1357" spans="1:5" x14ac:dyDescent="0.3">
      <c r="A1357" s="1">
        <v>1356</v>
      </c>
      <c r="B1357" s="1" t="s">
        <v>2945</v>
      </c>
      <c r="C1357" s="1" t="s">
        <v>1708</v>
      </c>
      <c r="D1357" s="1" t="s">
        <v>1709</v>
      </c>
      <c r="E1357" s="1">
        <v>12</v>
      </c>
    </row>
    <row r="1358" spans="1:5" x14ac:dyDescent="0.3">
      <c r="A1358" s="1">
        <v>1357</v>
      </c>
      <c r="B1358" s="1" t="s">
        <v>2946</v>
      </c>
      <c r="C1358" s="1" t="s">
        <v>1708</v>
      </c>
      <c r="D1358" s="1" t="s">
        <v>1709</v>
      </c>
      <c r="E1358" s="1">
        <v>12</v>
      </c>
    </row>
    <row r="1359" spans="1:5" x14ac:dyDescent="0.3">
      <c r="A1359" s="1">
        <v>1358</v>
      </c>
      <c r="B1359" s="1" t="s">
        <v>2947</v>
      </c>
      <c r="C1359" s="1" t="s">
        <v>1708</v>
      </c>
      <c r="D1359" s="1" t="s">
        <v>1709</v>
      </c>
      <c r="E1359" s="1">
        <v>12</v>
      </c>
    </row>
    <row r="1360" spans="1:5" x14ac:dyDescent="0.3">
      <c r="A1360" s="1">
        <v>1359</v>
      </c>
      <c r="B1360" s="1" t="s">
        <v>2948</v>
      </c>
      <c r="C1360" s="1" t="s">
        <v>1708</v>
      </c>
      <c r="D1360" s="1" t="s">
        <v>1709</v>
      </c>
      <c r="E1360" s="1">
        <v>12</v>
      </c>
    </row>
    <row r="1361" spans="1:5" x14ac:dyDescent="0.3">
      <c r="A1361" s="1">
        <v>1360</v>
      </c>
      <c r="B1361" s="1" t="s">
        <v>2949</v>
      </c>
      <c r="C1361" s="1" t="s">
        <v>1708</v>
      </c>
      <c r="D1361" s="1" t="s">
        <v>1709</v>
      </c>
      <c r="E1361" s="1">
        <v>12</v>
      </c>
    </row>
    <row r="1362" spans="1:5" x14ac:dyDescent="0.3">
      <c r="A1362" s="1">
        <v>1361</v>
      </c>
      <c r="B1362" s="1" t="s">
        <v>2950</v>
      </c>
      <c r="C1362" s="1" t="s">
        <v>1708</v>
      </c>
      <c r="D1362" s="1" t="s">
        <v>1709</v>
      </c>
      <c r="E1362" s="1">
        <v>12</v>
      </c>
    </row>
    <row r="1363" spans="1:5" x14ac:dyDescent="0.3">
      <c r="A1363" s="1">
        <v>1362</v>
      </c>
      <c r="B1363" s="1" t="s">
        <v>2951</v>
      </c>
      <c r="C1363" s="1" t="s">
        <v>1708</v>
      </c>
      <c r="D1363" s="1" t="s">
        <v>1709</v>
      </c>
      <c r="E1363" s="1">
        <v>12</v>
      </c>
    </row>
    <row r="1364" spans="1:5" x14ac:dyDescent="0.3">
      <c r="A1364" s="1">
        <v>1363</v>
      </c>
      <c r="B1364" s="1" t="s">
        <v>2952</v>
      </c>
      <c r="C1364" s="1" t="s">
        <v>1708</v>
      </c>
      <c r="D1364" s="1" t="s">
        <v>1709</v>
      </c>
      <c r="E1364" s="1">
        <v>12</v>
      </c>
    </row>
    <row r="1365" spans="1:5" x14ac:dyDescent="0.3">
      <c r="A1365" s="1">
        <v>1364</v>
      </c>
      <c r="B1365" s="1" t="s">
        <v>2953</v>
      </c>
      <c r="C1365" s="1" t="s">
        <v>1708</v>
      </c>
      <c r="D1365" s="1" t="s">
        <v>1709</v>
      </c>
      <c r="E1365" s="1">
        <v>12</v>
      </c>
    </row>
    <row r="1366" spans="1:5" x14ac:dyDescent="0.3">
      <c r="A1366" s="1">
        <v>1365</v>
      </c>
      <c r="B1366" s="1" t="s">
        <v>2954</v>
      </c>
      <c r="C1366" s="1" t="s">
        <v>1708</v>
      </c>
      <c r="D1366" s="1" t="s">
        <v>1709</v>
      </c>
      <c r="E1366" s="1">
        <v>12</v>
      </c>
    </row>
    <row r="1367" spans="1:5" x14ac:dyDescent="0.3">
      <c r="A1367" s="1">
        <v>1366</v>
      </c>
      <c r="B1367" s="1" t="s">
        <v>2955</v>
      </c>
      <c r="C1367" s="1" t="s">
        <v>1708</v>
      </c>
      <c r="D1367" s="1" t="s">
        <v>1709</v>
      </c>
      <c r="E1367" s="1">
        <v>12</v>
      </c>
    </row>
    <row r="1368" spans="1:5" x14ac:dyDescent="0.3">
      <c r="A1368" s="1">
        <v>1367</v>
      </c>
      <c r="B1368" s="1" t="s">
        <v>2956</v>
      </c>
      <c r="C1368" s="1" t="s">
        <v>1708</v>
      </c>
      <c r="D1368" s="1" t="s">
        <v>1709</v>
      </c>
      <c r="E1368" s="1">
        <v>12</v>
      </c>
    </row>
    <row r="1369" spans="1:5" x14ac:dyDescent="0.3">
      <c r="A1369" s="1">
        <v>1368</v>
      </c>
      <c r="B1369" s="1" t="s">
        <v>2957</v>
      </c>
      <c r="C1369" s="1" t="s">
        <v>1708</v>
      </c>
      <c r="D1369" s="1" t="s">
        <v>1709</v>
      </c>
      <c r="E1369" s="1">
        <v>12</v>
      </c>
    </row>
    <row r="1370" spans="1:5" x14ac:dyDescent="0.3">
      <c r="A1370" s="1">
        <v>1369</v>
      </c>
      <c r="B1370" s="1" t="s">
        <v>2958</v>
      </c>
      <c r="C1370" s="1" t="s">
        <v>1708</v>
      </c>
      <c r="D1370" s="1" t="s">
        <v>1709</v>
      </c>
      <c r="E1370" s="1">
        <v>12</v>
      </c>
    </row>
    <row r="1371" spans="1:5" x14ac:dyDescent="0.3">
      <c r="A1371" s="1">
        <v>1370</v>
      </c>
      <c r="B1371" s="1" t="s">
        <v>2959</v>
      </c>
      <c r="C1371" s="1" t="s">
        <v>1708</v>
      </c>
      <c r="D1371" s="1" t="s">
        <v>1709</v>
      </c>
      <c r="E1371" s="1">
        <v>12</v>
      </c>
    </row>
    <row r="1372" spans="1:5" x14ac:dyDescent="0.3">
      <c r="A1372" s="1">
        <v>1371</v>
      </c>
      <c r="B1372" s="1" t="s">
        <v>2960</v>
      </c>
      <c r="C1372" s="1" t="s">
        <v>1708</v>
      </c>
      <c r="D1372" s="1" t="s">
        <v>1709</v>
      </c>
      <c r="E1372" s="1">
        <v>12</v>
      </c>
    </row>
    <row r="1373" spans="1:5" x14ac:dyDescent="0.3">
      <c r="A1373" s="1">
        <v>1372</v>
      </c>
      <c r="B1373" s="1" t="s">
        <v>2961</v>
      </c>
      <c r="C1373" s="1" t="s">
        <v>1708</v>
      </c>
      <c r="D1373" s="1" t="s">
        <v>1709</v>
      </c>
      <c r="E1373" s="1">
        <v>12</v>
      </c>
    </row>
    <row r="1374" spans="1:5" x14ac:dyDescent="0.3">
      <c r="A1374" s="1">
        <v>1373</v>
      </c>
      <c r="B1374" s="1" t="s">
        <v>2962</v>
      </c>
      <c r="C1374" s="1" t="s">
        <v>1708</v>
      </c>
      <c r="D1374" s="1" t="s">
        <v>1709</v>
      </c>
      <c r="E1374" s="1">
        <v>12</v>
      </c>
    </row>
    <row r="1375" spans="1:5" x14ac:dyDescent="0.3">
      <c r="A1375" s="1">
        <v>1374</v>
      </c>
      <c r="B1375" s="1" t="s">
        <v>2963</v>
      </c>
      <c r="C1375" s="1" t="s">
        <v>1708</v>
      </c>
      <c r="D1375" s="1" t="s">
        <v>1709</v>
      </c>
      <c r="E1375" s="1">
        <v>12</v>
      </c>
    </row>
    <row r="1376" spans="1:5" x14ac:dyDescent="0.3">
      <c r="A1376" s="1">
        <v>1375</v>
      </c>
      <c r="B1376" s="1" t="s">
        <v>2964</v>
      </c>
      <c r="C1376" s="1" t="s">
        <v>1708</v>
      </c>
      <c r="D1376" s="1" t="s">
        <v>1709</v>
      </c>
      <c r="E1376" s="1">
        <v>12</v>
      </c>
    </row>
    <row r="1377" spans="1:5" x14ac:dyDescent="0.3">
      <c r="A1377" s="1">
        <v>1376</v>
      </c>
      <c r="B1377" s="1" t="s">
        <v>2965</v>
      </c>
      <c r="C1377" s="1" t="s">
        <v>1708</v>
      </c>
      <c r="D1377" s="1" t="s">
        <v>1709</v>
      </c>
      <c r="E1377" s="1">
        <v>12</v>
      </c>
    </row>
    <row r="1378" spans="1:5" x14ac:dyDescent="0.3">
      <c r="A1378" s="1">
        <v>1377</v>
      </c>
      <c r="B1378" s="1" t="s">
        <v>2966</v>
      </c>
      <c r="C1378" s="1" t="s">
        <v>1708</v>
      </c>
      <c r="D1378" s="1" t="s">
        <v>1709</v>
      </c>
      <c r="E1378" s="1">
        <v>12</v>
      </c>
    </row>
    <row r="1379" spans="1:5" x14ac:dyDescent="0.3">
      <c r="A1379" s="1">
        <v>1378</v>
      </c>
      <c r="B1379" s="1" t="s">
        <v>2967</v>
      </c>
      <c r="C1379" s="1" t="s">
        <v>1708</v>
      </c>
      <c r="D1379" s="1" t="s">
        <v>1709</v>
      </c>
      <c r="E1379" s="1">
        <v>12</v>
      </c>
    </row>
    <row r="1380" spans="1:5" x14ac:dyDescent="0.3">
      <c r="A1380" s="1">
        <v>1379</v>
      </c>
      <c r="B1380" s="1" t="s">
        <v>2968</v>
      </c>
      <c r="C1380" s="1" t="s">
        <v>1708</v>
      </c>
      <c r="D1380" s="1" t="s">
        <v>1709</v>
      </c>
      <c r="E1380" s="1">
        <v>12</v>
      </c>
    </row>
    <row r="1381" spans="1:5" x14ac:dyDescent="0.3">
      <c r="A1381" s="1">
        <v>1380</v>
      </c>
      <c r="B1381" s="1" t="s">
        <v>2969</v>
      </c>
      <c r="C1381" s="1" t="s">
        <v>1708</v>
      </c>
      <c r="D1381" s="1" t="s">
        <v>1709</v>
      </c>
      <c r="E1381" s="1">
        <v>12</v>
      </c>
    </row>
    <row r="1382" spans="1:5" x14ac:dyDescent="0.3">
      <c r="A1382" s="1">
        <v>1381</v>
      </c>
      <c r="B1382" s="1" t="s">
        <v>2970</v>
      </c>
      <c r="C1382" s="1" t="s">
        <v>1708</v>
      </c>
      <c r="D1382" s="1" t="s">
        <v>1709</v>
      </c>
      <c r="E1382" s="1">
        <v>12</v>
      </c>
    </row>
    <row r="1383" spans="1:5" x14ac:dyDescent="0.3">
      <c r="A1383" s="1">
        <v>1382</v>
      </c>
      <c r="B1383" s="1" t="s">
        <v>2971</v>
      </c>
      <c r="C1383" s="1" t="s">
        <v>1708</v>
      </c>
      <c r="D1383" s="1" t="s">
        <v>1709</v>
      </c>
      <c r="E1383" s="1">
        <v>12</v>
      </c>
    </row>
    <row r="1384" spans="1:5" x14ac:dyDescent="0.3">
      <c r="A1384" s="1">
        <v>1383</v>
      </c>
      <c r="B1384" s="1" t="s">
        <v>2972</v>
      </c>
      <c r="C1384" s="1" t="s">
        <v>1708</v>
      </c>
      <c r="D1384" s="1" t="s">
        <v>1709</v>
      </c>
      <c r="E1384" s="1">
        <v>12</v>
      </c>
    </row>
    <row r="1385" spans="1:5" x14ac:dyDescent="0.3">
      <c r="A1385" s="1">
        <v>1384</v>
      </c>
      <c r="B1385" s="1" t="s">
        <v>2973</v>
      </c>
      <c r="C1385" s="1" t="s">
        <v>1708</v>
      </c>
      <c r="D1385" s="1" t="s">
        <v>1709</v>
      </c>
      <c r="E1385" s="1">
        <v>12</v>
      </c>
    </row>
    <row r="1386" spans="1:5" x14ac:dyDescent="0.3">
      <c r="A1386" s="1">
        <v>1385</v>
      </c>
      <c r="B1386" s="1" t="s">
        <v>2974</v>
      </c>
      <c r="C1386" s="1" t="s">
        <v>1708</v>
      </c>
      <c r="D1386" s="1" t="s">
        <v>1709</v>
      </c>
      <c r="E1386" s="1">
        <v>12</v>
      </c>
    </row>
    <row r="1387" spans="1:5" x14ac:dyDescent="0.3">
      <c r="A1387" s="1">
        <v>1386</v>
      </c>
      <c r="B1387" s="1" t="s">
        <v>2975</v>
      </c>
      <c r="C1387" s="1" t="s">
        <v>1708</v>
      </c>
      <c r="D1387" s="1" t="s">
        <v>1709</v>
      </c>
      <c r="E1387" s="1">
        <v>12</v>
      </c>
    </row>
    <row r="1388" spans="1:5" x14ac:dyDescent="0.3">
      <c r="A1388" s="1">
        <v>1387</v>
      </c>
      <c r="B1388" s="1" t="s">
        <v>2976</v>
      </c>
      <c r="C1388" s="1" t="s">
        <v>1708</v>
      </c>
      <c r="D1388" s="1" t="s">
        <v>1709</v>
      </c>
      <c r="E1388" s="1">
        <v>12</v>
      </c>
    </row>
    <row r="1389" spans="1:5" x14ac:dyDescent="0.3">
      <c r="A1389" s="1">
        <v>1388</v>
      </c>
      <c r="B1389" s="1" t="s">
        <v>2977</v>
      </c>
      <c r="C1389" s="1" t="s">
        <v>1708</v>
      </c>
      <c r="D1389" s="1" t="s">
        <v>1709</v>
      </c>
      <c r="E1389" s="1">
        <v>12</v>
      </c>
    </row>
    <row r="1390" spans="1:5" x14ac:dyDescent="0.3">
      <c r="A1390" s="1">
        <v>1389</v>
      </c>
      <c r="B1390" s="1" t="s">
        <v>2978</v>
      </c>
      <c r="C1390" s="1" t="s">
        <v>1708</v>
      </c>
      <c r="D1390" s="1" t="s">
        <v>1709</v>
      </c>
      <c r="E1390" s="1">
        <v>12</v>
      </c>
    </row>
    <row r="1391" spans="1:5" x14ac:dyDescent="0.3">
      <c r="A1391" s="1">
        <v>1390</v>
      </c>
      <c r="B1391" s="1" t="s">
        <v>2979</v>
      </c>
      <c r="C1391" s="1" t="s">
        <v>1708</v>
      </c>
      <c r="D1391" s="1" t="s">
        <v>1709</v>
      </c>
      <c r="E1391" s="1">
        <v>12</v>
      </c>
    </row>
    <row r="1392" spans="1:5" x14ac:dyDescent="0.3">
      <c r="A1392" s="1">
        <v>1391</v>
      </c>
      <c r="B1392" s="1" t="s">
        <v>2980</v>
      </c>
      <c r="C1392" s="1" t="s">
        <v>1708</v>
      </c>
      <c r="D1392" s="1" t="s">
        <v>1709</v>
      </c>
      <c r="E1392" s="1">
        <v>12</v>
      </c>
    </row>
    <row r="1393" spans="1:5" x14ac:dyDescent="0.3">
      <c r="A1393" s="1">
        <v>1392</v>
      </c>
      <c r="B1393" s="1" t="s">
        <v>2981</v>
      </c>
      <c r="C1393" s="1" t="s">
        <v>1708</v>
      </c>
      <c r="D1393" s="1" t="s">
        <v>1709</v>
      </c>
      <c r="E1393" s="1">
        <v>12</v>
      </c>
    </row>
    <row r="1394" spans="1:5" x14ac:dyDescent="0.3">
      <c r="A1394" s="1">
        <v>1393</v>
      </c>
      <c r="B1394" s="1" t="s">
        <v>2982</v>
      </c>
      <c r="C1394" s="1" t="s">
        <v>1708</v>
      </c>
      <c r="D1394" s="1" t="s">
        <v>1709</v>
      </c>
      <c r="E1394" s="1">
        <v>12</v>
      </c>
    </row>
    <row r="1395" spans="1:5" x14ac:dyDescent="0.3">
      <c r="A1395" s="1">
        <v>1394</v>
      </c>
      <c r="B1395" s="1" t="s">
        <v>2983</v>
      </c>
      <c r="C1395" s="1" t="s">
        <v>1708</v>
      </c>
      <c r="D1395" s="1" t="s">
        <v>1709</v>
      </c>
      <c r="E1395" s="1">
        <v>12</v>
      </c>
    </row>
    <row r="1396" spans="1:5" x14ac:dyDescent="0.3">
      <c r="A1396" s="1">
        <v>1395</v>
      </c>
      <c r="B1396" s="1" t="s">
        <v>2984</v>
      </c>
      <c r="C1396" s="1" t="s">
        <v>1708</v>
      </c>
      <c r="D1396" s="1" t="s">
        <v>1709</v>
      </c>
      <c r="E1396" s="1">
        <v>12</v>
      </c>
    </row>
    <row r="1397" spans="1:5" x14ac:dyDescent="0.3">
      <c r="A1397" s="1">
        <v>1396</v>
      </c>
      <c r="B1397" s="1" t="s">
        <v>2985</v>
      </c>
      <c r="C1397" s="1" t="s">
        <v>1708</v>
      </c>
      <c r="D1397" s="1" t="s">
        <v>1709</v>
      </c>
      <c r="E1397" s="1">
        <v>12</v>
      </c>
    </row>
    <row r="1398" spans="1:5" x14ac:dyDescent="0.3">
      <c r="A1398" s="1">
        <v>1397</v>
      </c>
      <c r="B1398" s="1" t="s">
        <v>2986</v>
      </c>
      <c r="C1398" s="1" t="s">
        <v>1708</v>
      </c>
      <c r="D1398" s="1" t="s">
        <v>1709</v>
      </c>
      <c r="E1398" s="1">
        <v>12</v>
      </c>
    </row>
    <row r="1399" spans="1:5" x14ac:dyDescent="0.3">
      <c r="A1399" s="1">
        <v>1398</v>
      </c>
      <c r="B1399" s="1" t="s">
        <v>2987</v>
      </c>
      <c r="C1399" s="1" t="s">
        <v>1708</v>
      </c>
      <c r="D1399" s="1" t="s">
        <v>1709</v>
      </c>
      <c r="E1399" s="1">
        <v>12</v>
      </c>
    </row>
    <row r="1400" spans="1:5" x14ac:dyDescent="0.3">
      <c r="A1400" s="1">
        <v>1399</v>
      </c>
      <c r="B1400" s="1" t="s">
        <v>2988</v>
      </c>
      <c r="C1400" s="1" t="s">
        <v>1708</v>
      </c>
      <c r="D1400" s="1" t="s">
        <v>1709</v>
      </c>
      <c r="E1400" s="1">
        <v>12</v>
      </c>
    </row>
    <row r="1401" spans="1:5" x14ac:dyDescent="0.3">
      <c r="A1401" s="1">
        <v>1400</v>
      </c>
      <c r="B1401" s="1" t="s">
        <v>2989</v>
      </c>
      <c r="C1401" s="1" t="s">
        <v>1708</v>
      </c>
      <c r="D1401" s="1" t="s">
        <v>1709</v>
      </c>
      <c r="E1401" s="1">
        <v>12</v>
      </c>
    </row>
    <row r="1402" spans="1:5" x14ac:dyDescent="0.3">
      <c r="A1402" s="1">
        <v>1401</v>
      </c>
      <c r="B1402" s="1" t="s">
        <v>2990</v>
      </c>
      <c r="C1402" s="1" t="s">
        <v>1708</v>
      </c>
      <c r="D1402" s="1" t="s">
        <v>1709</v>
      </c>
      <c r="E1402" s="1">
        <v>12</v>
      </c>
    </row>
    <row r="1403" spans="1:5" x14ac:dyDescent="0.3">
      <c r="A1403" s="1">
        <v>1402</v>
      </c>
      <c r="B1403" s="1" t="s">
        <v>2991</v>
      </c>
      <c r="C1403" s="1" t="s">
        <v>1708</v>
      </c>
      <c r="D1403" s="1" t="s">
        <v>1709</v>
      </c>
      <c r="E1403" s="1">
        <v>12</v>
      </c>
    </row>
    <row r="1404" spans="1:5" x14ac:dyDescent="0.3">
      <c r="A1404" s="1">
        <v>1403</v>
      </c>
      <c r="B1404" s="1" t="s">
        <v>2992</v>
      </c>
      <c r="C1404" s="1" t="s">
        <v>1708</v>
      </c>
      <c r="D1404" s="1" t="s">
        <v>1709</v>
      </c>
      <c r="E1404" s="1">
        <v>12</v>
      </c>
    </row>
    <row r="1405" spans="1:5" x14ac:dyDescent="0.3">
      <c r="A1405" s="1">
        <v>1404</v>
      </c>
      <c r="B1405" s="1" t="s">
        <v>2993</v>
      </c>
      <c r="C1405" s="1" t="s">
        <v>1708</v>
      </c>
      <c r="D1405" s="1" t="s">
        <v>1709</v>
      </c>
      <c r="E1405" s="1">
        <v>12</v>
      </c>
    </row>
    <row r="1406" spans="1:5" x14ac:dyDescent="0.3">
      <c r="A1406" s="1">
        <v>1405</v>
      </c>
      <c r="B1406" s="1" t="s">
        <v>2994</v>
      </c>
      <c r="C1406" s="1" t="s">
        <v>1708</v>
      </c>
      <c r="D1406" s="1" t="s">
        <v>1709</v>
      </c>
      <c r="E1406" s="1">
        <v>12</v>
      </c>
    </row>
    <row r="1407" spans="1:5" x14ac:dyDescent="0.3">
      <c r="A1407" s="1">
        <v>1406</v>
      </c>
      <c r="B1407" s="1" t="s">
        <v>2995</v>
      </c>
      <c r="C1407" s="1" t="s">
        <v>1708</v>
      </c>
      <c r="D1407" s="1" t="s">
        <v>1709</v>
      </c>
      <c r="E1407" s="1">
        <v>12</v>
      </c>
    </row>
    <row r="1408" spans="1:5" x14ac:dyDescent="0.3">
      <c r="A1408" s="1">
        <v>1407</v>
      </c>
      <c r="B1408" s="1" t="s">
        <v>2996</v>
      </c>
      <c r="C1408" s="1" t="s">
        <v>1708</v>
      </c>
      <c r="D1408" s="1" t="s">
        <v>1709</v>
      </c>
      <c r="E1408" s="1">
        <v>12</v>
      </c>
    </row>
    <row r="1409" spans="1:5" x14ac:dyDescent="0.3">
      <c r="A1409" s="1">
        <v>1408</v>
      </c>
      <c r="B1409" s="1" t="s">
        <v>2997</v>
      </c>
      <c r="C1409" s="1" t="s">
        <v>1708</v>
      </c>
      <c r="D1409" s="1" t="s">
        <v>1709</v>
      </c>
      <c r="E1409" s="1">
        <v>12</v>
      </c>
    </row>
    <row r="1410" spans="1:5" x14ac:dyDescent="0.3">
      <c r="A1410" s="1">
        <v>1409</v>
      </c>
      <c r="B1410" s="1" t="s">
        <v>2898</v>
      </c>
      <c r="C1410" s="1" t="s">
        <v>1708</v>
      </c>
      <c r="D1410" s="1" t="s">
        <v>1709</v>
      </c>
      <c r="E1410" s="1">
        <v>12</v>
      </c>
    </row>
    <row r="1411" spans="1:5" x14ac:dyDescent="0.3">
      <c r="A1411" s="1">
        <v>1410</v>
      </c>
      <c r="B1411" s="1" t="s">
        <v>2899</v>
      </c>
      <c r="C1411" s="1" t="s">
        <v>1708</v>
      </c>
      <c r="D1411" s="1" t="s">
        <v>1709</v>
      </c>
      <c r="E1411" s="1">
        <v>12</v>
      </c>
    </row>
    <row r="1412" spans="1:5" x14ac:dyDescent="0.3">
      <c r="A1412" s="1">
        <v>1411</v>
      </c>
      <c r="B1412" s="1" t="s">
        <v>2900</v>
      </c>
      <c r="C1412" s="1" t="s">
        <v>1708</v>
      </c>
      <c r="D1412" s="1" t="s">
        <v>1709</v>
      </c>
      <c r="E1412" s="1">
        <v>12</v>
      </c>
    </row>
    <row r="1413" spans="1:5" x14ac:dyDescent="0.3">
      <c r="A1413" s="1">
        <v>1412</v>
      </c>
      <c r="B1413" s="1" t="s">
        <v>2901</v>
      </c>
      <c r="C1413" s="1" t="s">
        <v>1708</v>
      </c>
      <c r="D1413" s="1" t="s">
        <v>1709</v>
      </c>
      <c r="E1413" s="1">
        <v>12</v>
      </c>
    </row>
    <row r="1414" spans="1:5" x14ac:dyDescent="0.3">
      <c r="A1414" s="1">
        <v>1413</v>
      </c>
      <c r="B1414" s="1" t="s">
        <v>2902</v>
      </c>
      <c r="C1414" s="1" t="s">
        <v>1708</v>
      </c>
      <c r="D1414" s="1" t="s">
        <v>1709</v>
      </c>
      <c r="E1414" s="1">
        <v>12</v>
      </c>
    </row>
    <row r="1415" spans="1:5" x14ac:dyDescent="0.3">
      <c r="A1415" s="1">
        <v>1414</v>
      </c>
      <c r="B1415" s="1" t="s">
        <v>2903</v>
      </c>
      <c r="C1415" s="1" t="s">
        <v>1708</v>
      </c>
      <c r="D1415" s="1" t="s">
        <v>1709</v>
      </c>
      <c r="E1415" s="1">
        <v>12</v>
      </c>
    </row>
    <row r="1416" spans="1:5" x14ac:dyDescent="0.3">
      <c r="A1416" s="1">
        <v>1415</v>
      </c>
      <c r="B1416" s="1" t="s">
        <v>2904</v>
      </c>
      <c r="C1416" s="1" t="s">
        <v>1708</v>
      </c>
      <c r="D1416" s="1" t="s">
        <v>1709</v>
      </c>
      <c r="E1416" s="1">
        <v>12</v>
      </c>
    </row>
    <row r="1417" spans="1:5" x14ac:dyDescent="0.3">
      <c r="A1417" s="1">
        <v>1416</v>
      </c>
      <c r="B1417" s="1" t="s">
        <v>2905</v>
      </c>
      <c r="C1417" s="1" t="s">
        <v>1708</v>
      </c>
      <c r="D1417" s="1" t="s">
        <v>1709</v>
      </c>
      <c r="E1417" s="1">
        <v>12</v>
      </c>
    </row>
    <row r="1418" spans="1:5" x14ac:dyDescent="0.3">
      <c r="A1418" s="1">
        <v>1417</v>
      </c>
      <c r="B1418" s="1" t="s">
        <v>2906</v>
      </c>
      <c r="C1418" s="1" t="s">
        <v>1708</v>
      </c>
      <c r="D1418" s="1" t="s">
        <v>1709</v>
      </c>
      <c r="E1418" s="1">
        <v>12</v>
      </c>
    </row>
    <row r="1419" spans="1:5" x14ac:dyDescent="0.3">
      <c r="A1419" s="1">
        <v>1418</v>
      </c>
      <c r="B1419" s="1" t="s">
        <v>2907</v>
      </c>
      <c r="C1419" s="1" t="s">
        <v>1708</v>
      </c>
      <c r="D1419" s="1" t="s">
        <v>1709</v>
      </c>
      <c r="E1419" s="1">
        <v>12</v>
      </c>
    </row>
    <row r="1420" spans="1:5" x14ac:dyDescent="0.3">
      <c r="A1420" s="1">
        <v>1419</v>
      </c>
      <c r="B1420" s="1" t="s">
        <v>2908</v>
      </c>
      <c r="C1420" s="1" t="s">
        <v>1708</v>
      </c>
      <c r="D1420" s="1" t="s">
        <v>1709</v>
      </c>
      <c r="E1420" s="1">
        <v>12</v>
      </c>
    </row>
    <row r="1421" spans="1:5" x14ac:dyDescent="0.3">
      <c r="A1421" s="1">
        <v>1420</v>
      </c>
      <c r="B1421" s="1" t="s">
        <v>2909</v>
      </c>
      <c r="C1421" s="1" t="s">
        <v>1708</v>
      </c>
      <c r="D1421" s="1" t="s">
        <v>1709</v>
      </c>
      <c r="E1421" s="1">
        <v>12</v>
      </c>
    </row>
    <row r="1422" spans="1:5" x14ac:dyDescent="0.3">
      <c r="A1422" s="1">
        <v>1421</v>
      </c>
      <c r="B1422" s="1" t="s">
        <v>2910</v>
      </c>
      <c r="C1422" s="1" t="s">
        <v>1708</v>
      </c>
      <c r="D1422" s="1" t="s">
        <v>1709</v>
      </c>
      <c r="E1422" s="1">
        <v>12</v>
      </c>
    </row>
    <row r="1423" spans="1:5" x14ac:dyDescent="0.3">
      <c r="A1423" s="1">
        <v>1422</v>
      </c>
      <c r="B1423" s="1" t="s">
        <v>2911</v>
      </c>
      <c r="C1423" s="1" t="s">
        <v>1708</v>
      </c>
      <c r="D1423" s="1" t="s">
        <v>1709</v>
      </c>
      <c r="E1423" s="1">
        <v>12</v>
      </c>
    </row>
    <row r="1424" spans="1:5" x14ac:dyDescent="0.3">
      <c r="A1424" s="1">
        <v>1423</v>
      </c>
      <c r="B1424" s="1" t="s">
        <v>2912</v>
      </c>
      <c r="C1424" s="1" t="s">
        <v>1708</v>
      </c>
      <c r="D1424" s="1" t="s">
        <v>1709</v>
      </c>
      <c r="E1424" s="1">
        <v>12</v>
      </c>
    </row>
    <row r="1425" spans="1:5" x14ac:dyDescent="0.3">
      <c r="A1425" s="1">
        <v>1424</v>
      </c>
      <c r="B1425" s="1" t="s">
        <v>2913</v>
      </c>
      <c r="C1425" s="1" t="s">
        <v>1708</v>
      </c>
      <c r="D1425" s="1" t="s">
        <v>1709</v>
      </c>
      <c r="E1425" s="1">
        <v>12</v>
      </c>
    </row>
    <row r="1426" spans="1:5" x14ac:dyDescent="0.3">
      <c r="A1426" s="1">
        <v>1425</v>
      </c>
      <c r="B1426" s="1" t="s">
        <v>2914</v>
      </c>
      <c r="C1426" s="1" t="s">
        <v>1708</v>
      </c>
      <c r="D1426" s="1" t="s">
        <v>1709</v>
      </c>
      <c r="E1426" s="1">
        <v>12</v>
      </c>
    </row>
    <row r="1427" spans="1:5" x14ac:dyDescent="0.3">
      <c r="A1427" s="1">
        <v>1426</v>
      </c>
      <c r="B1427" s="1" t="s">
        <v>2915</v>
      </c>
      <c r="C1427" s="1" t="s">
        <v>1708</v>
      </c>
      <c r="D1427" s="1" t="s">
        <v>1709</v>
      </c>
      <c r="E1427" s="1">
        <v>12</v>
      </c>
    </row>
    <row r="1428" spans="1:5" x14ac:dyDescent="0.3">
      <c r="A1428" s="1">
        <v>1427</v>
      </c>
      <c r="B1428" s="1" t="s">
        <v>2916</v>
      </c>
      <c r="C1428" s="1" t="s">
        <v>1708</v>
      </c>
      <c r="D1428" s="1" t="s">
        <v>1709</v>
      </c>
      <c r="E1428" s="1">
        <v>12</v>
      </c>
    </row>
    <row r="1429" spans="1:5" x14ac:dyDescent="0.3">
      <c r="A1429" s="1">
        <v>1428</v>
      </c>
      <c r="B1429" s="1" t="s">
        <v>2917</v>
      </c>
      <c r="C1429" s="1" t="s">
        <v>1708</v>
      </c>
      <c r="D1429" s="1" t="s">
        <v>1709</v>
      </c>
      <c r="E1429" s="1">
        <v>12</v>
      </c>
    </row>
    <row r="1430" spans="1:5" x14ac:dyDescent="0.3">
      <c r="A1430" s="1">
        <v>1429</v>
      </c>
      <c r="B1430" s="1" t="s">
        <v>2918</v>
      </c>
      <c r="C1430" s="1" t="s">
        <v>1708</v>
      </c>
      <c r="D1430" s="1" t="s">
        <v>1709</v>
      </c>
      <c r="E1430" s="1">
        <v>12</v>
      </c>
    </row>
    <row r="1431" spans="1:5" x14ac:dyDescent="0.3">
      <c r="A1431" s="1">
        <v>1430</v>
      </c>
      <c r="B1431" s="1" t="s">
        <v>2919</v>
      </c>
      <c r="C1431" s="1" t="s">
        <v>1708</v>
      </c>
      <c r="D1431" s="1" t="s">
        <v>1709</v>
      </c>
      <c r="E1431" s="1">
        <v>12</v>
      </c>
    </row>
    <row r="1432" spans="1:5" x14ac:dyDescent="0.3">
      <c r="A1432" s="1">
        <v>1431</v>
      </c>
      <c r="B1432" s="1" t="s">
        <v>2920</v>
      </c>
      <c r="C1432" s="1" t="s">
        <v>1708</v>
      </c>
      <c r="D1432" s="1" t="s">
        <v>1709</v>
      </c>
      <c r="E1432" s="1">
        <v>12</v>
      </c>
    </row>
    <row r="1433" spans="1:5" x14ac:dyDescent="0.3">
      <c r="A1433" s="1">
        <v>1432</v>
      </c>
      <c r="B1433" s="1" t="s">
        <v>2921</v>
      </c>
      <c r="C1433" s="1" t="s">
        <v>1708</v>
      </c>
      <c r="D1433" s="1" t="s">
        <v>1709</v>
      </c>
      <c r="E1433" s="1">
        <v>12</v>
      </c>
    </row>
    <row r="1434" spans="1:5" x14ac:dyDescent="0.3">
      <c r="A1434" s="1">
        <v>1433</v>
      </c>
      <c r="B1434" s="1" t="s">
        <v>2922</v>
      </c>
      <c r="C1434" s="1" t="s">
        <v>1708</v>
      </c>
      <c r="D1434" s="1" t="s">
        <v>1709</v>
      </c>
      <c r="E1434" s="1">
        <v>12</v>
      </c>
    </row>
    <row r="1435" spans="1:5" x14ac:dyDescent="0.3">
      <c r="A1435" s="1">
        <v>1434</v>
      </c>
      <c r="B1435" s="1" t="s">
        <v>2923</v>
      </c>
      <c r="C1435" s="1" t="s">
        <v>1708</v>
      </c>
      <c r="D1435" s="1" t="s">
        <v>1709</v>
      </c>
      <c r="E1435" s="1">
        <v>12</v>
      </c>
    </row>
    <row r="1436" spans="1:5" x14ac:dyDescent="0.3">
      <c r="A1436" s="1">
        <v>1435</v>
      </c>
      <c r="B1436" s="1" t="s">
        <v>2924</v>
      </c>
      <c r="C1436" s="1" t="s">
        <v>1708</v>
      </c>
      <c r="D1436" s="1" t="s">
        <v>1709</v>
      </c>
      <c r="E1436" s="1">
        <v>12</v>
      </c>
    </row>
    <row r="1437" spans="1:5" x14ac:dyDescent="0.3">
      <c r="A1437" s="1">
        <v>1436</v>
      </c>
      <c r="B1437" s="1" t="s">
        <v>2925</v>
      </c>
      <c r="C1437" s="1" t="s">
        <v>1708</v>
      </c>
      <c r="D1437" s="1" t="s">
        <v>1709</v>
      </c>
      <c r="E1437" s="1">
        <v>12</v>
      </c>
    </row>
    <row r="1438" spans="1:5" x14ac:dyDescent="0.3">
      <c r="A1438" s="1">
        <v>1437</v>
      </c>
      <c r="B1438" s="1" t="s">
        <v>2926</v>
      </c>
      <c r="C1438" s="1" t="s">
        <v>1708</v>
      </c>
      <c r="D1438" s="1" t="s">
        <v>1709</v>
      </c>
      <c r="E1438" s="1">
        <v>12</v>
      </c>
    </row>
    <row r="1439" spans="1:5" x14ac:dyDescent="0.3">
      <c r="A1439" s="1">
        <v>1438</v>
      </c>
      <c r="B1439" s="1" t="s">
        <v>2927</v>
      </c>
      <c r="C1439" s="1" t="s">
        <v>1708</v>
      </c>
      <c r="D1439" s="1" t="s">
        <v>1709</v>
      </c>
      <c r="E1439" s="1">
        <v>12</v>
      </c>
    </row>
    <row r="1440" spans="1:5" x14ac:dyDescent="0.3">
      <c r="A1440" s="1">
        <v>1439</v>
      </c>
      <c r="B1440" s="1" t="s">
        <v>2928</v>
      </c>
      <c r="C1440" s="1" t="s">
        <v>1708</v>
      </c>
      <c r="D1440" s="1" t="s">
        <v>1709</v>
      </c>
      <c r="E1440" s="1">
        <v>12</v>
      </c>
    </row>
    <row r="1441" spans="1:5" x14ac:dyDescent="0.3">
      <c r="A1441" s="1">
        <v>1440</v>
      </c>
      <c r="B1441" s="1" t="s">
        <v>2929</v>
      </c>
      <c r="C1441" s="1" t="s">
        <v>1708</v>
      </c>
      <c r="D1441" s="1" t="s">
        <v>1709</v>
      </c>
      <c r="E1441" s="1">
        <v>12</v>
      </c>
    </row>
    <row r="1442" spans="1:5" x14ac:dyDescent="0.3">
      <c r="A1442" s="1">
        <v>1441</v>
      </c>
      <c r="B1442" s="1" t="s">
        <v>2930</v>
      </c>
      <c r="C1442" s="1" t="s">
        <v>1708</v>
      </c>
      <c r="D1442" s="1" t="s">
        <v>1709</v>
      </c>
      <c r="E1442" s="1">
        <v>12</v>
      </c>
    </row>
    <row r="1443" spans="1:5" x14ac:dyDescent="0.3">
      <c r="A1443" s="1">
        <v>1442</v>
      </c>
      <c r="B1443" s="1" t="s">
        <v>2931</v>
      </c>
      <c r="C1443" s="1" t="s">
        <v>1708</v>
      </c>
      <c r="D1443" s="1" t="s">
        <v>1709</v>
      </c>
      <c r="E1443" s="1">
        <v>12</v>
      </c>
    </row>
    <row r="1444" spans="1:5" x14ac:dyDescent="0.3">
      <c r="A1444" s="1">
        <v>1443</v>
      </c>
      <c r="B1444" s="1" t="s">
        <v>2932</v>
      </c>
      <c r="C1444" s="1" t="s">
        <v>1708</v>
      </c>
      <c r="D1444" s="1" t="s">
        <v>1709</v>
      </c>
      <c r="E1444" s="1">
        <v>12</v>
      </c>
    </row>
    <row r="1445" spans="1:5" x14ac:dyDescent="0.3">
      <c r="A1445" s="1">
        <v>1444</v>
      </c>
      <c r="B1445" s="1" t="s">
        <v>2933</v>
      </c>
      <c r="C1445" s="1" t="s">
        <v>1708</v>
      </c>
      <c r="D1445" s="1" t="s">
        <v>1709</v>
      </c>
      <c r="E1445" s="1">
        <v>12</v>
      </c>
    </row>
    <row r="1446" spans="1:5" x14ac:dyDescent="0.3">
      <c r="A1446" s="1">
        <v>1445</v>
      </c>
      <c r="B1446" s="1" t="s">
        <v>2934</v>
      </c>
      <c r="C1446" s="1" t="s">
        <v>1708</v>
      </c>
      <c r="D1446" s="1" t="s">
        <v>1709</v>
      </c>
      <c r="E1446" s="1">
        <v>12</v>
      </c>
    </row>
    <row r="1447" spans="1:5" x14ac:dyDescent="0.3">
      <c r="A1447" s="1">
        <v>1446</v>
      </c>
      <c r="B1447" s="1" t="s">
        <v>2935</v>
      </c>
      <c r="C1447" s="1" t="s">
        <v>1708</v>
      </c>
      <c r="D1447" s="1" t="s">
        <v>1709</v>
      </c>
      <c r="E1447" s="1">
        <v>12</v>
      </c>
    </row>
    <row r="1448" spans="1:5" x14ac:dyDescent="0.3">
      <c r="A1448" s="1">
        <v>1447</v>
      </c>
      <c r="B1448" s="1" t="s">
        <v>2936</v>
      </c>
      <c r="C1448" s="1" t="s">
        <v>1708</v>
      </c>
      <c r="D1448" s="1" t="s">
        <v>1709</v>
      </c>
      <c r="E1448" s="1">
        <v>12</v>
      </c>
    </row>
    <row r="1449" spans="1:5" x14ac:dyDescent="0.3">
      <c r="A1449" s="1">
        <v>1448</v>
      </c>
      <c r="B1449" s="1" t="s">
        <v>2937</v>
      </c>
      <c r="C1449" s="1" t="s">
        <v>1708</v>
      </c>
      <c r="D1449" s="1" t="s">
        <v>1709</v>
      </c>
      <c r="E1449" s="1">
        <v>12</v>
      </c>
    </row>
    <row r="1450" spans="1:5" x14ac:dyDescent="0.3">
      <c r="A1450" s="1">
        <v>1449</v>
      </c>
      <c r="B1450" s="1" t="s">
        <v>2938</v>
      </c>
      <c r="C1450" s="1" t="s">
        <v>1708</v>
      </c>
      <c r="D1450" s="1" t="s">
        <v>1709</v>
      </c>
      <c r="E1450" s="1">
        <v>12</v>
      </c>
    </row>
    <row r="1451" spans="1:5" x14ac:dyDescent="0.3">
      <c r="A1451" s="1">
        <v>1450</v>
      </c>
      <c r="B1451" s="1" t="s">
        <v>2939</v>
      </c>
      <c r="C1451" s="1" t="s">
        <v>1708</v>
      </c>
      <c r="D1451" s="1" t="s">
        <v>1709</v>
      </c>
      <c r="E1451" s="1">
        <v>12</v>
      </c>
    </row>
    <row r="1452" spans="1:5" x14ac:dyDescent="0.3">
      <c r="A1452" s="1">
        <v>1451</v>
      </c>
      <c r="B1452" s="1" t="s">
        <v>2940</v>
      </c>
      <c r="C1452" s="1" t="s">
        <v>1708</v>
      </c>
      <c r="D1452" s="1" t="s">
        <v>1709</v>
      </c>
      <c r="E1452" s="1">
        <v>12</v>
      </c>
    </row>
    <row r="1453" spans="1:5" x14ac:dyDescent="0.3">
      <c r="A1453" s="1">
        <v>1452</v>
      </c>
      <c r="B1453" s="1" t="s">
        <v>2941</v>
      </c>
      <c r="C1453" s="1" t="s">
        <v>1708</v>
      </c>
      <c r="D1453" s="1" t="s">
        <v>1709</v>
      </c>
      <c r="E1453" s="1">
        <v>12</v>
      </c>
    </row>
    <row r="1454" spans="1:5" x14ac:dyDescent="0.3">
      <c r="A1454" s="1">
        <v>1453</v>
      </c>
      <c r="B1454" s="1" t="s">
        <v>2942</v>
      </c>
      <c r="C1454" s="1" t="s">
        <v>1708</v>
      </c>
      <c r="D1454" s="1" t="s">
        <v>1709</v>
      </c>
      <c r="E1454" s="1">
        <v>12</v>
      </c>
    </row>
    <row r="1455" spans="1:5" x14ac:dyDescent="0.3">
      <c r="A1455" s="1">
        <v>1454</v>
      </c>
      <c r="B1455" s="1" t="s">
        <v>2943</v>
      </c>
      <c r="C1455" s="1" t="s">
        <v>1708</v>
      </c>
      <c r="D1455" s="1" t="s">
        <v>1709</v>
      </c>
      <c r="E1455" s="1">
        <v>12</v>
      </c>
    </row>
    <row r="1456" spans="1:5" x14ac:dyDescent="0.3">
      <c r="A1456" s="1">
        <v>1455</v>
      </c>
      <c r="B1456" s="1" t="s">
        <v>2944</v>
      </c>
      <c r="C1456" s="1" t="s">
        <v>1708</v>
      </c>
      <c r="D1456" s="1" t="s">
        <v>1709</v>
      </c>
      <c r="E1456" s="1">
        <v>12</v>
      </c>
    </row>
    <row r="1457" spans="1:5" x14ac:dyDescent="0.3">
      <c r="A1457" s="1">
        <v>1456</v>
      </c>
      <c r="B1457" s="1" t="s">
        <v>2945</v>
      </c>
      <c r="C1457" s="1" t="s">
        <v>1708</v>
      </c>
      <c r="D1457" s="1" t="s">
        <v>1709</v>
      </c>
      <c r="E1457" s="1">
        <v>12</v>
      </c>
    </row>
    <row r="1458" spans="1:5" x14ac:dyDescent="0.3">
      <c r="A1458" s="1">
        <v>1457</v>
      </c>
      <c r="B1458" s="1" t="s">
        <v>2946</v>
      </c>
      <c r="C1458" s="1" t="s">
        <v>1708</v>
      </c>
      <c r="D1458" s="1" t="s">
        <v>1709</v>
      </c>
      <c r="E1458" s="1">
        <v>12</v>
      </c>
    </row>
    <row r="1459" spans="1:5" x14ac:dyDescent="0.3">
      <c r="A1459" s="1">
        <v>1458</v>
      </c>
      <c r="B1459" s="1" t="s">
        <v>2947</v>
      </c>
      <c r="C1459" s="1" t="s">
        <v>1708</v>
      </c>
      <c r="D1459" s="1" t="s">
        <v>1709</v>
      </c>
      <c r="E1459" s="1">
        <v>12</v>
      </c>
    </row>
    <row r="1460" spans="1:5" x14ac:dyDescent="0.3">
      <c r="A1460" s="1">
        <v>1459</v>
      </c>
      <c r="B1460" s="1" t="s">
        <v>2948</v>
      </c>
      <c r="C1460" s="1" t="s">
        <v>1708</v>
      </c>
      <c r="D1460" s="1" t="s">
        <v>1709</v>
      </c>
      <c r="E1460" s="1">
        <v>12</v>
      </c>
    </row>
    <row r="1461" spans="1:5" x14ac:dyDescent="0.3">
      <c r="A1461" s="1">
        <v>1460</v>
      </c>
      <c r="B1461" s="1" t="s">
        <v>2949</v>
      </c>
      <c r="C1461" s="1" t="s">
        <v>1708</v>
      </c>
      <c r="D1461" s="1" t="s">
        <v>1709</v>
      </c>
      <c r="E1461" s="1">
        <v>12</v>
      </c>
    </row>
    <row r="1462" spans="1:5" x14ac:dyDescent="0.3">
      <c r="A1462" s="1">
        <v>1461</v>
      </c>
      <c r="B1462" s="1" t="s">
        <v>2950</v>
      </c>
      <c r="C1462" s="1" t="s">
        <v>1708</v>
      </c>
      <c r="D1462" s="1" t="s">
        <v>1709</v>
      </c>
      <c r="E1462" s="1">
        <v>12</v>
      </c>
    </row>
    <row r="1463" spans="1:5" x14ac:dyDescent="0.3">
      <c r="A1463" s="1">
        <v>1462</v>
      </c>
      <c r="B1463" s="1" t="s">
        <v>2951</v>
      </c>
      <c r="C1463" s="1" t="s">
        <v>1708</v>
      </c>
      <c r="D1463" s="1" t="s">
        <v>1709</v>
      </c>
      <c r="E1463" s="1">
        <v>12</v>
      </c>
    </row>
    <row r="1464" spans="1:5" x14ac:dyDescent="0.3">
      <c r="A1464" s="1">
        <v>1463</v>
      </c>
      <c r="B1464" s="1" t="s">
        <v>2952</v>
      </c>
      <c r="C1464" s="1" t="s">
        <v>1708</v>
      </c>
      <c r="D1464" s="1" t="s">
        <v>1709</v>
      </c>
      <c r="E1464" s="1">
        <v>12</v>
      </c>
    </row>
    <row r="1465" spans="1:5" x14ac:dyDescent="0.3">
      <c r="A1465" s="1">
        <v>1464</v>
      </c>
      <c r="B1465" s="1" t="s">
        <v>2953</v>
      </c>
      <c r="C1465" s="1" t="s">
        <v>1708</v>
      </c>
      <c r="D1465" s="1" t="s">
        <v>1709</v>
      </c>
      <c r="E1465" s="1">
        <v>12</v>
      </c>
    </row>
    <row r="1466" spans="1:5" x14ac:dyDescent="0.3">
      <c r="A1466" s="1">
        <v>1465</v>
      </c>
      <c r="B1466" s="1" t="s">
        <v>2954</v>
      </c>
      <c r="C1466" s="1" t="s">
        <v>1708</v>
      </c>
      <c r="D1466" s="1" t="s">
        <v>1709</v>
      </c>
      <c r="E1466" s="1">
        <v>12</v>
      </c>
    </row>
    <row r="1467" spans="1:5" x14ac:dyDescent="0.3">
      <c r="A1467" s="1">
        <v>1466</v>
      </c>
      <c r="B1467" s="1" t="s">
        <v>2955</v>
      </c>
      <c r="C1467" s="1" t="s">
        <v>1708</v>
      </c>
      <c r="D1467" s="1" t="s">
        <v>1709</v>
      </c>
      <c r="E1467" s="1">
        <v>12</v>
      </c>
    </row>
    <row r="1468" spans="1:5" x14ac:dyDescent="0.3">
      <c r="A1468" s="1">
        <v>1467</v>
      </c>
      <c r="B1468" s="1" t="s">
        <v>2956</v>
      </c>
      <c r="C1468" s="1" t="s">
        <v>1708</v>
      </c>
      <c r="D1468" s="1" t="s">
        <v>1709</v>
      </c>
      <c r="E1468" s="1">
        <v>12</v>
      </c>
    </row>
    <row r="1469" spans="1:5" x14ac:dyDescent="0.3">
      <c r="A1469" s="1">
        <v>1468</v>
      </c>
      <c r="B1469" s="1" t="s">
        <v>2957</v>
      </c>
      <c r="C1469" s="1" t="s">
        <v>1708</v>
      </c>
      <c r="D1469" s="1" t="s">
        <v>1709</v>
      </c>
      <c r="E1469" s="1">
        <v>12</v>
      </c>
    </row>
    <row r="1470" spans="1:5" x14ac:dyDescent="0.3">
      <c r="A1470" s="1">
        <v>1469</v>
      </c>
      <c r="B1470" s="1" t="s">
        <v>2958</v>
      </c>
      <c r="C1470" s="1" t="s">
        <v>1708</v>
      </c>
      <c r="D1470" s="1" t="s">
        <v>1709</v>
      </c>
      <c r="E1470" s="1">
        <v>12</v>
      </c>
    </row>
    <row r="1471" spans="1:5" x14ac:dyDescent="0.3">
      <c r="A1471" s="1">
        <v>1470</v>
      </c>
      <c r="B1471" s="1" t="s">
        <v>2959</v>
      </c>
      <c r="C1471" s="1" t="s">
        <v>1708</v>
      </c>
      <c r="D1471" s="1" t="s">
        <v>1709</v>
      </c>
      <c r="E1471" s="1">
        <v>12</v>
      </c>
    </row>
    <row r="1472" spans="1:5" x14ac:dyDescent="0.3">
      <c r="A1472" s="1">
        <v>1471</v>
      </c>
      <c r="B1472" s="1" t="s">
        <v>2960</v>
      </c>
      <c r="C1472" s="1" t="s">
        <v>1708</v>
      </c>
      <c r="D1472" s="1" t="s">
        <v>1709</v>
      </c>
      <c r="E1472" s="1">
        <v>12</v>
      </c>
    </row>
    <row r="1473" spans="1:5" x14ac:dyDescent="0.3">
      <c r="A1473" s="1">
        <v>1472</v>
      </c>
      <c r="B1473" s="1" t="s">
        <v>2961</v>
      </c>
      <c r="C1473" s="1" t="s">
        <v>1708</v>
      </c>
      <c r="D1473" s="1" t="s">
        <v>1709</v>
      </c>
      <c r="E1473" s="1">
        <v>12</v>
      </c>
    </row>
    <row r="1474" spans="1:5" x14ac:dyDescent="0.3">
      <c r="A1474" s="1">
        <v>1473</v>
      </c>
      <c r="B1474" s="1" t="s">
        <v>2962</v>
      </c>
      <c r="C1474" s="1" t="s">
        <v>1708</v>
      </c>
      <c r="D1474" s="1" t="s">
        <v>1709</v>
      </c>
      <c r="E1474" s="1">
        <v>12</v>
      </c>
    </row>
    <row r="1475" spans="1:5" x14ac:dyDescent="0.3">
      <c r="A1475" s="1">
        <v>1474</v>
      </c>
      <c r="B1475" s="1" t="s">
        <v>2963</v>
      </c>
      <c r="C1475" s="1" t="s">
        <v>1708</v>
      </c>
      <c r="D1475" s="1" t="s">
        <v>1709</v>
      </c>
      <c r="E1475" s="1">
        <v>12</v>
      </c>
    </row>
    <row r="1476" spans="1:5" x14ac:dyDescent="0.3">
      <c r="A1476" s="1">
        <v>1475</v>
      </c>
      <c r="B1476" s="1" t="s">
        <v>2964</v>
      </c>
      <c r="C1476" s="1" t="s">
        <v>1708</v>
      </c>
      <c r="D1476" s="1" t="s">
        <v>1709</v>
      </c>
      <c r="E1476" s="1">
        <v>12</v>
      </c>
    </row>
    <row r="1477" spans="1:5" x14ac:dyDescent="0.3">
      <c r="A1477" s="1">
        <v>1476</v>
      </c>
      <c r="B1477" s="1" t="s">
        <v>2965</v>
      </c>
      <c r="C1477" s="1" t="s">
        <v>1708</v>
      </c>
      <c r="D1477" s="1" t="s">
        <v>1709</v>
      </c>
      <c r="E1477" s="1">
        <v>12</v>
      </c>
    </row>
    <row r="1478" spans="1:5" x14ac:dyDescent="0.3">
      <c r="A1478" s="1">
        <v>1477</v>
      </c>
      <c r="B1478" s="1" t="s">
        <v>2966</v>
      </c>
      <c r="C1478" s="1" t="s">
        <v>1708</v>
      </c>
      <c r="D1478" s="1" t="s">
        <v>1709</v>
      </c>
      <c r="E1478" s="1">
        <v>12</v>
      </c>
    </row>
    <row r="1479" spans="1:5" x14ac:dyDescent="0.3">
      <c r="A1479" s="1">
        <v>1478</v>
      </c>
      <c r="B1479" s="1" t="s">
        <v>2967</v>
      </c>
      <c r="C1479" s="1" t="s">
        <v>1708</v>
      </c>
      <c r="D1479" s="1" t="s">
        <v>1709</v>
      </c>
      <c r="E1479" s="1">
        <v>12</v>
      </c>
    </row>
    <row r="1480" spans="1:5" x14ac:dyDescent="0.3">
      <c r="A1480" s="1">
        <v>1479</v>
      </c>
      <c r="B1480" s="1" t="s">
        <v>2968</v>
      </c>
      <c r="C1480" s="1" t="s">
        <v>1708</v>
      </c>
      <c r="D1480" s="1" t="s">
        <v>1709</v>
      </c>
      <c r="E1480" s="1">
        <v>12</v>
      </c>
    </row>
    <row r="1481" spans="1:5" x14ac:dyDescent="0.3">
      <c r="A1481" s="1">
        <v>1480</v>
      </c>
      <c r="B1481" s="1" t="s">
        <v>2969</v>
      </c>
      <c r="C1481" s="1" t="s">
        <v>1708</v>
      </c>
      <c r="D1481" s="1" t="s">
        <v>1709</v>
      </c>
      <c r="E1481" s="1">
        <v>12</v>
      </c>
    </row>
    <row r="1482" spans="1:5" x14ac:dyDescent="0.3">
      <c r="A1482" s="1">
        <v>1481</v>
      </c>
      <c r="B1482" s="1" t="s">
        <v>2970</v>
      </c>
      <c r="C1482" s="1" t="s">
        <v>1708</v>
      </c>
      <c r="D1482" s="1" t="s">
        <v>1709</v>
      </c>
      <c r="E1482" s="1">
        <v>12</v>
      </c>
    </row>
    <row r="1483" spans="1:5" x14ac:dyDescent="0.3">
      <c r="A1483" s="1">
        <v>1482</v>
      </c>
      <c r="B1483" s="1" t="s">
        <v>2971</v>
      </c>
      <c r="C1483" s="1" t="s">
        <v>1708</v>
      </c>
      <c r="D1483" s="1" t="s">
        <v>1709</v>
      </c>
      <c r="E1483" s="1">
        <v>12</v>
      </c>
    </row>
    <row r="1484" spans="1:5" x14ac:dyDescent="0.3">
      <c r="A1484" s="1">
        <v>1483</v>
      </c>
      <c r="B1484" s="1" t="s">
        <v>2972</v>
      </c>
      <c r="C1484" s="1" t="s">
        <v>1708</v>
      </c>
      <c r="D1484" s="1" t="s">
        <v>1709</v>
      </c>
      <c r="E1484" s="1">
        <v>12</v>
      </c>
    </row>
    <row r="1485" spans="1:5" x14ac:dyDescent="0.3">
      <c r="A1485" s="1">
        <v>1484</v>
      </c>
      <c r="B1485" s="1" t="s">
        <v>2973</v>
      </c>
      <c r="C1485" s="1" t="s">
        <v>1708</v>
      </c>
      <c r="D1485" s="1" t="s">
        <v>1709</v>
      </c>
      <c r="E1485" s="1">
        <v>12</v>
      </c>
    </row>
    <row r="1486" spans="1:5" x14ac:dyDescent="0.3">
      <c r="A1486" s="1">
        <v>1485</v>
      </c>
      <c r="B1486" s="1" t="s">
        <v>2974</v>
      </c>
      <c r="C1486" s="1" t="s">
        <v>1708</v>
      </c>
      <c r="D1486" s="1" t="s">
        <v>1709</v>
      </c>
      <c r="E1486" s="1">
        <v>12</v>
      </c>
    </row>
    <row r="1487" spans="1:5" x14ac:dyDescent="0.3">
      <c r="A1487" s="1">
        <v>1486</v>
      </c>
      <c r="B1487" s="1" t="s">
        <v>2975</v>
      </c>
      <c r="C1487" s="1" t="s">
        <v>1708</v>
      </c>
      <c r="D1487" s="1" t="s">
        <v>1709</v>
      </c>
      <c r="E1487" s="1">
        <v>12</v>
      </c>
    </row>
    <row r="1488" spans="1:5" x14ac:dyDescent="0.3">
      <c r="A1488" s="1">
        <v>1487</v>
      </c>
      <c r="B1488" s="1" t="s">
        <v>2976</v>
      </c>
      <c r="C1488" s="1" t="s">
        <v>1708</v>
      </c>
      <c r="D1488" s="1" t="s">
        <v>1709</v>
      </c>
      <c r="E1488" s="1">
        <v>12</v>
      </c>
    </row>
    <row r="1489" spans="1:5" x14ac:dyDescent="0.3">
      <c r="A1489" s="1">
        <v>1488</v>
      </c>
      <c r="B1489" s="1" t="s">
        <v>2977</v>
      </c>
      <c r="C1489" s="1" t="s">
        <v>1708</v>
      </c>
      <c r="D1489" s="1" t="s">
        <v>1709</v>
      </c>
      <c r="E1489" s="1">
        <v>12</v>
      </c>
    </row>
    <row r="1490" spans="1:5" x14ac:dyDescent="0.3">
      <c r="A1490" s="1">
        <v>1489</v>
      </c>
      <c r="B1490" s="1" t="s">
        <v>2978</v>
      </c>
      <c r="C1490" s="1" t="s">
        <v>1708</v>
      </c>
      <c r="D1490" s="1" t="s">
        <v>1709</v>
      </c>
      <c r="E1490" s="1">
        <v>12</v>
      </c>
    </row>
    <row r="1491" spans="1:5" x14ac:dyDescent="0.3">
      <c r="A1491" s="1">
        <v>1490</v>
      </c>
      <c r="B1491" s="1" t="s">
        <v>2979</v>
      </c>
      <c r="C1491" s="1" t="s">
        <v>1708</v>
      </c>
      <c r="D1491" s="1" t="s">
        <v>1709</v>
      </c>
      <c r="E1491" s="1">
        <v>12</v>
      </c>
    </row>
    <row r="1492" spans="1:5" x14ac:dyDescent="0.3">
      <c r="A1492" s="1">
        <v>1491</v>
      </c>
      <c r="B1492" s="1" t="s">
        <v>2980</v>
      </c>
      <c r="C1492" s="1" t="s">
        <v>1708</v>
      </c>
      <c r="D1492" s="1" t="s">
        <v>1709</v>
      </c>
      <c r="E1492" s="1">
        <v>12</v>
      </c>
    </row>
    <row r="1493" spans="1:5" x14ac:dyDescent="0.3">
      <c r="A1493" s="1">
        <v>1492</v>
      </c>
      <c r="B1493" s="1" t="s">
        <v>2981</v>
      </c>
      <c r="C1493" s="1" t="s">
        <v>1708</v>
      </c>
      <c r="D1493" s="1" t="s">
        <v>1709</v>
      </c>
      <c r="E1493" s="1">
        <v>12</v>
      </c>
    </row>
    <row r="1494" spans="1:5" x14ac:dyDescent="0.3">
      <c r="A1494" s="1">
        <v>1493</v>
      </c>
      <c r="B1494" s="1" t="s">
        <v>2982</v>
      </c>
      <c r="C1494" s="1" t="s">
        <v>1708</v>
      </c>
      <c r="D1494" s="1" t="s">
        <v>1709</v>
      </c>
      <c r="E1494" s="1">
        <v>12</v>
      </c>
    </row>
    <row r="1495" spans="1:5" x14ac:dyDescent="0.3">
      <c r="A1495" s="1">
        <v>1494</v>
      </c>
      <c r="B1495" s="1" t="s">
        <v>2983</v>
      </c>
      <c r="C1495" s="1" t="s">
        <v>1708</v>
      </c>
      <c r="D1495" s="1" t="s">
        <v>1709</v>
      </c>
      <c r="E1495" s="1">
        <v>12</v>
      </c>
    </row>
    <row r="1496" spans="1:5" x14ac:dyDescent="0.3">
      <c r="A1496" s="1">
        <v>1495</v>
      </c>
      <c r="B1496" s="1" t="s">
        <v>2984</v>
      </c>
      <c r="C1496" s="1" t="s">
        <v>1708</v>
      </c>
      <c r="D1496" s="1" t="s">
        <v>1709</v>
      </c>
      <c r="E1496" s="1">
        <v>12</v>
      </c>
    </row>
    <row r="1497" spans="1:5" x14ac:dyDescent="0.3">
      <c r="A1497" s="1">
        <v>1496</v>
      </c>
      <c r="B1497" s="1" t="s">
        <v>2985</v>
      </c>
      <c r="C1497" s="1" t="s">
        <v>1708</v>
      </c>
      <c r="D1497" s="1" t="s">
        <v>1709</v>
      </c>
      <c r="E1497" s="1">
        <v>12</v>
      </c>
    </row>
    <row r="1498" spans="1:5" x14ac:dyDescent="0.3">
      <c r="A1498" s="1">
        <v>1497</v>
      </c>
      <c r="B1498" s="1" t="s">
        <v>2986</v>
      </c>
      <c r="C1498" s="1" t="s">
        <v>1708</v>
      </c>
      <c r="D1498" s="1" t="s">
        <v>1709</v>
      </c>
      <c r="E1498" s="1">
        <v>12</v>
      </c>
    </row>
    <row r="1499" spans="1:5" x14ac:dyDescent="0.3">
      <c r="A1499" s="1">
        <v>1498</v>
      </c>
      <c r="B1499" s="1" t="s">
        <v>2987</v>
      </c>
      <c r="C1499" s="1" t="s">
        <v>1708</v>
      </c>
      <c r="D1499" s="1" t="s">
        <v>1709</v>
      </c>
      <c r="E1499" s="1">
        <v>12</v>
      </c>
    </row>
    <row r="1500" spans="1:5" x14ac:dyDescent="0.3">
      <c r="A1500" s="1">
        <v>1499</v>
      </c>
      <c r="B1500" s="1" t="s">
        <v>2988</v>
      </c>
      <c r="C1500" s="1" t="s">
        <v>1708</v>
      </c>
      <c r="D1500" s="1" t="s">
        <v>1709</v>
      </c>
      <c r="E1500" s="1">
        <v>12</v>
      </c>
    </row>
    <row r="1501" spans="1:5" x14ac:dyDescent="0.3">
      <c r="A1501" s="1">
        <v>1500</v>
      </c>
      <c r="B1501" s="1" t="s">
        <v>2989</v>
      </c>
      <c r="C1501" s="1" t="s">
        <v>1708</v>
      </c>
      <c r="D1501" s="1" t="s">
        <v>1709</v>
      </c>
      <c r="E1501" s="1">
        <v>12</v>
      </c>
    </row>
    <row r="1502" spans="1:5" x14ac:dyDescent="0.3">
      <c r="A1502" s="1">
        <v>1501</v>
      </c>
      <c r="B1502" s="1" t="s">
        <v>2990</v>
      </c>
      <c r="C1502" s="1" t="s">
        <v>1708</v>
      </c>
      <c r="D1502" s="1" t="s">
        <v>1709</v>
      </c>
      <c r="E1502" s="1">
        <v>12</v>
      </c>
    </row>
    <row r="1503" spans="1:5" x14ac:dyDescent="0.3">
      <c r="A1503" s="1">
        <v>1502</v>
      </c>
      <c r="B1503" s="1" t="s">
        <v>2991</v>
      </c>
      <c r="C1503" s="1" t="s">
        <v>1708</v>
      </c>
      <c r="D1503" s="1" t="s">
        <v>1709</v>
      </c>
      <c r="E1503" s="1">
        <v>12</v>
      </c>
    </row>
    <row r="1504" spans="1:5" x14ac:dyDescent="0.3">
      <c r="A1504" s="1">
        <v>1503</v>
      </c>
      <c r="B1504" s="1" t="s">
        <v>2992</v>
      </c>
      <c r="C1504" s="1" t="s">
        <v>1708</v>
      </c>
      <c r="D1504" s="1" t="s">
        <v>1709</v>
      </c>
      <c r="E1504" s="1">
        <v>12</v>
      </c>
    </row>
    <row r="1505" spans="1:5" x14ac:dyDescent="0.3">
      <c r="A1505" s="1">
        <v>1504</v>
      </c>
      <c r="B1505" s="1" t="s">
        <v>2993</v>
      </c>
      <c r="C1505" s="1" t="s">
        <v>1708</v>
      </c>
      <c r="D1505" s="1" t="s">
        <v>1709</v>
      </c>
      <c r="E1505" s="1">
        <v>12</v>
      </c>
    </row>
    <row r="1506" spans="1:5" x14ac:dyDescent="0.3">
      <c r="A1506" s="1">
        <v>1505</v>
      </c>
      <c r="B1506" s="1" t="s">
        <v>2994</v>
      </c>
      <c r="C1506" s="1" t="s">
        <v>1708</v>
      </c>
      <c r="D1506" s="1" t="s">
        <v>1709</v>
      </c>
      <c r="E1506" s="1">
        <v>12</v>
      </c>
    </row>
    <row r="1507" spans="1:5" x14ac:dyDescent="0.3">
      <c r="A1507" s="1">
        <v>1506</v>
      </c>
      <c r="B1507" s="1" t="s">
        <v>2995</v>
      </c>
      <c r="C1507" s="1" t="s">
        <v>1708</v>
      </c>
      <c r="D1507" s="1" t="s">
        <v>1709</v>
      </c>
      <c r="E1507" s="1">
        <v>12</v>
      </c>
    </row>
    <row r="1508" spans="1:5" x14ac:dyDescent="0.3">
      <c r="A1508" s="1">
        <v>1507</v>
      </c>
      <c r="B1508" s="1" t="s">
        <v>2996</v>
      </c>
      <c r="C1508" s="1" t="s">
        <v>1708</v>
      </c>
      <c r="D1508" s="1" t="s">
        <v>1709</v>
      </c>
      <c r="E1508" s="1">
        <v>12</v>
      </c>
    </row>
    <row r="1509" spans="1:5" x14ac:dyDescent="0.3">
      <c r="A1509" s="1">
        <v>1508</v>
      </c>
      <c r="B1509" s="1" t="s">
        <v>2997</v>
      </c>
      <c r="C1509" s="1" t="s">
        <v>1708</v>
      </c>
      <c r="D1509" s="1" t="s">
        <v>1709</v>
      </c>
      <c r="E1509" s="1">
        <v>12</v>
      </c>
    </row>
    <row r="1510" spans="1:5" x14ac:dyDescent="0.3">
      <c r="A1510" s="1">
        <v>1509</v>
      </c>
      <c r="B1510" s="1" t="s">
        <v>2898</v>
      </c>
      <c r="C1510" s="1" t="s">
        <v>1708</v>
      </c>
      <c r="D1510" s="1" t="s">
        <v>1709</v>
      </c>
      <c r="E1510" s="1">
        <v>12</v>
      </c>
    </row>
    <row r="1511" spans="1:5" x14ac:dyDescent="0.3">
      <c r="A1511" s="1">
        <v>1510</v>
      </c>
      <c r="B1511" s="1" t="s">
        <v>2899</v>
      </c>
      <c r="C1511" s="1" t="s">
        <v>1708</v>
      </c>
      <c r="D1511" s="1" t="s">
        <v>1709</v>
      </c>
      <c r="E1511" s="1">
        <v>12</v>
      </c>
    </row>
    <row r="1512" spans="1:5" x14ac:dyDescent="0.3">
      <c r="A1512" s="1">
        <v>1511</v>
      </c>
      <c r="B1512" s="1" t="s">
        <v>2900</v>
      </c>
      <c r="C1512" s="1" t="s">
        <v>1708</v>
      </c>
      <c r="D1512" s="1" t="s">
        <v>1709</v>
      </c>
      <c r="E1512" s="1">
        <v>12</v>
      </c>
    </row>
    <row r="1513" spans="1:5" x14ac:dyDescent="0.3">
      <c r="A1513" s="1">
        <v>1512</v>
      </c>
      <c r="B1513" s="1" t="s">
        <v>2901</v>
      </c>
      <c r="C1513" s="1" t="s">
        <v>1708</v>
      </c>
      <c r="D1513" s="1" t="s">
        <v>1709</v>
      </c>
      <c r="E1513" s="1">
        <v>12</v>
      </c>
    </row>
    <row r="1514" spans="1:5" x14ac:dyDescent="0.3">
      <c r="A1514" s="1">
        <v>1513</v>
      </c>
      <c r="B1514" s="1" t="s">
        <v>2902</v>
      </c>
      <c r="C1514" s="1" t="s">
        <v>1708</v>
      </c>
      <c r="D1514" s="1" t="s">
        <v>1709</v>
      </c>
      <c r="E1514" s="1">
        <v>12</v>
      </c>
    </row>
    <row r="1515" spans="1:5" x14ac:dyDescent="0.3">
      <c r="A1515" s="1">
        <v>1514</v>
      </c>
      <c r="B1515" s="1" t="s">
        <v>2903</v>
      </c>
      <c r="C1515" s="1" t="s">
        <v>1708</v>
      </c>
      <c r="D1515" s="1" t="s">
        <v>1709</v>
      </c>
      <c r="E1515" s="1">
        <v>12</v>
      </c>
    </row>
    <row r="1516" spans="1:5" x14ac:dyDescent="0.3">
      <c r="A1516" s="1">
        <v>1515</v>
      </c>
      <c r="B1516" s="1" t="s">
        <v>2904</v>
      </c>
      <c r="C1516" s="1" t="s">
        <v>1708</v>
      </c>
      <c r="D1516" s="1" t="s">
        <v>1709</v>
      </c>
      <c r="E1516" s="1">
        <v>12</v>
      </c>
    </row>
    <row r="1517" spans="1:5" x14ac:dyDescent="0.3">
      <c r="A1517" s="1">
        <v>1516</v>
      </c>
      <c r="B1517" s="1" t="s">
        <v>2905</v>
      </c>
      <c r="C1517" s="1" t="s">
        <v>1708</v>
      </c>
      <c r="D1517" s="1" t="s">
        <v>1709</v>
      </c>
      <c r="E1517" s="1">
        <v>12</v>
      </c>
    </row>
    <row r="1518" spans="1:5" x14ac:dyDescent="0.3">
      <c r="A1518" s="1">
        <v>1517</v>
      </c>
      <c r="B1518" s="1" t="s">
        <v>2906</v>
      </c>
      <c r="C1518" s="1" t="s">
        <v>1708</v>
      </c>
      <c r="D1518" s="1" t="s">
        <v>1709</v>
      </c>
      <c r="E1518" s="1">
        <v>12</v>
      </c>
    </row>
    <row r="1519" spans="1:5" x14ac:dyDescent="0.3">
      <c r="A1519" s="1">
        <v>1518</v>
      </c>
      <c r="B1519" s="1" t="s">
        <v>2907</v>
      </c>
      <c r="C1519" s="1" t="s">
        <v>1708</v>
      </c>
      <c r="D1519" s="1" t="s">
        <v>1709</v>
      </c>
      <c r="E1519" s="1">
        <v>12</v>
      </c>
    </row>
    <row r="1520" spans="1:5" x14ac:dyDescent="0.3">
      <c r="A1520" s="1">
        <v>1519</v>
      </c>
      <c r="B1520" s="1" t="s">
        <v>2908</v>
      </c>
      <c r="C1520" s="1" t="s">
        <v>1708</v>
      </c>
      <c r="D1520" s="1" t="s">
        <v>1709</v>
      </c>
      <c r="E1520" s="1">
        <v>12</v>
      </c>
    </row>
    <row r="1521" spans="1:5" x14ac:dyDescent="0.3">
      <c r="A1521" s="1">
        <v>1520</v>
      </c>
      <c r="B1521" s="1" t="s">
        <v>2909</v>
      </c>
      <c r="C1521" s="1" t="s">
        <v>1708</v>
      </c>
      <c r="D1521" s="1" t="s">
        <v>1709</v>
      </c>
      <c r="E1521" s="1">
        <v>12</v>
      </c>
    </row>
    <row r="1522" spans="1:5" x14ac:dyDescent="0.3">
      <c r="A1522" s="1">
        <v>1521</v>
      </c>
      <c r="B1522" s="1" t="s">
        <v>2910</v>
      </c>
      <c r="C1522" s="1" t="s">
        <v>1708</v>
      </c>
      <c r="D1522" s="1" t="s">
        <v>1709</v>
      </c>
      <c r="E1522" s="1">
        <v>12</v>
      </c>
    </row>
    <row r="1523" spans="1:5" x14ac:dyDescent="0.3">
      <c r="A1523" s="1">
        <v>1522</v>
      </c>
      <c r="B1523" s="1" t="s">
        <v>2911</v>
      </c>
      <c r="C1523" s="1" t="s">
        <v>1708</v>
      </c>
      <c r="D1523" s="1" t="s">
        <v>1709</v>
      </c>
      <c r="E1523" s="1">
        <v>12</v>
      </c>
    </row>
    <row r="1524" spans="1:5" x14ac:dyDescent="0.3">
      <c r="A1524" s="1">
        <v>1523</v>
      </c>
      <c r="B1524" s="1" t="s">
        <v>2912</v>
      </c>
      <c r="C1524" s="1" t="s">
        <v>1708</v>
      </c>
      <c r="D1524" s="1" t="s">
        <v>1709</v>
      </c>
      <c r="E1524" s="1">
        <v>12</v>
      </c>
    </row>
    <row r="1525" spans="1:5" x14ac:dyDescent="0.3">
      <c r="A1525" s="1">
        <v>1524</v>
      </c>
      <c r="B1525" s="1" t="s">
        <v>2913</v>
      </c>
      <c r="C1525" s="1" t="s">
        <v>1708</v>
      </c>
      <c r="D1525" s="1" t="s">
        <v>1709</v>
      </c>
      <c r="E1525" s="1">
        <v>12</v>
      </c>
    </row>
    <row r="1526" spans="1:5" x14ac:dyDescent="0.3">
      <c r="A1526" s="1">
        <v>1525</v>
      </c>
      <c r="B1526" s="1" t="s">
        <v>2914</v>
      </c>
      <c r="C1526" s="1" t="s">
        <v>1708</v>
      </c>
      <c r="D1526" s="1" t="s">
        <v>1709</v>
      </c>
      <c r="E1526" s="1">
        <v>12</v>
      </c>
    </row>
    <row r="1527" spans="1:5" x14ac:dyDescent="0.3">
      <c r="A1527" s="1">
        <v>1526</v>
      </c>
      <c r="B1527" s="1" t="s">
        <v>2915</v>
      </c>
      <c r="C1527" s="1" t="s">
        <v>1708</v>
      </c>
      <c r="D1527" s="1" t="s">
        <v>1709</v>
      </c>
      <c r="E1527" s="1">
        <v>12</v>
      </c>
    </row>
    <row r="1528" spans="1:5" x14ac:dyDescent="0.3">
      <c r="A1528" s="1">
        <v>1527</v>
      </c>
      <c r="B1528" s="1" t="s">
        <v>2916</v>
      </c>
      <c r="C1528" s="1" t="s">
        <v>1708</v>
      </c>
      <c r="D1528" s="1" t="s">
        <v>1709</v>
      </c>
      <c r="E1528" s="1">
        <v>12</v>
      </c>
    </row>
    <row r="1529" spans="1:5" x14ac:dyDescent="0.3">
      <c r="A1529" s="1">
        <v>1528</v>
      </c>
      <c r="B1529" s="1" t="s">
        <v>2917</v>
      </c>
      <c r="C1529" s="1" t="s">
        <v>1708</v>
      </c>
      <c r="D1529" s="1" t="s">
        <v>1709</v>
      </c>
      <c r="E1529" s="1">
        <v>12</v>
      </c>
    </row>
    <row r="1530" spans="1:5" x14ac:dyDescent="0.3">
      <c r="A1530" s="1">
        <v>1529</v>
      </c>
      <c r="B1530" s="1" t="s">
        <v>2918</v>
      </c>
      <c r="C1530" s="1" t="s">
        <v>1708</v>
      </c>
      <c r="D1530" s="1" t="s">
        <v>1709</v>
      </c>
      <c r="E1530" s="1">
        <v>12</v>
      </c>
    </row>
    <row r="1531" spans="1:5" x14ac:dyDescent="0.3">
      <c r="A1531" s="1">
        <v>1530</v>
      </c>
      <c r="B1531" s="1" t="s">
        <v>2919</v>
      </c>
      <c r="C1531" s="1" t="s">
        <v>1708</v>
      </c>
      <c r="D1531" s="1" t="s">
        <v>1709</v>
      </c>
      <c r="E1531" s="1">
        <v>12</v>
      </c>
    </row>
    <row r="1532" spans="1:5" x14ac:dyDescent="0.3">
      <c r="A1532" s="1">
        <v>1531</v>
      </c>
      <c r="B1532" s="1" t="s">
        <v>2920</v>
      </c>
      <c r="C1532" s="1" t="s">
        <v>1708</v>
      </c>
      <c r="D1532" s="1" t="s">
        <v>1709</v>
      </c>
      <c r="E1532" s="1">
        <v>12</v>
      </c>
    </row>
    <row r="1533" spans="1:5" x14ac:dyDescent="0.3">
      <c r="A1533" s="1">
        <v>1532</v>
      </c>
      <c r="B1533" s="1" t="s">
        <v>2921</v>
      </c>
      <c r="C1533" s="1" t="s">
        <v>1708</v>
      </c>
      <c r="D1533" s="1" t="s">
        <v>1709</v>
      </c>
      <c r="E1533" s="1">
        <v>12</v>
      </c>
    </row>
    <row r="1534" spans="1:5" x14ac:dyDescent="0.3">
      <c r="A1534" s="1">
        <v>1533</v>
      </c>
      <c r="B1534" s="1" t="s">
        <v>2922</v>
      </c>
      <c r="C1534" s="1" t="s">
        <v>1708</v>
      </c>
      <c r="D1534" s="1" t="s">
        <v>1709</v>
      </c>
      <c r="E1534" s="1">
        <v>12</v>
      </c>
    </row>
    <row r="1535" spans="1:5" x14ac:dyDescent="0.3">
      <c r="A1535" s="1">
        <v>1534</v>
      </c>
      <c r="B1535" s="1" t="s">
        <v>2923</v>
      </c>
      <c r="C1535" s="1" t="s">
        <v>1708</v>
      </c>
      <c r="D1535" s="1" t="s">
        <v>1709</v>
      </c>
      <c r="E1535" s="1">
        <v>12</v>
      </c>
    </row>
    <row r="1536" spans="1:5" x14ac:dyDescent="0.3">
      <c r="A1536" s="1">
        <v>1535</v>
      </c>
      <c r="B1536" s="1" t="s">
        <v>2924</v>
      </c>
      <c r="C1536" s="1" t="s">
        <v>1708</v>
      </c>
      <c r="D1536" s="1" t="s">
        <v>1709</v>
      </c>
      <c r="E1536" s="1">
        <v>12</v>
      </c>
    </row>
    <row r="1537" spans="1:5" x14ac:dyDescent="0.3">
      <c r="A1537" s="1">
        <v>1536</v>
      </c>
      <c r="B1537" s="1" t="s">
        <v>2925</v>
      </c>
      <c r="C1537" s="1" t="s">
        <v>1708</v>
      </c>
      <c r="D1537" s="1" t="s">
        <v>1709</v>
      </c>
      <c r="E1537" s="1">
        <v>12</v>
      </c>
    </row>
    <row r="1538" spans="1:5" x14ac:dyDescent="0.3">
      <c r="A1538" s="1">
        <v>1537</v>
      </c>
      <c r="B1538" s="1" t="s">
        <v>2926</v>
      </c>
      <c r="C1538" s="1" t="s">
        <v>1708</v>
      </c>
      <c r="D1538" s="1" t="s">
        <v>1709</v>
      </c>
      <c r="E1538" s="1">
        <v>12</v>
      </c>
    </row>
    <row r="1539" spans="1:5" x14ac:dyDescent="0.3">
      <c r="A1539" s="1">
        <v>1538</v>
      </c>
      <c r="B1539" s="1" t="s">
        <v>2927</v>
      </c>
      <c r="C1539" s="1" t="s">
        <v>1708</v>
      </c>
      <c r="D1539" s="1" t="s">
        <v>1709</v>
      </c>
      <c r="E1539" s="1">
        <v>12</v>
      </c>
    </row>
    <row r="1540" spans="1:5" x14ac:dyDescent="0.3">
      <c r="A1540" s="1">
        <v>1539</v>
      </c>
      <c r="B1540" s="1" t="s">
        <v>2928</v>
      </c>
      <c r="C1540" s="1" t="s">
        <v>1708</v>
      </c>
      <c r="D1540" s="1" t="s">
        <v>1709</v>
      </c>
      <c r="E1540" s="1">
        <v>12</v>
      </c>
    </row>
    <row r="1541" spans="1:5" x14ac:dyDescent="0.3">
      <c r="A1541" s="1">
        <v>1540</v>
      </c>
      <c r="B1541" s="1" t="s">
        <v>2929</v>
      </c>
      <c r="C1541" s="1" t="s">
        <v>1708</v>
      </c>
      <c r="D1541" s="1" t="s">
        <v>1709</v>
      </c>
      <c r="E1541" s="1">
        <v>12</v>
      </c>
    </row>
    <row r="1542" spans="1:5" x14ac:dyDescent="0.3">
      <c r="A1542" s="1">
        <v>1541</v>
      </c>
      <c r="B1542" s="1" t="s">
        <v>2930</v>
      </c>
      <c r="C1542" s="1" t="s">
        <v>1708</v>
      </c>
      <c r="D1542" s="1" t="s">
        <v>1709</v>
      </c>
      <c r="E1542" s="1">
        <v>12</v>
      </c>
    </row>
    <row r="1543" spans="1:5" x14ac:dyDescent="0.3">
      <c r="A1543" s="1">
        <v>1542</v>
      </c>
      <c r="B1543" s="1" t="s">
        <v>2931</v>
      </c>
      <c r="C1543" s="1" t="s">
        <v>1708</v>
      </c>
      <c r="D1543" s="1" t="s">
        <v>1709</v>
      </c>
      <c r="E1543" s="1">
        <v>12</v>
      </c>
    </row>
    <row r="1544" spans="1:5" x14ac:dyDescent="0.3">
      <c r="A1544" s="1">
        <v>1543</v>
      </c>
      <c r="B1544" s="1" t="s">
        <v>2932</v>
      </c>
      <c r="C1544" s="1" t="s">
        <v>1708</v>
      </c>
      <c r="D1544" s="1" t="s">
        <v>1709</v>
      </c>
      <c r="E1544" s="1">
        <v>12</v>
      </c>
    </row>
    <row r="1545" spans="1:5" x14ac:dyDescent="0.3">
      <c r="A1545" s="1">
        <v>1544</v>
      </c>
      <c r="B1545" s="1" t="s">
        <v>2933</v>
      </c>
      <c r="C1545" s="1" t="s">
        <v>1708</v>
      </c>
      <c r="D1545" s="1" t="s">
        <v>1709</v>
      </c>
      <c r="E1545" s="1">
        <v>12</v>
      </c>
    </row>
    <row r="1546" spans="1:5" x14ac:dyDescent="0.3">
      <c r="A1546" s="1">
        <v>1545</v>
      </c>
      <c r="B1546" s="1" t="s">
        <v>2934</v>
      </c>
      <c r="C1546" s="1" t="s">
        <v>1708</v>
      </c>
      <c r="D1546" s="1" t="s">
        <v>1709</v>
      </c>
      <c r="E1546" s="1">
        <v>12</v>
      </c>
    </row>
    <row r="1547" spans="1:5" x14ac:dyDescent="0.3">
      <c r="A1547" s="1">
        <v>1546</v>
      </c>
      <c r="B1547" s="1" t="s">
        <v>2935</v>
      </c>
      <c r="C1547" s="1" t="s">
        <v>1708</v>
      </c>
      <c r="D1547" s="1" t="s">
        <v>1709</v>
      </c>
      <c r="E1547" s="1">
        <v>12</v>
      </c>
    </row>
    <row r="1548" spans="1:5" x14ac:dyDescent="0.3">
      <c r="A1548" s="1">
        <v>1547</v>
      </c>
      <c r="B1548" s="1" t="s">
        <v>2936</v>
      </c>
      <c r="C1548" s="1" t="s">
        <v>1708</v>
      </c>
      <c r="D1548" s="1" t="s">
        <v>1709</v>
      </c>
      <c r="E1548" s="1">
        <v>12</v>
      </c>
    </row>
    <row r="1549" spans="1:5" x14ac:dyDescent="0.3">
      <c r="A1549" s="1">
        <v>1548</v>
      </c>
      <c r="B1549" s="1" t="s">
        <v>2937</v>
      </c>
      <c r="C1549" s="1" t="s">
        <v>1708</v>
      </c>
      <c r="D1549" s="1" t="s">
        <v>1709</v>
      </c>
      <c r="E1549" s="1">
        <v>12</v>
      </c>
    </row>
    <row r="1550" spans="1:5" x14ac:dyDescent="0.3">
      <c r="A1550" s="1">
        <v>1549</v>
      </c>
      <c r="B1550" s="1" t="s">
        <v>2938</v>
      </c>
      <c r="C1550" s="1" t="s">
        <v>1708</v>
      </c>
      <c r="D1550" s="1" t="s">
        <v>1709</v>
      </c>
      <c r="E1550" s="1">
        <v>12</v>
      </c>
    </row>
    <row r="1551" spans="1:5" x14ac:dyDescent="0.3">
      <c r="A1551" s="1">
        <v>1550</v>
      </c>
      <c r="B1551" s="1" t="s">
        <v>2939</v>
      </c>
      <c r="C1551" s="1" t="s">
        <v>1708</v>
      </c>
      <c r="D1551" s="1" t="s">
        <v>1709</v>
      </c>
      <c r="E1551" s="1">
        <v>12</v>
      </c>
    </row>
    <row r="1552" spans="1:5" x14ac:dyDescent="0.3">
      <c r="A1552" s="1">
        <v>1551</v>
      </c>
      <c r="B1552" s="1" t="s">
        <v>2940</v>
      </c>
      <c r="C1552" s="1" t="s">
        <v>1708</v>
      </c>
      <c r="D1552" s="1" t="s">
        <v>1709</v>
      </c>
      <c r="E1552" s="1">
        <v>12</v>
      </c>
    </row>
    <row r="1553" spans="1:5" x14ac:dyDescent="0.3">
      <c r="A1553" s="1">
        <v>1552</v>
      </c>
      <c r="B1553" s="1" t="s">
        <v>2941</v>
      </c>
      <c r="C1553" s="1" t="s">
        <v>1708</v>
      </c>
      <c r="D1553" s="1" t="s">
        <v>1709</v>
      </c>
      <c r="E1553" s="1">
        <v>12</v>
      </c>
    </row>
    <row r="1554" spans="1:5" x14ac:dyDescent="0.3">
      <c r="A1554" s="1">
        <v>1553</v>
      </c>
      <c r="B1554" s="1" t="s">
        <v>2942</v>
      </c>
      <c r="C1554" s="1" t="s">
        <v>1708</v>
      </c>
      <c r="D1554" s="1" t="s">
        <v>1709</v>
      </c>
      <c r="E1554" s="1">
        <v>12</v>
      </c>
    </row>
    <row r="1555" spans="1:5" x14ac:dyDescent="0.3">
      <c r="A1555" s="1">
        <v>1554</v>
      </c>
      <c r="B1555" s="1" t="s">
        <v>2943</v>
      </c>
      <c r="C1555" s="1" t="s">
        <v>1708</v>
      </c>
      <c r="D1555" s="1" t="s">
        <v>1709</v>
      </c>
      <c r="E1555" s="1">
        <v>12</v>
      </c>
    </row>
    <row r="1556" spans="1:5" x14ac:dyDescent="0.3">
      <c r="A1556" s="1">
        <v>1555</v>
      </c>
      <c r="B1556" s="1" t="s">
        <v>2944</v>
      </c>
      <c r="C1556" s="1" t="s">
        <v>1708</v>
      </c>
      <c r="D1556" s="1" t="s">
        <v>1709</v>
      </c>
      <c r="E1556" s="1">
        <v>12</v>
      </c>
    </row>
    <row r="1557" spans="1:5" x14ac:dyDescent="0.3">
      <c r="A1557" s="1">
        <v>1556</v>
      </c>
      <c r="B1557" s="1" t="s">
        <v>2945</v>
      </c>
      <c r="C1557" s="1" t="s">
        <v>1708</v>
      </c>
      <c r="D1557" s="1" t="s">
        <v>1709</v>
      </c>
      <c r="E1557" s="1">
        <v>12</v>
      </c>
    </row>
    <row r="1558" spans="1:5" x14ac:dyDescent="0.3">
      <c r="A1558" s="1">
        <v>1557</v>
      </c>
      <c r="B1558" s="1" t="s">
        <v>2946</v>
      </c>
      <c r="C1558" s="1" t="s">
        <v>1708</v>
      </c>
      <c r="D1558" s="1" t="s">
        <v>1709</v>
      </c>
      <c r="E1558" s="1">
        <v>12</v>
      </c>
    </row>
    <row r="1559" spans="1:5" x14ac:dyDescent="0.3">
      <c r="A1559" s="1">
        <v>1558</v>
      </c>
      <c r="B1559" s="1" t="s">
        <v>2947</v>
      </c>
      <c r="C1559" s="1" t="s">
        <v>1708</v>
      </c>
      <c r="D1559" s="1" t="s">
        <v>1709</v>
      </c>
      <c r="E1559" s="1">
        <v>12</v>
      </c>
    </row>
    <row r="1560" spans="1:5" x14ac:dyDescent="0.3">
      <c r="A1560" s="1">
        <v>1559</v>
      </c>
      <c r="B1560" s="1" t="s">
        <v>2948</v>
      </c>
      <c r="C1560" s="1" t="s">
        <v>1708</v>
      </c>
      <c r="D1560" s="1" t="s">
        <v>1709</v>
      </c>
      <c r="E1560" s="1">
        <v>12</v>
      </c>
    </row>
    <row r="1561" spans="1:5" x14ac:dyDescent="0.3">
      <c r="A1561" s="1">
        <v>1560</v>
      </c>
      <c r="B1561" s="1" t="s">
        <v>2949</v>
      </c>
      <c r="C1561" s="1" t="s">
        <v>1708</v>
      </c>
      <c r="D1561" s="1" t="s">
        <v>1709</v>
      </c>
      <c r="E1561" s="1">
        <v>12</v>
      </c>
    </row>
    <row r="1562" spans="1:5" x14ac:dyDescent="0.3">
      <c r="A1562" s="1">
        <v>1561</v>
      </c>
      <c r="B1562" s="1" t="s">
        <v>2950</v>
      </c>
      <c r="C1562" s="1" t="s">
        <v>1708</v>
      </c>
      <c r="D1562" s="1" t="s">
        <v>1709</v>
      </c>
      <c r="E1562" s="1">
        <v>12</v>
      </c>
    </row>
    <row r="1563" spans="1:5" x14ac:dyDescent="0.3">
      <c r="A1563" s="1">
        <v>1562</v>
      </c>
      <c r="B1563" s="1" t="s">
        <v>2951</v>
      </c>
      <c r="C1563" s="1" t="s">
        <v>1708</v>
      </c>
      <c r="D1563" s="1" t="s">
        <v>1709</v>
      </c>
      <c r="E1563" s="1">
        <v>12</v>
      </c>
    </row>
    <row r="1564" spans="1:5" x14ac:dyDescent="0.3">
      <c r="A1564" s="1">
        <v>1563</v>
      </c>
      <c r="B1564" s="1" t="s">
        <v>2998</v>
      </c>
      <c r="C1564" s="1" t="s">
        <v>1708</v>
      </c>
      <c r="D1564" s="1" t="s">
        <v>1732</v>
      </c>
      <c r="E1564" s="1">
        <v>12</v>
      </c>
    </row>
    <row r="1565" spans="1:5" x14ac:dyDescent="0.3">
      <c r="A1565" s="1">
        <v>1564</v>
      </c>
      <c r="B1565" s="1" t="s">
        <v>2999</v>
      </c>
      <c r="C1565" s="1" t="s">
        <v>1708</v>
      </c>
      <c r="D1565" s="1" t="s">
        <v>1732</v>
      </c>
      <c r="E1565" s="1">
        <v>12</v>
      </c>
    </row>
    <row r="1566" spans="1:5" x14ac:dyDescent="0.3">
      <c r="A1566" s="1">
        <v>1565</v>
      </c>
      <c r="B1566" s="1" t="s">
        <v>3000</v>
      </c>
      <c r="C1566" s="1" t="s">
        <v>1708</v>
      </c>
      <c r="D1566" s="1" t="s">
        <v>1732</v>
      </c>
      <c r="E1566" s="1">
        <v>12</v>
      </c>
    </row>
    <row r="1567" spans="1:5" x14ac:dyDescent="0.3">
      <c r="A1567" s="1">
        <v>1566</v>
      </c>
      <c r="B1567" s="1" t="s">
        <v>3001</v>
      </c>
      <c r="C1567" s="1" t="s">
        <v>1708</v>
      </c>
      <c r="D1567" s="1" t="s">
        <v>1732</v>
      </c>
      <c r="E1567" s="1">
        <v>12</v>
      </c>
    </row>
    <row r="1568" spans="1:5" x14ac:dyDescent="0.3">
      <c r="A1568" s="1">
        <v>1567</v>
      </c>
      <c r="B1568" s="1" t="s">
        <v>3002</v>
      </c>
      <c r="C1568" s="1" t="s">
        <v>1708</v>
      </c>
      <c r="D1568" s="1" t="s">
        <v>1732</v>
      </c>
      <c r="E1568" s="1">
        <v>12</v>
      </c>
    </row>
    <row r="1569" spans="1:5" x14ac:dyDescent="0.3">
      <c r="A1569" s="1">
        <v>1568</v>
      </c>
      <c r="B1569" s="1" t="s">
        <v>3003</v>
      </c>
      <c r="C1569" s="1" t="s">
        <v>1708</v>
      </c>
      <c r="D1569" s="1" t="s">
        <v>1732</v>
      </c>
      <c r="E1569" s="1">
        <v>12</v>
      </c>
    </row>
    <row r="1570" spans="1:5" x14ac:dyDescent="0.3">
      <c r="A1570" s="1">
        <v>1569</v>
      </c>
      <c r="B1570" s="1" t="s">
        <v>3004</v>
      </c>
      <c r="C1570" s="1" t="s">
        <v>1708</v>
      </c>
      <c r="D1570" s="1" t="s">
        <v>1732</v>
      </c>
      <c r="E1570" s="1">
        <v>12</v>
      </c>
    </row>
    <row r="1571" spans="1:5" x14ac:dyDescent="0.3">
      <c r="A1571" s="1">
        <v>1570</v>
      </c>
      <c r="B1571" s="1" t="s">
        <v>3005</v>
      </c>
      <c r="C1571" s="1" t="s">
        <v>1708</v>
      </c>
      <c r="D1571" s="1" t="s">
        <v>1732</v>
      </c>
      <c r="E1571" s="1">
        <v>12</v>
      </c>
    </row>
    <row r="1572" spans="1:5" x14ac:dyDescent="0.3">
      <c r="A1572" s="1">
        <v>1571</v>
      </c>
      <c r="B1572" s="1" t="s">
        <v>3006</v>
      </c>
      <c r="C1572" s="1" t="s">
        <v>1708</v>
      </c>
      <c r="D1572" s="1" t="s">
        <v>1732</v>
      </c>
      <c r="E1572" s="1">
        <v>12</v>
      </c>
    </row>
    <row r="1573" spans="1:5" x14ac:dyDescent="0.3">
      <c r="A1573" s="1">
        <v>1572</v>
      </c>
      <c r="B1573" s="1" t="s">
        <v>3007</v>
      </c>
      <c r="C1573" s="1" t="s">
        <v>1708</v>
      </c>
      <c r="D1573" s="1" t="s">
        <v>1732</v>
      </c>
      <c r="E1573" s="1">
        <v>12</v>
      </c>
    </row>
    <row r="1574" spans="1:5" x14ac:dyDescent="0.3">
      <c r="A1574" s="1">
        <v>1573</v>
      </c>
      <c r="B1574" s="1" t="s">
        <v>3008</v>
      </c>
      <c r="C1574" s="1" t="s">
        <v>1708</v>
      </c>
      <c r="D1574" s="1" t="s">
        <v>1732</v>
      </c>
      <c r="E1574" s="1">
        <v>12</v>
      </c>
    </row>
    <row r="1575" spans="1:5" x14ac:dyDescent="0.3">
      <c r="A1575" s="1">
        <v>1574</v>
      </c>
      <c r="B1575" s="1" t="s">
        <v>3009</v>
      </c>
      <c r="C1575" s="1" t="s">
        <v>1708</v>
      </c>
      <c r="D1575" s="1" t="s">
        <v>1732</v>
      </c>
      <c r="E1575" s="1">
        <v>12</v>
      </c>
    </row>
    <row r="1576" spans="1:5" x14ac:dyDescent="0.3">
      <c r="A1576" s="1">
        <v>1575</v>
      </c>
      <c r="B1576" s="1" t="s">
        <v>3010</v>
      </c>
      <c r="C1576" s="1" t="s">
        <v>1708</v>
      </c>
      <c r="D1576" s="1" t="s">
        <v>1732</v>
      </c>
      <c r="E1576" s="1">
        <v>12</v>
      </c>
    </row>
    <row r="1577" spans="1:5" x14ac:dyDescent="0.3">
      <c r="A1577" s="1">
        <v>1576</v>
      </c>
      <c r="B1577" s="1" t="s">
        <v>3011</v>
      </c>
      <c r="C1577" s="1" t="s">
        <v>1708</v>
      </c>
      <c r="D1577" s="1" t="s">
        <v>1732</v>
      </c>
      <c r="E1577" s="1">
        <v>12</v>
      </c>
    </row>
    <row r="1578" spans="1:5" x14ac:dyDescent="0.3">
      <c r="A1578" s="1">
        <v>1577</v>
      </c>
      <c r="B1578" s="1" t="s">
        <v>3012</v>
      </c>
      <c r="C1578" s="1" t="s">
        <v>1708</v>
      </c>
      <c r="D1578" s="1" t="s">
        <v>1732</v>
      </c>
      <c r="E1578" s="1">
        <v>12</v>
      </c>
    </row>
    <row r="1579" spans="1:5" x14ac:dyDescent="0.3">
      <c r="A1579" s="1">
        <v>1578</v>
      </c>
      <c r="B1579" s="1" t="s">
        <v>3013</v>
      </c>
      <c r="C1579" s="1" t="s">
        <v>1708</v>
      </c>
      <c r="D1579" s="1" t="s">
        <v>1732</v>
      </c>
      <c r="E1579" s="1">
        <v>12</v>
      </c>
    </row>
    <row r="1580" spans="1:5" x14ac:dyDescent="0.3">
      <c r="A1580" s="1">
        <v>1579</v>
      </c>
      <c r="B1580" s="1" t="s">
        <v>3014</v>
      </c>
      <c r="C1580" s="1" t="s">
        <v>1708</v>
      </c>
      <c r="D1580" s="1" t="s">
        <v>1732</v>
      </c>
      <c r="E1580" s="1">
        <v>12</v>
      </c>
    </row>
    <row r="1581" spans="1:5" x14ac:dyDescent="0.3">
      <c r="A1581" s="1">
        <v>1580</v>
      </c>
      <c r="B1581" s="1" t="s">
        <v>3015</v>
      </c>
      <c r="C1581" s="1" t="s">
        <v>1708</v>
      </c>
      <c r="D1581" s="1" t="s">
        <v>1732</v>
      </c>
      <c r="E1581" s="1">
        <v>12</v>
      </c>
    </row>
    <row r="1582" spans="1:5" x14ac:dyDescent="0.3">
      <c r="A1582" s="1">
        <v>1581</v>
      </c>
      <c r="B1582" s="1" t="s">
        <v>3016</v>
      </c>
      <c r="C1582" s="1" t="s">
        <v>1708</v>
      </c>
      <c r="D1582" s="1" t="s">
        <v>1732</v>
      </c>
      <c r="E1582" s="1">
        <v>12</v>
      </c>
    </row>
    <row r="1583" spans="1:5" x14ac:dyDescent="0.3">
      <c r="A1583" s="1">
        <v>1582</v>
      </c>
      <c r="B1583" s="1" t="s">
        <v>3017</v>
      </c>
      <c r="C1583" s="1" t="s">
        <v>1708</v>
      </c>
      <c r="D1583" s="1" t="s">
        <v>1732</v>
      </c>
      <c r="E1583" s="1">
        <v>12</v>
      </c>
    </row>
    <row r="1584" spans="1:5" x14ac:dyDescent="0.3">
      <c r="A1584" s="1">
        <v>1583</v>
      </c>
      <c r="B1584" s="1" t="s">
        <v>3018</v>
      </c>
      <c r="C1584" s="1" t="s">
        <v>1708</v>
      </c>
      <c r="D1584" s="1" t="s">
        <v>1732</v>
      </c>
      <c r="E1584" s="1">
        <v>12</v>
      </c>
    </row>
    <row r="1585" spans="1:5" x14ac:dyDescent="0.3">
      <c r="A1585" s="1">
        <v>1584</v>
      </c>
      <c r="B1585" s="1" t="s">
        <v>3019</v>
      </c>
      <c r="C1585" s="1" t="s">
        <v>1708</v>
      </c>
      <c r="D1585" s="1" t="s">
        <v>1732</v>
      </c>
      <c r="E1585" s="1">
        <v>12</v>
      </c>
    </row>
    <row r="1586" spans="1:5" x14ac:dyDescent="0.3">
      <c r="A1586" s="1">
        <v>1585</v>
      </c>
      <c r="B1586" s="1" t="s">
        <v>3020</v>
      </c>
      <c r="C1586" s="1" t="s">
        <v>1708</v>
      </c>
      <c r="D1586" s="1" t="s">
        <v>1732</v>
      </c>
      <c r="E1586" s="1">
        <v>12</v>
      </c>
    </row>
    <row r="1587" spans="1:5" x14ac:dyDescent="0.3">
      <c r="A1587" s="1">
        <v>1586</v>
      </c>
      <c r="B1587" s="1" t="s">
        <v>3021</v>
      </c>
      <c r="C1587" s="1" t="s">
        <v>1708</v>
      </c>
      <c r="D1587" s="1" t="s">
        <v>1732</v>
      </c>
      <c r="E1587" s="1">
        <v>12</v>
      </c>
    </row>
    <row r="1588" spans="1:5" x14ac:dyDescent="0.3">
      <c r="A1588" s="1">
        <v>1587</v>
      </c>
      <c r="B1588" s="1" t="s">
        <v>3022</v>
      </c>
      <c r="C1588" s="1" t="s">
        <v>1708</v>
      </c>
      <c r="D1588" s="1" t="s">
        <v>1732</v>
      </c>
      <c r="E1588" s="1">
        <v>12</v>
      </c>
    </row>
    <row r="1589" spans="1:5" x14ac:dyDescent="0.3">
      <c r="A1589" s="1">
        <v>1588</v>
      </c>
      <c r="B1589" s="1" t="s">
        <v>3023</v>
      </c>
      <c r="C1589" s="1" t="s">
        <v>1708</v>
      </c>
      <c r="D1589" s="1" t="s">
        <v>1732</v>
      </c>
      <c r="E1589" s="1">
        <v>12</v>
      </c>
    </row>
    <row r="1590" spans="1:5" x14ac:dyDescent="0.3">
      <c r="A1590" s="1">
        <v>1589</v>
      </c>
      <c r="B1590" s="1" t="s">
        <v>3024</v>
      </c>
      <c r="C1590" s="1" t="s">
        <v>1708</v>
      </c>
      <c r="D1590" s="1" t="s">
        <v>1732</v>
      </c>
      <c r="E1590" s="1">
        <v>12</v>
      </c>
    </row>
    <row r="1591" spans="1:5" x14ac:dyDescent="0.3">
      <c r="A1591" s="1">
        <v>1590</v>
      </c>
      <c r="B1591" s="1" t="s">
        <v>3025</v>
      </c>
      <c r="C1591" s="1" t="s">
        <v>1708</v>
      </c>
      <c r="D1591" s="1" t="s">
        <v>1732</v>
      </c>
      <c r="E1591" s="1">
        <v>12</v>
      </c>
    </row>
    <row r="1592" spans="1:5" x14ac:dyDescent="0.3">
      <c r="A1592" s="1">
        <v>1591</v>
      </c>
      <c r="B1592" s="1" t="s">
        <v>3026</v>
      </c>
      <c r="C1592" s="1" t="s">
        <v>1708</v>
      </c>
      <c r="D1592" s="1" t="s">
        <v>1732</v>
      </c>
      <c r="E1592" s="1">
        <v>12</v>
      </c>
    </row>
    <row r="1593" spans="1:5" x14ac:dyDescent="0.3">
      <c r="A1593" s="1">
        <v>1592</v>
      </c>
      <c r="B1593" s="1" t="s">
        <v>3027</v>
      </c>
      <c r="C1593" s="1" t="s">
        <v>1708</v>
      </c>
      <c r="D1593" s="1" t="s">
        <v>1732</v>
      </c>
      <c r="E1593" s="1">
        <v>12</v>
      </c>
    </row>
    <row r="1594" spans="1:5" x14ac:dyDescent="0.3">
      <c r="A1594" s="1">
        <v>1593</v>
      </c>
      <c r="B1594" s="1" t="s">
        <v>3028</v>
      </c>
      <c r="C1594" s="1" t="s">
        <v>1708</v>
      </c>
      <c r="D1594" s="1" t="s">
        <v>1732</v>
      </c>
      <c r="E1594" s="1">
        <v>12</v>
      </c>
    </row>
    <row r="1595" spans="1:5" x14ac:dyDescent="0.3">
      <c r="A1595" s="1">
        <v>1594</v>
      </c>
      <c r="B1595" s="1" t="s">
        <v>3029</v>
      </c>
      <c r="C1595" s="1" t="s">
        <v>1708</v>
      </c>
      <c r="D1595" s="1" t="s">
        <v>1732</v>
      </c>
      <c r="E1595" s="1">
        <v>12</v>
      </c>
    </row>
    <row r="1596" spans="1:5" x14ac:dyDescent="0.3">
      <c r="A1596" s="1">
        <v>1595</v>
      </c>
      <c r="B1596" s="1" t="s">
        <v>3030</v>
      </c>
      <c r="C1596" s="1" t="s">
        <v>1708</v>
      </c>
      <c r="D1596" s="1" t="s">
        <v>1732</v>
      </c>
      <c r="E1596" s="1">
        <v>12</v>
      </c>
    </row>
    <row r="1597" spans="1:5" x14ac:dyDescent="0.3">
      <c r="A1597" s="1">
        <v>1596</v>
      </c>
      <c r="B1597" s="1" t="s">
        <v>3031</v>
      </c>
      <c r="C1597" s="1" t="s">
        <v>1708</v>
      </c>
      <c r="D1597" s="1" t="s">
        <v>1732</v>
      </c>
      <c r="E1597" s="1">
        <v>12</v>
      </c>
    </row>
    <row r="1598" spans="1:5" x14ac:dyDescent="0.3">
      <c r="A1598" s="1">
        <v>1597</v>
      </c>
      <c r="B1598" s="1" t="s">
        <v>3032</v>
      </c>
      <c r="C1598" s="1" t="s">
        <v>1708</v>
      </c>
      <c r="D1598" s="1" t="s">
        <v>1732</v>
      </c>
      <c r="E1598" s="1">
        <v>12</v>
      </c>
    </row>
    <row r="1599" spans="1:5" x14ac:dyDescent="0.3">
      <c r="A1599" s="1">
        <v>1598</v>
      </c>
      <c r="B1599" s="1" t="s">
        <v>3033</v>
      </c>
      <c r="C1599" s="1" t="s">
        <v>1708</v>
      </c>
      <c r="D1599" s="1" t="s">
        <v>1732</v>
      </c>
      <c r="E1599" s="1">
        <v>12</v>
      </c>
    </row>
    <row r="1600" spans="1:5" x14ac:dyDescent="0.3">
      <c r="A1600" s="1">
        <v>1599</v>
      </c>
      <c r="B1600" s="1" t="s">
        <v>3034</v>
      </c>
      <c r="C1600" s="1" t="s">
        <v>1708</v>
      </c>
      <c r="D1600" s="1" t="s">
        <v>1732</v>
      </c>
      <c r="E1600" s="1">
        <v>12</v>
      </c>
    </row>
    <row r="1601" spans="1:5" x14ac:dyDescent="0.3">
      <c r="A1601" s="1">
        <v>1600</v>
      </c>
      <c r="B1601" s="1" t="s">
        <v>3035</v>
      </c>
      <c r="C1601" s="1" t="s">
        <v>1708</v>
      </c>
      <c r="D1601" s="1" t="s">
        <v>1732</v>
      </c>
      <c r="E1601" s="1">
        <v>12</v>
      </c>
    </row>
    <row r="1602" spans="1:5" x14ac:dyDescent="0.3">
      <c r="A1602" s="1">
        <v>1601</v>
      </c>
      <c r="B1602" s="1" t="s">
        <v>3036</v>
      </c>
      <c r="C1602" s="1" t="s">
        <v>1708</v>
      </c>
      <c r="D1602" s="1" t="s">
        <v>1732</v>
      </c>
      <c r="E1602" s="1">
        <v>12</v>
      </c>
    </row>
    <row r="1603" spans="1:5" x14ac:dyDescent="0.3">
      <c r="A1603" s="1">
        <v>1602</v>
      </c>
      <c r="B1603" s="1" t="s">
        <v>3037</v>
      </c>
      <c r="C1603" s="1" t="s">
        <v>1708</v>
      </c>
      <c r="D1603" s="1" t="s">
        <v>1732</v>
      </c>
      <c r="E1603" s="1">
        <v>12</v>
      </c>
    </row>
    <row r="1604" spans="1:5" x14ac:dyDescent="0.3">
      <c r="A1604" s="1">
        <v>1603</v>
      </c>
      <c r="B1604" s="1" t="s">
        <v>3038</v>
      </c>
      <c r="C1604" s="1" t="s">
        <v>1708</v>
      </c>
      <c r="D1604" s="1" t="s">
        <v>1732</v>
      </c>
      <c r="E1604" s="1">
        <v>12</v>
      </c>
    </row>
    <row r="1605" spans="1:5" x14ac:dyDescent="0.3">
      <c r="A1605" s="1">
        <v>1604</v>
      </c>
      <c r="B1605" s="1" t="s">
        <v>3039</v>
      </c>
      <c r="C1605" s="1" t="s">
        <v>1708</v>
      </c>
      <c r="D1605" s="1" t="s">
        <v>1732</v>
      </c>
      <c r="E1605" s="1">
        <v>12</v>
      </c>
    </row>
    <row r="1606" spans="1:5" x14ac:dyDescent="0.3">
      <c r="A1606" s="1">
        <v>1605</v>
      </c>
      <c r="B1606" s="1" t="s">
        <v>3040</v>
      </c>
      <c r="C1606" s="1" t="s">
        <v>1708</v>
      </c>
      <c r="D1606" s="1" t="s">
        <v>1732</v>
      </c>
      <c r="E1606" s="1">
        <v>12</v>
      </c>
    </row>
    <row r="1607" spans="1:5" x14ac:dyDescent="0.3">
      <c r="A1607" s="1">
        <v>1606</v>
      </c>
      <c r="B1607" s="1" t="s">
        <v>3041</v>
      </c>
      <c r="C1607" s="1" t="s">
        <v>1708</v>
      </c>
      <c r="D1607" s="1" t="s">
        <v>1732</v>
      </c>
      <c r="E1607" s="1">
        <v>12</v>
      </c>
    </row>
    <row r="1608" spans="1:5" x14ac:dyDescent="0.3">
      <c r="A1608" s="1">
        <v>1607</v>
      </c>
      <c r="B1608" s="1" t="s">
        <v>3042</v>
      </c>
      <c r="C1608" s="1" t="s">
        <v>1708</v>
      </c>
      <c r="D1608" s="1" t="s">
        <v>1732</v>
      </c>
      <c r="E1608" s="1">
        <v>12</v>
      </c>
    </row>
    <row r="1609" spans="1:5" x14ac:dyDescent="0.3">
      <c r="A1609" s="1">
        <v>1608</v>
      </c>
      <c r="B1609" s="1" t="s">
        <v>3043</v>
      </c>
      <c r="C1609" s="1" t="s">
        <v>1708</v>
      </c>
      <c r="D1609" s="1" t="s">
        <v>1732</v>
      </c>
      <c r="E1609" s="1">
        <v>12</v>
      </c>
    </row>
    <row r="1610" spans="1:5" x14ac:dyDescent="0.3">
      <c r="A1610" s="1">
        <v>1609</v>
      </c>
      <c r="B1610" s="1" t="s">
        <v>3044</v>
      </c>
      <c r="C1610" s="1" t="s">
        <v>1708</v>
      </c>
      <c r="D1610" s="1" t="s">
        <v>1732</v>
      </c>
      <c r="E1610" s="1">
        <v>12</v>
      </c>
    </row>
    <row r="1611" spans="1:5" x14ac:dyDescent="0.3">
      <c r="A1611" s="1">
        <v>1610</v>
      </c>
      <c r="B1611" s="1" t="s">
        <v>3045</v>
      </c>
      <c r="C1611" s="1" t="s">
        <v>1708</v>
      </c>
      <c r="D1611" s="1" t="s">
        <v>1732</v>
      </c>
      <c r="E1611" s="1">
        <v>12</v>
      </c>
    </row>
    <row r="1612" spans="1:5" x14ac:dyDescent="0.3">
      <c r="A1612" s="1">
        <v>1611</v>
      </c>
      <c r="B1612" s="1" t="s">
        <v>3046</v>
      </c>
      <c r="C1612" s="1" t="s">
        <v>1708</v>
      </c>
      <c r="D1612" s="1" t="s">
        <v>1732</v>
      </c>
      <c r="E1612" s="1">
        <v>12</v>
      </c>
    </row>
    <row r="1613" spans="1:5" x14ac:dyDescent="0.3">
      <c r="A1613" s="1">
        <v>1612</v>
      </c>
      <c r="B1613" s="1" t="s">
        <v>3047</v>
      </c>
      <c r="C1613" s="1" t="s">
        <v>1708</v>
      </c>
      <c r="D1613" s="1" t="s">
        <v>1732</v>
      </c>
      <c r="E1613" s="1">
        <v>12</v>
      </c>
    </row>
    <row r="1614" spans="1:5" x14ac:dyDescent="0.3">
      <c r="A1614" s="1">
        <v>1613</v>
      </c>
      <c r="B1614" s="1" t="s">
        <v>3048</v>
      </c>
      <c r="C1614" s="1" t="s">
        <v>1708</v>
      </c>
      <c r="D1614" s="1" t="s">
        <v>1732</v>
      </c>
      <c r="E1614" s="1">
        <v>12</v>
      </c>
    </row>
    <row r="1615" spans="1:5" x14ac:dyDescent="0.3">
      <c r="A1615" s="1">
        <v>1614</v>
      </c>
      <c r="B1615" s="1" t="s">
        <v>3049</v>
      </c>
      <c r="C1615" s="1" t="s">
        <v>1708</v>
      </c>
      <c r="D1615" s="1" t="s">
        <v>1732</v>
      </c>
      <c r="E1615" s="1">
        <v>12</v>
      </c>
    </row>
    <row r="1616" spans="1:5" x14ac:dyDescent="0.3">
      <c r="A1616" s="1">
        <v>1615</v>
      </c>
      <c r="B1616" s="1" t="s">
        <v>3050</v>
      </c>
      <c r="C1616" s="1" t="s">
        <v>1708</v>
      </c>
      <c r="D1616" s="1" t="s">
        <v>1732</v>
      </c>
      <c r="E1616" s="1">
        <v>12</v>
      </c>
    </row>
    <row r="1617" spans="1:5" x14ac:dyDescent="0.3">
      <c r="A1617" s="1">
        <v>1616</v>
      </c>
      <c r="B1617" s="1" t="s">
        <v>3051</v>
      </c>
      <c r="C1617" s="1" t="s">
        <v>1708</v>
      </c>
      <c r="D1617" s="1" t="s">
        <v>1732</v>
      </c>
      <c r="E1617" s="1">
        <v>12</v>
      </c>
    </row>
    <row r="1618" spans="1:5" x14ac:dyDescent="0.3">
      <c r="A1618" s="1">
        <v>1617</v>
      </c>
      <c r="B1618" s="1" t="s">
        <v>3052</v>
      </c>
      <c r="C1618" s="1" t="s">
        <v>1708</v>
      </c>
      <c r="D1618" s="1" t="s">
        <v>1732</v>
      </c>
      <c r="E1618" s="1">
        <v>12</v>
      </c>
    </row>
    <row r="1619" spans="1:5" x14ac:dyDescent="0.3">
      <c r="A1619" s="1">
        <v>1618</v>
      </c>
      <c r="B1619" s="1" t="s">
        <v>3053</v>
      </c>
      <c r="C1619" s="1" t="s">
        <v>1708</v>
      </c>
      <c r="D1619" s="1" t="s">
        <v>1732</v>
      </c>
      <c r="E1619" s="1">
        <v>12</v>
      </c>
    </row>
    <row r="1620" spans="1:5" x14ac:dyDescent="0.3">
      <c r="A1620" s="1">
        <v>1619</v>
      </c>
      <c r="B1620" s="1" t="s">
        <v>3054</v>
      </c>
      <c r="C1620" s="1" t="s">
        <v>1708</v>
      </c>
      <c r="D1620" s="1" t="s">
        <v>1732</v>
      </c>
      <c r="E1620" s="1">
        <v>12</v>
      </c>
    </row>
    <row r="1621" spans="1:5" x14ac:dyDescent="0.3">
      <c r="A1621" s="1">
        <v>1620</v>
      </c>
      <c r="B1621" s="1" t="s">
        <v>3055</v>
      </c>
      <c r="C1621" s="1" t="s">
        <v>1708</v>
      </c>
      <c r="D1621" s="1" t="s">
        <v>1732</v>
      </c>
      <c r="E1621" s="1">
        <v>12</v>
      </c>
    </row>
    <row r="1622" spans="1:5" x14ac:dyDescent="0.3">
      <c r="A1622" s="1">
        <v>1621</v>
      </c>
      <c r="B1622" s="1" t="s">
        <v>3056</v>
      </c>
      <c r="C1622" s="1" t="s">
        <v>1708</v>
      </c>
      <c r="D1622" s="1" t="s">
        <v>1732</v>
      </c>
      <c r="E1622" s="1">
        <v>12</v>
      </c>
    </row>
    <row r="1623" spans="1:5" x14ac:dyDescent="0.3">
      <c r="A1623" s="1">
        <v>1622</v>
      </c>
      <c r="B1623" s="1" t="s">
        <v>3057</v>
      </c>
      <c r="C1623" s="1" t="s">
        <v>1708</v>
      </c>
      <c r="D1623" s="1" t="s">
        <v>1732</v>
      </c>
      <c r="E1623" s="1">
        <v>12</v>
      </c>
    </row>
    <row r="1624" spans="1:5" x14ac:dyDescent="0.3">
      <c r="A1624" s="1">
        <v>1623</v>
      </c>
      <c r="B1624" s="1" t="s">
        <v>3058</v>
      </c>
      <c r="C1624" s="1" t="s">
        <v>1708</v>
      </c>
      <c r="D1624" s="1" t="s">
        <v>1732</v>
      </c>
      <c r="E1624" s="1">
        <v>12</v>
      </c>
    </row>
    <row r="1625" spans="1:5" x14ac:dyDescent="0.3">
      <c r="A1625" s="1">
        <v>1624</v>
      </c>
      <c r="B1625" s="1" t="s">
        <v>3059</v>
      </c>
      <c r="C1625" s="1" t="s">
        <v>1708</v>
      </c>
      <c r="D1625" s="1" t="s">
        <v>1732</v>
      </c>
      <c r="E1625" s="1">
        <v>12</v>
      </c>
    </row>
    <row r="1626" spans="1:5" x14ac:dyDescent="0.3">
      <c r="A1626" s="1">
        <v>1625</v>
      </c>
      <c r="B1626" s="1" t="s">
        <v>3060</v>
      </c>
      <c r="C1626" s="1" t="s">
        <v>1708</v>
      </c>
      <c r="D1626" s="1" t="s">
        <v>1732</v>
      </c>
      <c r="E1626" s="1">
        <v>12</v>
      </c>
    </row>
    <row r="1627" spans="1:5" x14ac:dyDescent="0.3">
      <c r="A1627" s="1">
        <v>1626</v>
      </c>
      <c r="B1627" s="1" t="s">
        <v>3061</v>
      </c>
      <c r="C1627" s="1" t="s">
        <v>1708</v>
      </c>
      <c r="D1627" s="1" t="s">
        <v>1732</v>
      </c>
      <c r="E1627" s="1">
        <v>12</v>
      </c>
    </row>
    <row r="1628" spans="1:5" x14ac:dyDescent="0.3">
      <c r="A1628" s="1">
        <v>1627</v>
      </c>
      <c r="B1628" s="1" t="s">
        <v>3062</v>
      </c>
      <c r="C1628" s="1" t="s">
        <v>1708</v>
      </c>
      <c r="D1628" s="1" t="s">
        <v>1732</v>
      </c>
      <c r="E1628" s="1">
        <v>12</v>
      </c>
    </row>
    <row r="1629" spans="1:5" x14ac:dyDescent="0.3">
      <c r="A1629" s="1">
        <v>1628</v>
      </c>
      <c r="B1629" s="1" t="s">
        <v>3063</v>
      </c>
      <c r="C1629" s="1" t="s">
        <v>1708</v>
      </c>
      <c r="D1629" s="1" t="s">
        <v>1732</v>
      </c>
      <c r="E1629" s="1">
        <v>12</v>
      </c>
    </row>
    <row r="1630" spans="1:5" x14ac:dyDescent="0.3">
      <c r="A1630" s="1">
        <v>1629</v>
      </c>
      <c r="B1630" s="1" t="s">
        <v>3064</v>
      </c>
      <c r="C1630" s="1" t="s">
        <v>1708</v>
      </c>
      <c r="D1630" s="1" t="s">
        <v>1732</v>
      </c>
      <c r="E1630" s="1">
        <v>12</v>
      </c>
    </row>
    <row r="1631" spans="1:5" x14ac:dyDescent="0.3">
      <c r="A1631" s="1">
        <v>1630</v>
      </c>
      <c r="B1631" s="1" t="s">
        <v>3065</v>
      </c>
      <c r="C1631" s="1" t="s">
        <v>1708</v>
      </c>
      <c r="D1631" s="1" t="s">
        <v>1732</v>
      </c>
      <c r="E1631" s="1">
        <v>12</v>
      </c>
    </row>
    <row r="1632" spans="1:5" x14ac:dyDescent="0.3">
      <c r="A1632" s="1">
        <v>1631</v>
      </c>
      <c r="B1632" s="1" t="s">
        <v>3066</v>
      </c>
      <c r="C1632" s="1" t="s">
        <v>1708</v>
      </c>
      <c r="D1632" s="1" t="s">
        <v>1732</v>
      </c>
      <c r="E1632" s="1">
        <v>12</v>
      </c>
    </row>
    <row r="1633" spans="1:5" x14ac:dyDescent="0.3">
      <c r="A1633" s="1">
        <v>1632</v>
      </c>
      <c r="B1633" s="1" t="s">
        <v>3067</v>
      </c>
      <c r="C1633" s="1" t="s">
        <v>1708</v>
      </c>
      <c r="D1633" s="1" t="s">
        <v>1732</v>
      </c>
      <c r="E1633" s="1">
        <v>12</v>
      </c>
    </row>
    <row r="1634" spans="1:5" x14ac:dyDescent="0.3">
      <c r="A1634" s="1">
        <v>1633</v>
      </c>
      <c r="B1634" s="1" t="s">
        <v>3068</v>
      </c>
      <c r="C1634" s="1" t="s">
        <v>1708</v>
      </c>
      <c r="D1634" s="1" t="s">
        <v>1732</v>
      </c>
      <c r="E1634" s="1">
        <v>12</v>
      </c>
    </row>
    <row r="1635" spans="1:5" x14ac:dyDescent="0.3">
      <c r="A1635" s="1">
        <v>1634</v>
      </c>
      <c r="B1635" s="1" t="s">
        <v>3069</v>
      </c>
      <c r="C1635" s="1" t="s">
        <v>1708</v>
      </c>
      <c r="D1635" s="1" t="s">
        <v>1732</v>
      </c>
      <c r="E1635" s="1">
        <v>12</v>
      </c>
    </row>
    <row r="1636" spans="1:5" x14ac:dyDescent="0.3">
      <c r="A1636" s="1">
        <v>1635</v>
      </c>
      <c r="B1636" s="1" t="s">
        <v>3070</v>
      </c>
      <c r="C1636" s="1" t="s">
        <v>1708</v>
      </c>
      <c r="D1636" s="1" t="s">
        <v>1732</v>
      </c>
      <c r="E1636" s="1">
        <v>12</v>
      </c>
    </row>
    <row r="1637" spans="1:5" x14ac:dyDescent="0.3">
      <c r="A1637" s="1">
        <v>1636</v>
      </c>
      <c r="B1637" s="1" t="s">
        <v>3071</v>
      </c>
      <c r="C1637" s="1" t="s">
        <v>1708</v>
      </c>
      <c r="D1637" s="1" t="s">
        <v>1732</v>
      </c>
      <c r="E1637" s="1">
        <v>12</v>
      </c>
    </row>
    <row r="1638" spans="1:5" x14ac:dyDescent="0.3">
      <c r="A1638" s="1">
        <v>1637</v>
      </c>
      <c r="B1638" s="1" t="s">
        <v>3072</v>
      </c>
      <c r="C1638" s="1" t="s">
        <v>1708</v>
      </c>
      <c r="D1638" s="1" t="s">
        <v>1732</v>
      </c>
      <c r="E1638" s="1">
        <v>12</v>
      </c>
    </row>
    <row r="1639" spans="1:5" x14ac:dyDescent="0.3">
      <c r="A1639" s="1">
        <v>1638</v>
      </c>
      <c r="B1639" s="1" t="s">
        <v>3073</v>
      </c>
      <c r="C1639" s="1" t="s">
        <v>1708</v>
      </c>
      <c r="D1639" s="1" t="s">
        <v>1732</v>
      </c>
      <c r="E1639" s="1">
        <v>12</v>
      </c>
    </row>
    <row r="1640" spans="1:5" x14ac:dyDescent="0.3">
      <c r="A1640" s="1">
        <v>1639</v>
      </c>
      <c r="B1640" s="1" t="s">
        <v>3074</v>
      </c>
      <c r="C1640" s="1" t="s">
        <v>1708</v>
      </c>
      <c r="D1640" s="1" t="s">
        <v>1732</v>
      </c>
      <c r="E1640" s="1">
        <v>12</v>
      </c>
    </row>
    <row r="1641" spans="1:5" x14ac:dyDescent="0.3">
      <c r="A1641" s="1">
        <v>1640</v>
      </c>
      <c r="B1641" s="1" t="s">
        <v>3075</v>
      </c>
      <c r="C1641" s="1" t="s">
        <v>1708</v>
      </c>
      <c r="D1641" s="1" t="s">
        <v>1732</v>
      </c>
      <c r="E1641" s="1">
        <v>12</v>
      </c>
    </row>
    <row r="1642" spans="1:5" x14ac:dyDescent="0.3">
      <c r="A1642" s="1">
        <v>1641</v>
      </c>
      <c r="B1642" s="1" t="s">
        <v>3076</v>
      </c>
      <c r="C1642" s="1" t="s">
        <v>1708</v>
      </c>
      <c r="D1642" s="1" t="s">
        <v>1732</v>
      </c>
      <c r="E1642" s="1">
        <v>12</v>
      </c>
    </row>
    <row r="1643" spans="1:5" x14ac:dyDescent="0.3">
      <c r="A1643" s="1">
        <v>1642</v>
      </c>
      <c r="B1643" s="1" t="s">
        <v>3077</v>
      </c>
      <c r="C1643" s="1" t="s">
        <v>1708</v>
      </c>
      <c r="D1643" s="1" t="s">
        <v>1732</v>
      </c>
      <c r="E1643" s="1">
        <v>12</v>
      </c>
    </row>
    <row r="1644" spans="1:5" x14ac:dyDescent="0.3">
      <c r="A1644" s="1">
        <v>1643</v>
      </c>
      <c r="B1644" s="1" t="s">
        <v>3078</v>
      </c>
      <c r="C1644" s="1" t="s">
        <v>1708</v>
      </c>
      <c r="D1644" s="1" t="s">
        <v>1732</v>
      </c>
      <c r="E1644" s="1">
        <v>12</v>
      </c>
    </row>
    <row r="1645" spans="1:5" x14ac:dyDescent="0.3">
      <c r="A1645" s="1">
        <v>1644</v>
      </c>
      <c r="B1645" s="1" t="s">
        <v>3079</v>
      </c>
      <c r="C1645" s="1" t="s">
        <v>1708</v>
      </c>
      <c r="D1645" s="1" t="s">
        <v>1732</v>
      </c>
      <c r="E1645" s="1">
        <v>12</v>
      </c>
    </row>
    <row r="1646" spans="1:5" x14ac:dyDescent="0.3">
      <c r="A1646" s="1">
        <v>1645</v>
      </c>
      <c r="B1646" s="1" t="s">
        <v>3080</v>
      </c>
      <c r="C1646" s="1" t="s">
        <v>1708</v>
      </c>
      <c r="D1646" s="1" t="s">
        <v>1732</v>
      </c>
      <c r="E1646" s="1">
        <v>12</v>
      </c>
    </row>
    <row r="1647" spans="1:5" x14ac:dyDescent="0.3">
      <c r="A1647" s="1">
        <v>1646</v>
      </c>
      <c r="B1647" s="1" t="s">
        <v>3081</v>
      </c>
      <c r="C1647" s="1" t="s">
        <v>1708</v>
      </c>
      <c r="D1647" s="1" t="s">
        <v>1732</v>
      </c>
      <c r="E1647" s="1">
        <v>12</v>
      </c>
    </row>
    <row r="1648" spans="1:5" x14ac:dyDescent="0.3">
      <c r="A1648" s="1">
        <v>1647</v>
      </c>
      <c r="B1648" s="1" t="s">
        <v>3082</v>
      </c>
      <c r="C1648" s="1" t="s">
        <v>1708</v>
      </c>
      <c r="D1648" s="1" t="s">
        <v>1732</v>
      </c>
      <c r="E1648" s="1">
        <v>12</v>
      </c>
    </row>
    <row r="1649" spans="1:5" x14ac:dyDescent="0.3">
      <c r="A1649" s="1">
        <v>1648</v>
      </c>
      <c r="B1649" s="1" t="s">
        <v>3083</v>
      </c>
      <c r="C1649" s="1" t="s">
        <v>1708</v>
      </c>
      <c r="D1649" s="1" t="s">
        <v>1732</v>
      </c>
      <c r="E1649" s="1">
        <v>12</v>
      </c>
    </row>
    <row r="1650" spans="1:5" x14ac:dyDescent="0.3">
      <c r="A1650" s="1">
        <v>1649</v>
      </c>
      <c r="B1650" s="1" t="s">
        <v>3084</v>
      </c>
      <c r="C1650" s="1" t="s">
        <v>1708</v>
      </c>
      <c r="D1650" s="1" t="s">
        <v>1732</v>
      </c>
      <c r="E1650" s="1">
        <v>12</v>
      </c>
    </row>
    <row r="1651" spans="1:5" x14ac:dyDescent="0.3">
      <c r="A1651" s="1">
        <v>1650</v>
      </c>
      <c r="B1651" s="1" t="s">
        <v>3085</v>
      </c>
      <c r="C1651" s="1" t="s">
        <v>1708</v>
      </c>
      <c r="D1651" s="1" t="s">
        <v>1732</v>
      </c>
      <c r="E1651" s="1">
        <v>12</v>
      </c>
    </row>
    <row r="1652" spans="1:5" x14ac:dyDescent="0.3">
      <c r="A1652" s="1">
        <v>1651</v>
      </c>
      <c r="B1652" s="1" t="s">
        <v>3086</v>
      </c>
      <c r="C1652" s="1" t="s">
        <v>1708</v>
      </c>
      <c r="D1652" s="1" t="s">
        <v>1732</v>
      </c>
      <c r="E1652" s="1">
        <v>12</v>
      </c>
    </row>
    <row r="1653" spans="1:5" x14ac:dyDescent="0.3">
      <c r="A1653" s="1">
        <v>1652</v>
      </c>
      <c r="B1653" s="1" t="s">
        <v>3087</v>
      </c>
      <c r="C1653" s="1" t="s">
        <v>1708</v>
      </c>
      <c r="D1653" s="1" t="s">
        <v>1732</v>
      </c>
      <c r="E1653" s="1">
        <v>12</v>
      </c>
    </row>
    <row r="1654" spans="1:5" x14ac:dyDescent="0.3">
      <c r="A1654" s="1">
        <v>1653</v>
      </c>
      <c r="B1654" s="1" t="s">
        <v>3088</v>
      </c>
      <c r="C1654" s="1" t="s">
        <v>1708</v>
      </c>
      <c r="D1654" s="1" t="s">
        <v>1732</v>
      </c>
      <c r="E1654" s="1">
        <v>12</v>
      </c>
    </row>
    <row r="1655" spans="1:5" x14ac:dyDescent="0.3">
      <c r="A1655" s="1">
        <v>1654</v>
      </c>
      <c r="B1655" s="1" t="s">
        <v>3089</v>
      </c>
      <c r="C1655" s="1" t="s">
        <v>1708</v>
      </c>
      <c r="D1655" s="1" t="s">
        <v>1732</v>
      </c>
      <c r="E1655" s="1">
        <v>12</v>
      </c>
    </row>
    <row r="1656" spans="1:5" x14ac:dyDescent="0.3">
      <c r="A1656" s="1">
        <v>1655</v>
      </c>
      <c r="B1656" s="1" t="s">
        <v>3090</v>
      </c>
      <c r="C1656" s="1" t="s">
        <v>1708</v>
      </c>
      <c r="D1656" s="1" t="s">
        <v>1732</v>
      </c>
      <c r="E1656" s="1">
        <v>12</v>
      </c>
    </row>
    <row r="1657" spans="1:5" x14ac:dyDescent="0.3">
      <c r="A1657" s="1">
        <v>1656</v>
      </c>
      <c r="B1657" s="1" t="s">
        <v>3091</v>
      </c>
      <c r="C1657" s="1" t="s">
        <v>1708</v>
      </c>
      <c r="D1657" s="1" t="s">
        <v>1732</v>
      </c>
      <c r="E1657" s="1">
        <v>12</v>
      </c>
    </row>
    <row r="1658" spans="1:5" x14ac:dyDescent="0.3">
      <c r="A1658" s="1">
        <v>1657</v>
      </c>
      <c r="B1658" s="1" t="s">
        <v>3092</v>
      </c>
      <c r="C1658" s="1" t="s">
        <v>1708</v>
      </c>
      <c r="D1658" s="1" t="s">
        <v>1732</v>
      </c>
      <c r="E1658" s="1">
        <v>12</v>
      </c>
    </row>
    <row r="1659" spans="1:5" x14ac:dyDescent="0.3">
      <c r="A1659" s="1">
        <v>1658</v>
      </c>
      <c r="B1659" s="1" t="s">
        <v>3093</v>
      </c>
      <c r="C1659" s="1" t="s">
        <v>1708</v>
      </c>
      <c r="D1659" s="1" t="s">
        <v>1732</v>
      </c>
      <c r="E1659" s="1">
        <v>12</v>
      </c>
    </row>
    <row r="1660" spans="1:5" x14ac:dyDescent="0.3">
      <c r="A1660" s="1">
        <v>1659</v>
      </c>
      <c r="B1660" s="1" t="s">
        <v>3094</v>
      </c>
      <c r="C1660" s="1" t="s">
        <v>1708</v>
      </c>
      <c r="D1660" s="1" t="s">
        <v>1732</v>
      </c>
      <c r="E1660" s="1">
        <v>12</v>
      </c>
    </row>
    <row r="1661" spans="1:5" x14ac:dyDescent="0.3">
      <c r="A1661" s="1">
        <v>1660</v>
      </c>
      <c r="B1661" s="1" t="s">
        <v>3095</v>
      </c>
      <c r="C1661" s="1" t="s">
        <v>1708</v>
      </c>
      <c r="D1661" s="1" t="s">
        <v>1732</v>
      </c>
      <c r="E1661" s="1">
        <v>12</v>
      </c>
    </row>
    <row r="1662" spans="1:5" x14ac:dyDescent="0.3">
      <c r="A1662" s="1">
        <v>1661</v>
      </c>
      <c r="B1662" s="1" t="s">
        <v>3096</v>
      </c>
      <c r="C1662" s="1" t="s">
        <v>1708</v>
      </c>
      <c r="D1662" s="1" t="s">
        <v>1732</v>
      </c>
      <c r="E1662" s="1">
        <v>12</v>
      </c>
    </row>
    <row r="1663" spans="1:5" x14ac:dyDescent="0.3">
      <c r="A1663" s="1">
        <v>1662</v>
      </c>
      <c r="B1663" s="1" t="s">
        <v>3097</v>
      </c>
      <c r="C1663" s="1" t="s">
        <v>1708</v>
      </c>
      <c r="D1663" s="1" t="s">
        <v>1732</v>
      </c>
      <c r="E1663" s="1">
        <v>12</v>
      </c>
    </row>
    <row r="1664" spans="1:5" x14ac:dyDescent="0.3">
      <c r="A1664" s="1">
        <v>1663</v>
      </c>
      <c r="B1664" s="1" t="s">
        <v>2998</v>
      </c>
      <c r="C1664" s="1" t="s">
        <v>1708</v>
      </c>
      <c r="D1664" s="1" t="s">
        <v>1732</v>
      </c>
      <c r="E1664" s="1">
        <v>12</v>
      </c>
    </row>
    <row r="1665" spans="1:5" x14ac:dyDescent="0.3">
      <c r="A1665" s="1">
        <v>1664</v>
      </c>
      <c r="B1665" s="1" t="s">
        <v>2999</v>
      </c>
      <c r="C1665" s="1" t="s">
        <v>1708</v>
      </c>
      <c r="D1665" s="1" t="s">
        <v>1732</v>
      </c>
      <c r="E1665" s="1">
        <v>12</v>
      </c>
    </row>
    <row r="1666" spans="1:5" x14ac:dyDescent="0.3">
      <c r="A1666" s="1">
        <v>1665</v>
      </c>
      <c r="B1666" s="1" t="s">
        <v>3000</v>
      </c>
      <c r="C1666" s="1" t="s">
        <v>1708</v>
      </c>
      <c r="D1666" s="1" t="s">
        <v>1732</v>
      </c>
      <c r="E1666" s="1">
        <v>12</v>
      </c>
    </row>
    <row r="1667" spans="1:5" x14ac:dyDescent="0.3">
      <c r="A1667" s="1">
        <v>1666</v>
      </c>
      <c r="B1667" s="1" t="s">
        <v>3001</v>
      </c>
      <c r="C1667" s="1" t="s">
        <v>1708</v>
      </c>
      <c r="D1667" s="1" t="s">
        <v>1732</v>
      </c>
      <c r="E1667" s="1">
        <v>12</v>
      </c>
    </row>
    <row r="1668" spans="1:5" x14ac:dyDescent="0.3">
      <c r="A1668" s="1">
        <v>1667</v>
      </c>
      <c r="B1668" s="1" t="s">
        <v>3002</v>
      </c>
      <c r="C1668" s="1" t="s">
        <v>1708</v>
      </c>
      <c r="D1668" s="1" t="s">
        <v>1732</v>
      </c>
      <c r="E1668" s="1">
        <v>12</v>
      </c>
    </row>
    <row r="1669" spans="1:5" x14ac:dyDescent="0.3">
      <c r="A1669" s="1">
        <v>1668</v>
      </c>
      <c r="B1669" s="1" t="s">
        <v>3098</v>
      </c>
      <c r="C1669" s="1" t="s">
        <v>1739</v>
      </c>
      <c r="D1669" s="1" t="s">
        <v>1797</v>
      </c>
      <c r="E1669" s="1">
        <v>12</v>
      </c>
    </row>
    <row r="1670" spans="1:5" x14ac:dyDescent="0.3">
      <c r="A1670" s="1">
        <v>1669</v>
      </c>
      <c r="B1670" s="1" t="s">
        <v>3099</v>
      </c>
      <c r="C1670" s="1" t="s">
        <v>1739</v>
      </c>
      <c r="D1670" s="1" t="s">
        <v>1797</v>
      </c>
      <c r="E1670" s="1">
        <v>12</v>
      </c>
    </row>
    <row r="1671" spans="1:5" x14ac:dyDescent="0.3">
      <c r="A1671" s="1">
        <v>1670</v>
      </c>
      <c r="B1671" s="1" t="s">
        <v>3100</v>
      </c>
      <c r="C1671" s="1" t="s">
        <v>1739</v>
      </c>
      <c r="D1671" s="1" t="s">
        <v>1797</v>
      </c>
      <c r="E1671" s="1">
        <v>12</v>
      </c>
    </row>
    <row r="1672" spans="1:5" x14ac:dyDescent="0.3">
      <c r="A1672" s="1">
        <v>1671</v>
      </c>
      <c r="B1672" s="1" t="s">
        <v>3101</v>
      </c>
      <c r="C1672" s="1" t="s">
        <v>1739</v>
      </c>
      <c r="D1672" s="1" t="s">
        <v>1841</v>
      </c>
      <c r="E1672" s="1">
        <v>12</v>
      </c>
    </row>
    <row r="1673" spans="1:5" x14ac:dyDescent="0.3">
      <c r="A1673" s="1">
        <v>1672</v>
      </c>
      <c r="B1673" s="1" t="s">
        <v>3102</v>
      </c>
      <c r="C1673" s="1" t="s">
        <v>1739</v>
      </c>
      <c r="D1673" s="1" t="s">
        <v>1841</v>
      </c>
      <c r="E1673" s="1">
        <v>12</v>
      </c>
    </row>
    <row r="1674" spans="1:5" x14ac:dyDescent="0.3">
      <c r="A1674" s="1">
        <v>1673</v>
      </c>
      <c r="B1674" s="1" t="s">
        <v>3103</v>
      </c>
      <c r="C1674" s="1" t="s">
        <v>1739</v>
      </c>
      <c r="D1674" s="1" t="s">
        <v>1841</v>
      </c>
      <c r="E1674" s="1">
        <v>12</v>
      </c>
    </row>
    <row r="1675" spans="1:5" x14ac:dyDescent="0.3">
      <c r="A1675" s="1">
        <v>1674</v>
      </c>
      <c r="B1675" s="1" t="s">
        <v>3104</v>
      </c>
      <c r="C1675" s="1" t="s">
        <v>1739</v>
      </c>
      <c r="D1675" s="1" t="s">
        <v>1841</v>
      </c>
      <c r="E1675" s="1">
        <v>12</v>
      </c>
    </row>
    <row r="1676" spans="1:5" x14ac:dyDescent="0.3">
      <c r="A1676" s="1">
        <v>1675</v>
      </c>
      <c r="B1676" s="1" t="s">
        <v>3105</v>
      </c>
      <c r="C1676" s="1" t="s">
        <v>1739</v>
      </c>
      <c r="D1676" s="1" t="s">
        <v>1841</v>
      </c>
      <c r="E1676" s="1">
        <v>12</v>
      </c>
    </row>
    <row r="1677" spans="1:5" x14ac:dyDescent="0.3">
      <c r="A1677" s="1">
        <v>1676</v>
      </c>
      <c r="B1677" s="1" t="s">
        <v>3106</v>
      </c>
      <c r="C1677" s="1" t="s">
        <v>1739</v>
      </c>
      <c r="D1677" s="1" t="s">
        <v>1841</v>
      </c>
      <c r="E1677" s="1">
        <v>12</v>
      </c>
    </row>
    <row r="1678" spans="1:5" x14ac:dyDescent="0.3">
      <c r="A1678" s="1">
        <v>1677</v>
      </c>
      <c r="B1678" s="1" t="s">
        <v>3107</v>
      </c>
      <c r="C1678" s="1" t="s">
        <v>1739</v>
      </c>
      <c r="D1678" s="1" t="s">
        <v>1841</v>
      </c>
      <c r="E1678" s="1">
        <v>12</v>
      </c>
    </row>
    <row r="1679" spans="1:5" x14ac:dyDescent="0.3">
      <c r="A1679" s="1">
        <v>1678</v>
      </c>
      <c r="B1679" s="1" t="s">
        <v>3108</v>
      </c>
      <c r="C1679" s="1" t="s">
        <v>1739</v>
      </c>
      <c r="D1679" s="1" t="s">
        <v>1841</v>
      </c>
      <c r="E1679" s="1">
        <v>12</v>
      </c>
    </row>
    <row r="1680" spans="1:5" x14ac:dyDescent="0.3">
      <c r="A1680" s="1">
        <v>1679</v>
      </c>
      <c r="B1680" s="1" t="s">
        <v>3109</v>
      </c>
      <c r="C1680" s="1" t="s">
        <v>1739</v>
      </c>
      <c r="D1680" s="1" t="s">
        <v>1841</v>
      </c>
      <c r="E1680" s="1">
        <v>12</v>
      </c>
    </row>
    <row r="1681" spans="1:5" x14ac:dyDescent="0.3">
      <c r="A1681" s="1">
        <v>1680</v>
      </c>
      <c r="B1681" s="1" t="s">
        <v>3110</v>
      </c>
      <c r="C1681" s="1" t="s">
        <v>1739</v>
      </c>
      <c r="D1681" s="1" t="s">
        <v>1841</v>
      </c>
      <c r="E1681" s="1">
        <v>12</v>
      </c>
    </row>
    <row r="1682" spans="1:5" x14ac:dyDescent="0.3">
      <c r="A1682" s="1">
        <v>1681</v>
      </c>
      <c r="B1682" s="1" t="s">
        <v>3111</v>
      </c>
      <c r="C1682" s="1" t="s">
        <v>1739</v>
      </c>
      <c r="D1682" s="1" t="s">
        <v>1841</v>
      </c>
      <c r="E1682" s="1">
        <v>12</v>
      </c>
    </row>
    <row r="1683" spans="1:5" x14ac:dyDescent="0.3">
      <c r="A1683" s="1">
        <v>1682</v>
      </c>
      <c r="B1683" s="1" t="s">
        <v>3112</v>
      </c>
      <c r="C1683" s="1" t="s">
        <v>1739</v>
      </c>
      <c r="D1683" s="1" t="s">
        <v>1841</v>
      </c>
      <c r="E1683" s="1">
        <v>12</v>
      </c>
    </row>
    <row r="1684" spans="1:5" x14ac:dyDescent="0.3">
      <c r="A1684" s="1">
        <v>1683</v>
      </c>
      <c r="B1684" s="1" t="s">
        <v>3113</v>
      </c>
      <c r="C1684" s="1" t="s">
        <v>1739</v>
      </c>
      <c r="D1684" s="1" t="s">
        <v>1841</v>
      </c>
      <c r="E1684" s="1">
        <v>12</v>
      </c>
    </row>
    <row r="1685" spans="1:5" x14ac:dyDescent="0.3">
      <c r="A1685" s="1">
        <v>1684</v>
      </c>
      <c r="B1685" s="1" t="s">
        <v>3114</v>
      </c>
      <c r="C1685" s="1" t="s">
        <v>1739</v>
      </c>
      <c r="D1685" s="1" t="s">
        <v>1841</v>
      </c>
      <c r="E1685" s="1">
        <v>12</v>
      </c>
    </row>
    <row r="1686" spans="1:5" x14ac:dyDescent="0.3">
      <c r="A1686" s="1">
        <v>1685</v>
      </c>
      <c r="B1686" s="1" t="s">
        <v>3115</v>
      </c>
      <c r="C1686" s="1" t="s">
        <v>1739</v>
      </c>
      <c r="D1686" s="1" t="s">
        <v>1841</v>
      </c>
      <c r="E1686" s="1">
        <v>12</v>
      </c>
    </row>
    <row r="1687" spans="1:5" x14ac:dyDescent="0.3">
      <c r="A1687" s="1">
        <v>1686</v>
      </c>
      <c r="B1687" s="1" t="s">
        <v>3116</v>
      </c>
      <c r="C1687" s="1" t="s">
        <v>1739</v>
      </c>
      <c r="D1687" s="1" t="s">
        <v>1841</v>
      </c>
      <c r="E1687" s="1">
        <v>12</v>
      </c>
    </row>
    <row r="1688" spans="1:5" x14ac:dyDescent="0.3">
      <c r="A1688" s="1">
        <v>1687</v>
      </c>
      <c r="B1688" s="1" t="s">
        <v>3117</v>
      </c>
      <c r="C1688" s="1" t="s">
        <v>1739</v>
      </c>
      <c r="D1688" s="1" t="s">
        <v>1841</v>
      </c>
      <c r="E1688" s="1">
        <v>12</v>
      </c>
    </row>
    <row r="1689" spans="1:5" x14ac:dyDescent="0.3">
      <c r="A1689" s="1">
        <v>1688</v>
      </c>
      <c r="B1689" s="1" t="s">
        <v>3118</v>
      </c>
      <c r="C1689" s="1" t="s">
        <v>1739</v>
      </c>
      <c r="D1689" s="1" t="s">
        <v>1841</v>
      </c>
      <c r="E1689" s="1">
        <v>13</v>
      </c>
    </row>
    <row r="1690" spans="1:5" x14ac:dyDescent="0.3">
      <c r="A1690" s="1">
        <v>1689</v>
      </c>
      <c r="B1690" s="1" t="s">
        <v>3119</v>
      </c>
      <c r="C1690" s="1" t="s">
        <v>1739</v>
      </c>
      <c r="D1690" s="1" t="s">
        <v>1858</v>
      </c>
      <c r="E1690" s="1">
        <v>13</v>
      </c>
    </row>
    <row r="1691" spans="1:5" x14ac:dyDescent="0.3">
      <c r="A1691" s="1">
        <v>1690</v>
      </c>
      <c r="B1691" s="1" t="s">
        <v>3120</v>
      </c>
      <c r="C1691" s="1" t="s">
        <v>1867</v>
      </c>
      <c r="D1691" s="1" t="s">
        <v>1867</v>
      </c>
      <c r="E1691" s="1">
        <v>13</v>
      </c>
    </row>
    <row r="1692" spans="1:5" x14ac:dyDescent="0.3">
      <c r="A1692" s="1">
        <v>1691</v>
      </c>
      <c r="B1692" s="1" t="s">
        <v>3121</v>
      </c>
      <c r="C1692" s="1" t="s">
        <v>1867</v>
      </c>
      <c r="D1692" s="1" t="s">
        <v>1867</v>
      </c>
      <c r="E1692" s="1">
        <v>13</v>
      </c>
    </row>
    <row r="1693" spans="1:5" x14ac:dyDescent="0.3">
      <c r="A1693" s="1">
        <v>1692</v>
      </c>
      <c r="B1693" s="1" t="s">
        <v>3122</v>
      </c>
      <c r="C1693" s="1" t="s">
        <v>1867</v>
      </c>
      <c r="D1693" s="1" t="s">
        <v>1867</v>
      </c>
      <c r="E1693" s="1">
        <v>13</v>
      </c>
    </row>
    <row r="1694" spans="1:5" x14ac:dyDescent="0.3">
      <c r="A1694" s="1">
        <v>1693</v>
      </c>
      <c r="B1694" s="1" t="s">
        <v>3123</v>
      </c>
      <c r="C1694" s="1" t="s">
        <v>1867</v>
      </c>
      <c r="D1694" s="1" t="s">
        <v>1867</v>
      </c>
      <c r="E1694" s="1">
        <v>13</v>
      </c>
    </row>
    <row r="1695" spans="1:5" x14ac:dyDescent="0.3">
      <c r="A1695" s="1">
        <v>1694</v>
      </c>
      <c r="B1695" s="1" t="s">
        <v>3124</v>
      </c>
      <c r="C1695" s="1" t="s">
        <v>1867</v>
      </c>
      <c r="D1695" s="1" t="s">
        <v>1867</v>
      </c>
      <c r="E1695" s="1">
        <v>13</v>
      </c>
    </row>
    <row r="1696" spans="1:5" x14ac:dyDescent="0.3">
      <c r="A1696" s="1">
        <v>1695</v>
      </c>
      <c r="B1696" s="1" t="s">
        <v>3125</v>
      </c>
      <c r="C1696" s="1" t="s">
        <v>1867</v>
      </c>
      <c r="D1696" s="1" t="s">
        <v>1867</v>
      </c>
      <c r="E1696" s="1">
        <v>13</v>
      </c>
    </row>
    <row r="1697" spans="1:5" x14ac:dyDescent="0.3">
      <c r="A1697" s="1">
        <v>1696</v>
      </c>
      <c r="B1697" s="1" t="s">
        <v>3126</v>
      </c>
      <c r="C1697" s="1" t="s">
        <v>1867</v>
      </c>
      <c r="D1697" s="1" t="s">
        <v>1867</v>
      </c>
      <c r="E1697" s="1">
        <v>13</v>
      </c>
    </row>
    <row r="1698" spans="1:5" x14ac:dyDescent="0.3">
      <c r="A1698" s="1">
        <v>1697</v>
      </c>
      <c r="B1698" s="1" t="s">
        <v>3127</v>
      </c>
      <c r="C1698" s="1" t="s">
        <v>1867</v>
      </c>
      <c r="D1698" s="1" t="s">
        <v>1867</v>
      </c>
      <c r="E1698" s="1">
        <v>13</v>
      </c>
    </row>
    <row r="1699" spans="1:5" x14ac:dyDescent="0.3">
      <c r="A1699" s="1">
        <v>1698</v>
      </c>
      <c r="B1699" s="1" t="s">
        <v>3128</v>
      </c>
      <c r="C1699" s="1" t="s">
        <v>1867</v>
      </c>
      <c r="D1699" s="1" t="s">
        <v>1867</v>
      </c>
      <c r="E1699" s="1">
        <v>13</v>
      </c>
    </row>
    <row r="1700" spans="1:5" x14ac:dyDescent="0.3">
      <c r="A1700" s="1">
        <v>1699</v>
      </c>
      <c r="B1700" s="1" t="s">
        <v>3129</v>
      </c>
      <c r="C1700" s="1" t="s">
        <v>1867</v>
      </c>
      <c r="D1700" s="1" t="s">
        <v>1867</v>
      </c>
      <c r="E1700" s="1">
        <v>13</v>
      </c>
    </row>
    <row r="1701" spans="1:5" x14ac:dyDescent="0.3">
      <c r="A1701" s="1">
        <v>1700</v>
      </c>
      <c r="B1701" s="1" t="s">
        <v>3130</v>
      </c>
      <c r="C1701" s="1" t="s">
        <v>1867</v>
      </c>
      <c r="D1701" s="1" t="s">
        <v>1867</v>
      </c>
      <c r="E1701" s="1">
        <v>13</v>
      </c>
    </row>
    <row r="1702" spans="1:5" x14ac:dyDescent="0.3">
      <c r="A1702" s="1">
        <v>1701</v>
      </c>
      <c r="B1702" s="1" t="s">
        <v>3131</v>
      </c>
      <c r="C1702" s="1" t="s">
        <v>1867</v>
      </c>
      <c r="D1702" s="1" t="s">
        <v>1867</v>
      </c>
      <c r="E1702" s="1">
        <v>13</v>
      </c>
    </row>
    <row r="1703" spans="1:5" x14ac:dyDescent="0.3">
      <c r="A1703" s="1">
        <v>1702</v>
      </c>
      <c r="B1703" s="1" t="s">
        <v>3132</v>
      </c>
      <c r="C1703" s="1" t="s">
        <v>1867</v>
      </c>
      <c r="D1703" s="1" t="s">
        <v>1867</v>
      </c>
      <c r="E1703" s="1">
        <v>13</v>
      </c>
    </row>
    <row r="1704" spans="1:5" x14ac:dyDescent="0.3">
      <c r="A1704" s="1">
        <v>1703</v>
      </c>
      <c r="B1704" s="1" t="s">
        <v>3133</v>
      </c>
      <c r="C1704" s="1" t="s">
        <v>1867</v>
      </c>
      <c r="D1704" s="1" t="s">
        <v>1867</v>
      </c>
      <c r="E1704" s="1">
        <v>13</v>
      </c>
    </row>
    <row r="1705" spans="1:5" x14ac:dyDescent="0.3">
      <c r="A1705" s="1">
        <v>1704</v>
      </c>
      <c r="B1705" s="1" t="s">
        <v>3134</v>
      </c>
      <c r="C1705" s="1" t="s">
        <v>1867</v>
      </c>
      <c r="D1705" s="1" t="s">
        <v>1867</v>
      </c>
      <c r="E1705" s="1">
        <v>13</v>
      </c>
    </row>
    <row r="1706" spans="1:5" x14ac:dyDescent="0.3">
      <c r="A1706" s="1">
        <v>1705</v>
      </c>
      <c r="B1706" s="1" t="s">
        <v>3135</v>
      </c>
      <c r="C1706" s="1" t="s">
        <v>1867</v>
      </c>
      <c r="D1706" s="1" t="s">
        <v>1867</v>
      </c>
      <c r="E1706" s="1">
        <v>13</v>
      </c>
    </row>
    <row r="1707" spans="1:5" x14ac:dyDescent="0.3">
      <c r="A1707" s="1">
        <v>1706</v>
      </c>
      <c r="B1707" s="1" t="s">
        <v>3136</v>
      </c>
      <c r="C1707" s="1" t="s">
        <v>1867</v>
      </c>
      <c r="D1707" s="1" t="s">
        <v>1867</v>
      </c>
      <c r="E1707" s="1">
        <v>13</v>
      </c>
    </row>
    <row r="1708" spans="1:5" x14ac:dyDescent="0.3">
      <c r="A1708" s="1">
        <v>1707</v>
      </c>
      <c r="B1708" s="1" t="s">
        <v>3137</v>
      </c>
      <c r="C1708" s="1" t="s">
        <v>1867</v>
      </c>
      <c r="D1708" s="1" t="s">
        <v>1867</v>
      </c>
      <c r="E1708" s="1">
        <v>13</v>
      </c>
    </row>
    <row r="1709" spans="1:5" x14ac:dyDescent="0.3">
      <c r="A1709" s="1">
        <v>1708</v>
      </c>
      <c r="B1709" s="1" t="s">
        <v>3138</v>
      </c>
      <c r="C1709" s="1" t="s">
        <v>1867</v>
      </c>
      <c r="D1709" s="1" t="s">
        <v>1867</v>
      </c>
      <c r="E1709" s="1">
        <v>13</v>
      </c>
    </row>
    <row r="1710" spans="1:5" x14ac:dyDescent="0.3">
      <c r="A1710" s="1">
        <v>1709</v>
      </c>
      <c r="B1710" s="1" t="s">
        <v>3139</v>
      </c>
      <c r="C1710" s="1" t="s">
        <v>1867</v>
      </c>
      <c r="D1710" s="1" t="s">
        <v>1867</v>
      </c>
      <c r="E1710" s="1">
        <v>13</v>
      </c>
    </row>
    <row r="1711" spans="1:5" x14ac:dyDescent="0.3">
      <c r="A1711" s="1">
        <v>1710</v>
      </c>
      <c r="B1711" s="1" t="s">
        <v>3140</v>
      </c>
      <c r="C1711" s="1" t="s">
        <v>1867</v>
      </c>
      <c r="D1711" s="1" t="s">
        <v>1867</v>
      </c>
      <c r="E1711" s="1">
        <v>13</v>
      </c>
    </row>
    <row r="1712" spans="1:5" x14ac:dyDescent="0.3">
      <c r="A1712" s="1">
        <v>1711</v>
      </c>
      <c r="B1712" s="1" t="s">
        <v>3141</v>
      </c>
      <c r="C1712" s="1" t="s">
        <v>1867</v>
      </c>
      <c r="D1712" s="1" t="s">
        <v>1867</v>
      </c>
      <c r="E1712" s="1">
        <v>13</v>
      </c>
    </row>
    <row r="1713" spans="1:5" x14ac:dyDescent="0.3">
      <c r="A1713" s="1">
        <v>1712</v>
      </c>
      <c r="B1713" s="1" t="s">
        <v>3142</v>
      </c>
      <c r="C1713" s="1" t="s">
        <v>1867</v>
      </c>
      <c r="D1713" s="1" t="s">
        <v>1867</v>
      </c>
      <c r="E1713" s="1">
        <v>13</v>
      </c>
    </row>
    <row r="1714" spans="1:5" x14ac:dyDescent="0.3">
      <c r="A1714" s="1">
        <v>1713</v>
      </c>
      <c r="B1714" s="1" t="s">
        <v>3143</v>
      </c>
      <c r="C1714" s="1" t="s">
        <v>1867</v>
      </c>
      <c r="D1714" s="1" t="s">
        <v>1867</v>
      </c>
      <c r="E1714" s="1">
        <v>13</v>
      </c>
    </row>
    <row r="1715" spans="1:5" x14ac:dyDescent="0.3">
      <c r="A1715" s="1">
        <v>1714</v>
      </c>
      <c r="B1715" s="1" t="s">
        <v>3144</v>
      </c>
      <c r="C1715" s="1" t="s">
        <v>1867</v>
      </c>
      <c r="D1715" s="1" t="s">
        <v>1867</v>
      </c>
      <c r="E1715" s="1">
        <v>13</v>
      </c>
    </row>
    <row r="1716" spans="1:5" x14ac:dyDescent="0.3">
      <c r="A1716" s="1">
        <v>1715</v>
      </c>
      <c r="B1716" s="1" t="s">
        <v>3145</v>
      </c>
      <c r="C1716" s="1" t="s">
        <v>1867</v>
      </c>
      <c r="D1716" s="1" t="s">
        <v>1867</v>
      </c>
      <c r="E1716" s="1">
        <v>13</v>
      </c>
    </row>
    <row r="1717" spans="1:5" x14ac:dyDescent="0.3">
      <c r="A1717" s="1">
        <v>1716</v>
      </c>
      <c r="B1717" s="1" t="s">
        <v>3146</v>
      </c>
      <c r="C1717" s="1" t="s">
        <v>1867</v>
      </c>
      <c r="D1717" s="1" t="s">
        <v>1867</v>
      </c>
      <c r="E1717" s="1">
        <v>13</v>
      </c>
    </row>
    <row r="1718" spans="1:5" x14ac:dyDescent="0.3">
      <c r="A1718" s="1">
        <v>1717</v>
      </c>
      <c r="B1718" s="1" t="s">
        <v>3147</v>
      </c>
      <c r="C1718" s="1" t="s">
        <v>1867</v>
      </c>
      <c r="D1718" s="1" t="s">
        <v>1867</v>
      </c>
      <c r="E1718" s="1">
        <v>13</v>
      </c>
    </row>
    <row r="1719" spans="1:5" x14ac:dyDescent="0.3">
      <c r="A1719" s="1">
        <v>1718</v>
      </c>
      <c r="B1719" s="1" t="s">
        <v>3148</v>
      </c>
      <c r="C1719" s="1" t="s">
        <v>1867</v>
      </c>
      <c r="D1719" s="1" t="s">
        <v>1867</v>
      </c>
      <c r="E1719" s="1">
        <v>13</v>
      </c>
    </row>
    <row r="1720" spans="1:5" x14ac:dyDescent="0.3">
      <c r="A1720" s="1">
        <v>1719</v>
      </c>
      <c r="B1720" s="1" t="s">
        <v>3149</v>
      </c>
      <c r="C1720" s="1" t="s">
        <v>1867</v>
      </c>
      <c r="D1720" s="1" t="s">
        <v>1867</v>
      </c>
      <c r="E1720" s="1">
        <v>13</v>
      </c>
    </row>
    <row r="1721" spans="1:5" x14ac:dyDescent="0.3">
      <c r="A1721" s="1">
        <v>1720</v>
      </c>
      <c r="B1721" s="1" t="s">
        <v>3150</v>
      </c>
      <c r="C1721" s="1" t="s">
        <v>1867</v>
      </c>
      <c r="D1721" s="1" t="s">
        <v>1867</v>
      </c>
      <c r="E1721" s="1">
        <v>13</v>
      </c>
    </row>
    <row r="1722" spans="1:5" x14ac:dyDescent="0.3">
      <c r="A1722" s="1">
        <v>1721</v>
      </c>
      <c r="B1722" s="1" t="s">
        <v>3151</v>
      </c>
      <c r="C1722" s="1" t="s">
        <v>1867</v>
      </c>
      <c r="D1722" s="1" t="s">
        <v>1867</v>
      </c>
      <c r="E1722" s="1">
        <v>13</v>
      </c>
    </row>
    <row r="1723" spans="1:5" x14ac:dyDescent="0.3">
      <c r="A1723" s="1">
        <v>1722</v>
      </c>
      <c r="B1723" s="1" t="s">
        <v>3152</v>
      </c>
      <c r="C1723" s="1" t="s">
        <v>1867</v>
      </c>
      <c r="D1723" s="1" t="s">
        <v>1867</v>
      </c>
      <c r="E1723" s="1">
        <v>13</v>
      </c>
    </row>
    <row r="1724" spans="1:5" x14ac:dyDescent="0.3">
      <c r="A1724" s="1">
        <v>1723</v>
      </c>
      <c r="B1724" s="1" t="s">
        <v>3153</v>
      </c>
      <c r="C1724" s="1" t="s">
        <v>1867</v>
      </c>
      <c r="D1724" s="1" t="s">
        <v>1867</v>
      </c>
      <c r="E1724" s="1">
        <v>13</v>
      </c>
    </row>
    <row r="1725" spans="1:5" x14ac:dyDescent="0.3">
      <c r="A1725" s="1">
        <v>1724</v>
      </c>
      <c r="B1725" s="1" t="s">
        <v>3154</v>
      </c>
      <c r="C1725" s="1" t="s">
        <v>1867</v>
      </c>
      <c r="D1725" s="1" t="s">
        <v>1867</v>
      </c>
      <c r="E1725" s="1">
        <v>13</v>
      </c>
    </row>
    <row r="1726" spans="1:5" x14ac:dyDescent="0.3">
      <c r="A1726" s="1">
        <v>1725</v>
      </c>
      <c r="B1726" s="1" t="s">
        <v>3155</v>
      </c>
      <c r="C1726" s="1" t="s">
        <v>1867</v>
      </c>
      <c r="D1726" s="1" t="s">
        <v>1867</v>
      </c>
      <c r="E1726" s="1">
        <v>13</v>
      </c>
    </row>
    <row r="1727" spans="1:5" x14ac:dyDescent="0.3">
      <c r="A1727" s="1">
        <v>1726</v>
      </c>
      <c r="B1727" s="1" t="s">
        <v>3156</v>
      </c>
      <c r="C1727" s="1" t="s">
        <v>1661</v>
      </c>
      <c r="D1727" s="1" t="s">
        <v>1662</v>
      </c>
      <c r="E1727" s="1">
        <v>11</v>
      </c>
    </row>
    <row r="1728" spans="1:5" x14ac:dyDescent="0.3">
      <c r="A1728" s="1">
        <v>1727</v>
      </c>
      <c r="B1728" s="1" t="s">
        <v>3157</v>
      </c>
      <c r="C1728" s="1" t="s">
        <v>1661</v>
      </c>
      <c r="D1728" s="1" t="s">
        <v>1662</v>
      </c>
      <c r="E1728" s="1">
        <v>11</v>
      </c>
    </row>
    <row r="1729" spans="1:5" x14ac:dyDescent="0.3">
      <c r="A1729" s="1">
        <v>1728</v>
      </c>
      <c r="B1729" s="1" t="s">
        <v>3158</v>
      </c>
      <c r="C1729" s="1" t="s">
        <v>1661</v>
      </c>
      <c r="D1729" s="1" t="s">
        <v>1662</v>
      </c>
      <c r="E1729" s="1">
        <v>11</v>
      </c>
    </row>
    <row r="1730" spans="1:5" x14ac:dyDescent="0.3">
      <c r="A1730" s="1">
        <v>1729</v>
      </c>
      <c r="B1730" s="1" t="s">
        <v>3159</v>
      </c>
      <c r="C1730" s="1" t="s">
        <v>1661</v>
      </c>
      <c r="D1730" s="1" t="s">
        <v>1662</v>
      </c>
      <c r="E1730" s="1">
        <v>11</v>
      </c>
    </row>
    <row r="1731" spans="1:5" x14ac:dyDescent="0.3">
      <c r="A1731" s="1">
        <v>1730</v>
      </c>
      <c r="B1731" s="1" t="s">
        <v>3160</v>
      </c>
      <c r="C1731" s="1" t="s">
        <v>1661</v>
      </c>
      <c r="D1731" s="1" t="s">
        <v>1662</v>
      </c>
      <c r="E1731" s="1">
        <v>11</v>
      </c>
    </row>
    <row r="1732" spans="1:5" x14ac:dyDescent="0.3">
      <c r="A1732" s="1">
        <v>1731</v>
      </c>
      <c r="B1732" s="1" t="s">
        <v>3161</v>
      </c>
      <c r="C1732" s="1" t="s">
        <v>1661</v>
      </c>
      <c r="D1732" s="1" t="s">
        <v>1662</v>
      </c>
      <c r="E1732" s="1">
        <v>11</v>
      </c>
    </row>
    <row r="1733" spans="1:5" x14ac:dyDescent="0.3">
      <c r="A1733" s="1">
        <v>1732</v>
      </c>
      <c r="B1733" s="1" t="s">
        <v>3162</v>
      </c>
      <c r="C1733" s="1" t="s">
        <v>1708</v>
      </c>
      <c r="D1733" s="1" t="s">
        <v>1709</v>
      </c>
      <c r="E1733" s="1">
        <v>11</v>
      </c>
    </row>
    <row r="1734" spans="1:5" x14ac:dyDescent="0.3">
      <c r="A1734" s="1">
        <v>1733</v>
      </c>
      <c r="B1734" s="1" t="s">
        <v>3163</v>
      </c>
      <c r="C1734" s="1" t="s">
        <v>1708</v>
      </c>
      <c r="D1734" s="1" t="s">
        <v>1709</v>
      </c>
      <c r="E1734" s="1">
        <v>11</v>
      </c>
    </row>
    <row r="1735" spans="1:5" x14ac:dyDescent="0.3">
      <c r="A1735" s="1">
        <v>1734</v>
      </c>
      <c r="B1735" s="1" t="s">
        <v>3164</v>
      </c>
      <c r="C1735" s="1" t="s">
        <v>1708</v>
      </c>
      <c r="D1735" s="1" t="s">
        <v>1709</v>
      </c>
      <c r="E1735" s="1">
        <v>11</v>
      </c>
    </row>
    <row r="1736" spans="1:5" x14ac:dyDescent="0.3">
      <c r="A1736" s="1">
        <v>1735</v>
      </c>
      <c r="B1736" s="1" t="s">
        <v>3165</v>
      </c>
      <c r="C1736" s="1" t="s">
        <v>1708</v>
      </c>
      <c r="D1736" s="1" t="s">
        <v>1709</v>
      </c>
      <c r="E1736" s="1">
        <v>11</v>
      </c>
    </row>
    <row r="1737" spans="1:5" x14ac:dyDescent="0.3">
      <c r="A1737" s="1">
        <v>1736</v>
      </c>
      <c r="B1737" s="1" t="s">
        <v>3166</v>
      </c>
      <c r="C1737" s="1" t="s">
        <v>1708</v>
      </c>
      <c r="D1737" s="1" t="s">
        <v>1709</v>
      </c>
      <c r="E1737" s="1">
        <v>11</v>
      </c>
    </row>
    <row r="1738" spans="1:5" x14ac:dyDescent="0.3">
      <c r="A1738" s="1">
        <v>1737</v>
      </c>
      <c r="B1738" s="1" t="s">
        <v>3167</v>
      </c>
      <c r="C1738" s="1" t="s">
        <v>1708</v>
      </c>
      <c r="D1738" s="1" t="s">
        <v>1709</v>
      </c>
      <c r="E1738" s="1">
        <v>11</v>
      </c>
    </row>
    <row r="1739" spans="1:5" x14ac:dyDescent="0.3">
      <c r="A1739" s="1">
        <v>1738</v>
      </c>
      <c r="B1739" s="1" t="s">
        <v>3168</v>
      </c>
      <c r="C1739" s="1" t="s">
        <v>1708</v>
      </c>
      <c r="D1739" s="1" t="s">
        <v>1709</v>
      </c>
      <c r="E1739" s="1">
        <v>11</v>
      </c>
    </row>
    <row r="1740" spans="1:5" x14ac:dyDescent="0.3">
      <c r="A1740" s="1">
        <v>1739</v>
      </c>
      <c r="B1740" s="1" t="s">
        <v>3169</v>
      </c>
      <c r="C1740" s="1" t="s">
        <v>1708</v>
      </c>
      <c r="D1740" s="1" t="s">
        <v>1709</v>
      </c>
      <c r="E1740" s="1">
        <v>11</v>
      </c>
    </row>
    <row r="1741" spans="1:5" x14ac:dyDescent="0.3">
      <c r="A1741" s="1">
        <v>1740</v>
      </c>
      <c r="B1741" s="1" t="s">
        <v>3170</v>
      </c>
      <c r="C1741" s="1" t="s">
        <v>1708</v>
      </c>
      <c r="D1741" s="1" t="s">
        <v>1709</v>
      </c>
      <c r="E1741" s="1">
        <v>11</v>
      </c>
    </row>
    <row r="1742" spans="1:5" x14ac:dyDescent="0.3">
      <c r="A1742" s="1">
        <v>1741</v>
      </c>
      <c r="B1742" s="1" t="s">
        <v>3171</v>
      </c>
      <c r="C1742" s="1" t="s">
        <v>1708</v>
      </c>
      <c r="D1742" s="1" t="s">
        <v>1709</v>
      </c>
      <c r="E1742" s="1">
        <v>11</v>
      </c>
    </row>
    <row r="1743" spans="1:5" x14ac:dyDescent="0.3">
      <c r="A1743" s="1">
        <v>1742</v>
      </c>
      <c r="B1743" s="1" t="s">
        <v>3172</v>
      </c>
      <c r="C1743" s="1" t="s">
        <v>1708</v>
      </c>
      <c r="D1743" s="1" t="s">
        <v>1709</v>
      </c>
      <c r="E1743" s="1">
        <v>11</v>
      </c>
    </row>
    <row r="1744" spans="1:5" x14ac:dyDescent="0.3">
      <c r="A1744" s="1">
        <v>1743</v>
      </c>
      <c r="B1744" s="1" t="s">
        <v>3173</v>
      </c>
      <c r="C1744" s="1" t="s">
        <v>1708</v>
      </c>
      <c r="D1744" s="1" t="s">
        <v>1709</v>
      </c>
      <c r="E1744" s="1">
        <v>11</v>
      </c>
    </row>
    <row r="1745" spans="1:5" x14ac:dyDescent="0.3">
      <c r="A1745" s="1">
        <v>1744</v>
      </c>
      <c r="B1745" s="1" t="s">
        <v>3174</v>
      </c>
      <c r="C1745" s="1" t="s">
        <v>1708</v>
      </c>
      <c r="D1745" s="1" t="s">
        <v>1709</v>
      </c>
      <c r="E1745" s="1">
        <v>11</v>
      </c>
    </row>
    <row r="1746" spans="1:5" x14ac:dyDescent="0.3">
      <c r="A1746" s="1">
        <v>1745</v>
      </c>
      <c r="B1746" s="1" t="s">
        <v>3175</v>
      </c>
      <c r="C1746" s="1" t="s">
        <v>1708</v>
      </c>
      <c r="D1746" s="1" t="s">
        <v>1709</v>
      </c>
      <c r="E1746" s="1">
        <v>11</v>
      </c>
    </row>
    <row r="1747" spans="1:5" x14ac:dyDescent="0.3">
      <c r="A1747" s="1">
        <v>1746</v>
      </c>
      <c r="B1747" s="1" t="s">
        <v>3176</v>
      </c>
      <c r="C1747" s="1" t="s">
        <v>1708</v>
      </c>
      <c r="D1747" s="1" t="s">
        <v>1732</v>
      </c>
      <c r="E1747" s="1">
        <v>11</v>
      </c>
    </row>
    <row r="1748" spans="1:5" x14ac:dyDescent="0.3">
      <c r="A1748" s="1">
        <v>1747</v>
      </c>
      <c r="B1748" s="1" t="s">
        <v>3177</v>
      </c>
      <c r="C1748" s="1" t="s">
        <v>1708</v>
      </c>
      <c r="D1748" s="1" t="s">
        <v>1732</v>
      </c>
      <c r="E1748" s="1">
        <v>11</v>
      </c>
    </row>
    <row r="1749" spans="1:5" x14ac:dyDescent="0.3">
      <c r="A1749" s="1">
        <v>1748</v>
      </c>
      <c r="B1749" s="1" t="s">
        <v>3178</v>
      </c>
      <c r="C1749" s="1" t="s">
        <v>1708</v>
      </c>
      <c r="D1749" s="1" t="s">
        <v>1732</v>
      </c>
      <c r="E1749" s="1">
        <v>11</v>
      </c>
    </row>
    <row r="1750" spans="1:5" x14ac:dyDescent="0.3">
      <c r="A1750" s="1">
        <v>1749</v>
      </c>
      <c r="B1750" s="1" t="s">
        <v>3179</v>
      </c>
      <c r="C1750" s="1" t="s">
        <v>1739</v>
      </c>
      <c r="D1750" s="1" t="s">
        <v>1740</v>
      </c>
      <c r="E1750" s="1">
        <v>11</v>
      </c>
    </row>
    <row r="1751" spans="1:5" x14ac:dyDescent="0.3">
      <c r="A1751" s="1">
        <v>1750</v>
      </c>
      <c r="B1751" s="1" t="s">
        <v>3180</v>
      </c>
      <c r="C1751" s="1" t="s">
        <v>1739</v>
      </c>
      <c r="D1751" s="1" t="s">
        <v>1740</v>
      </c>
      <c r="E1751" s="1">
        <v>11</v>
      </c>
    </row>
    <row r="1752" spans="1:5" x14ac:dyDescent="0.3">
      <c r="A1752" s="1">
        <v>1751</v>
      </c>
      <c r="B1752" s="1" t="s">
        <v>3181</v>
      </c>
      <c r="C1752" s="1" t="s">
        <v>1739</v>
      </c>
      <c r="D1752" s="1" t="s">
        <v>1740</v>
      </c>
      <c r="E1752" s="1">
        <v>11</v>
      </c>
    </row>
    <row r="1753" spans="1:5" x14ac:dyDescent="0.3">
      <c r="A1753" s="1">
        <v>1752</v>
      </c>
      <c r="B1753" s="1" t="s">
        <v>3182</v>
      </c>
      <c r="C1753" s="1" t="s">
        <v>1739</v>
      </c>
      <c r="D1753" s="1" t="s">
        <v>1740</v>
      </c>
      <c r="E1753" s="1">
        <v>11</v>
      </c>
    </row>
    <row r="1754" spans="1:5" x14ac:dyDescent="0.3">
      <c r="A1754" s="1">
        <v>1753</v>
      </c>
      <c r="B1754" s="1" t="s">
        <v>3183</v>
      </c>
      <c r="C1754" s="1" t="s">
        <v>1739</v>
      </c>
      <c r="D1754" s="1" t="s">
        <v>1740</v>
      </c>
      <c r="E1754" s="1">
        <v>11</v>
      </c>
    </row>
    <row r="1755" spans="1:5" x14ac:dyDescent="0.3">
      <c r="A1755" s="1">
        <v>1754</v>
      </c>
      <c r="B1755" s="1" t="s">
        <v>3184</v>
      </c>
      <c r="C1755" s="1" t="s">
        <v>1739</v>
      </c>
      <c r="D1755" s="1" t="s">
        <v>1740</v>
      </c>
      <c r="E1755" s="1">
        <v>11</v>
      </c>
    </row>
    <row r="1756" spans="1:5" x14ac:dyDescent="0.3">
      <c r="A1756" s="1">
        <v>1755</v>
      </c>
      <c r="B1756" s="1" t="s">
        <v>3185</v>
      </c>
      <c r="C1756" s="1" t="s">
        <v>1739</v>
      </c>
      <c r="D1756" s="1" t="s">
        <v>1797</v>
      </c>
      <c r="E1756" s="1">
        <v>11</v>
      </c>
    </row>
    <row r="1757" spans="1:5" x14ac:dyDescent="0.3">
      <c r="A1757" s="1">
        <v>1756</v>
      </c>
      <c r="B1757" s="1" t="s">
        <v>3186</v>
      </c>
      <c r="C1757" s="1" t="s">
        <v>1739</v>
      </c>
      <c r="D1757" s="1" t="s">
        <v>1797</v>
      </c>
      <c r="E1757" s="1">
        <v>11</v>
      </c>
    </row>
    <row r="1758" spans="1:5" x14ac:dyDescent="0.3">
      <c r="A1758" s="1">
        <v>1757</v>
      </c>
      <c r="B1758" s="1" t="s">
        <v>3187</v>
      </c>
      <c r="C1758" s="1" t="s">
        <v>1739</v>
      </c>
      <c r="D1758" s="1" t="s">
        <v>1797</v>
      </c>
      <c r="E1758" s="1">
        <v>11</v>
      </c>
    </row>
    <row r="1759" spans="1:5" x14ac:dyDescent="0.3">
      <c r="A1759" s="1">
        <v>1758</v>
      </c>
      <c r="B1759" s="1" t="s">
        <v>3188</v>
      </c>
      <c r="C1759" s="1" t="s">
        <v>1739</v>
      </c>
      <c r="D1759" s="1" t="s">
        <v>1797</v>
      </c>
      <c r="E1759" s="1">
        <v>11</v>
      </c>
    </row>
    <row r="1760" spans="1:5" x14ac:dyDescent="0.3">
      <c r="A1760" s="1">
        <v>1759</v>
      </c>
      <c r="B1760" s="1" t="s">
        <v>3189</v>
      </c>
      <c r="C1760" s="1" t="s">
        <v>1739</v>
      </c>
      <c r="D1760" s="1" t="s">
        <v>1797</v>
      </c>
      <c r="E1760" s="1">
        <v>11</v>
      </c>
    </row>
    <row r="1761" spans="1:5" x14ac:dyDescent="0.3">
      <c r="A1761" s="1">
        <v>1760</v>
      </c>
      <c r="B1761" s="1" t="s">
        <v>3190</v>
      </c>
      <c r="C1761" s="1" t="s">
        <v>1739</v>
      </c>
      <c r="D1761" s="1" t="s">
        <v>1797</v>
      </c>
      <c r="E1761" s="1">
        <v>11</v>
      </c>
    </row>
    <row r="1762" spans="1:5" x14ac:dyDescent="0.3">
      <c r="A1762" s="1">
        <v>1761</v>
      </c>
      <c r="B1762" s="1" t="s">
        <v>3191</v>
      </c>
      <c r="C1762" s="1" t="s">
        <v>1739</v>
      </c>
      <c r="D1762" s="1" t="s">
        <v>1797</v>
      </c>
      <c r="E1762" s="1">
        <v>11</v>
      </c>
    </row>
    <row r="1763" spans="1:5" x14ac:dyDescent="0.3">
      <c r="A1763" s="1">
        <v>1762</v>
      </c>
      <c r="B1763" s="1" t="s">
        <v>3192</v>
      </c>
      <c r="C1763" s="1" t="s">
        <v>1739</v>
      </c>
      <c r="D1763" s="1" t="s">
        <v>1797</v>
      </c>
      <c r="E1763" s="1">
        <v>11</v>
      </c>
    </row>
    <row r="1764" spans="1:5" x14ac:dyDescent="0.3">
      <c r="A1764" s="1">
        <v>1763</v>
      </c>
      <c r="B1764" s="1" t="s">
        <v>3193</v>
      </c>
      <c r="C1764" s="1" t="s">
        <v>1739</v>
      </c>
      <c r="D1764" s="1" t="s">
        <v>1797</v>
      </c>
      <c r="E1764" s="1">
        <v>11</v>
      </c>
    </row>
    <row r="1765" spans="1:5" x14ac:dyDescent="0.3">
      <c r="A1765" s="1">
        <v>1764</v>
      </c>
      <c r="B1765" s="1" t="s">
        <v>3194</v>
      </c>
      <c r="C1765" s="1" t="s">
        <v>1739</v>
      </c>
      <c r="D1765" s="1" t="s">
        <v>1797</v>
      </c>
      <c r="E1765" s="1">
        <v>11</v>
      </c>
    </row>
    <row r="1766" spans="1:5" x14ac:dyDescent="0.3">
      <c r="A1766" s="1">
        <v>1765</v>
      </c>
      <c r="B1766" s="1" t="s">
        <v>3195</v>
      </c>
      <c r="C1766" s="1" t="s">
        <v>1739</v>
      </c>
      <c r="D1766" s="1" t="s">
        <v>1797</v>
      </c>
      <c r="E1766" s="1">
        <v>11</v>
      </c>
    </row>
    <row r="1767" spans="1:5" x14ac:dyDescent="0.3">
      <c r="A1767" s="1">
        <v>1766</v>
      </c>
      <c r="B1767" s="1" t="s">
        <v>3196</v>
      </c>
      <c r="C1767" s="1" t="s">
        <v>1739</v>
      </c>
      <c r="D1767" s="1" t="s">
        <v>1841</v>
      </c>
      <c r="E1767" s="1">
        <v>11</v>
      </c>
    </row>
    <row r="1768" spans="1:5" x14ac:dyDescent="0.3">
      <c r="A1768" s="1">
        <v>1767</v>
      </c>
      <c r="B1768" s="1" t="s">
        <v>3197</v>
      </c>
      <c r="C1768" s="1" t="s">
        <v>1739</v>
      </c>
      <c r="D1768" s="1" t="s">
        <v>1841</v>
      </c>
      <c r="E1768" s="1">
        <v>11</v>
      </c>
    </row>
    <row r="1769" spans="1:5" x14ac:dyDescent="0.3">
      <c r="A1769" s="1">
        <v>1768</v>
      </c>
      <c r="B1769" s="1" t="s">
        <v>3198</v>
      </c>
      <c r="C1769" s="1" t="s">
        <v>1739</v>
      </c>
      <c r="D1769" s="1" t="s">
        <v>1841</v>
      </c>
      <c r="E1769" s="1">
        <v>11</v>
      </c>
    </row>
    <row r="1770" spans="1:5" x14ac:dyDescent="0.3">
      <c r="A1770" s="1">
        <v>1769</v>
      </c>
      <c r="B1770" s="1" t="s">
        <v>3199</v>
      </c>
      <c r="C1770" s="1" t="s">
        <v>1739</v>
      </c>
      <c r="D1770" s="1" t="s">
        <v>1841</v>
      </c>
      <c r="E1770" s="1">
        <v>11</v>
      </c>
    </row>
    <row r="1771" spans="1:5" x14ac:dyDescent="0.3">
      <c r="A1771" s="1">
        <v>1770</v>
      </c>
      <c r="B1771" s="1" t="s">
        <v>3200</v>
      </c>
      <c r="C1771" s="1" t="s">
        <v>1739</v>
      </c>
      <c r="D1771" s="1" t="s">
        <v>1841</v>
      </c>
      <c r="E1771" s="1">
        <v>11</v>
      </c>
    </row>
    <row r="1772" spans="1:5" x14ac:dyDescent="0.3">
      <c r="A1772" s="1">
        <v>1771</v>
      </c>
      <c r="B1772" s="1" t="s">
        <v>3201</v>
      </c>
      <c r="C1772" s="1" t="s">
        <v>1739</v>
      </c>
      <c r="D1772" s="1" t="s">
        <v>1841</v>
      </c>
      <c r="E1772" s="1">
        <v>11</v>
      </c>
    </row>
    <row r="1773" spans="1:5" x14ac:dyDescent="0.3">
      <c r="A1773" s="1">
        <v>1772</v>
      </c>
      <c r="B1773" s="1" t="s">
        <v>3202</v>
      </c>
      <c r="C1773" s="1" t="s">
        <v>1739</v>
      </c>
      <c r="D1773" s="1" t="s">
        <v>1841</v>
      </c>
      <c r="E1773" s="1">
        <v>11</v>
      </c>
    </row>
    <row r="1774" spans="1:5" x14ac:dyDescent="0.3">
      <c r="A1774" s="1">
        <v>1773</v>
      </c>
      <c r="B1774" s="1" t="s">
        <v>3203</v>
      </c>
      <c r="C1774" s="1" t="s">
        <v>1739</v>
      </c>
      <c r="D1774" s="1" t="s">
        <v>1841</v>
      </c>
      <c r="E1774" s="1">
        <v>11</v>
      </c>
    </row>
    <row r="1775" spans="1:5" x14ac:dyDescent="0.3">
      <c r="A1775" s="1">
        <v>1774</v>
      </c>
      <c r="B1775" s="1" t="s">
        <v>3204</v>
      </c>
      <c r="C1775" s="1" t="s">
        <v>1739</v>
      </c>
      <c r="D1775" s="1" t="s">
        <v>1841</v>
      </c>
      <c r="E1775" s="1">
        <v>11</v>
      </c>
    </row>
    <row r="1776" spans="1:5" x14ac:dyDescent="0.3">
      <c r="A1776" s="1">
        <v>1775</v>
      </c>
      <c r="B1776" s="1" t="s">
        <v>3205</v>
      </c>
      <c r="C1776" s="1" t="s">
        <v>1739</v>
      </c>
      <c r="D1776" s="1" t="s">
        <v>1841</v>
      </c>
      <c r="E1776" s="1">
        <v>11</v>
      </c>
    </row>
    <row r="1777" spans="1:5" x14ac:dyDescent="0.3">
      <c r="A1777" s="1">
        <v>1776</v>
      </c>
      <c r="B1777" s="1" t="s">
        <v>3206</v>
      </c>
      <c r="C1777" s="1" t="s">
        <v>1739</v>
      </c>
      <c r="D1777" s="1" t="s">
        <v>1841</v>
      </c>
      <c r="E1777" s="1">
        <v>11</v>
      </c>
    </row>
    <row r="1778" spans="1:5" x14ac:dyDescent="0.3">
      <c r="A1778" s="1">
        <v>1777</v>
      </c>
      <c r="B1778" s="1" t="s">
        <v>3207</v>
      </c>
      <c r="C1778" s="1" t="s">
        <v>1739</v>
      </c>
      <c r="D1778" s="1" t="s">
        <v>1841</v>
      </c>
      <c r="E1778" s="1">
        <v>11</v>
      </c>
    </row>
    <row r="1779" spans="1:5" x14ac:dyDescent="0.3">
      <c r="A1779" s="1">
        <v>1778</v>
      </c>
      <c r="B1779" s="1" t="s">
        <v>3208</v>
      </c>
      <c r="C1779" s="1" t="s">
        <v>1739</v>
      </c>
      <c r="D1779" s="1" t="s">
        <v>1841</v>
      </c>
      <c r="E1779" s="1">
        <v>11</v>
      </c>
    </row>
    <row r="1780" spans="1:5" x14ac:dyDescent="0.3">
      <c r="A1780" s="1">
        <v>1779</v>
      </c>
      <c r="B1780" s="1" t="s">
        <v>3209</v>
      </c>
      <c r="C1780" s="1" t="s">
        <v>1739</v>
      </c>
      <c r="D1780" s="1" t="s">
        <v>1841</v>
      </c>
      <c r="E1780" s="1">
        <v>11</v>
      </c>
    </row>
    <row r="1781" spans="1:5" x14ac:dyDescent="0.3">
      <c r="A1781" s="1">
        <v>1780</v>
      </c>
      <c r="B1781" s="1" t="s">
        <v>3210</v>
      </c>
      <c r="C1781" s="1" t="s">
        <v>1739</v>
      </c>
      <c r="D1781" s="1" t="s">
        <v>1841</v>
      </c>
      <c r="E1781" s="1">
        <v>11</v>
      </c>
    </row>
    <row r="1782" spans="1:5" x14ac:dyDescent="0.3">
      <c r="A1782" s="1">
        <v>1781</v>
      </c>
      <c r="B1782" s="1" t="s">
        <v>3211</v>
      </c>
      <c r="C1782" s="1" t="s">
        <v>1739</v>
      </c>
      <c r="D1782" s="1" t="s">
        <v>1841</v>
      </c>
      <c r="E1782" s="1">
        <v>11</v>
      </c>
    </row>
    <row r="1783" spans="1:5" x14ac:dyDescent="0.3">
      <c r="A1783" s="1">
        <v>1782</v>
      </c>
      <c r="B1783" s="1" t="s">
        <v>3212</v>
      </c>
      <c r="C1783" s="1" t="s">
        <v>1739</v>
      </c>
      <c r="D1783" s="1" t="s">
        <v>1841</v>
      </c>
      <c r="E1783" s="1">
        <v>11</v>
      </c>
    </row>
    <row r="1784" spans="1:5" x14ac:dyDescent="0.3">
      <c r="A1784" s="1">
        <v>1783</v>
      </c>
      <c r="B1784" s="1" t="s">
        <v>3213</v>
      </c>
      <c r="C1784" s="1" t="s">
        <v>1739</v>
      </c>
      <c r="D1784" s="1" t="s">
        <v>1841</v>
      </c>
      <c r="E1784" s="1">
        <v>11</v>
      </c>
    </row>
    <row r="1785" spans="1:5" x14ac:dyDescent="0.3">
      <c r="A1785" s="1">
        <v>1784</v>
      </c>
      <c r="B1785" s="1" t="s">
        <v>3214</v>
      </c>
      <c r="C1785" s="1" t="s">
        <v>1739</v>
      </c>
      <c r="D1785" s="1" t="s">
        <v>1841</v>
      </c>
      <c r="E1785" s="1">
        <v>11</v>
      </c>
    </row>
    <row r="1786" spans="1:5" x14ac:dyDescent="0.3">
      <c r="A1786" s="1">
        <v>1785</v>
      </c>
      <c r="B1786" s="1" t="s">
        <v>3215</v>
      </c>
      <c r="C1786" s="1" t="s">
        <v>1739</v>
      </c>
      <c r="D1786" s="1" t="s">
        <v>1841</v>
      </c>
      <c r="E1786" s="1">
        <v>11</v>
      </c>
    </row>
    <row r="1787" spans="1:5" x14ac:dyDescent="0.3">
      <c r="A1787" s="1">
        <v>1786</v>
      </c>
      <c r="B1787" s="1" t="s">
        <v>3216</v>
      </c>
      <c r="C1787" s="1" t="s">
        <v>1739</v>
      </c>
      <c r="D1787" s="1" t="s">
        <v>1841</v>
      </c>
      <c r="E1787" s="1">
        <v>11</v>
      </c>
    </row>
    <row r="1788" spans="1:5" x14ac:dyDescent="0.3">
      <c r="A1788" s="1">
        <v>1787</v>
      </c>
      <c r="B1788" s="1" t="s">
        <v>3217</v>
      </c>
      <c r="C1788" s="1" t="s">
        <v>1739</v>
      </c>
      <c r="D1788" s="1" t="s">
        <v>1841</v>
      </c>
      <c r="E1788" s="1">
        <v>11</v>
      </c>
    </row>
    <row r="1789" spans="1:5" x14ac:dyDescent="0.3">
      <c r="A1789" s="1">
        <v>1788</v>
      </c>
      <c r="B1789" s="1" t="s">
        <v>3218</v>
      </c>
      <c r="C1789" s="1" t="s">
        <v>1739</v>
      </c>
      <c r="D1789" s="1" t="s">
        <v>1841</v>
      </c>
      <c r="E1789" s="1">
        <v>11</v>
      </c>
    </row>
    <row r="1790" spans="1:5" x14ac:dyDescent="0.3">
      <c r="A1790" s="1">
        <v>1789</v>
      </c>
      <c r="B1790" s="1" t="s">
        <v>3219</v>
      </c>
      <c r="C1790" s="1" t="s">
        <v>1739</v>
      </c>
      <c r="D1790" s="1" t="s">
        <v>1841</v>
      </c>
      <c r="E1790" s="1">
        <v>11</v>
      </c>
    </row>
    <row r="1791" spans="1:5" x14ac:dyDescent="0.3">
      <c r="A1791" s="1">
        <v>1790</v>
      </c>
      <c r="B1791" s="1" t="s">
        <v>3220</v>
      </c>
      <c r="C1791" s="1" t="s">
        <v>1739</v>
      </c>
      <c r="D1791" s="1" t="s">
        <v>1841</v>
      </c>
      <c r="E1791" s="1">
        <v>11</v>
      </c>
    </row>
    <row r="1792" spans="1:5" x14ac:dyDescent="0.3">
      <c r="A1792" s="1">
        <v>1791</v>
      </c>
      <c r="B1792" s="1" t="s">
        <v>3221</v>
      </c>
      <c r="C1792" s="1" t="s">
        <v>1739</v>
      </c>
      <c r="D1792" s="1" t="s">
        <v>1841</v>
      </c>
      <c r="E1792" s="1">
        <v>11</v>
      </c>
    </row>
    <row r="1793" spans="1:5" x14ac:dyDescent="0.3">
      <c r="A1793" s="1">
        <v>1792</v>
      </c>
      <c r="B1793" s="1" t="s">
        <v>3222</v>
      </c>
      <c r="C1793" s="1" t="s">
        <v>1739</v>
      </c>
      <c r="D1793" s="1" t="s">
        <v>1841</v>
      </c>
      <c r="E1793" s="1">
        <v>11</v>
      </c>
    </row>
    <row r="1794" spans="1:5" x14ac:dyDescent="0.3">
      <c r="A1794" s="1">
        <v>1793</v>
      </c>
      <c r="B1794" s="1" t="s">
        <v>3223</v>
      </c>
      <c r="C1794" s="1" t="s">
        <v>1739</v>
      </c>
      <c r="D1794" s="1" t="s">
        <v>1841</v>
      </c>
      <c r="E1794" s="1">
        <v>11</v>
      </c>
    </row>
    <row r="1795" spans="1:5" x14ac:dyDescent="0.3">
      <c r="A1795" s="1">
        <v>1794</v>
      </c>
      <c r="B1795" s="1" t="s">
        <v>3224</v>
      </c>
      <c r="C1795" s="1" t="s">
        <v>1739</v>
      </c>
      <c r="D1795" s="1" t="s">
        <v>1841</v>
      </c>
      <c r="E1795" s="1">
        <v>11</v>
      </c>
    </row>
    <row r="1796" spans="1:5" x14ac:dyDescent="0.3">
      <c r="A1796" s="1">
        <v>1795</v>
      </c>
      <c r="B1796" s="1" t="s">
        <v>3225</v>
      </c>
      <c r="C1796" s="1" t="s">
        <v>1739</v>
      </c>
      <c r="D1796" s="1" t="s">
        <v>1858</v>
      </c>
      <c r="E1796" s="1">
        <v>11</v>
      </c>
    </row>
    <row r="1797" spans="1:5" x14ac:dyDescent="0.3">
      <c r="A1797" s="1">
        <v>1796</v>
      </c>
      <c r="B1797" s="1" t="s">
        <v>3226</v>
      </c>
      <c r="C1797" s="1" t="s">
        <v>1739</v>
      </c>
      <c r="D1797" s="1" t="s">
        <v>1858</v>
      </c>
      <c r="E1797" s="1">
        <v>11</v>
      </c>
    </row>
    <row r="1798" spans="1:5" x14ac:dyDescent="0.3">
      <c r="A1798" s="1">
        <v>1797</v>
      </c>
      <c r="B1798" s="1" t="s">
        <v>3227</v>
      </c>
      <c r="C1798" s="1" t="s">
        <v>1739</v>
      </c>
      <c r="D1798" s="1" t="s">
        <v>1858</v>
      </c>
      <c r="E1798" s="1">
        <v>11</v>
      </c>
    </row>
    <row r="1799" spans="1:5" x14ac:dyDescent="0.3">
      <c r="A1799" s="1">
        <v>1798</v>
      </c>
      <c r="B1799" s="1" t="s">
        <v>3228</v>
      </c>
      <c r="C1799" s="1" t="s">
        <v>1739</v>
      </c>
      <c r="D1799" s="1" t="s">
        <v>1858</v>
      </c>
      <c r="E1799" s="1">
        <v>11</v>
      </c>
    </row>
    <row r="1800" spans="1:5" x14ac:dyDescent="0.3">
      <c r="A1800" s="1">
        <v>1799</v>
      </c>
      <c r="B1800" s="1" t="s">
        <v>3229</v>
      </c>
      <c r="C1800" s="1" t="s">
        <v>1739</v>
      </c>
      <c r="D1800" s="1" t="s">
        <v>1858</v>
      </c>
      <c r="E1800" s="1">
        <v>11</v>
      </c>
    </row>
    <row r="1801" spans="1:5" x14ac:dyDescent="0.3">
      <c r="A1801" s="1">
        <v>1800</v>
      </c>
      <c r="B1801" s="1" t="s">
        <v>3230</v>
      </c>
      <c r="C1801" s="1" t="s">
        <v>1739</v>
      </c>
      <c r="D1801" s="1" t="s">
        <v>1858</v>
      </c>
      <c r="E1801" s="1">
        <v>11</v>
      </c>
    </row>
    <row r="1802" spans="1:5" x14ac:dyDescent="0.3">
      <c r="A1802" s="1">
        <v>1801</v>
      </c>
      <c r="B1802" s="1" t="s">
        <v>3231</v>
      </c>
      <c r="C1802" s="1" t="s">
        <v>1739</v>
      </c>
      <c r="D1802" s="1" t="s">
        <v>1858</v>
      </c>
      <c r="E1802" s="1">
        <v>11</v>
      </c>
    </row>
    <row r="1803" spans="1:5" x14ac:dyDescent="0.3">
      <c r="A1803" s="1">
        <v>1802</v>
      </c>
      <c r="B1803" s="1" t="s">
        <v>3232</v>
      </c>
      <c r="C1803" s="1" t="s">
        <v>1739</v>
      </c>
      <c r="D1803" s="1" t="s">
        <v>1858</v>
      </c>
      <c r="E1803" s="1">
        <v>11</v>
      </c>
    </row>
    <row r="1804" spans="1:5" x14ac:dyDescent="0.3">
      <c r="A1804" s="1">
        <v>1803</v>
      </c>
      <c r="B1804" s="1" t="s">
        <v>3233</v>
      </c>
      <c r="C1804" s="1" t="s">
        <v>1739</v>
      </c>
      <c r="D1804" s="1" t="s">
        <v>1858</v>
      </c>
      <c r="E1804" s="1">
        <v>11</v>
      </c>
    </row>
    <row r="1805" spans="1:5" x14ac:dyDescent="0.3">
      <c r="A1805" s="1">
        <v>1804</v>
      </c>
      <c r="B1805" s="1" t="s">
        <v>3234</v>
      </c>
      <c r="C1805" s="1" t="s">
        <v>1739</v>
      </c>
      <c r="D1805" s="1" t="s">
        <v>1858</v>
      </c>
      <c r="E1805" s="1">
        <v>11</v>
      </c>
    </row>
    <row r="1806" spans="1:5" x14ac:dyDescent="0.3">
      <c r="A1806" s="1">
        <v>1805</v>
      </c>
      <c r="B1806" s="1" t="s">
        <v>3235</v>
      </c>
      <c r="C1806" s="1" t="s">
        <v>1739</v>
      </c>
      <c r="D1806" s="1" t="s">
        <v>1858</v>
      </c>
      <c r="E1806" s="1">
        <v>11</v>
      </c>
    </row>
    <row r="1807" spans="1:5" x14ac:dyDescent="0.3">
      <c r="A1807" s="1">
        <v>1806</v>
      </c>
      <c r="B1807" s="1" t="s">
        <v>3236</v>
      </c>
      <c r="C1807" s="1" t="s">
        <v>1867</v>
      </c>
      <c r="D1807" s="1" t="s">
        <v>1867</v>
      </c>
      <c r="E1807" s="1">
        <v>11</v>
      </c>
    </row>
    <row r="1808" spans="1:5" x14ac:dyDescent="0.3">
      <c r="A1808" s="1">
        <v>1807</v>
      </c>
      <c r="B1808" s="1" t="s">
        <v>3237</v>
      </c>
      <c r="C1808" s="1" t="s">
        <v>1867</v>
      </c>
      <c r="D1808" s="1" t="s">
        <v>1867</v>
      </c>
      <c r="E1808" s="1">
        <v>11</v>
      </c>
    </row>
    <row r="1809" spans="1:5" x14ac:dyDescent="0.3">
      <c r="A1809" s="1">
        <v>1808</v>
      </c>
      <c r="B1809" s="1" t="s">
        <v>3238</v>
      </c>
      <c r="C1809" s="1" t="s">
        <v>1867</v>
      </c>
      <c r="D1809" s="1" t="s">
        <v>1867</v>
      </c>
      <c r="E1809" s="1">
        <v>11</v>
      </c>
    </row>
    <row r="1810" spans="1:5" x14ac:dyDescent="0.3">
      <c r="A1810" s="1">
        <v>1809</v>
      </c>
      <c r="B1810" s="1" t="s">
        <v>3239</v>
      </c>
      <c r="C1810" s="1" t="s">
        <v>1867</v>
      </c>
      <c r="D1810" s="1" t="s">
        <v>1867</v>
      </c>
      <c r="E1810" s="1">
        <v>11</v>
      </c>
    </row>
    <row r="1811" spans="1:5" x14ac:dyDescent="0.3">
      <c r="A1811" s="1">
        <v>1810</v>
      </c>
      <c r="B1811" s="1" t="s">
        <v>3240</v>
      </c>
      <c r="C1811" s="1" t="s">
        <v>1867</v>
      </c>
      <c r="D1811" s="1" t="s">
        <v>1867</v>
      </c>
      <c r="E1811" s="1">
        <v>11</v>
      </c>
    </row>
    <row r="1812" spans="1:5" x14ac:dyDescent="0.3">
      <c r="A1812" s="1">
        <v>1811</v>
      </c>
      <c r="B1812" s="1" t="s">
        <v>3241</v>
      </c>
      <c r="C1812" s="1" t="s">
        <v>1867</v>
      </c>
      <c r="D1812" s="1" t="s">
        <v>1867</v>
      </c>
      <c r="E1812" s="1">
        <v>11</v>
      </c>
    </row>
    <row r="1813" spans="1:5" x14ac:dyDescent="0.3">
      <c r="A1813" s="1">
        <v>1812</v>
      </c>
      <c r="B1813" s="1" t="s">
        <v>3242</v>
      </c>
      <c r="C1813" s="1" t="s">
        <v>1867</v>
      </c>
      <c r="D1813" s="1" t="s">
        <v>1867</v>
      </c>
      <c r="E1813" s="1">
        <v>11</v>
      </c>
    </row>
    <row r="1814" spans="1:5" x14ac:dyDescent="0.3">
      <c r="A1814" s="1">
        <v>1813</v>
      </c>
      <c r="B1814" s="1" t="s">
        <v>3243</v>
      </c>
      <c r="C1814" s="1" t="s">
        <v>1867</v>
      </c>
      <c r="D1814" s="1" t="s">
        <v>1867</v>
      </c>
      <c r="E1814" s="1">
        <v>11</v>
      </c>
    </row>
    <row r="1815" spans="1:5" x14ac:dyDescent="0.3">
      <c r="A1815" s="1">
        <v>1814</v>
      </c>
      <c r="B1815" s="1" t="s">
        <v>3244</v>
      </c>
      <c r="C1815" s="1" t="s">
        <v>1867</v>
      </c>
      <c r="D1815" s="1" t="s">
        <v>1867</v>
      </c>
      <c r="E1815" s="1">
        <v>11</v>
      </c>
    </row>
    <row r="1816" spans="1:5" x14ac:dyDescent="0.3">
      <c r="A1816" s="1">
        <v>1815</v>
      </c>
      <c r="B1816" s="1" t="s">
        <v>3245</v>
      </c>
      <c r="C1816" s="1" t="s">
        <v>1867</v>
      </c>
      <c r="D1816" s="1" t="s">
        <v>1867</v>
      </c>
      <c r="E1816" s="1">
        <v>11</v>
      </c>
    </row>
    <row r="1817" spans="1:5" x14ac:dyDescent="0.3">
      <c r="A1817" s="1">
        <v>1816</v>
      </c>
      <c r="B1817" s="1" t="s">
        <v>3246</v>
      </c>
      <c r="C1817" s="1" t="s">
        <v>1867</v>
      </c>
      <c r="D1817" s="1" t="s">
        <v>1867</v>
      </c>
      <c r="E1817" s="1">
        <v>11</v>
      </c>
    </row>
    <row r="1818" spans="1:5" x14ac:dyDescent="0.3">
      <c r="A1818" s="1">
        <v>1817</v>
      </c>
      <c r="B1818" s="1" t="s">
        <v>3247</v>
      </c>
      <c r="C1818" s="1" t="s">
        <v>1867</v>
      </c>
      <c r="D1818" s="1" t="s">
        <v>1867</v>
      </c>
      <c r="E1818" s="1">
        <v>11</v>
      </c>
    </row>
    <row r="1819" spans="1:5" x14ac:dyDescent="0.3">
      <c r="A1819" s="1">
        <v>1818</v>
      </c>
      <c r="B1819" s="1" t="s">
        <v>3248</v>
      </c>
      <c r="C1819" s="1" t="s">
        <v>1867</v>
      </c>
      <c r="D1819" s="1" t="s">
        <v>1867</v>
      </c>
      <c r="E1819" s="1">
        <v>11</v>
      </c>
    </row>
    <row r="1820" spans="1:5" x14ac:dyDescent="0.3">
      <c r="A1820" s="1">
        <v>1819</v>
      </c>
      <c r="B1820" s="1" t="s">
        <v>3249</v>
      </c>
      <c r="C1820" s="1" t="s">
        <v>1867</v>
      </c>
      <c r="D1820" s="1" t="s">
        <v>1867</v>
      </c>
      <c r="E1820" s="1">
        <v>11</v>
      </c>
    </row>
    <row r="1821" spans="1:5" x14ac:dyDescent="0.3">
      <c r="A1821" s="1">
        <v>1820</v>
      </c>
      <c r="B1821" s="1" t="s">
        <v>3250</v>
      </c>
      <c r="C1821" s="1" t="s">
        <v>1867</v>
      </c>
      <c r="D1821" s="1" t="s">
        <v>1867</v>
      </c>
      <c r="E1821" s="1">
        <v>11</v>
      </c>
    </row>
    <row r="1822" spans="1:5" x14ac:dyDescent="0.3">
      <c r="A1822" s="1">
        <v>1821</v>
      </c>
      <c r="B1822" s="1" t="s">
        <v>3251</v>
      </c>
      <c r="C1822" s="1" t="s">
        <v>1867</v>
      </c>
      <c r="D1822" s="1" t="s">
        <v>1867</v>
      </c>
      <c r="E1822" s="1">
        <v>11</v>
      </c>
    </row>
    <row r="1823" spans="1:5" x14ac:dyDescent="0.3">
      <c r="A1823" s="1">
        <v>1822</v>
      </c>
      <c r="B1823" s="1" t="s">
        <v>3252</v>
      </c>
      <c r="C1823" s="1" t="s">
        <v>1867</v>
      </c>
      <c r="D1823" s="1" t="s">
        <v>1867</v>
      </c>
      <c r="E1823" s="1">
        <v>11</v>
      </c>
    </row>
    <row r="1824" spans="1:5" x14ac:dyDescent="0.3">
      <c r="A1824" s="1">
        <v>1823</v>
      </c>
      <c r="B1824" s="1" t="s">
        <v>3253</v>
      </c>
      <c r="C1824" s="1" t="s">
        <v>1867</v>
      </c>
      <c r="D1824" s="1" t="s">
        <v>1867</v>
      </c>
      <c r="E1824" s="1">
        <v>11</v>
      </c>
    </row>
    <row r="1825" spans="1:5" x14ac:dyDescent="0.3">
      <c r="A1825" s="1">
        <v>1824</v>
      </c>
      <c r="B1825" s="1" t="s">
        <v>3254</v>
      </c>
      <c r="C1825" s="1" t="s">
        <v>1867</v>
      </c>
      <c r="D1825" s="1" t="s">
        <v>1867</v>
      </c>
      <c r="E1825" s="1">
        <v>11</v>
      </c>
    </row>
    <row r="1826" spans="1:5" x14ac:dyDescent="0.3">
      <c r="A1826" s="1">
        <v>1825</v>
      </c>
      <c r="B1826" s="1" t="s">
        <v>3255</v>
      </c>
      <c r="C1826" s="1" t="s">
        <v>1867</v>
      </c>
      <c r="D1826" s="1" t="s">
        <v>1867</v>
      </c>
      <c r="E1826" s="1">
        <v>11</v>
      </c>
    </row>
    <row r="1827" spans="1:5" x14ac:dyDescent="0.3">
      <c r="A1827" s="1">
        <v>1826</v>
      </c>
      <c r="B1827" s="1" t="s">
        <v>3256</v>
      </c>
      <c r="C1827" s="1" t="s">
        <v>1867</v>
      </c>
      <c r="D1827" s="1" t="s">
        <v>1867</v>
      </c>
      <c r="E1827" s="1">
        <v>11</v>
      </c>
    </row>
    <row r="1828" spans="1:5" x14ac:dyDescent="0.3">
      <c r="A1828" s="1">
        <v>1827</v>
      </c>
      <c r="B1828" s="1" t="s">
        <v>3257</v>
      </c>
      <c r="C1828" s="1" t="s">
        <v>1867</v>
      </c>
      <c r="D1828" s="1" t="s">
        <v>1867</v>
      </c>
      <c r="E1828" s="1">
        <v>11</v>
      </c>
    </row>
    <row r="1829" spans="1:5" x14ac:dyDescent="0.3">
      <c r="A1829" s="1">
        <v>1828</v>
      </c>
      <c r="B1829" s="1" t="s">
        <v>3258</v>
      </c>
      <c r="C1829" s="1" t="s">
        <v>1867</v>
      </c>
      <c r="D1829" s="1" t="s">
        <v>1867</v>
      </c>
      <c r="E1829" s="1">
        <v>11</v>
      </c>
    </row>
    <row r="1830" spans="1:5" x14ac:dyDescent="0.3">
      <c r="A1830" s="1">
        <v>1829</v>
      </c>
      <c r="B1830" s="1" t="s">
        <v>3259</v>
      </c>
      <c r="C1830" s="1" t="s">
        <v>1867</v>
      </c>
      <c r="D1830" s="1" t="s">
        <v>1867</v>
      </c>
      <c r="E1830" s="1">
        <v>11</v>
      </c>
    </row>
    <row r="1831" spans="1:5" x14ac:dyDescent="0.3">
      <c r="A1831" s="1">
        <v>1830</v>
      </c>
      <c r="B1831" s="1" t="s">
        <v>3260</v>
      </c>
      <c r="C1831" s="1" t="s">
        <v>1867</v>
      </c>
      <c r="D1831" s="1" t="s">
        <v>1867</v>
      </c>
      <c r="E1831" s="1">
        <v>11</v>
      </c>
    </row>
    <row r="1832" spans="1:5" x14ac:dyDescent="0.3">
      <c r="A1832" s="1">
        <v>1831</v>
      </c>
      <c r="B1832" s="1" t="s">
        <v>3261</v>
      </c>
      <c r="C1832" s="1" t="s">
        <v>1867</v>
      </c>
      <c r="D1832" s="1" t="s">
        <v>1867</v>
      </c>
      <c r="E1832" s="1">
        <v>11</v>
      </c>
    </row>
    <row r="1833" spans="1:5" x14ac:dyDescent="0.3">
      <c r="A1833" s="1">
        <v>1832</v>
      </c>
      <c r="B1833" s="1" t="s">
        <v>3262</v>
      </c>
      <c r="C1833" s="1" t="s">
        <v>1867</v>
      </c>
      <c r="D1833" s="1" t="s">
        <v>1867</v>
      </c>
      <c r="E1833" s="1">
        <v>11</v>
      </c>
    </row>
    <row r="1834" spans="1:5" x14ac:dyDescent="0.3">
      <c r="A1834" s="1">
        <v>1833</v>
      </c>
      <c r="B1834" s="1" t="s">
        <v>3263</v>
      </c>
      <c r="C1834" s="1" t="s">
        <v>1867</v>
      </c>
      <c r="D1834" s="1" t="s">
        <v>1867</v>
      </c>
      <c r="E1834" s="1">
        <v>11</v>
      </c>
    </row>
    <row r="1835" spans="1:5" x14ac:dyDescent="0.3">
      <c r="A1835" s="1">
        <v>1834</v>
      </c>
      <c r="B1835" s="1" t="s">
        <v>3264</v>
      </c>
      <c r="C1835" s="1" t="s">
        <v>1867</v>
      </c>
      <c r="D1835" s="1" t="s">
        <v>1867</v>
      </c>
      <c r="E1835" s="1">
        <v>11</v>
      </c>
    </row>
    <row r="1836" spans="1:5" x14ac:dyDescent="0.3">
      <c r="A1836" s="1">
        <v>1835</v>
      </c>
      <c r="B1836" s="1" t="s">
        <v>3265</v>
      </c>
      <c r="C1836" s="1" t="s">
        <v>1867</v>
      </c>
      <c r="D1836" s="1" t="s">
        <v>1867</v>
      </c>
      <c r="E1836" s="1">
        <v>11</v>
      </c>
    </row>
    <row r="1837" spans="1:5" x14ac:dyDescent="0.3">
      <c r="A1837" s="1">
        <v>1836</v>
      </c>
      <c r="B1837" s="1" t="s">
        <v>3266</v>
      </c>
      <c r="C1837" s="1" t="s">
        <v>1867</v>
      </c>
      <c r="D1837" s="1" t="s">
        <v>1867</v>
      </c>
      <c r="E1837" s="1">
        <v>11</v>
      </c>
    </row>
    <row r="1838" spans="1:5" x14ac:dyDescent="0.3">
      <c r="A1838" s="1">
        <v>1837</v>
      </c>
      <c r="B1838" s="1" t="s">
        <v>3267</v>
      </c>
      <c r="C1838" s="1" t="s">
        <v>1867</v>
      </c>
      <c r="D1838" s="1" t="s">
        <v>1867</v>
      </c>
      <c r="E1838" s="1">
        <v>11</v>
      </c>
    </row>
    <row r="1839" spans="1:5" x14ac:dyDescent="0.3">
      <c r="A1839" s="1">
        <v>1838</v>
      </c>
      <c r="B1839" s="1" t="s">
        <v>3268</v>
      </c>
      <c r="C1839" s="1" t="s">
        <v>1867</v>
      </c>
      <c r="D1839" s="1" t="s">
        <v>1867</v>
      </c>
      <c r="E1839" s="1">
        <v>11</v>
      </c>
    </row>
    <row r="1840" spans="1:5" x14ac:dyDescent="0.3">
      <c r="A1840" s="1">
        <v>1839</v>
      </c>
      <c r="B1840" s="1" t="s">
        <v>3269</v>
      </c>
      <c r="C1840" s="1" t="s">
        <v>1867</v>
      </c>
      <c r="D1840" s="1" t="s">
        <v>1867</v>
      </c>
      <c r="E1840" s="1">
        <v>11</v>
      </c>
    </row>
    <row r="1841" spans="1:5" x14ac:dyDescent="0.3">
      <c r="A1841" s="1">
        <v>1840</v>
      </c>
      <c r="B1841" s="1" t="s">
        <v>3270</v>
      </c>
      <c r="C1841" s="1" t="s">
        <v>1867</v>
      </c>
      <c r="D1841" s="1" t="s">
        <v>1867</v>
      </c>
      <c r="E1841" s="1">
        <v>11</v>
      </c>
    </row>
    <row r="1842" spans="1:5" x14ac:dyDescent="0.3">
      <c r="A1842" s="1">
        <v>1841</v>
      </c>
      <c r="B1842" s="1" t="s">
        <v>3271</v>
      </c>
      <c r="C1842" s="1" t="s">
        <v>1867</v>
      </c>
      <c r="D1842" s="1" t="s">
        <v>1867</v>
      </c>
      <c r="E1842" s="1">
        <v>11</v>
      </c>
    </row>
    <row r="1843" spans="1:5" x14ac:dyDescent="0.3">
      <c r="A1843" s="1">
        <v>1842</v>
      </c>
      <c r="B1843" s="1" t="s">
        <v>3272</v>
      </c>
      <c r="C1843" s="1" t="s">
        <v>1867</v>
      </c>
      <c r="D1843" s="1" t="s">
        <v>1867</v>
      </c>
      <c r="E1843" s="1">
        <v>11</v>
      </c>
    </row>
    <row r="1844" spans="1:5" x14ac:dyDescent="0.3">
      <c r="A1844" s="1">
        <v>1843</v>
      </c>
      <c r="B1844" s="1" t="s">
        <v>3273</v>
      </c>
      <c r="C1844" s="1" t="s">
        <v>1867</v>
      </c>
      <c r="D1844" s="1" t="s">
        <v>1867</v>
      </c>
      <c r="E1844" s="1">
        <v>11</v>
      </c>
    </row>
    <row r="1845" spans="1:5" x14ac:dyDescent="0.3">
      <c r="A1845" s="1">
        <v>1844</v>
      </c>
      <c r="B1845" s="1" t="s">
        <v>3274</v>
      </c>
      <c r="C1845" s="1" t="s">
        <v>1867</v>
      </c>
      <c r="D1845" s="1" t="s">
        <v>1867</v>
      </c>
      <c r="E1845" s="1">
        <v>11</v>
      </c>
    </row>
    <row r="1846" spans="1:5" x14ac:dyDescent="0.3">
      <c r="A1846" s="1">
        <v>1845</v>
      </c>
      <c r="B1846" s="1" t="s">
        <v>3275</v>
      </c>
      <c r="C1846" s="1" t="s">
        <v>1867</v>
      </c>
      <c r="D1846" s="1" t="s">
        <v>1867</v>
      </c>
      <c r="E1846" s="1">
        <v>11</v>
      </c>
    </row>
    <row r="1847" spans="1:5" x14ac:dyDescent="0.3">
      <c r="A1847" s="1">
        <v>1846</v>
      </c>
      <c r="B1847" s="1" t="s">
        <v>3276</v>
      </c>
      <c r="C1847" s="1" t="s">
        <v>1867</v>
      </c>
      <c r="D1847" s="1" t="s">
        <v>1867</v>
      </c>
      <c r="E1847" s="1">
        <v>11</v>
      </c>
    </row>
    <row r="1848" spans="1:5" x14ac:dyDescent="0.3">
      <c r="A1848" s="1">
        <v>1847</v>
      </c>
      <c r="B1848" s="1" t="s">
        <v>3277</v>
      </c>
      <c r="C1848" s="1" t="s">
        <v>1867</v>
      </c>
      <c r="D1848" s="1" t="s">
        <v>1867</v>
      </c>
      <c r="E1848" s="1">
        <v>11</v>
      </c>
    </row>
    <row r="1849" spans="1:5" x14ac:dyDescent="0.3">
      <c r="A1849" s="1">
        <v>1848</v>
      </c>
      <c r="B1849" s="1" t="s">
        <v>3278</v>
      </c>
      <c r="C1849" s="1" t="s">
        <v>1867</v>
      </c>
      <c r="D1849" s="1" t="s">
        <v>1867</v>
      </c>
      <c r="E1849" s="1">
        <v>11</v>
      </c>
    </row>
    <row r="1850" spans="1:5" x14ac:dyDescent="0.3">
      <c r="A1850" s="1">
        <v>1849</v>
      </c>
      <c r="B1850" s="1" t="s">
        <v>3279</v>
      </c>
      <c r="C1850" s="1" t="s">
        <v>1867</v>
      </c>
      <c r="D1850" s="1" t="s">
        <v>1867</v>
      </c>
      <c r="E1850" s="1">
        <v>11</v>
      </c>
    </row>
    <row r="1851" spans="1:5" x14ac:dyDescent="0.3">
      <c r="A1851" s="1">
        <v>1850</v>
      </c>
      <c r="B1851" s="1" t="s">
        <v>3280</v>
      </c>
      <c r="C1851" s="1" t="s">
        <v>1867</v>
      </c>
      <c r="D1851" s="1" t="s">
        <v>1867</v>
      </c>
      <c r="E1851" s="1">
        <v>11</v>
      </c>
    </row>
    <row r="1852" spans="1:5" x14ac:dyDescent="0.3">
      <c r="A1852" s="1">
        <v>1851</v>
      </c>
      <c r="B1852" s="1" t="s">
        <v>3281</v>
      </c>
      <c r="C1852" s="1" t="s">
        <v>1867</v>
      </c>
      <c r="D1852" s="1" t="s">
        <v>1867</v>
      </c>
      <c r="E1852" s="1">
        <v>11</v>
      </c>
    </row>
    <row r="1853" spans="1:5" x14ac:dyDescent="0.3">
      <c r="A1853" s="1">
        <v>1852</v>
      </c>
      <c r="B1853" s="1" t="s">
        <v>3282</v>
      </c>
      <c r="C1853" s="1" t="s">
        <v>1867</v>
      </c>
      <c r="D1853" s="1" t="s">
        <v>1867</v>
      </c>
      <c r="E1853" s="1">
        <v>11</v>
      </c>
    </row>
    <row r="1854" spans="1:5" x14ac:dyDescent="0.3">
      <c r="A1854" s="1">
        <v>1853</v>
      </c>
      <c r="B1854" s="1" t="s">
        <v>3283</v>
      </c>
      <c r="C1854" s="1" t="s">
        <v>1867</v>
      </c>
      <c r="D1854" s="1" t="s">
        <v>1867</v>
      </c>
      <c r="E1854" s="1">
        <v>11</v>
      </c>
    </row>
    <row r="1855" spans="1:5" x14ac:dyDescent="0.3">
      <c r="A1855" s="1">
        <v>1854</v>
      </c>
      <c r="B1855" s="1" t="s">
        <v>3284</v>
      </c>
      <c r="C1855" s="1" t="s">
        <v>1867</v>
      </c>
      <c r="D1855" s="1" t="s">
        <v>1867</v>
      </c>
      <c r="E1855" s="1">
        <v>11</v>
      </c>
    </row>
    <row r="1856" spans="1:5" x14ac:dyDescent="0.3">
      <c r="A1856" s="1">
        <v>1855</v>
      </c>
      <c r="B1856" s="1" t="s">
        <v>3285</v>
      </c>
      <c r="C1856" s="1" t="s">
        <v>1867</v>
      </c>
      <c r="D1856" s="1" t="s">
        <v>1867</v>
      </c>
      <c r="E1856" s="1">
        <v>11</v>
      </c>
    </row>
    <row r="1857" spans="1:5" x14ac:dyDescent="0.3">
      <c r="A1857" s="1">
        <v>1856</v>
      </c>
      <c r="B1857" s="1" t="s">
        <v>3286</v>
      </c>
      <c r="C1857" s="1" t="s">
        <v>1867</v>
      </c>
      <c r="D1857" s="1" t="s">
        <v>1867</v>
      </c>
      <c r="E1857" s="1">
        <v>11</v>
      </c>
    </row>
    <row r="1858" spans="1:5" x14ac:dyDescent="0.3">
      <c r="A1858" s="1">
        <v>1857</v>
      </c>
      <c r="B1858" s="1" t="s">
        <v>3287</v>
      </c>
      <c r="C1858" s="1" t="s">
        <v>1867</v>
      </c>
      <c r="D1858" s="1" t="s">
        <v>1867</v>
      </c>
      <c r="E1858" s="1">
        <v>11</v>
      </c>
    </row>
    <row r="1859" spans="1:5" x14ac:dyDescent="0.3">
      <c r="A1859" s="1">
        <v>1858</v>
      </c>
      <c r="B1859" s="1" t="s">
        <v>3288</v>
      </c>
      <c r="C1859" s="1" t="s">
        <v>1867</v>
      </c>
      <c r="D1859" s="1" t="s">
        <v>1867</v>
      </c>
      <c r="E1859" s="1">
        <v>11</v>
      </c>
    </row>
    <row r="1860" spans="1:5" x14ac:dyDescent="0.3">
      <c r="A1860" s="1">
        <v>1859</v>
      </c>
      <c r="B1860" s="1" t="s">
        <v>3289</v>
      </c>
      <c r="C1860" s="1" t="s">
        <v>1867</v>
      </c>
      <c r="D1860" s="1" t="s">
        <v>1867</v>
      </c>
      <c r="E1860" s="1">
        <v>11</v>
      </c>
    </row>
    <row r="1861" spans="1:5" x14ac:dyDescent="0.3">
      <c r="A1861" s="1">
        <v>1860</v>
      </c>
      <c r="B1861" s="1" t="s">
        <v>3290</v>
      </c>
      <c r="C1861" s="1" t="s">
        <v>1867</v>
      </c>
      <c r="D1861" s="1" t="s">
        <v>1867</v>
      </c>
      <c r="E1861" s="1">
        <v>11</v>
      </c>
    </row>
    <row r="1862" spans="1:5" x14ac:dyDescent="0.3">
      <c r="A1862" s="1">
        <v>1861</v>
      </c>
      <c r="B1862" s="1" t="s">
        <v>3291</v>
      </c>
      <c r="C1862" s="1" t="s">
        <v>1867</v>
      </c>
      <c r="D1862" s="1" t="s">
        <v>1867</v>
      </c>
      <c r="E1862" s="1">
        <v>11</v>
      </c>
    </row>
    <row r="1863" spans="1:5" x14ac:dyDescent="0.3">
      <c r="A1863" s="1">
        <v>1862</v>
      </c>
      <c r="B1863" s="1" t="s">
        <v>3292</v>
      </c>
      <c r="C1863" s="1" t="s">
        <v>1867</v>
      </c>
      <c r="D1863" s="1" t="s">
        <v>1867</v>
      </c>
      <c r="E1863" s="1">
        <v>11</v>
      </c>
    </row>
    <row r="1864" spans="1:5" x14ac:dyDescent="0.3">
      <c r="A1864" s="1">
        <v>1863</v>
      </c>
      <c r="B1864" s="1" t="s">
        <v>3293</v>
      </c>
      <c r="C1864" s="1" t="s">
        <v>1739</v>
      </c>
      <c r="D1864" s="1" t="s">
        <v>1740</v>
      </c>
      <c r="E1864" s="1">
        <v>6</v>
      </c>
    </row>
    <row r="1865" spans="1:5" x14ac:dyDescent="0.3">
      <c r="A1865" s="1">
        <v>1864</v>
      </c>
      <c r="B1865" s="1" t="s">
        <v>3294</v>
      </c>
      <c r="C1865" s="1" t="s">
        <v>1739</v>
      </c>
      <c r="D1865" s="1" t="s">
        <v>1740</v>
      </c>
      <c r="E1865" s="1">
        <v>6</v>
      </c>
    </row>
    <row r="1866" spans="1:5" x14ac:dyDescent="0.3">
      <c r="A1866" s="1">
        <v>1865</v>
      </c>
      <c r="B1866" s="1" t="s">
        <v>3295</v>
      </c>
      <c r="C1866" s="1" t="s">
        <v>1739</v>
      </c>
      <c r="D1866" s="1" t="s">
        <v>1740</v>
      </c>
      <c r="E1866" s="1">
        <v>6</v>
      </c>
    </row>
    <row r="1867" spans="1:5" x14ac:dyDescent="0.3">
      <c r="A1867" s="1">
        <v>1866</v>
      </c>
      <c r="B1867" s="1" t="s">
        <v>3296</v>
      </c>
      <c r="C1867" s="1" t="s">
        <v>1739</v>
      </c>
      <c r="D1867" s="1" t="s">
        <v>1740</v>
      </c>
      <c r="E1867" s="1">
        <v>6</v>
      </c>
    </row>
    <row r="1868" spans="1:5" x14ac:dyDescent="0.3">
      <c r="A1868" s="1">
        <v>1867</v>
      </c>
      <c r="B1868" s="1" t="s">
        <v>3297</v>
      </c>
      <c r="C1868" s="1" t="s">
        <v>1739</v>
      </c>
      <c r="D1868" s="1" t="s">
        <v>1740</v>
      </c>
      <c r="E1868" s="1">
        <v>6</v>
      </c>
    </row>
    <row r="1869" spans="1:5" x14ac:dyDescent="0.3">
      <c r="A1869" s="1">
        <v>1868</v>
      </c>
      <c r="B1869" s="1" t="s">
        <v>3298</v>
      </c>
      <c r="C1869" s="1" t="s">
        <v>1739</v>
      </c>
      <c r="D1869" s="1" t="s">
        <v>1740</v>
      </c>
      <c r="E1869" s="1">
        <v>6</v>
      </c>
    </row>
    <row r="1870" spans="1:5" x14ac:dyDescent="0.3">
      <c r="A1870" s="1">
        <v>1869</v>
      </c>
      <c r="B1870" s="1" t="s">
        <v>3299</v>
      </c>
      <c r="C1870" s="1" t="s">
        <v>1739</v>
      </c>
      <c r="D1870" s="1" t="s">
        <v>1740</v>
      </c>
      <c r="E1870" s="1">
        <v>6</v>
      </c>
    </row>
    <row r="1871" spans="1:5" x14ac:dyDescent="0.3">
      <c r="A1871" s="1">
        <v>1870</v>
      </c>
      <c r="B1871" s="1" t="s">
        <v>3300</v>
      </c>
      <c r="C1871" s="1" t="s">
        <v>1739</v>
      </c>
      <c r="D1871" s="1" t="s">
        <v>1740</v>
      </c>
      <c r="E1871" s="1">
        <v>6</v>
      </c>
    </row>
    <row r="1872" spans="1:5" x14ac:dyDescent="0.3">
      <c r="A1872" s="1">
        <v>1871</v>
      </c>
      <c r="B1872" s="1" t="s">
        <v>3301</v>
      </c>
      <c r="C1872" s="1" t="s">
        <v>1739</v>
      </c>
      <c r="D1872" s="1" t="s">
        <v>1740</v>
      </c>
      <c r="E1872" s="1">
        <v>6</v>
      </c>
    </row>
    <row r="1873" spans="1:5" x14ac:dyDescent="0.3">
      <c r="A1873" s="1">
        <v>1872</v>
      </c>
      <c r="B1873" s="1" t="s">
        <v>3302</v>
      </c>
      <c r="C1873" s="1" t="s">
        <v>1739</v>
      </c>
      <c r="D1873" s="1" t="s">
        <v>1740</v>
      </c>
      <c r="E1873" s="1">
        <v>6</v>
      </c>
    </row>
    <row r="1874" spans="1:5" x14ac:dyDescent="0.3">
      <c r="A1874" s="1">
        <v>1873</v>
      </c>
      <c r="B1874" s="1" t="s">
        <v>3303</v>
      </c>
      <c r="C1874" s="1" t="s">
        <v>1739</v>
      </c>
      <c r="D1874" s="1" t="s">
        <v>1740</v>
      </c>
      <c r="E1874" s="1">
        <v>6</v>
      </c>
    </row>
    <row r="1875" spans="1:5" x14ac:dyDescent="0.3">
      <c r="A1875" s="1">
        <v>1874</v>
      </c>
      <c r="B1875" s="1" t="s">
        <v>3304</v>
      </c>
      <c r="C1875" s="1" t="s">
        <v>1739</v>
      </c>
      <c r="D1875" s="1" t="s">
        <v>1740</v>
      </c>
      <c r="E1875" s="1">
        <v>6</v>
      </c>
    </row>
    <row r="1876" spans="1:5" x14ac:dyDescent="0.3">
      <c r="A1876" s="1">
        <v>1875</v>
      </c>
      <c r="B1876" s="1" t="s">
        <v>3305</v>
      </c>
      <c r="C1876" s="1" t="s">
        <v>1739</v>
      </c>
      <c r="D1876" s="1" t="s">
        <v>1740</v>
      </c>
      <c r="E1876" s="1">
        <v>6</v>
      </c>
    </row>
    <row r="1877" spans="1:5" x14ac:dyDescent="0.3">
      <c r="A1877" s="1">
        <v>1876</v>
      </c>
      <c r="B1877" s="1" t="s">
        <v>3306</v>
      </c>
      <c r="C1877" s="1" t="s">
        <v>1739</v>
      </c>
      <c r="D1877" s="1" t="s">
        <v>1740</v>
      </c>
      <c r="E1877" s="1">
        <v>6</v>
      </c>
    </row>
    <row r="1878" spans="1:5" x14ac:dyDescent="0.3">
      <c r="A1878" s="1">
        <v>1877</v>
      </c>
      <c r="B1878" s="1" t="s">
        <v>3307</v>
      </c>
      <c r="C1878" s="1" t="s">
        <v>1739</v>
      </c>
      <c r="D1878" s="1" t="s">
        <v>1740</v>
      </c>
      <c r="E1878" s="1">
        <v>6</v>
      </c>
    </row>
    <row r="1879" spans="1:5" x14ac:dyDescent="0.3">
      <c r="A1879" s="1">
        <v>1878</v>
      </c>
      <c r="B1879" s="1" t="s">
        <v>3308</v>
      </c>
      <c r="C1879" s="1" t="s">
        <v>1739</v>
      </c>
      <c r="D1879" s="1" t="s">
        <v>1740</v>
      </c>
      <c r="E1879" s="1">
        <v>6</v>
      </c>
    </row>
    <row r="1880" spans="1:5" x14ac:dyDescent="0.3">
      <c r="A1880" s="1">
        <v>1879</v>
      </c>
      <c r="B1880" s="1" t="s">
        <v>3309</v>
      </c>
      <c r="C1880" s="1" t="s">
        <v>1739</v>
      </c>
      <c r="D1880" s="1" t="s">
        <v>1740</v>
      </c>
      <c r="E1880" s="1">
        <v>6</v>
      </c>
    </row>
    <row r="1881" spans="1:5" x14ac:dyDescent="0.3">
      <c r="A1881" s="1">
        <v>1880</v>
      </c>
      <c r="B1881" s="1" t="s">
        <v>3310</v>
      </c>
      <c r="C1881" s="1" t="s">
        <v>1739</v>
      </c>
      <c r="D1881" s="1" t="s">
        <v>1740</v>
      </c>
      <c r="E1881" s="1">
        <v>6</v>
      </c>
    </row>
    <row r="1882" spans="1:5" x14ac:dyDescent="0.3">
      <c r="A1882" s="1">
        <v>1881</v>
      </c>
      <c r="B1882" s="1" t="s">
        <v>3311</v>
      </c>
      <c r="C1882" s="1" t="s">
        <v>1739</v>
      </c>
      <c r="D1882" s="1" t="s">
        <v>1740</v>
      </c>
      <c r="E1882" s="1">
        <v>6</v>
      </c>
    </row>
    <row r="1883" spans="1:5" x14ac:dyDescent="0.3">
      <c r="A1883" s="1">
        <v>1882</v>
      </c>
      <c r="B1883" s="1" t="s">
        <v>3312</v>
      </c>
      <c r="C1883" s="1" t="s">
        <v>1739</v>
      </c>
      <c r="D1883" s="1" t="s">
        <v>1858</v>
      </c>
      <c r="E1883" s="1">
        <v>6</v>
      </c>
    </row>
    <row r="1884" spans="1:5" x14ac:dyDescent="0.3">
      <c r="A1884" s="1">
        <v>1883</v>
      </c>
      <c r="B1884" s="1" t="s">
        <v>3313</v>
      </c>
      <c r="C1884" s="1" t="s">
        <v>1739</v>
      </c>
      <c r="D1884" s="1" t="s">
        <v>1858</v>
      </c>
      <c r="E1884" s="1">
        <v>6</v>
      </c>
    </row>
    <row r="1885" spans="1:5" x14ac:dyDescent="0.3">
      <c r="A1885" s="1">
        <v>1884</v>
      </c>
      <c r="B1885" s="1" t="s">
        <v>3314</v>
      </c>
      <c r="C1885" s="1" t="s">
        <v>1739</v>
      </c>
      <c r="D1885" s="1" t="s">
        <v>1858</v>
      </c>
      <c r="E1885" s="1">
        <v>6</v>
      </c>
    </row>
    <row r="1886" spans="1:5" x14ac:dyDescent="0.3">
      <c r="A1886" s="1">
        <v>1885</v>
      </c>
      <c r="B1886" s="1" t="s">
        <v>3315</v>
      </c>
      <c r="C1886" s="1" t="s">
        <v>1739</v>
      </c>
      <c r="D1886" s="1" t="s">
        <v>1858</v>
      </c>
      <c r="E1886" s="1">
        <v>6</v>
      </c>
    </row>
    <row r="1887" spans="1:5" x14ac:dyDescent="0.3">
      <c r="A1887" s="1">
        <v>1886</v>
      </c>
      <c r="B1887" s="1" t="s">
        <v>3316</v>
      </c>
      <c r="C1887" s="1" t="s">
        <v>1739</v>
      </c>
      <c r="D1887" s="1" t="s">
        <v>1858</v>
      </c>
      <c r="E1887" s="1">
        <v>6</v>
      </c>
    </row>
    <row r="1888" spans="1:5" x14ac:dyDescent="0.3">
      <c r="A1888" s="1">
        <v>1887</v>
      </c>
      <c r="B1888" s="1" t="s">
        <v>3317</v>
      </c>
      <c r="C1888" s="1" t="s">
        <v>1739</v>
      </c>
      <c r="D1888" s="1" t="s">
        <v>1858</v>
      </c>
      <c r="E1888" s="1">
        <v>6</v>
      </c>
    </row>
    <row r="1889" spans="1:5" x14ac:dyDescent="0.3">
      <c r="A1889" s="1">
        <v>1888</v>
      </c>
      <c r="B1889" s="1" t="s">
        <v>3318</v>
      </c>
      <c r="C1889" s="1" t="s">
        <v>1739</v>
      </c>
      <c r="D1889" s="1" t="s">
        <v>1858</v>
      </c>
      <c r="E1889" s="1">
        <v>6</v>
      </c>
    </row>
    <row r="1890" spans="1:5" x14ac:dyDescent="0.3">
      <c r="A1890" s="1">
        <v>1889</v>
      </c>
      <c r="B1890" s="1" t="s">
        <v>3319</v>
      </c>
      <c r="C1890" s="1" t="s">
        <v>1739</v>
      </c>
      <c r="D1890" s="1" t="s">
        <v>1858</v>
      </c>
      <c r="E1890" s="1">
        <v>6</v>
      </c>
    </row>
    <row r="1891" spans="1:5" x14ac:dyDescent="0.3">
      <c r="A1891" s="1">
        <v>1890</v>
      </c>
      <c r="B1891" s="1" t="s">
        <v>3320</v>
      </c>
      <c r="C1891" s="1" t="s">
        <v>1739</v>
      </c>
      <c r="D1891" s="1" t="s">
        <v>1858</v>
      </c>
      <c r="E1891" s="1">
        <v>6</v>
      </c>
    </row>
    <row r="1892" spans="1:5" x14ac:dyDescent="0.3">
      <c r="A1892" s="1">
        <v>1891</v>
      </c>
      <c r="B1892" s="1" t="s">
        <v>3321</v>
      </c>
      <c r="C1892" s="1" t="s">
        <v>1739</v>
      </c>
      <c r="D1892" s="1" t="s">
        <v>1858</v>
      </c>
      <c r="E1892" s="1">
        <v>6</v>
      </c>
    </row>
    <row r="1893" spans="1:5" x14ac:dyDescent="0.3">
      <c r="A1893" s="1">
        <v>1892</v>
      </c>
      <c r="B1893" s="1" t="s">
        <v>3322</v>
      </c>
      <c r="C1893" s="1" t="s">
        <v>1739</v>
      </c>
      <c r="D1893" s="1" t="s">
        <v>1858</v>
      </c>
      <c r="E1893" s="1">
        <v>6</v>
      </c>
    </row>
    <row r="1894" spans="1:5" x14ac:dyDescent="0.3">
      <c r="A1894" s="1">
        <v>1893</v>
      </c>
      <c r="B1894" s="1" t="s">
        <v>3323</v>
      </c>
      <c r="C1894" s="1" t="s">
        <v>1739</v>
      </c>
      <c r="D1894" s="1" t="s">
        <v>1858</v>
      </c>
      <c r="E1894" s="1">
        <v>6</v>
      </c>
    </row>
    <row r="1895" spans="1:5" x14ac:dyDescent="0.3">
      <c r="A1895" s="1">
        <v>1894</v>
      </c>
      <c r="B1895" s="1" t="s">
        <v>3324</v>
      </c>
      <c r="C1895" s="1" t="s">
        <v>1739</v>
      </c>
      <c r="D1895" s="1" t="s">
        <v>1858</v>
      </c>
      <c r="E1895" s="1">
        <v>6</v>
      </c>
    </row>
    <row r="1896" spans="1:5" x14ac:dyDescent="0.3">
      <c r="A1896" s="1">
        <v>1895</v>
      </c>
      <c r="B1896" s="1" t="s">
        <v>3325</v>
      </c>
      <c r="C1896" s="1" t="s">
        <v>1739</v>
      </c>
      <c r="D1896" s="1" t="s">
        <v>1858</v>
      </c>
      <c r="E1896" s="1">
        <v>6</v>
      </c>
    </row>
    <row r="1897" spans="1:5" x14ac:dyDescent="0.3">
      <c r="A1897" s="1">
        <v>1896</v>
      </c>
      <c r="B1897" s="1" t="s">
        <v>3326</v>
      </c>
      <c r="C1897" s="1" t="s">
        <v>1739</v>
      </c>
      <c r="D1897" s="1" t="s">
        <v>1858</v>
      </c>
      <c r="E1897" s="1">
        <v>6</v>
      </c>
    </row>
    <row r="1898" spans="1:5" x14ac:dyDescent="0.3">
      <c r="A1898" s="1">
        <v>1897</v>
      </c>
      <c r="B1898" s="1" t="s">
        <v>3327</v>
      </c>
      <c r="C1898" s="1" t="s">
        <v>1739</v>
      </c>
      <c r="D1898" s="1" t="s">
        <v>1858</v>
      </c>
      <c r="E1898" s="1">
        <v>6</v>
      </c>
    </row>
    <row r="1899" spans="1:5" x14ac:dyDescent="0.3">
      <c r="A1899" s="1">
        <v>1898</v>
      </c>
      <c r="B1899" s="1" t="s">
        <v>3328</v>
      </c>
      <c r="C1899" s="1" t="s">
        <v>1739</v>
      </c>
      <c r="D1899" s="1" t="s">
        <v>1858</v>
      </c>
      <c r="E1899" s="1">
        <v>6</v>
      </c>
    </row>
    <row r="1900" spans="1:5" x14ac:dyDescent="0.3">
      <c r="A1900" s="1">
        <v>1899</v>
      </c>
      <c r="B1900" s="1" t="s">
        <v>3329</v>
      </c>
      <c r="C1900" s="1" t="s">
        <v>1739</v>
      </c>
      <c r="D1900" s="1" t="s">
        <v>1858</v>
      </c>
      <c r="E1900" s="1">
        <v>6</v>
      </c>
    </row>
    <row r="1901" spans="1:5" x14ac:dyDescent="0.3">
      <c r="A1901" s="1">
        <v>1900</v>
      </c>
      <c r="B1901" s="1" t="s">
        <v>3330</v>
      </c>
      <c r="C1901" s="1" t="s">
        <v>1739</v>
      </c>
      <c r="D1901" s="1" t="s">
        <v>1858</v>
      </c>
      <c r="E1901" s="1">
        <v>6</v>
      </c>
    </row>
    <row r="1902" spans="1:5" x14ac:dyDescent="0.3">
      <c r="A1902" s="1">
        <v>1901</v>
      </c>
      <c r="B1902" s="1" t="s">
        <v>3331</v>
      </c>
      <c r="C1902" s="1" t="s">
        <v>1739</v>
      </c>
      <c r="D1902" s="1" t="s">
        <v>1858</v>
      </c>
      <c r="E1902" s="1">
        <v>6</v>
      </c>
    </row>
    <row r="1903" spans="1:5" x14ac:dyDescent="0.3">
      <c r="A1903" s="1">
        <v>1902</v>
      </c>
      <c r="B1903" s="1" t="s">
        <v>3332</v>
      </c>
      <c r="C1903" s="1" t="s">
        <v>1739</v>
      </c>
      <c r="D1903" s="1" t="s">
        <v>1858</v>
      </c>
      <c r="E1903" s="1">
        <v>6</v>
      </c>
    </row>
    <row r="1904" spans="1:5" x14ac:dyDescent="0.3">
      <c r="A1904" s="1">
        <v>1903</v>
      </c>
      <c r="B1904" s="1" t="s">
        <v>3333</v>
      </c>
      <c r="C1904" s="1" t="s">
        <v>1739</v>
      </c>
      <c r="D1904" s="1" t="s">
        <v>1858</v>
      </c>
      <c r="E1904" s="1">
        <v>6</v>
      </c>
    </row>
    <row r="1905" spans="1:5" x14ac:dyDescent="0.3">
      <c r="A1905" s="1">
        <v>1904</v>
      </c>
      <c r="B1905" s="1" t="s">
        <v>3334</v>
      </c>
      <c r="C1905" s="1" t="s">
        <v>1739</v>
      </c>
      <c r="D1905" s="1" t="s">
        <v>1858</v>
      </c>
      <c r="E1905" s="1">
        <v>6</v>
      </c>
    </row>
    <row r="1906" spans="1:5" x14ac:dyDescent="0.3">
      <c r="A1906" s="1">
        <v>1905</v>
      </c>
      <c r="B1906" s="1" t="s">
        <v>3335</v>
      </c>
      <c r="C1906" s="1" t="s">
        <v>1739</v>
      </c>
      <c r="D1906" s="1" t="s">
        <v>1858</v>
      </c>
      <c r="E1906" s="1">
        <v>6</v>
      </c>
    </row>
    <row r="1907" spans="1:5" x14ac:dyDescent="0.3">
      <c r="A1907" s="1">
        <v>1906</v>
      </c>
      <c r="B1907" s="1" t="s">
        <v>3336</v>
      </c>
      <c r="C1907" s="1" t="s">
        <v>1739</v>
      </c>
      <c r="D1907" s="1" t="s">
        <v>1858</v>
      </c>
      <c r="E1907" s="1">
        <v>6</v>
      </c>
    </row>
    <row r="1908" spans="1:5" x14ac:dyDescent="0.3">
      <c r="A1908" s="1">
        <v>1907</v>
      </c>
      <c r="B1908" s="1" t="s">
        <v>3337</v>
      </c>
      <c r="C1908" s="1" t="s">
        <v>1739</v>
      </c>
      <c r="D1908" s="1" t="s">
        <v>1858</v>
      </c>
      <c r="E1908" s="1">
        <v>6</v>
      </c>
    </row>
    <row r="1909" spans="1:5" x14ac:dyDescent="0.3">
      <c r="A1909" s="1">
        <v>1908</v>
      </c>
      <c r="B1909" s="1" t="s">
        <v>3338</v>
      </c>
      <c r="C1909" s="1" t="s">
        <v>1661</v>
      </c>
      <c r="D1909" s="1" t="s">
        <v>1662</v>
      </c>
      <c r="E1909" s="1">
        <v>4</v>
      </c>
    </row>
    <row r="1910" spans="1:5" x14ac:dyDescent="0.3">
      <c r="A1910" s="1">
        <v>1909</v>
      </c>
      <c r="B1910" s="1" t="s">
        <v>3339</v>
      </c>
      <c r="C1910" s="1" t="s">
        <v>1661</v>
      </c>
      <c r="D1910" s="1" t="s">
        <v>1662</v>
      </c>
      <c r="E1910" s="1">
        <v>4</v>
      </c>
    </row>
    <row r="1911" spans="1:5" x14ac:dyDescent="0.3">
      <c r="A1911" s="1">
        <v>1910</v>
      </c>
      <c r="B1911" s="1" t="s">
        <v>3340</v>
      </c>
      <c r="C1911" s="1" t="s">
        <v>1661</v>
      </c>
      <c r="D1911" s="1" t="s">
        <v>1662</v>
      </c>
      <c r="E1911" s="1">
        <v>4</v>
      </c>
    </row>
    <row r="1912" spans="1:5" x14ac:dyDescent="0.3">
      <c r="A1912" s="1">
        <v>1911</v>
      </c>
      <c r="B1912" s="1" t="s">
        <v>3341</v>
      </c>
      <c r="C1912" s="1" t="s">
        <v>1661</v>
      </c>
      <c r="D1912" s="1" t="s">
        <v>1662</v>
      </c>
      <c r="E1912" s="1">
        <v>4</v>
      </c>
    </row>
    <row r="1913" spans="1:5" x14ac:dyDescent="0.3">
      <c r="A1913" s="1">
        <v>1912</v>
      </c>
      <c r="B1913" s="1" t="s">
        <v>3342</v>
      </c>
      <c r="C1913" s="1" t="s">
        <v>1661</v>
      </c>
      <c r="D1913" s="1" t="s">
        <v>1662</v>
      </c>
      <c r="E1913" s="1">
        <v>4</v>
      </c>
    </row>
    <row r="1914" spans="1:5" x14ac:dyDescent="0.3">
      <c r="A1914" s="1">
        <v>1913</v>
      </c>
      <c r="B1914" s="1" t="s">
        <v>3343</v>
      </c>
      <c r="C1914" s="1" t="s">
        <v>1661</v>
      </c>
      <c r="D1914" s="1" t="s">
        <v>1662</v>
      </c>
      <c r="E1914" s="1">
        <v>4</v>
      </c>
    </row>
    <row r="1915" spans="1:5" x14ac:dyDescent="0.3">
      <c r="A1915" s="1">
        <v>1914</v>
      </c>
      <c r="B1915" s="1" t="s">
        <v>3344</v>
      </c>
      <c r="C1915" s="1" t="s">
        <v>1661</v>
      </c>
      <c r="D1915" s="1" t="s">
        <v>1662</v>
      </c>
      <c r="E1915" s="1">
        <v>4</v>
      </c>
    </row>
    <row r="1916" spans="1:5" x14ac:dyDescent="0.3">
      <c r="A1916" s="1">
        <v>1915</v>
      </c>
      <c r="B1916" s="1" t="s">
        <v>3345</v>
      </c>
      <c r="C1916" s="1" t="s">
        <v>1661</v>
      </c>
      <c r="D1916" s="1" t="s">
        <v>1662</v>
      </c>
      <c r="E1916" s="1">
        <v>4</v>
      </c>
    </row>
    <row r="1917" spans="1:5" x14ac:dyDescent="0.3">
      <c r="A1917" s="1">
        <v>1916</v>
      </c>
      <c r="B1917" s="1" t="s">
        <v>3346</v>
      </c>
      <c r="C1917" s="1" t="s">
        <v>1661</v>
      </c>
      <c r="D1917" s="1" t="s">
        <v>1662</v>
      </c>
      <c r="E1917" s="1">
        <v>4</v>
      </c>
    </row>
    <row r="1918" spans="1:5" x14ac:dyDescent="0.3">
      <c r="A1918" s="1">
        <v>1917</v>
      </c>
      <c r="B1918" s="1" t="s">
        <v>3347</v>
      </c>
      <c r="C1918" s="1" t="s">
        <v>1661</v>
      </c>
      <c r="D1918" s="1" t="s">
        <v>1662</v>
      </c>
      <c r="E1918" s="1">
        <v>4</v>
      </c>
    </row>
    <row r="1919" spans="1:5" x14ac:dyDescent="0.3">
      <c r="A1919" s="1">
        <v>1918</v>
      </c>
      <c r="B1919" s="1" t="s">
        <v>3348</v>
      </c>
      <c r="C1919" s="1" t="s">
        <v>1661</v>
      </c>
      <c r="D1919" s="1" t="s">
        <v>1662</v>
      </c>
      <c r="E1919" s="1">
        <v>4</v>
      </c>
    </row>
    <row r="1920" spans="1:5" x14ac:dyDescent="0.3">
      <c r="A1920" s="1">
        <v>1919</v>
      </c>
      <c r="B1920" s="1" t="s">
        <v>3349</v>
      </c>
      <c r="C1920" s="1" t="s">
        <v>1661</v>
      </c>
      <c r="D1920" s="1" t="s">
        <v>1662</v>
      </c>
      <c r="E1920" s="1">
        <v>4</v>
      </c>
    </row>
    <row r="1921" spans="1:5" x14ac:dyDescent="0.3">
      <c r="A1921" s="1">
        <v>1920</v>
      </c>
      <c r="B1921" s="1" t="s">
        <v>3350</v>
      </c>
      <c r="C1921" s="1" t="s">
        <v>1661</v>
      </c>
      <c r="D1921" s="1" t="s">
        <v>1662</v>
      </c>
      <c r="E1921" s="1">
        <v>4</v>
      </c>
    </row>
    <row r="1922" spans="1:5" x14ac:dyDescent="0.3">
      <c r="A1922" s="1">
        <v>1921</v>
      </c>
      <c r="B1922" s="1" t="s">
        <v>3351</v>
      </c>
      <c r="C1922" s="1" t="s">
        <v>1661</v>
      </c>
      <c r="D1922" s="1" t="s">
        <v>1662</v>
      </c>
      <c r="E1922" s="1">
        <v>4</v>
      </c>
    </row>
    <row r="1923" spans="1:5" x14ac:dyDescent="0.3">
      <c r="A1923" s="1">
        <v>1922</v>
      </c>
      <c r="B1923" s="1" t="s">
        <v>3352</v>
      </c>
      <c r="C1923" s="1" t="s">
        <v>1661</v>
      </c>
      <c r="D1923" s="1" t="s">
        <v>1662</v>
      </c>
      <c r="E1923" s="1">
        <v>4</v>
      </c>
    </row>
    <row r="1924" spans="1:5" x14ac:dyDescent="0.3">
      <c r="A1924" s="1">
        <v>1923</v>
      </c>
      <c r="B1924" s="1" t="s">
        <v>3353</v>
      </c>
      <c r="C1924" s="1" t="s">
        <v>1661</v>
      </c>
      <c r="D1924" s="1" t="s">
        <v>1662</v>
      </c>
      <c r="E1924" s="1">
        <v>4</v>
      </c>
    </row>
    <row r="1925" spans="1:5" x14ac:dyDescent="0.3">
      <c r="A1925" s="1">
        <v>1924</v>
      </c>
      <c r="B1925" s="1" t="s">
        <v>3354</v>
      </c>
      <c r="C1925" s="1" t="s">
        <v>1661</v>
      </c>
      <c r="D1925" s="1" t="s">
        <v>1662</v>
      </c>
      <c r="E1925" s="1">
        <v>4</v>
      </c>
    </row>
    <row r="1926" spans="1:5" x14ac:dyDescent="0.3">
      <c r="A1926" s="1">
        <v>1925</v>
      </c>
      <c r="B1926" s="1" t="s">
        <v>3355</v>
      </c>
      <c r="C1926" s="1" t="s">
        <v>1661</v>
      </c>
      <c r="D1926" s="1" t="s">
        <v>1662</v>
      </c>
      <c r="E1926" s="1">
        <v>4</v>
      </c>
    </row>
    <row r="1927" spans="1:5" x14ac:dyDescent="0.3">
      <c r="A1927" s="1">
        <v>1926</v>
      </c>
      <c r="B1927" s="1" t="s">
        <v>3356</v>
      </c>
      <c r="C1927" s="1" t="s">
        <v>1708</v>
      </c>
      <c r="D1927" s="1" t="s">
        <v>1709</v>
      </c>
      <c r="E1927" s="1">
        <v>4</v>
      </c>
    </row>
    <row r="1928" spans="1:5" x14ac:dyDescent="0.3">
      <c r="A1928" s="1">
        <v>1927</v>
      </c>
      <c r="B1928" s="1" t="s">
        <v>3357</v>
      </c>
      <c r="C1928" s="1" t="s">
        <v>1708</v>
      </c>
      <c r="D1928" s="1" t="s">
        <v>1709</v>
      </c>
      <c r="E1928" s="1">
        <v>4</v>
      </c>
    </row>
    <row r="1929" spans="1:5" x14ac:dyDescent="0.3">
      <c r="A1929" s="1">
        <v>1928</v>
      </c>
      <c r="B1929" s="1" t="s">
        <v>3358</v>
      </c>
      <c r="C1929" s="1" t="s">
        <v>1708</v>
      </c>
      <c r="D1929" s="1" t="s">
        <v>1709</v>
      </c>
      <c r="E1929" s="1">
        <v>4</v>
      </c>
    </row>
    <row r="1930" spans="1:5" x14ac:dyDescent="0.3">
      <c r="A1930" s="1">
        <v>1929</v>
      </c>
      <c r="B1930" s="1" t="s">
        <v>3359</v>
      </c>
      <c r="C1930" s="1" t="s">
        <v>1708</v>
      </c>
      <c r="D1930" s="1" t="s">
        <v>1709</v>
      </c>
      <c r="E1930" s="1">
        <v>4</v>
      </c>
    </row>
    <row r="1931" spans="1:5" x14ac:dyDescent="0.3">
      <c r="A1931" s="1">
        <v>1930</v>
      </c>
      <c r="B1931" s="1" t="s">
        <v>3360</v>
      </c>
      <c r="C1931" s="1" t="s">
        <v>1708</v>
      </c>
      <c r="D1931" s="1" t="s">
        <v>1709</v>
      </c>
      <c r="E1931" s="1">
        <v>4</v>
      </c>
    </row>
    <row r="1932" spans="1:5" x14ac:dyDescent="0.3">
      <c r="A1932" s="1">
        <v>1931</v>
      </c>
      <c r="B1932" s="1" t="s">
        <v>3361</v>
      </c>
      <c r="C1932" s="1" t="s">
        <v>1708</v>
      </c>
      <c r="D1932" s="1" t="s">
        <v>1709</v>
      </c>
      <c r="E1932" s="1">
        <v>4</v>
      </c>
    </row>
    <row r="1933" spans="1:5" x14ac:dyDescent="0.3">
      <c r="A1933" s="1">
        <v>1932</v>
      </c>
      <c r="B1933" s="1" t="s">
        <v>3362</v>
      </c>
      <c r="C1933" s="1" t="s">
        <v>1708</v>
      </c>
      <c r="D1933" s="1" t="s">
        <v>1709</v>
      </c>
      <c r="E1933" s="1">
        <v>4</v>
      </c>
    </row>
    <row r="1934" spans="1:5" x14ac:dyDescent="0.3">
      <c r="A1934" s="1">
        <v>1933</v>
      </c>
      <c r="B1934" s="1" t="s">
        <v>3363</v>
      </c>
      <c r="C1934" s="1" t="s">
        <v>1708</v>
      </c>
      <c r="D1934" s="1" t="s">
        <v>1709</v>
      </c>
      <c r="E1934" s="1">
        <v>4</v>
      </c>
    </row>
    <row r="1935" spans="1:5" x14ac:dyDescent="0.3">
      <c r="A1935" s="1">
        <v>1934</v>
      </c>
      <c r="B1935" s="1" t="s">
        <v>3364</v>
      </c>
      <c r="C1935" s="1" t="s">
        <v>1708</v>
      </c>
      <c r="D1935" s="1" t="s">
        <v>1709</v>
      </c>
      <c r="E1935" s="1">
        <v>4</v>
      </c>
    </row>
    <row r="1936" spans="1:5" x14ac:dyDescent="0.3">
      <c r="A1936" s="1">
        <v>1935</v>
      </c>
      <c r="B1936" s="1" t="s">
        <v>3365</v>
      </c>
      <c r="C1936" s="1" t="s">
        <v>1708</v>
      </c>
      <c r="D1936" s="1" t="s">
        <v>1709</v>
      </c>
      <c r="E1936" s="1">
        <v>4</v>
      </c>
    </row>
    <row r="1937" spans="1:5" x14ac:dyDescent="0.3">
      <c r="A1937" s="1">
        <v>1936</v>
      </c>
      <c r="B1937" s="1" t="s">
        <v>3366</v>
      </c>
      <c r="C1937" s="1" t="s">
        <v>1708</v>
      </c>
      <c r="D1937" s="1" t="s">
        <v>1709</v>
      </c>
      <c r="E1937" s="1">
        <v>4</v>
      </c>
    </row>
    <row r="1938" spans="1:5" x14ac:dyDescent="0.3">
      <c r="A1938" s="1">
        <v>1937</v>
      </c>
      <c r="B1938" s="1" t="s">
        <v>3367</v>
      </c>
      <c r="C1938" s="1" t="s">
        <v>1708</v>
      </c>
      <c r="D1938" s="1" t="s">
        <v>1709</v>
      </c>
      <c r="E1938" s="1">
        <v>4</v>
      </c>
    </row>
    <row r="1939" spans="1:5" x14ac:dyDescent="0.3">
      <c r="A1939" s="1">
        <v>1938</v>
      </c>
      <c r="B1939" s="1" t="s">
        <v>3368</v>
      </c>
      <c r="C1939" s="1" t="s">
        <v>1708</v>
      </c>
      <c r="D1939" s="1" t="s">
        <v>1709</v>
      </c>
      <c r="E1939" s="1">
        <v>4</v>
      </c>
    </row>
    <row r="1940" spans="1:5" x14ac:dyDescent="0.3">
      <c r="A1940" s="1">
        <v>1939</v>
      </c>
      <c r="B1940" s="1" t="s">
        <v>3369</v>
      </c>
      <c r="C1940" s="1" t="s">
        <v>1708</v>
      </c>
      <c r="D1940" s="1" t="s">
        <v>1709</v>
      </c>
      <c r="E1940" s="1">
        <v>4</v>
      </c>
    </row>
    <row r="1941" spans="1:5" x14ac:dyDescent="0.3">
      <c r="A1941" s="1">
        <v>1940</v>
      </c>
      <c r="B1941" s="1" t="s">
        <v>3370</v>
      </c>
      <c r="C1941" s="1" t="s">
        <v>1708</v>
      </c>
      <c r="D1941" s="1" t="s">
        <v>1709</v>
      </c>
      <c r="E1941" s="1">
        <v>4</v>
      </c>
    </row>
    <row r="1942" spans="1:5" x14ac:dyDescent="0.3">
      <c r="A1942" s="1">
        <v>1941</v>
      </c>
      <c r="B1942" s="1" t="s">
        <v>3371</v>
      </c>
      <c r="C1942" s="1" t="s">
        <v>1708</v>
      </c>
      <c r="D1942" s="1" t="s">
        <v>1709</v>
      </c>
      <c r="E1942" s="1">
        <v>4</v>
      </c>
    </row>
    <row r="1943" spans="1:5" x14ac:dyDescent="0.3">
      <c r="A1943" s="1">
        <v>1942</v>
      </c>
      <c r="B1943" s="1" t="s">
        <v>3372</v>
      </c>
      <c r="C1943" s="1" t="s">
        <v>1708</v>
      </c>
      <c r="D1943" s="1" t="s">
        <v>1709</v>
      </c>
      <c r="E1943" s="1">
        <v>4</v>
      </c>
    </row>
    <row r="1944" spans="1:5" x14ac:dyDescent="0.3">
      <c r="A1944" s="1">
        <v>1943</v>
      </c>
      <c r="B1944" s="1" t="s">
        <v>3373</v>
      </c>
      <c r="C1944" s="1" t="s">
        <v>1708</v>
      </c>
      <c r="D1944" s="1" t="s">
        <v>1709</v>
      </c>
      <c r="E1944" s="1">
        <v>4</v>
      </c>
    </row>
    <row r="1945" spans="1:5" x14ac:dyDescent="0.3">
      <c r="A1945" s="1">
        <v>1944</v>
      </c>
      <c r="B1945" s="1" t="s">
        <v>3374</v>
      </c>
      <c r="C1945" s="1" t="s">
        <v>1708</v>
      </c>
      <c r="D1945" s="1" t="s">
        <v>1709</v>
      </c>
      <c r="E1945" s="1">
        <v>4</v>
      </c>
    </row>
    <row r="1946" spans="1:5" x14ac:dyDescent="0.3">
      <c r="A1946" s="1">
        <v>1945</v>
      </c>
      <c r="B1946" s="1" t="s">
        <v>3375</v>
      </c>
      <c r="C1946" s="1" t="s">
        <v>1708</v>
      </c>
      <c r="D1946" s="1" t="s">
        <v>1709</v>
      </c>
      <c r="E1946" s="1">
        <v>4</v>
      </c>
    </row>
    <row r="1947" spans="1:5" x14ac:dyDescent="0.3">
      <c r="A1947" s="1">
        <v>1946</v>
      </c>
      <c r="B1947" s="1" t="s">
        <v>3376</v>
      </c>
      <c r="C1947" s="1" t="s">
        <v>1708</v>
      </c>
      <c r="D1947" s="1" t="s">
        <v>1709</v>
      </c>
      <c r="E1947" s="1">
        <v>4</v>
      </c>
    </row>
    <row r="1948" spans="1:5" x14ac:dyDescent="0.3">
      <c r="A1948" s="1">
        <v>1947</v>
      </c>
      <c r="B1948" s="1" t="s">
        <v>3377</v>
      </c>
      <c r="C1948" s="1" t="s">
        <v>1708</v>
      </c>
      <c r="D1948" s="1" t="s">
        <v>1709</v>
      </c>
      <c r="E1948" s="1">
        <v>4</v>
      </c>
    </row>
    <row r="1949" spans="1:5" x14ac:dyDescent="0.3">
      <c r="A1949" s="1">
        <v>1948</v>
      </c>
      <c r="B1949" s="1" t="s">
        <v>3378</v>
      </c>
      <c r="C1949" s="1" t="s">
        <v>1708</v>
      </c>
      <c r="D1949" s="1" t="s">
        <v>1709</v>
      </c>
      <c r="E1949" s="1">
        <v>4</v>
      </c>
    </row>
    <row r="1950" spans="1:5" x14ac:dyDescent="0.3">
      <c r="A1950" s="1">
        <v>1949</v>
      </c>
      <c r="B1950" s="1" t="s">
        <v>3379</v>
      </c>
      <c r="C1950" s="1" t="s">
        <v>1708</v>
      </c>
      <c r="D1950" s="1" t="s">
        <v>1709</v>
      </c>
      <c r="E1950" s="1">
        <v>4</v>
      </c>
    </row>
    <row r="1951" spans="1:5" x14ac:dyDescent="0.3">
      <c r="A1951" s="1">
        <v>1950</v>
      </c>
      <c r="B1951" s="1" t="s">
        <v>3380</v>
      </c>
      <c r="C1951" s="1" t="s">
        <v>1708</v>
      </c>
      <c r="D1951" s="1" t="s">
        <v>1709</v>
      </c>
      <c r="E1951" s="1">
        <v>4</v>
      </c>
    </row>
    <row r="1952" spans="1:5" x14ac:dyDescent="0.3">
      <c r="A1952" s="1">
        <v>1951</v>
      </c>
      <c r="B1952" s="1" t="s">
        <v>3381</v>
      </c>
      <c r="C1952" s="1" t="s">
        <v>1708</v>
      </c>
      <c r="D1952" s="1" t="s">
        <v>1709</v>
      </c>
      <c r="E1952" s="1">
        <v>4</v>
      </c>
    </row>
    <row r="1953" spans="1:5" x14ac:dyDescent="0.3">
      <c r="A1953" s="1">
        <v>1952</v>
      </c>
      <c r="B1953" s="1" t="s">
        <v>3382</v>
      </c>
      <c r="C1953" s="1" t="s">
        <v>1708</v>
      </c>
      <c r="D1953" s="1" t="s">
        <v>1709</v>
      </c>
      <c r="E1953" s="1">
        <v>4</v>
      </c>
    </row>
    <row r="1954" spans="1:5" x14ac:dyDescent="0.3">
      <c r="A1954" s="1">
        <v>1953</v>
      </c>
      <c r="B1954" s="1" t="s">
        <v>3383</v>
      </c>
      <c r="C1954" s="1" t="s">
        <v>1708</v>
      </c>
      <c r="D1954" s="1" t="s">
        <v>1709</v>
      </c>
      <c r="E1954" s="1">
        <v>4</v>
      </c>
    </row>
    <row r="1955" spans="1:5" x14ac:dyDescent="0.3">
      <c r="A1955" s="1">
        <v>1954</v>
      </c>
      <c r="B1955" s="1" t="s">
        <v>3384</v>
      </c>
      <c r="C1955" s="1" t="s">
        <v>1708</v>
      </c>
      <c r="D1955" s="1" t="s">
        <v>1709</v>
      </c>
      <c r="E1955" s="1">
        <v>4</v>
      </c>
    </row>
    <row r="1956" spans="1:5" x14ac:dyDescent="0.3">
      <c r="A1956" s="1">
        <v>1955</v>
      </c>
      <c r="B1956" s="1" t="s">
        <v>3385</v>
      </c>
      <c r="C1956" s="1" t="s">
        <v>1708</v>
      </c>
      <c r="D1956" s="1" t="s">
        <v>1709</v>
      </c>
      <c r="E1956" s="1">
        <v>4</v>
      </c>
    </row>
    <row r="1957" spans="1:5" x14ac:dyDescent="0.3">
      <c r="A1957" s="1">
        <v>1956</v>
      </c>
      <c r="B1957" s="1" t="s">
        <v>3386</v>
      </c>
      <c r="C1957" s="1" t="s">
        <v>1708</v>
      </c>
      <c r="D1957" s="1" t="s">
        <v>1709</v>
      </c>
      <c r="E1957" s="1">
        <v>4</v>
      </c>
    </row>
    <row r="1958" spans="1:5" x14ac:dyDescent="0.3">
      <c r="A1958" s="1">
        <v>1957</v>
      </c>
      <c r="B1958" s="1" t="s">
        <v>3387</v>
      </c>
      <c r="C1958" s="1" t="s">
        <v>1708</v>
      </c>
      <c r="D1958" s="1" t="s">
        <v>1709</v>
      </c>
      <c r="E1958" s="1">
        <v>4</v>
      </c>
    </row>
    <row r="1959" spans="1:5" x14ac:dyDescent="0.3">
      <c r="A1959" s="1">
        <v>1958</v>
      </c>
      <c r="B1959" s="1" t="s">
        <v>3388</v>
      </c>
      <c r="C1959" s="1" t="s">
        <v>1708</v>
      </c>
      <c r="D1959" s="1" t="s">
        <v>1709</v>
      </c>
      <c r="E1959" s="1">
        <v>4</v>
      </c>
    </row>
    <row r="1960" spans="1:5" x14ac:dyDescent="0.3">
      <c r="A1960" s="1">
        <v>1959</v>
      </c>
      <c r="B1960" s="1" t="s">
        <v>3389</v>
      </c>
      <c r="C1960" s="1" t="s">
        <v>1708</v>
      </c>
      <c r="D1960" s="1" t="s">
        <v>1709</v>
      </c>
      <c r="E1960" s="1">
        <v>4</v>
      </c>
    </row>
    <row r="1961" spans="1:5" x14ac:dyDescent="0.3">
      <c r="A1961" s="1">
        <v>1960</v>
      </c>
      <c r="B1961" s="1" t="s">
        <v>3390</v>
      </c>
      <c r="C1961" s="1" t="s">
        <v>1708</v>
      </c>
      <c r="D1961" s="1" t="s">
        <v>1709</v>
      </c>
      <c r="E1961" s="1">
        <v>4</v>
      </c>
    </row>
    <row r="1962" spans="1:5" x14ac:dyDescent="0.3">
      <c r="A1962" s="1">
        <v>1961</v>
      </c>
      <c r="B1962" s="1" t="s">
        <v>3391</v>
      </c>
      <c r="C1962" s="1" t="s">
        <v>1708</v>
      </c>
      <c r="D1962" s="1" t="s">
        <v>1709</v>
      </c>
      <c r="E1962" s="1">
        <v>4</v>
      </c>
    </row>
    <row r="1963" spans="1:5" x14ac:dyDescent="0.3">
      <c r="A1963" s="1">
        <v>1962</v>
      </c>
      <c r="B1963" s="1" t="s">
        <v>3392</v>
      </c>
      <c r="C1963" s="1" t="s">
        <v>1708</v>
      </c>
      <c r="D1963" s="1" t="s">
        <v>1709</v>
      </c>
      <c r="E1963" s="1">
        <v>4</v>
      </c>
    </row>
    <row r="1964" spans="1:5" x14ac:dyDescent="0.3">
      <c r="A1964" s="1">
        <v>1963</v>
      </c>
      <c r="B1964" s="1" t="s">
        <v>3393</v>
      </c>
      <c r="C1964" s="1" t="s">
        <v>1708</v>
      </c>
      <c r="D1964" s="1" t="s">
        <v>1709</v>
      </c>
      <c r="E1964" s="1">
        <v>4</v>
      </c>
    </row>
    <row r="1965" spans="1:5" x14ac:dyDescent="0.3">
      <c r="A1965" s="1">
        <v>1964</v>
      </c>
      <c r="B1965" s="1" t="s">
        <v>3394</v>
      </c>
      <c r="C1965" s="1" t="s">
        <v>1708</v>
      </c>
      <c r="D1965" s="1" t="s">
        <v>1709</v>
      </c>
      <c r="E1965" s="1">
        <v>4</v>
      </c>
    </row>
    <row r="1966" spans="1:5" x14ac:dyDescent="0.3">
      <c r="A1966" s="1">
        <v>1965</v>
      </c>
      <c r="B1966" s="1" t="s">
        <v>3395</v>
      </c>
      <c r="C1966" s="1" t="s">
        <v>1708</v>
      </c>
      <c r="D1966" s="1" t="s">
        <v>1709</v>
      </c>
      <c r="E1966" s="1">
        <v>4</v>
      </c>
    </row>
    <row r="1967" spans="1:5" x14ac:dyDescent="0.3">
      <c r="A1967" s="1">
        <v>1966</v>
      </c>
      <c r="B1967" s="1" t="s">
        <v>3396</v>
      </c>
      <c r="C1967" s="1" t="s">
        <v>1708</v>
      </c>
      <c r="D1967" s="1" t="s">
        <v>1709</v>
      </c>
      <c r="E1967" s="1">
        <v>4</v>
      </c>
    </row>
    <row r="1968" spans="1:5" x14ac:dyDescent="0.3">
      <c r="A1968" s="1">
        <v>1967</v>
      </c>
      <c r="B1968" s="1" t="s">
        <v>3397</v>
      </c>
      <c r="C1968" s="1" t="s">
        <v>1708</v>
      </c>
      <c r="D1968" s="1" t="s">
        <v>1709</v>
      </c>
      <c r="E1968" s="1">
        <v>4</v>
      </c>
    </row>
    <row r="1969" spans="1:5" x14ac:dyDescent="0.3">
      <c r="A1969" s="1">
        <v>1968</v>
      </c>
      <c r="B1969" s="1" t="s">
        <v>3398</v>
      </c>
      <c r="C1969" s="1" t="s">
        <v>1708</v>
      </c>
      <c r="D1969" s="1" t="s">
        <v>1709</v>
      </c>
      <c r="E1969" s="1">
        <v>4</v>
      </c>
    </row>
    <row r="1970" spans="1:5" x14ac:dyDescent="0.3">
      <c r="A1970" s="1">
        <v>1969</v>
      </c>
      <c r="B1970" s="1" t="s">
        <v>3399</v>
      </c>
      <c r="C1970" s="1" t="s">
        <v>1708</v>
      </c>
      <c r="D1970" s="1" t="s">
        <v>1709</v>
      </c>
      <c r="E1970" s="1">
        <v>4</v>
      </c>
    </row>
    <row r="1971" spans="1:5" x14ac:dyDescent="0.3">
      <c r="A1971" s="1">
        <v>1970</v>
      </c>
      <c r="B1971" s="1" t="s">
        <v>3400</v>
      </c>
      <c r="C1971" s="1" t="s">
        <v>1708</v>
      </c>
      <c r="D1971" s="1" t="s">
        <v>1709</v>
      </c>
      <c r="E1971" s="1">
        <v>4</v>
      </c>
    </row>
    <row r="1972" spans="1:5" x14ac:dyDescent="0.3">
      <c r="A1972" s="1">
        <v>1971</v>
      </c>
      <c r="B1972" s="1" t="s">
        <v>3401</v>
      </c>
      <c r="C1972" s="1" t="s">
        <v>1708</v>
      </c>
      <c r="D1972" s="1" t="s">
        <v>1709</v>
      </c>
      <c r="E1972" s="1">
        <v>4</v>
      </c>
    </row>
    <row r="1973" spans="1:5" x14ac:dyDescent="0.3">
      <c r="A1973" s="1">
        <v>1972</v>
      </c>
      <c r="B1973" s="1" t="s">
        <v>3402</v>
      </c>
      <c r="C1973" s="1" t="s">
        <v>1708</v>
      </c>
      <c r="D1973" s="1" t="s">
        <v>1709</v>
      </c>
      <c r="E1973" s="1">
        <v>4</v>
      </c>
    </row>
    <row r="1974" spans="1:5" x14ac:dyDescent="0.3">
      <c r="A1974" s="1">
        <v>1973</v>
      </c>
      <c r="B1974" s="1" t="s">
        <v>3403</v>
      </c>
      <c r="C1974" s="1" t="s">
        <v>1708</v>
      </c>
      <c r="D1974" s="1" t="s">
        <v>1709</v>
      </c>
      <c r="E1974" s="1">
        <v>4</v>
      </c>
    </row>
    <row r="1975" spans="1:5" x14ac:dyDescent="0.3">
      <c r="A1975" s="1">
        <v>1974</v>
      </c>
      <c r="B1975" s="1" t="s">
        <v>3404</v>
      </c>
      <c r="C1975" s="1" t="s">
        <v>1708</v>
      </c>
      <c r="D1975" s="1" t="s">
        <v>1709</v>
      </c>
      <c r="E1975" s="1">
        <v>4</v>
      </c>
    </row>
    <row r="1976" spans="1:5" x14ac:dyDescent="0.3">
      <c r="A1976" s="1">
        <v>1975</v>
      </c>
      <c r="B1976" s="1" t="s">
        <v>3405</v>
      </c>
      <c r="C1976" s="1" t="s">
        <v>1708</v>
      </c>
      <c r="D1976" s="1" t="s">
        <v>1709</v>
      </c>
      <c r="E1976" s="1">
        <v>4</v>
      </c>
    </row>
    <row r="1977" spans="1:5" x14ac:dyDescent="0.3">
      <c r="A1977" s="1">
        <v>1976</v>
      </c>
      <c r="B1977" s="1" t="s">
        <v>3406</v>
      </c>
      <c r="C1977" s="1" t="s">
        <v>1708</v>
      </c>
      <c r="D1977" s="1" t="s">
        <v>1709</v>
      </c>
      <c r="E1977" s="1">
        <v>4</v>
      </c>
    </row>
    <row r="1978" spans="1:5" x14ac:dyDescent="0.3">
      <c r="A1978" s="1">
        <v>1977</v>
      </c>
      <c r="B1978" s="1" t="s">
        <v>3407</v>
      </c>
      <c r="C1978" s="1" t="s">
        <v>1708</v>
      </c>
      <c r="D1978" s="1" t="s">
        <v>1709</v>
      </c>
      <c r="E1978" s="1">
        <v>4</v>
      </c>
    </row>
    <row r="1979" spans="1:5" x14ac:dyDescent="0.3">
      <c r="A1979" s="1">
        <v>1978</v>
      </c>
      <c r="B1979" s="1" t="s">
        <v>3408</v>
      </c>
      <c r="C1979" s="1" t="s">
        <v>1708</v>
      </c>
      <c r="D1979" s="1" t="s">
        <v>1709</v>
      </c>
      <c r="E1979" s="1">
        <v>4</v>
      </c>
    </row>
    <row r="1980" spans="1:5" x14ac:dyDescent="0.3">
      <c r="A1980" s="1">
        <v>1979</v>
      </c>
      <c r="B1980" s="1" t="s">
        <v>3409</v>
      </c>
      <c r="C1980" s="1" t="s">
        <v>1708</v>
      </c>
      <c r="D1980" s="1" t="s">
        <v>1709</v>
      </c>
      <c r="E1980" s="1">
        <v>4</v>
      </c>
    </row>
    <row r="1981" spans="1:5" x14ac:dyDescent="0.3">
      <c r="A1981" s="1">
        <v>1980</v>
      </c>
      <c r="B1981" s="1" t="s">
        <v>3410</v>
      </c>
      <c r="C1981" s="1" t="s">
        <v>1708</v>
      </c>
      <c r="D1981" s="1" t="s">
        <v>1709</v>
      </c>
      <c r="E1981" s="1">
        <v>4</v>
      </c>
    </row>
    <row r="1982" spans="1:5" x14ac:dyDescent="0.3">
      <c r="A1982" s="1">
        <v>1981</v>
      </c>
      <c r="B1982" s="1" t="s">
        <v>3411</v>
      </c>
      <c r="C1982" s="1" t="s">
        <v>1708</v>
      </c>
      <c r="D1982" s="1" t="s">
        <v>1709</v>
      </c>
      <c r="E1982" s="1">
        <v>4</v>
      </c>
    </row>
    <row r="1983" spans="1:5" x14ac:dyDescent="0.3">
      <c r="A1983" s="1">
        <v>1982</v>
      </c>
      <c r="B1983" s="1" t="s">
        <v>3412</v>
      </c>
      <c r="C1983" s="1" t="s">
        <v>1708</v>
      </c>
      <c r="D1983" s="1" t="s">
        <v>1732</v>
      </c>
      <c r="E1983" s="1">
        <v>4</v>
      </c>
    </row>
    <row r="1984" spans="1:5" x14ac:dyDescent="0.3">
      <c r="A1984" s="1">
        <v>1983</v>
      </c>
      <c r="B1984" s="1" t="s">
        <v>3413</v>
      </c>
      <c r="C1984" s="1" t="s">
        <v>1708</v>
      </c>
      <c r="D1984" s="1" t="s">
        <v>1732</v>
      </c>
      <c r="E1984" s="1">
        <v>4</v>
      </c>
    </row>
    <row r="1985" spans="1:5" x14ac:dyDescent="0.3">
      <c r="A1985" s="1">
        <v>1984</v>
      </c>
      <c r="B1985" s="1" t="s">
        <v>3414</v>
      </c>
      <c r="C1985" s="1" t="s">
        <v>1708</v>
      </c>
      <c r="D1985" s="1" t="s">
        <v>1732</v>
      </c>
      <c r="E1985" s="1">
        <v>4</v>
      </c>
    </row>
    <row r="1986" spans="1:5" x14ac:dyDescent="0.3">
      <c r="A1986" s="1">
        <v>1985</v>
      </c>
      <c r="B1986" s="1" t="s">
        <v>3415</v>
      </c>
      <c r="C1986" s="1" t="s">
        <v>1708</v>
      </c>
      <c r="D1986" s="1" t="s">
        <v>1732</v>
      </c>
      <c r="E1986" s="1">
        <v>4</v>
      </c>
    </row>
    <row r="1987" spans="1:5" x14ac:dyDescent="0.3">
      <c r="A1987" s="1">
        <v>1986</v>
      </c>
      <c r="B1987" s="1" t="s">
        <v>3416</v>
      </c>
      <c r="C1987" s="1" t="s">
        <v>1708</v>
      </c>
      <c r="D1987" s="1" t="s">
        <v>1732</v>
      </c>
      <c r="E1987" s="1">
        <v>4</v>
      </c>
    </row>
    <row r="1988" spans="1:5" x14ac:dyDescent="0.3">
      <c r="A1988" s="1">
        <v>1987</v>
      </c>
      <c r="B1988" s="1" t="s">
        <v>3417</v>
      </c>
      <c r="C1988" s="1" t="s">
        <v>1708</v>
      </c>
      <c r="D1988" s="1" t="s">
        <v>1732</v>
      </c>
      <c r="E1988" s="1">
        <v>4</v>
      </c>
    </row>
    <row r="1989" spans="1:5" x14ac:dyDescent="0.3">
      <c r="A1989" s="1">
        <v>1988</v>
      </c>
      <c r="B1989" s="1" t="s">
        <v>3418</v>
      </c>
      <c r="C1989" s="1" t="s">
        <v>1708</v>
      </c>
      <c r="D1989" s="1" t="s">
        <v>1732</v>
      </c>
      <c r="E1989" s="1">
        <v>4</v>
      </c>
    </row>
    <row r="1990" spans="1:5" x14ac:dyDescent="0.3">
      <c r="A1990" s="1">
        <v>1989</v>
      </c>
      <c r="B1990" s="1" t="s">
        <v>3419</v>
      </c>
      <c r="C1990" s="1" t="s">
        <v>1708</v>
      </c>
      <c r="D1990" s="1" t="s">
        <v>1732</v>
      </c>
      <c r="E1990" s="1">
        <v>4</v>
      </c>
    </row>
    <row r="1991" spans="1:5" x14ac:dyDescent="0.3">
      <c r="A1991" s="1">
        <v>1990</v>
      </c>
      <c r="B1991" s="1" t="s">
        <v>3420</v>
      </c>
      <c r="C1991" s="1" t="s">
        <v>1708</v>
      </c>
      <c r="D1991" s="1" t="s">
        <v>1732</v>
      </c>
      <c r="E1991" s="1">
        <v>4</v>
      </c>
    </row>
    <row r="1992" spans="1:5" x14ac:dyDescent="0.3">
      <c r="A1992" s="1">
        <v>1991</v>
      </c>
      <c r="B1992" s="1" t="s">
        <v>3421</v>
      </c>
      <c r="C1992" s="1" t="s">
        <v>1708</v>
      </c>
      <c r="D1992" s="1" t="s">
        <v>1732</v>
      </c>
      <c r="E1992" s="1">
        <v>4</v>
      </c>
    </row>
    <row r="1993" spans="1:5" x14ac:dyDescent="0.3">
      <c r="A1993" s="1">
        <v>1992</v>
      </c>
      <c r="B1993" s="1" t="s">
        <v>3422</v>
      </c>
      <c r="C1993" s="1" t="s">
        <v>1708</v>
      </c>
      <c r="D1993" s="1" t="s">
        <v>1732</v>
      </c>
      <c r="E1993" s="1">
        <v>4</v>
      </c>
    </row>
    <row r="1994" spans="1:5" x14ac:dyDescent="0.3">
      <c r="A1994" s="1">
        <v>1993</v>
      </c>
      <c r="B1994" s="1" t="s">
        <v>3423</v>
      </c>
      <c r="C1994" s="1" t="s">
        <v>1708</v>
      </c>
      <c r="D1994" s="1" t="s">
        <v>1732</v>
      </c>
      <c r="E1994" s="1">
        <v>4</v>
      </c>
    </row>
    <row r="1995" spans="1:5" x14ac:dyDescent="0.3">
      <c r="A1995" s="1">
        <v>1994</v>
      </c>
      <c r="B1995" s="1" t="s">
        <v>3424</v>
      </c>
      <c r="C1995" s="1" t="s">
        <v>1739</v>
      </c>
      <c r="D1995" s="1" t="s">
        <v>1740</v>
      </c>
      <c r="E1995" s="1">
        <v>4</v>
      </c>
    </row>
    <row r="1996" spans="1:5" x14ac:dyDescent="0.3">
      <c r="A1996" s="1">
        <v>1995</v>
      </c>
      <c r="B1996" s="1" t="s">
        <v>3425</v>
      </c>
      <c r="C1996" s="1" t="s">
        <v>1739</v>
      </c>
      <c r="D1996" s="1" t="s">
        <v>1740</v>
      </c>
      <c r="E1996" s="1">
        <v>4</v>
      </c>
    </row>
    <row r="1997" spans="1:5" x14ac:dyDescent="0.3">
      <c r="A1997" s="1">
        <v>1996</v>
      </c>
      <c r="B1997" s="1" t="s">
        <v>3426</v>
      </c>
      <c r="C1997" s="1" t="s">
        <v>1739</v>
      </c>
      <c r="D1997" s="1" t="s">
        <v>1740</v>
      </c>
      <c r="E1997" s="1">
        <v>4</v>
      </c>
    </row>
    <row r="1998" spans="1:5" x14ac:dyDescent="0.3">
      <c r="A1998" s="1">
        <v>1997</v>
      </c>
      <c r="B1998" s="1" t="s">
        <v>3427</v>
      </c>
      <c r="C1998" s="1" t="s">
        <v>1739</v>
      </c>
      <c r="D1998" s="1" t="s">
        <v>1740</v>
      </c>
      <c r="E1998" s="1">
        <v>4</v>
      </c>
    </row>
    <row r="1999" spans="1:5" x14ac:dyDescent="0.3">
      <c r="A1999" s="1">
        <v>1998</v>
      </c>
      <c r="B1999" s="1" t="s">
        <v>3428</v>
      </c>
      <c r="C1999" s="1" t="s">
        <v>1739</v>
      </c>
      <c r="D1999" s="1" t="s">
        <v>1797</v>
      </c>
      <c r="E1999" s="1">
        <v>4</v>
      </c>
    </row>
    <row r="2000" spans="1:5" x14ac:dyDescent="0.3">
      <c r="A2000" s="1">
        <v>1999</v>
      </c>
      <c r="B2000" s="1" t="s">
        <v>3429</v>
      </c>
      <c r="C2000" s="1" t="s">
        <v>1739</v>
      </c>
      <c r="D2000" s="1" t="s">
        <v>1797</v>
      </c>
      <c r="E2000" s="1">
        <v>4</v>
      </c>
    </row>
    <row r="2001" spans="1:5" x14ac:dyDescent="0.3">
      <c r="A2001" s="1">
        <v>2000</v>
      </c>
      <c r="B2001" s="1" t="s">
        <v>3430</v>
      </c>
      <c r="C2001" s="1" t="s">
        <v>1739</v>
      </c>
      <c r="D2001" s="1" t="s">
        <v>1797</v>
      </c>
      <c r="E2001" s="1">
        <v>4</v>
      </c>
    </row>
    <row r="2002" spans="1:5" x14ac:dyDescent="0.3">
      <c r="A2002" s="1">
        <v>2001</v>
      </c>
      <c r="B2002" s="1" t="s">
        <v>3431</v>
      </c>
      <c r="C2002" s="1" t="s">
        <v>1739</v>
      </c>
      <c r="D2002" s="1" t="s">
        <v>1797</v>
      </c>
      <c r="E2002" s="1">
        <v>4</v>
      </c>
    </row>
    <row r="2003" spans="1:5" x14ac:dyDescent="0.3">
      <c r="A2003" s="1">
        <v>2002</v>
      </c>
      <c r="B2003" s="1" t="s">
        <v>3432</v>
      </c>
      <c r="C2003" s="1" t="s">
        <v>1739</v>
      </c>
      <c r="D2003" s="1" t="s">
        <v>1797</v>
      </c>
      <c r="E2003" s="1">
        <v>4</v>
      </c>
    </row>
    <row r="2004" spans="1:5" x14ac:dyDescent="0.3">
      <c r="A2004" s="1">
        <v>2003</v>
      </c>
      <c r="B2004" s="1" t="s">
        <v>3433</v>
      </c>
      <c r="C2004" s="1" t="s">
        <v>1739</v>
      </c>
      <c r="D2004" s="1" t="s">
        <v>1797</v>
      </c>
      <c r="E2004" s="1">
        <v>4</v>
      </c>
    </row>
    <row r="2005" spans="1:5" x14ac:dyDescent="0.3">
      <c r="A2005" s="1">
        <v>2004</v>
      </c>
      <c r="B2005" s="1" t="s">
        <v>3434</v>
      </c>
      <c r="C2005" s="1" t="s">
        <v>1739</v>
      </c>
      <c r="D2005" s="1" t="s">
        <v>1797</v>
      </c>
      <c r="E2005" s="1">
        <v>4</v>
      </c>
    </row>
    <row r="2006" spans="1:5" x14ac:dyDescent="0.3">
      <c r="A2006" s="1">
        <v>2005</v>
      </c>
      <c r="B2006" s="1" t="s">
        <v>3435</v>
      </c>
      <c r="C2006" s="1" t="s">
        <v>1739</v>
      </c>
      <c r="D2006" s="1" t="s">
        <v>1797</v>
      </c>
      <c r="E2006" s="1">
        <v>4</v>
      </c>
    </row>
    <row r="2007" spans="1:5" x14ac:dyDescent="0.3">
      <c r="A2007" s="1">
        <v>2006</v>
      </c>
      <c r="B2007" s="1" t="s">
        <v>3436</v>
      </c>
      <c r="C2007" s="1" t="s">
        <v>1739</v>
      </c>
      <c r="D2007" s="1" t="s">
        <v>1797</v>
      </c>
      <c r="E2007" s="1">
        <v>4</v>
      </c>
    </row>
    <row r="2008" spans="1:5" x14ac:dyDescent="0.3">
      <c r="A2008" s="1">
        <v>2007</v>
      </c>
      <c r="B2008" s="1" t="s">
        <v>3437</v>
      </c>
      <c r="C2008" s="1" t="s">
        <v>1739</v>
      </c>
      <c r="D2008" s="1" t="s">
        <v>1797</v>
      </c>
      <c r="E2008" s="1">
        <v>4</v>
      </c>
    </row>
    <row r="2009" spans="1:5" x14ac:dyDescent="0.3">
      <c r="A2009" s="1">
        <v>2008</v>
      </c>
      <c r="B2009" s="1" t="s">
        <v>3438</v>
      </c>
      <c r="C2009" s="1" t="s">
        <v>1739</v>
      </c>
      <c r="D2009" s="1" t="s">
        <v>1797</v>
      </c>
      <c r="E2009" s="1">
        <v>4</v>
      </c>
    </row>
    <row r="2010" spans="1:5" x14ac:dyDescent="0.3">
      <c r="A2010" s="1">
        <v>2009</v>
      </c>
      <c r="B2010" s="1" t="s">
        <v>3439</v>
      </c>
      <c r="C2010" s="1" t="s">
        <v>1739</v>
      </c>
      <c r="D2010" s="1" t="s">
        <v>1797</v>
      </c>
      <c r="E2010" s="1">
        <v>4</v>
      </c>
    </row>
    <row r="2011" spans="1:5" x14ac:dyDescent="0.3">
      <c r="A2011" s="1">
        <v>2010</v>
      </c>
      <c r="B2011" s="1" t="s">
        <v>3440</v>
      </c>
      <c r="C2011" s="1" t="s">
        <v>1739</v>
      </c>
      <c r="D2011" s="1" t="s">
        <v>1797</v>
      </c>
      <c r="E2011" s="1">
        <v>4</v>
      </c>
    </row>
    <row r="2012" spans="1:5" x14ac:dyDescent="0.3">
      <c r="A2012" s="1">
        <v>2011</v>
      </c>
      <c r="B2012" s="1" t="s">
        <v>3441</v>
      </c>
      <c r="C2012" s="1" t="s">
        <v>1739</v>
      </c>
      <c r="D2012" s="1" t="s">
        <v>1797</v>
      </c>
      <c r="E2012" s="1">
        <v>4</v>
      </c>
    </row>
    <row r="2013" spans="1:5" x14ac:dyDescent="0.3">
      <c r="A2013" s="1">
        <v>2012</v>
      </c>
      <c r="B2013" s="1" t="s">
        <v>3442</v>
      </c>
      <c r="C2013" s="1" t="s">
        <v>1739</v>
      </c>
      <c r="D2013" s="1" t="s">
        <v>1797</v>
      </c>
      <c r="E2013" s="1">
        <v>4</v>
      </c>
    </row>
    <row r="2014" spans="1:5" x14ac:dyDescent="0.3">
      <c r="A2014" s="1">
        <v>2013</v>
      </c>
      <c r="B2014" s="1" t="s">
        <v>3443</v>
      </c>
      <c r="C2014" s="1" t="s">
        <v>1739</v>
      </c>
      <c r="D2014" s="1" t="s">
        <v>1797</v>
      </c>
      <c r="E2014" s="1">
        <v>4</v>
      </c>
    </row>
    <row r="2015" spans="1:5" x14ac:dyDescent="0.3">
      <c r="A2015" s="1">
        <v>2014</v>
      </c>
      <c r="B2015" s="1" t="s">
        <v>3444</v>
      </c>
      <c r="C2015" s="1" t="s">
        <v>1739</v>
      </c>
      <c r="D2015" s="1" t="s">
        <v>1797</v>
      </c>
      <c r="E2015" s="1">
        <v>4</v>
      </c>
    </row>
    <row r="2016" spans="1:5" x14ac:dyDescent="0.3">
      <c r="A2016" s="1">
        <v>2015</v>
      </c>
      <c r="B2016" s="1" t="s">
        <v>3445</v>
      </c>
      <c r="C2016" s="1" t="s">
        <v>1739</v>
      </c>
      <c r="D2016" s="1" t="s">
        <v>1797</v>
      </c>
      <c r="E2016" s="1">
        <v>4</v>
      </c>
    </row>
    <row r="2017" spans="1:5" x14ac:dyDescent="0.3">
      <c r="A2017" s="1">
        <v>2016</v>
      </c>
      <c r="B2017" s="1" t="s">
        <v>3446</v>
      </c>
      <c r="C2017" s="1" t="s">
        <v>1739</v>
      </c>
      <c r="D2017" s="1" t="s">
        <v>1797</v>
      </c>
      <c r="E2017" s="1">
        <v>4</v>
      </c>
    </row>
    <row r="2018" spans="1:5" x14ac:dyDescent="0.3">
      <c r="A2018" s="1">
        <v>2017</v>
      </c>
      <c r="B2018" s="1" t="s">
        <v>3447</v>
      </c>
      <c r="C2018" s="1" t="s">
        <v>1739</v>
      </c>
      <c r="D2018" s="1" t="s">
        <v>1797</v>
      </c>
      <c r="E2018" s="1">
        <v>4</v>
      </c>
    </row>
    <row r="2019" spans="1:5" x14ac:dyDescent="0.3">
      <c r="A2019" s="1">
        <v>2018</v>
      </c>
      <c r="B2019" s="1" t="s">
        <v>3448</v>
      </c>
      <c r="C2019" s="1" t="s">
        <v>1739</v>
      </c>
      <c r="D2019" s="1" t="s">
        <v>1797</v>
      </c>
      <c r="E2019" s="1">
        <v>4</v>
      </c>
    </row>
    <row r="2020" spans="1:5" x14ac:dyDescent="0.3">
      <c r="A2020" s="1">
        <v>2019</v>
      </c>
      <c r="B2020" s="1" t="s">
        <v>3449</v>
      </c>
      <c r="C2020" s="1" t="s">
        <v>1739</v>
      </c>
      <c r="D2020" s="1" t="s">
        <v>1797</v>
      </c>
      <c r="E2020" s="1">
        <v>4</v>
      </c>
    </row>
    <row r="2021" spans="1:5" x14ac:dyDescent="0.3">
      <c r="A2021" s="1">
        <v>2020</v>
      </c>
      <c r="B2021" s="1" t="s">
        <v>3450</v>
      </c>
      <c r="C2021" s="1" t="s">
        <v>1739</v>
      </c>
      <c r="D2021" s="1" t="s">
        <v>1797</v>
      </c>
      <c r="E2021" s="1">
        <v>4</v>
      </c>
    </row>
    <row r="2022" spans="1:5" x14ac:dyDescent="0.3">
      <c r="A2022" s="1">
        <v>2021</v>
      </c>
      <c r="B2022" s="1" t="s">
        <v>3451</v>
      </c>
      <c r="C2022" s="1" t="s">
        <v>1739</v>
      </c>
      <c r="D2022" s="1" t="s">
        <v>1797</v>
      </c>
      <c r="E2022" s="1">
        <v>4</v>
      </c>
    </row>
    <row r="2023" spans="1:5" x14ac:dyDescent="0.3">
      <c r="A2023" s="1">
        <v>2022</v>
      </c>
      <c r="B2023" s="1" t="s">
        <v>3452</v>
      </c>
      <c r="C2023" s="1" t="s">
        <v>1739</v>
      </c>
      <c r="D2023" s="1" t="s">
        <v>1797</v>
      </c>
      <c r="E2023" s="1">
        <v>4</v>
      </c>
    </row>
    <row r="2024" spans="1:5" x14ac:dyDescent="0.3">
      <c r="A2024" s="1">
        <v>2023</v>
      </c>
      <c r="B2024" s="1" t="s">
        <v>3453</v>
      </c>
      <c r="C2024" s="1" t="s">
        <v>1739</v>
      </c>
      <c r="D2024" s="1" t="s">
        <v>1797</v>
      </c>
      <c r="E2024" s="1">
        <v>4</v>
      </c>
    </row>
    <row r="2025" spans="1:5" x14ac:dyDescent="0.3">
      <c r="A2025" s="1">
        <v>2024</v>
      </c>
      <c r="B2025" s="1" t="s">
        <v>3454</v>
      </c>
      <c r="C2025" s="1" t="s">
        <v>1739</v>
      </c>
      <c r="D2025" s="1" t="s">
        <v>1797</v>
      </c>
      <c r="E2025" s="1">
        <v>4</v>
      </c>
    </row>
    <row r="2026" spans="1:5" x14ac:dyDescent="0.3">
      <c r="A2026" s="1">
        <v>2025</v>
      </c>
      <c r="B2026" s="1" t="s">
        <v>3455</v>
      </c>
      <c r="C2026" s="1" t="s">
        <v>1739</v>
      </c>
      <c r="D2026" s="1" t="s">
        <v>1797</v>
      </c>
      <c r="E2026" s="1">
        <v>4</v>
      </c>
    </row>
    <row r="2027" spans="1:5" x14ac:dyDescent="0.3">
      <c r="A2027" s="1">
        <v>2026</v>
      </c>
      <c r="B2027" s="1" t="s">
        <v>3456</v>
      </c>
      <c r="C2027" s="1" t="s">
        <v>1739</v>
      </c>
      <c r="D2027" s="1" t="s">
        <v>1797</v>
      </c>
      <c r="E2027" s="1">
        <v>4</v>
      </c>
    </row>
    <row r="2028" spans="1:5" x14ac:dyDescent="0.3">
      <c r="A2028" s="1">
        <v>2027</v>
      </c>
      <c r="B2028" s="1" t="s">
        <v>3457</v>
      </c>
      <c r="C2028" s="1" t="s">
        <v>1739</v>
      </c>
      <c r="D2028" s="1" t="s">
        <v>1797</v>
      </c>
      <c r="E2028" s="1">
        <v>4</v>
      </c>
    </row>
    <row r="2029" spans="1:5" x14ac:dyDescent="0.3">
      <c r="A2029" s="1">
        <v>2028</v>
      </c>
      <c r="B2029" s="1" t="s">
        <v>3458</v>
      </c>
      <c r="C2029" s="1" t="s">
        <v>1739</v>
      </c>
      <c r="D2029" s="1" t="s">
        <v>1797</v>
      </c>
      <c r="E2029" s="1">
        <v>4</v>
      </c>
    </row>
    <row r="2030" spans="1:5" x14ac:dyDescent="0.3">
      <c r="A2030" s="1">
        <v>2029</v>
      </c>
      <c r="B2030" s="1" t="s">
        <v>3459</v>
      </c>
      <c r="C2030" s="1" t="s">
        <v>1739</v>
      </c>
      <c r="D2030" s="1" t="s">
        <v>1797</v>
      </c>
      <c r="E2030" s="1">
        <v>4</v>
      </c>
    </row>
    <row r="2031" spans="1:5" x14ac:dyDescent="0.3">
      <c r="A2031" s="1">
        <v>2030</v>
      </c>
      <c r="B2031" s="1" t="s">
        <v>3460</v>
      </c>
      <c r="C2031" s="1" t="s">
        <v>1739</v>
      </c>
      <c r="D2031" s="1" t="s">
        <v>1797</v>
      </c>
      <c r="E2031" s="1">
        <v>4</v>
      </c>
    </row>
    <row r="2032" spans="1:5" x14ac:dyDescent="0.3">
      <c r="A2032" s="1">
        <v>2031</v>
      </c>
      <c r="B2032" s="1" t="s">
        <v>3461</v>
      </c>
      <c r="C2032" s="1" t="s">
        <v>1739</v>
      </c>
      <c r="D2032" s="1" t="s">
        <v>1797</v>
      </c>
      <c r="E2032" s="1">
        <v>4</v>
      </c>
    </row>
    <row r="2033" spans="1:5" x14ac:dyDescent="0.3">
      <c r="A2033" s="1">
        <v>2032</v>
      </c>
      <c r="B2033" s="1" t="s">
        <v>3462</v>
      </c>
      <c r="C2033" s="1" t="s">
        <v>1739</v>
      </c>
      <c r="D2033" s="1" t="s">
        <v>1797</v>
      </c>
      <c r="E2033" s="1">
        <v>4</v>
      </c>
    </row>
    <row r="2034" spans="1:5" x14ac:dyDescent="0.3">
      <c r="A2034" s="1">
        <v>2033</v>
      </c>
      <c r="B2034" s="1" t="s">
        <v>3463</v>
      </c>
      <c r="C2034" s="1" t="s">
        <v>1739</v>
      </c>
      <c r="D2034" s="1" t="s">
        <v>1797</v>
      </c>
      <c r="E2034" s="1">
        <v>4</v>
      </c>
    </row>
    <row r="2035" spans="1:5" x14ac:dyDescent="0.3">
      <c r="A2035" s="1">
        <v>2034</v>
      </c>
      <c r="B2035" s="1" t="s">
        <v>3464</v>
      </c>
      <c r="C2035" s="1" t="s">
        <v>1739</v>
      </c>
      <c r="D2035" s="1" t="s">
        <v>1797</v>
      </c>
      <c r="E2035" s="1">
        <v>4</v>
      </c>
    </row>
    <row r="2036" spans="1:5" x14ac:dyDescent="0.3">
      <c r="A2036" s="1">
        <v>2035</v>
      </c>
      <c r="B2036" s="1" t="s">
        <v>3465</v>
      </c>
      <c r="C2036" s="1" t="s">
        <v>1739</v>
      </c>
      <c r="D2036" s="1" t="s">
        <v>1797</v>
      </c>
      <c r="E2036" s="1">
        <v>4</v>
      </c>
    </row>
    <row r="2037" spans="1:5" x14ac:dyDescent="0.3">
      <c r="A2037" s="1">
        <v>2036</v>
      </c>
      <c r="B2037" s="1" t="s">
        <v>3466</v>
      </c>
      <c r="C2037" s="1" t="s">
        <v>1739</v>
      </c>
      <c r="D2037" s="1" t="s">
        <v>1797</v>
      </c>
      <c r="E2037" s="1">
        <v>4</v>
      </c>
    </row>
    <row r="2038" spans="1:5" x14ac:dyDescent="0.3">
      <c r="A2038" s="1">
        <v>2037</v>
      </c>
      <c r="B2038" s="1" t="s">
        <v>3467</v>
      </c>
      <c r="C2038" s="1" t="s">
        <v>1739</v>
      </c>
      <c r="D2038" s="1" t="s">
        <v>1797</v>
      </c>
      <c r="E2038" s="1">
        <v>4</v>
      </c>
    </row>
    <row r="2039" spans="1:5" x14ac:dyDescent="0.3">
      <c r="A2039" s="1">
        <v>2038</v>
      </c>
      <c r="B2039" s="1" t="s">
        <v>3468</v>
      </c>
      <c r="C2039" s="1" t="s">
        <v>1739</v>
      </c>
      <c r="D2039" s="1" t="s">
        <v>1797</v>
      </c>
      <c r="E2039" s="1">
        <v>4</v>
      </c>
    </row>
    <row r="2040" spans="1:5" x14ac:dyDescent="0.3">
      <c r="A2040" s="1">
        <v>2039</v>
      </c>
      <c r="B2040" s="1" t="s">
        <v>3469</v>
      </c>
      <c r="C2040" s="1" t="s">
        <v>1739</v>
      </c>
      <c r="D2040" s="1" t="s">
        <v>1797</v>
      </c>
      <c r="E2040" s="1">
        <v>4</v>
      </c>
    </row>
    <row r="2041" spans="1:5" x14ac:dyDescent="0.3">
      <c r="A2041" s="1">
        <v>2040</v>
      </c>
      <c r="B2041" s="1" t="s">
        <v>3470</v>
      </c>
      <c r="C2041" s="1" t="s">
        <v>1739</v>
      </c>
      <c r="D2041" s="1" t="s">
        <v>1797</v>
      </c>
      <c r="E2041" s="1">
        <v>4</v>
      </c>
    </row>
    <row r="2042" spans="1:5" x14ac:dyDescent="0.3">
      <c r="A2042" s="1">
        <v>2041</v>
      </c>
      <c r="B2042" s="1" t="s">
        <v>3471</v>
      </c>
      <c r="C2042" s="1" t="s">
        <v>1739</v>
      </c>
      <c r="D2042" s="1" t="s">
        <v>1841</v>
      </c>
      <c r="E2042" s="1">
        <v>4</v>
      </c>
    </row>
    <row r="2043" spans="1:5" x14ac:dyDescent="0.3">
      <c r="A2043" s="1">
        <v>2042</v>
      </c>
      <c r="B2043" s="1" t="s">
        <v>3472</v>
      </c>
      <c r="C2043" s="1" t="s">
        <v>1739</v>
      </c>
      <c r="D2043" s="1" t="s">
        <v>1841</v>
      </c>
      <c r="E2043" s="1">
        <v>4</v>
      </c>
    </row>
    <row r="2044" spans="1:5" x14ac:dyDescent="0.3">
      <c r="A2044" s="1">
        <v>2043</v>
      </c>
      <c r="B2044" s="1" t="s">
        <v>3473</v>
      </c>
      <c r="C2044" s="1" t="s">
        <v>1739</v>
      </c>
      <c r="D2044" s="1" t="s">
        <v>1841</v>
      </c>
      <c r="E2044" s="1">
        <v>4</v>
      </c>
    </row>
    <row r="2045" spans="1:5" x14ac:dyDescent="0.3">
      <c r="A2045" s="1">
        <v>2044</v>
      </c>
      <c r="B2045" s="1" t="s">
        <v>3474</v>
      </c>
      <c r="C2045" s="1" t="s">
        <v>1739</v>
      </c>
      <c r="D2045" s="1" t="s">
        <v>1841</v>
      </c>
      <c r="E2045" s="1">
        <v>4</v>
      </c>
    </row>
    <row r="2046" spans="1:5" x14ac:dyDescent="0.3">
      <c r="A2046" s="1">
        <v>2045</v>
      </c>
      <c r="B2046" s="1" t="s">
        <v>3475</v>
      </c>
      <c r="C2046" s="1" t="s">
        <v>1739</v>
      </c>
      <c r="D2046" s="1" t="s">
        <v>1841</v>
      </c>
      <c r="E2046" s="1">
        <v>4</v>
      </c>
    </row>
    <row r="2047" spans="1:5" x14ac:dyDescent="0.3">
      <c r="A2047" s="1">
        <v>2046</v>
      </c>
      <c r="B2047" s="1" t="s">
        <v>3476</v>
      </c>
      <c r="C2047" s="1" t="s">
        <v>1739</v>
      </c>
      <c r="D2047" s="1" t="s">
        <v>1841</v>
      </c>
      <c r="E2047" s="1">
        <v>4</v>
      </c>
    </row>
    <row r="2048" spans="1:5" x14ac:dyDescent="0.3">
      <c r="A2048" s="1">
        <v>2047</v>
      </c>
      <c r="B2048" s="1" t="s">
        <v>3477</v>
      </c>
      <c r="C2048" s="1" t="s">
        <v>1739</v>
      </c>
      <c r="D2048" s="1" t="s">
        <v>1841</v>
      </c>
      <c r="E2048" s="1">
        <v>4</v>
      </c>
    </row>
    <row r="2049" spans="1:5" x14ac:dyDescent="0.3">
      <c r="A2049" s="1">
        <v>2048</v>
      </c>
      <c r="B2049" s="1" t="s">
        <v>3478</v>
      </c>
      <c r="C2049" s="1" t="s">
        <v>1739</v>
      </c>
      <c r="D2049" s="1" t="s">
        <v>1841</v>
      </c>
      <c r="E2049" s="1">
        <v>4</v>
      </c>
    </row>
    <row r="2050" spans="1:5" x14ac:dyDescent="0.3">
      <c r="A2050" s="1">
        <v>2049</v>
      </c>
      <c r="B2050" s="1" t="s">
        <v>3479</v>
      </c>
      <c r="C2050" s="1" t="s">
        <v>1739</v>
      </c>
      <c r="D2050" s="1" t="s">
        <v>1841</v>
      </c>
      <c r="E2050" s="1">
        <v>4</v>
      </c>
    </row>
    <row r="2051" spans="1:5" x14ac:dyDescent="0.3">
      <c r="A2051" s="1">
        <v>2050</v>
      </c>
      <c r="B2051" s="1" t="s">
        <v>3480</v>
      </c>
      <c r="C2051" s="1" t="s">
        <v>1739</v>
      </c>
      <c r="D2051" s="1" t="s">
        <v>1841</v>
      </c>
      <c r="E2051" s="1">
        <v>4</v>
      </c>
    </row>
    <row r="2052" spans="1:5" x14ac:dyDescent="0.3">
      <c r="A2052" s="1">
        <v>2051</v>
      </c>
      <c r="B2052" s="1" t="s">
        <v>3481</v>
      </c>
      <c r="C2052" s="1" t="s">
        <v>1739</v>
      </c>
      <c r="D2052" s="1" t="s">
        <v>1841</v>
      </c>
      <c r="E2052" s="1">
        <v>4</v>
      </c>
    </row>
    <row r="2053" spans="1:5" x14ac:dyDescent="0.3">
      <c r="A2053" s="1">
        <v>2052</v>
      </c>
      <c r="B2053" s="1" t="s">
        <v>3482</v>
      </c>
      <c r="C2053" s="1" t="s">
        <v>1739</v>
      </c>
      <c r="D2053" s="1" t="s">
        <v>1841</v>
      </c>
      <c r="E2053" s="1">
        <v>4</v>
      </c>
    </row>
    <row r="2054" spans="1:5" x14ac:dyDescent="0.3">
      <c r="A2054" s="1">
        <v>2053</v>
      </c>
      <c r="B2054" s="1" t="s">
        <v>3483</v>
      </c>
      <c r="C2054" s="1" t="s">
        <v>1739</v>
      </c>
      <c r="D2054" s="1" t="s">
        <v>1841</v>
      </c>
      <c r="E2054" s="1">
        <v>4</v>
      </c>
    </row>
    <row r="2055" spans="1:5" x14ac:dyDescent="0.3">
      <c r="A2055" s="1">
        <v>2054</v>
      </c>
      <c r="B2055" s="1" t="s">
        <v>3484</v>
      </c>
      <c r="C2055" s="1" t="s">
        <v>1739</v>
      </c>
      <c r="D2055" s="1" t="s">
        <v>1841</v>
      </c>
      <c r="E2055" s="1">
        <v>4</v>
      </c>
    </row>
    <row r="2056" spans="1:5" x14ac:dyDescent="0.3">
      <c r="A2056" s="1">
        <v>2055</v>
      </c>
      <c r="B2056" s="1" t="s">
        <v>3485</v>
      </c>
      <c r="C2056" s="1" t="s">
        <v>1739</v>
      </c>
      <c r="D2056" s="1" t="s">
        <v>1841</v>
      </c>
      <c r="E2056" s="1">
        <v>4</v>
      </c>
    </row>
    <row r="2057" spans="1:5" x14ac:dyDescent="0.3">
      <c r="A2057" s="1">
        <v>2056</v>
      </c>
      <c r="B2057" s="1" t="s">
        <v>3486</v>
      </c>
      <c r="C2057" s="1" t="s">
        <v>1739</v>
      </c>
      <c r="D2057" s="1" t="s">
        <v>1841</v>
      </c>
      <c r="E2057" s="1">
        <v>4</v>
      </c>
    </row>
    <row r="2058" spans="1:5" x14ac:dyDescent="0.3">
      <c r="A2058" s="1">
        <v>2057</v>
      </c>
      <c r="B2058" s="1" t="s">
        <v>3487</v>
      </c>
      <c r="C2058" s="1" t="s">
        <v>1739</v>
      </c>
      <c r="D2058" s="1" t="s">
        <v>1841</v>
      </c>
      <c r="E2058" s="1">
        <v>4</v>
      </c>
    </row>
    <row r="2059" spans="1:5" x14ac:dyDescent="0.3">
      <c r="A2059" s="1">
        <v>2058</v>
      </c>
      <c r="B2059" s="1" t="s">
        <v>3488</v>
      </c>
      <c r="C2059" s="1" t="s">
        <v>1739</v>
      </c>
      <c r="D2059" s="1" t="s">
        <v>1841</v>
      </c>
      <c r="E2059" s="1">
        <v>4</v>
      </c>
    </row>
    <row r="2060" spans="1:5" x14ac:dyDescent="0.3">
      <c r="A2060" s="1">
        <v>2059</v>
      </c>
      <c r="B2060" s="1" t="s">
        <v>3489</v>
      </c>
      <c r="C2060" s="1" t="s">
        <v>1739</v>
      </c>
      <c r="D2060" s="1" t="s">
        <v>1841</v>
      </c>
      <c r="E2060" s="1">
        <v>4</v>
      </c>
    </row>
    <row r="2061" spans="1:5" x14ac:dyDescent="0.3">
      <c r="A2061" s="1">
        <v>2060</v>
      </c>
      <c r="B2061" s="1" t="s">
        <v>3490</v>
      </c>
      <c r="C2061" s="1" t="s">
        <v>1739</v>
      </c>
      <c r="D2061" s="1" t="s">
        <v>1841</v>
      </c>
      <c r="E2061" s="1">
        <v>4</v>
      </c>
    </row>
    <row r="2062" spans="1:5" x14ac:dyDescent="0.3">
      <c r="A2062" s="1">
        <v>2061</v>
      </c>
      <c r="B2062" s="1" t="s">
        <v>3491</v>
      </c>
      <c r="C2062" s="1" t="s">
        <v>1739</v>
      </c>
      <c r="D2062" s="1" t="s">
        <v>1841</v>
      </c>
      <c r="E2062" s="1">
        <v>4</v>
      </c>
    </row>
    <row r="2063" spans="1:5" x14ac:dyDescent="0.3">
      <c r="A2063" s="1">
        <v>2062</v>
      </c>
      <c r="B2063" s="1" t="s">
        <v>3492</v>
      </c>
      <c r="C2063" s="1" t="s">
        <v>1739</v>
      </c>
      <c r="D2063" s="1" t="s">
        <v>1841</v>
      </c>
      <c r="E2063" s="1">
        <v>4</v>
      </c>
    </row>
    <row r="2064" spans="1:5" x14ac:dyDescent="0.3">
      <c r="A2064" s="1">
        <v>2063</v>
      </c>
      <c r="B2064" s="1" t="s">
        <v>3493</v>
      </c>
      <c r="C2064" s="1" t="s">
        <v>1739</v>
      </c>
      <c r="D2064" s="1" t="s">
        <v>1841</v>
      </c>
      <c r="E2064" s="1">
        <v>4</v>
      </c>
    </row>
    <row r="2065" spans="1:5" x14ac:dyDescent="0.3">
      <c r="A2065" s="1">
        <v>2064</v>
      </c>
      <c r="B2065" s="1" t="s">
        <v>3494</v>
      </c>
      <c r="C2065" s="1" t="s">
        <v>1739</v>
      </c>
      <c r="D2065" s="1" t="s">
        <v>1841</v>
      </c>
      <c r="E2065" s="1">
        <v>4</v>
      </c>
    </row>
    <row r="2066" spans="1:5" x14ac:dyDescent="0.3">
      <c r="A2066" s="1">
        <v>2065</v>
      </c>
      <c r="B2066" s="1" t="s">
        <v>3495</v>
      </c>
      <c r="C2066" s="1" t="s">
        <v>1739</v>
      </c>
      <c r="D2066" s="1" t="s">
        <v>1841</v>
      </c>
      <c r="E2066" s="1">
        <v>4</v>
      </c>
    </row>
    <row r="2067" spans="1:5" x14ac:dyDescent="0.3">
      <c r="A2067" s="1">
        <v>2066</v>
      </c>
      <c r="B2067" s="1" t="s">
        <v>3496</v>
      </c>
      <c r="C2067" s="1" t="s">
        <v>1739</v>
      </c>
      <c r="D2067" s="1" t="s">
        <v>1858</v>
      </c>
      <c r="E2067" s="1">
        <v>4</v>
      </c>
    </row>
    <row r="2068" spans="1:5" x14ac:dyDescent="0.3">
      <c r="A2068" s="1">
        <v>2067</v>
      </c>
      <c r="B2068" s="1" t="s">
        <v>3497</v>
      </c>
      <c r="C2068" s="1" t="s">
        <v>1739</v>
      </c>
      <c r="D2068" s="1" t="s">
        <v>1858</v>
      </c>
      <c r="E2068" s="1">
        <v>4</v>
      </c>
    </row>
    <row r="2069" spans="1:5" x14ac:dyDescent="0.3">
      <c r="A2069" s="1">
        <v>2068</v>
      </c>
      <c r="B2069" s="1" t="s">
        <v>3498</v>
      </c>
      <c r="C2069" s="1" t="s">
        <v>1739</v>
      </c>
      <c r="D2069" s="1" t="s">
        <v>1858</v>
      </c>
      <c r="E2069" s="1">
        <v>4</v>
      </c>
    </row>
    <row r="2070" spans="1:5" x14ac:dyDescent="0.3">
      <c r="A2070" s="1">
        <v>2069</v>
      </c>
      <c r="B2070" s="1" t="s">
        <v>3499</v>
      </c>
      <c r="C2070" s="1" t="s">
        <v>1739</v>
      </c>
      <c r="D2070" s="1" t="s">
        <v>1858</v>
      </c>
      <c r="E2070" s="1">
        <v>4</v>
      </c>
    </row>
    <row r="2071" spans="1:5" x14ac:dyDescent="0.3">
      <c r="A2071" s="1">
        <v>2070</v>
      </c>
      <c r="B2071" s="1" t="s">
        <v>3500</v>
      </c>
      <c r="C2071" s="1" t="s">
        <v>1739</v>
      </c>
      <c r="D2071" s="1" t="s">
        <v>1858</v>
      </c>
      <c r="E2071" s="1">
        <v>4</v>
      </c>
    </row>
    <row r="2072" spans="1:5" x14ac:dyDescent="0.3">
      <c r="A2072" s="1">
        <v>2071</v>
      </c>
      <c r="B2072" s="1" t="s">
        <v>3501</v>
      </c>
      <c r="C2072" s="1" t="s">
        <v>1739</v>
      </c>
      <c r="D2072" s="1" t="s">
        <v>1858</v>
      </c>
      <c r="E2072" s="1">
        <v>4</v>
      </c>
    </row>
    <row r="2073" spans="1:5" x14ac:dyDescent="0.3">
      <c r="A2073" s="1">
        <v>2072</v>
      </c>
      <c r="B2073" s="1" t="s">
        <v>3502</v>
      </c>
      <c r="C2073" s="1" t="s">
        <v>1739</v>
      </c>
      <c r="D2073" s="1" t="s">
        <v>1858</v>
      </c>
      <c r="E2073" s="1">
        <v>4</v>
      </c>
    </row>
    <row r="2074" spans="1:5" x14ac:dyDescent="0.3">
      <c r="A2074" s="1">
        <v>2073</v>
      </c>
      <c r="B2074" s="1" t="s">
        <v>3503</v>
      </c>
      <c r="C2074" s="1" t="s">
        <v>1739</v>
      </c>
      <c r="D2074" s="1" t="s">
        <v>1858</v>
      </c>
      <c r="E2074" s="1">
        <v>4</v>
      </c>
    </row>
    <row r="2075" spans="1:5" x14ac:dyDescent="0.3">
      <c r="A2075" s="1">
        <v>2074</v>
      </c>
      <c r="B2075" s="1" t="s">
        <v>3504</v>
      </c>
      <c r="C2075" s="1" t="s">
        <v>1739</v>
      </c>
      <c r="D2075" s="1" t="s">
        <v>1858</v>
      </c>
      <c r="E2075" s="1">
        <v>4</v>
      </c>
    </row>
    <row r="2076" spans="1:5" x14ac:dyDescent="0.3">
      <c r="A2076" s="1">
        <v>2075</v>
      </c>
      <c r="B2076" s="1" t="s">
        <v>3505</v>
      </c>
      <c r="C2076" s="1" t="s">
        <v>1739</v>
      </c>
      <c r="D2076" s="1" t="s">
        <v>1858</v>
      </c>
      <c r="E2076" s="1">
        <v>4</v>
      </c>
    </row>
    <row r="2077" spans="1:5" x14ac:dyDescent="0.3">
      <c r="A2077" s="1">
        <v>2076</v>
      </c>
      <c r="B2077" s="1" t="s">
        <v>3506</v>
      </c>
      <c r="C2077" s="1" t="s">
        <v>1739</v>
      </c>
      <c r="D2077" s="1" t="s">
        <v>1858</v>
      </c>
      <c r="E2077" s="1">
        <v>4</v>
      </c>
    </row>
    <row r="2078" spans="1:5" x14ac:dyDescent="0.3">
      <c r="A2078" s="1">
        <v>2077</v>
      </c>
      <c r="B2078" s="1" t="s">
        <v>3507</v>
      </c>
      <c r="C2078" s="1" t="s">
        <v>1739</v>
      </c>
      <c r="D2078" s="1" t="s">
        <v>1858</v>
      </c>
      <c r="E2078" s="1">
        <v>4</v>
      </c>
    </row>
    <row r="2079" spans="1:5" x14ac:dyDescent="0.3">
      <c r="A2079" s="1">
        <v>2078</v>
      </c>
      <c r="B2079" s="1" t="s">
        <v>3508</v>
      </c>
      <c r="C2079" s="1" t="s">
        <v>1739</v>
      </c>
      <c r="D2079" s="1" t="s">
        <v>1858</v>
      </c>
      <c r="E2079" s="1">
        <v>4</v>
      </c>
    </row>
    <row r="2080" spans="1:5" x14ac:dyDescent="0.3">
      <c r="A2080" s="1">
        <v>2079</v>
      </c>
      <c r="B2080" s="1" t="s">
        <v>3509</v>
      </c>
      <c r="C2080" s="1" t="s">
        <v>1739</v>
      </c>
      <c r="D2080" s="1" t="s">
        <v>1858</v>
      </c>
      <c r="E2080" s="1">
        <v>4</v>
      </c>
    </row>
    <row r="2081" spans="1:5" x14ac:dyDescent="0.3">
      <c r="A2081" s="1">
        <v>2080</v>
      </c>
      <c r="B2081" s="1" t="s">
        <v>3510</v>
      </c>
      <c r="C2081" s="1" t="s">
        <v>1739</v>
      </c>
      <c r="D2081" s="1" t="s">
        <v>1858</v>
      </c>
      <c r="E2081" s="1">
        <v>4</v>
      </c>
    </row>
    <row r="2082" spans="1:5" x14ac:dyDescent="0.3">
      <c r="A2082" s="1">
        <v>2081</v>
      </c>
      <c r="B2082" s="1" t="s">
        <v>3511</v>
      </c>
      <c r="C2082" s="1" t="s">
        <v>1739</v>
      </c>
      <c r="D2082" s="1" t="s">
        <v>1858</v>
      </c>
      <c r="E2082" s="1">
        <v>4</v>
      </c>
    </row>
    <row r="2083" spans="1:5" x14ac:dyDescent="0.3">
      <c r="A2083" s="1">
        <v>2082</v>
      </c>
      <c r="B2083" s="1" t="s">
        <v>3512</v>
      </c>
      <c r="C2083" s="1" t="s">
        <v>1739</v>
      </c>
      <c r="D2083" s="1" t="s">
        <v>1858</v>
      </c>
      <c r="E2083" s="1">
        <v>4</v>
      </c>
    </row>
    <row r="2084" spans="1:5" x14ac:dyDescent="0.3">
      <c r="A2084" s="1">
        <v>2083</v>
      </c>
      <c r="B2084" s="1" t="s">
        <v>3513</v>
      </c>
      <c r="C2084" s="1" t="s">
        <v>1739</v>
      </c>
      <c r="D2084" s="1" t="s">
        <v>1858</v>
      </c>
      <c r="E2084" s="1">
        <v>4</v>
      </c>
    </row>
    <row r="2085" spans="1:5" x14ac:dyDescent="0.3">
      <c r="A2085" s="1">
        <v>2084</v>
      </c>
      <c r="B2085" s="1" t="s">
        <v>3514</v>
      </c>
      <c r="C2085" s="1" t="s">
        <v>1739</v>
      </c>
      <c r="D2085" s="1" t="s">
        <v>1858</v>
      </c>
      <c r="E2085" s="1">
        <v>4</v>
      </c>
    </row>
    <row r="2086" spans="1:5" x14ac:dyDescent="0.3">
      <c r="A2086" s="1">
        <v>2085</v>
      </c>
      <c r="B2086" s="1" t="s">
        <v>3515</v>
      </c>
      <c r="C2086" s="1" t="s">
        <v>1739</v>
      </c>
      <c r="D2086" s="1" t="s">
        <v>1858</v>
      </c>
      <c r="E2086" s="1">
        <v>4</v>
      </c>
    </row>
    <row r="2087" spans="1:5" x14ac:dyDescent="0.3">
      <c r="A2087" s="1">
        <v>2086</v>
      </c>
      <c r="B2087" s="1" t="s">
        <v>3516</v>
      </c>
      <c r="C2087" s="1" t="s">
        <v>1739</v>
      </c>
      <c r="D2087" s="1" t="s">
        <v>1858</v>
      </c>
      <c r="E2087" s="1">
        <v>4</v>
      </c>
    </row>
    <row r="2088" spans="1:5" x14ac:dyDescent="0.3">
      <c r="A2088" s="1">
        <v>2087</v>
      </c>
      <c r="B2088" s="1" t="s">
        <v>3517</v>
      </c>
      <c r="C2088" s="1" t="s">
        <v>1739</v>
      </c>
      <c r="D2088" s="1" t="s">
        <v>1858</v>
      </c>
      <c r="E2088" s="1">
        <v>4</v>
      </c>
    </row>
    <row r="2089" spans="1:5" x14ac:dyDescent="0.3">
      <c r="A2089" s="1">
        <v>2088</v>
      </c>
      <c r="B2089" s="1" t="s">
        <v>3518</v>
      </c>
      <c r="C2089" s="1" t="s">
        <v>1739</v>
      </c>
      <c r="D2089" s="1" t="s">
        <v>1858</v>
      </c>
      <c r="E2089" s="1">
        <v>4</v>
      </c>
    </row>
    <row r="2090" spans="1:5" x14ac:dyDescent="0.3">
      <c r="A2090" s="1">
        <v>2089</v>
      </c>
      <c r="B2090" s="1" t="s">
        <v>3519</v>
      </c>
      <c r="C2090" s="1" t="s">
        <v>1739</v>
      </c>
      <c r="D2090" s="1" t="s">
        <v>1858</v>
      </c>
      <c r="E2090" s="1">
        <v>4</v>
      </c>
    </row>
    <row r="2091" spans="1:5" x14ac:dyDescent="0.3">
      <c r="A2091" s="1">
        <v>2090</v>
      </c>
      <c r="B2091" s="1" t="s">
        <v>3520</v>
      </c>
      <c r="C2091" s="1" t="s">
        <v>1739</v>
      </c>
      <c r="D2091" s="1" t="s">
        <v>1858</v>
      </c>
      <c r="E2091" s="1">
        <v>4</v>
      </c>
    </row>
    <row r="2092" spans="1:5" x14ac:dyDescent="0.3">
      <c r="A2092" s="1">
        <v>2091</v>
      </c>
      <c r="B2092" s="1" t="s">
        <v>3521</v>
      </c>
      <c r="C2092" s="1" t="s">
        <v>1739</v>
      </c>
      <c r="D2092" s="1" t="s">
        <v>1858</v>
      </c>
      <c r="E2092" s="1">
        <v>4</v>
      </c>
    </row>
    <row r="2093" spans="1:5" x14ac:dyDescent="0.3">
      <c r="A2093" s="1">
        <v>2092</v>
      </c>
      <c r="B2093" s="1" t="s">
        <v>3522</v>
      </c>
      <c r="C2093" s="1" t="s">
        <v>1739</v>
      </c>
      <c r="D2093" s="1" t="s">
        <v>1858</v>
      </c>
      <c r="E2093" s="1">
        <v>4</v>
      </c>
    </row>
    <row r="2094" spans="1:5" x14ac:dyDescent="0.3">
      <c r="A2094" s="1">
        <v>2093</v>
      </c>
      <c r="B2094" s="1" t="s">
        <v>3523</v>
      </c>
      <c r="C2094" s="1" t="s">
        <v>1739</v>
      </c>
      <c r="D2094" s="1" t="s">
        <v>1858</v>
      </c>
      <c r="E2094" s="1">
        <v>4</v>
      </c>
    </row>
    <row r="2095" spans="1:5" x14ac:dyDescent="0.3">
      <c r="A2095" s="1">
        <v>2094</v>
      </c>
      <c r="B2095" s="1" t="s">
        <v>3524</v>
      </c>
      <c r="C2095" s="1" t="s">
        <v>1739</v>
      </c>
      <c r="D2095" s="1" t="s">
        <v>1858</v>
      </c>
      <c r="E2095" s="1">
        <v>4</v>
      </c>
    </row>
    <row r="2096" spans="1:5" x14ac:dyDescent="0.3">
      <c r="A2096" s="1">
        <v>2095</v>
      </c>
      <c r="B2096" s="1" t="s">
        <v>3525</v>
      </c>
      <c r="C2096" s="1" t="s">
        <v>1739</v>
      </c>
      <c r="D2096" s="1" t="s">
        <v>1858</v>
      </c>
      <c r="E2096" s="1">
        <v>4</v>
      </c>
    </row>
    <row r="2097" spans="1:5" x14ac:dyDescent="0.3">
      <c r="A2097" s="1">
        <v>2096</v>
      </c>
      <c r="B2097" s="1" t="s">
        <v>3526</v>
      </c>
      <c r="C2097" s="1" t="s">
        <v>1739</v>
      </c>
      <c r="D2097" s="1" t="s">
        <v>1858</v>
      </c>
      <c r="E2097" s="1">
        <v>4</v>
      </c>
    </row>
    <row r="2098" spans="1:5" x14ac:dyDescent="0.3">
      <c r="A2098" s="1">
        <v>2097</v>
      </c>
      <c r="B2098" s="1" t="s">
        <v>3527</v>
      </c>
      <c r="C2098" s="1" t="s">
        <v>1867</v>
      </c>
      <c r="D2098" s="1" t="s">
        <v>1867</v>
      </c>
      <c r="E2098" s="1">
        <v>4</v>
      </c>
    </row>
    <row r="2099" spans="1:5" x14ac:dyDescent="0.3">
      <c r="A2099" s="1">
        <v>2098</v>
      </c>
      <c r="B2099" s="1" t="s">
        <v>3528</v>
      </c>
      <c r="C2099" s="1" t="s">
        <v>1867</v>
      </c>
      <c r="D2099" s="1" t="s">
        <v>1867</v>
      </c>
      <c r="E2099" s="1">
        <v>4</v>
      </c>
    </row>
    <row r="2100" spans="1:5" x14ac:dyDescent="0.3">
      <c r="A2100" s="1">
        <v>2099</v>
      </c>
      <c r="B2100" s="1" t="s">
        <v>3529</v>
      </c>
      <c r="C2100" s="1" t="s">
        <v>1867</v>
      </c>
      <c r="D2100" s="1" t="s">
        <v>1867</v>
      </c>
      <c r="E2100" s="1">
        <v>4</v>
      </c>
    </row>
    <row r="2101" spans="1:5" x14ac:dyDescent="0.3">
      <c r="A2101" s="1">
        <v>2100</v>
      </c>
      <c r="B2101" s="1" t="s">
        <v>3530</v>
      </c>
      <c r="C2101" s="1" t="s">
        <v>1867</v>
      </c>
      <c r="D2101" s="1" t="s">
        <v>1867</v>
      </c>
      <c r="E2101" s="1">
        <v>4</v>
      </c>
    </row>
    <row r="2102" spans="1:5" x14ac:dyDescent="0.3">
      <c r="A2102" s="1">
        <v>2101</v>
      </c>
      <c r="B2102" s="1" t="s">
        <v>3531</v>
      </c>
      <c r="C2102" s="1" t="s">
        <v>1867</v>
      </c>
      <c r="D2102" s="1" t="s">
        <v>1867</v>
      </c>
      <c r="E2102" s="1">
        <v>4</v>
      </c>
    </row>
    <row r="2103" spans="1:5" x14ac:dyDescent="0.3">
      <c r="A2103" s="1">
        <v>2102</v>
      </c>
      <c r="B2103" s="1" t="s">
        <v>3532</v>
      </c>
      <c r="C2103" s="1" t="s">
        <v>1661</v>
      </c>
      <c r="D2103" s="1" t="s">
        <v>1662</v>
      </c>
      <c r="E2103" s="1">
        <v>14</v>
      </c>
    </row>
    <row r="2104" spans="1:5" x14ac:dyDescent="0.3">
      <c r="A2104" s="1">
        <v>2103</v>
      </c>
      <c r="B2104" s="1" t="s">
        <v>3533</v>
      </c>
      <c r="C2104" s="1" t="s">
        <v>1661</v>
      </c>
      <c r="D2104" s="1" t="s">
        <v>1662</v>
      </c>
      <c r="E2104" s="1">
        <v>14</v>
      </c>
    </row>
    <row r="2105" spans="1:5" x14ac:dyDescent="0.3">
      <c r="A2105" s="1">
        <v>2104</v>
      </c>
      <c r="B2105" s="1" t="s">
        <v>3534</v>
      </c>
      <c r="C2105" s="1" t="s">
        <v>1661</v>
      </c>
      <c r="D2105" s="1" t="s">
        <v>1662</v>
      </c>
      <c r="E2105" s="1">
        <v>14</v>
      </c>
    </row>
    <row r="2106" spans="1:5" x14ac:dyDescent="0.3">
      <c r="A2106" s="1">
        <v>2105</v>
      </c>
      <c r="B2106" s="1" t="s">
        <v>3535</v>
      </c>
      <c r="C2106" s="1" t="s">
        <v>1661</v>
      </c>
      <c r="D2106" s="1" t="s">
        <v>1662</v>
      </c>
      <c r="E2106" s="1">
        <v>14</v>
      </c>
    </row>
    <row r="2107" spans="1:5" x14ac:dyDescent="0.3">
      <c r="A2107" s="1">
        <v>2106</v>
      </c>
      <c r="B2107" s="1" t="s">
        <v>3536</v>
      </c>
      <c r="C2107" s="1" t="s">
        <v>1661</v>
      </c>
      <c r="D2107" s="1" t="s">
        <v>1662</v>
      </c>
      <c r="E2107" s="1">
        <v>14</v>
      </c>
    </row>
    <row r="2108" spans="1:5" x14ac:dyDescent="0.3">
      <c r="A2108" s="1">
        <v>2107</v>
      </c>
      <c r="B2108" s="1" t="s">
        <v>3537</v>
      </c>
      <c r="C2108" s="1" t="s">
        <v>1661</v>
      </c>
      <c r="D2108" s="1" t="s">
        <v>1662</v>
      </c>
      <c r="E2108" s="1">
        <v>14</v>
      </c>
    </row>
    <row r="2109" spans="1:5" x14ac:dyDescent="0.3">
      <c r="A2109" s="1">
        <v>2108</v>
      </c>
      <c r="B2109" s="1" t="s">
        <v>3538</v>
      </c>
      <c r="C2109" s="1" t="s">
        <v>1708</v>
      </c>
      <c r="D2109" s="1" t="s">
        <v>1709</v>
      </c>
      <c r="E2109" s="1">
        <v>14</v>
      </c>
    </row>
    <row r="2110" spans="1:5" x14ac:dyDescent="0.3">
      <c r="A2110" s="1">
        <v>2109</v>
      </c>
      <c r="B2110" s="1" t="s">
        <v>3539</v>
      </c>
      <c r="C2110" s="1" t="s">
        <v>1708</v>
      </c>
      <c r="D2110" s="1" t="s">
        <v>1709</v>
      </c>
      <c r="E2110" s="1">
        <v>14</v>
      </c>
    </row>
    <row r="2111" spans="1:5" x14ac:dyDescent="0.3">
      <c r="A2111" s="1">
        <v>2110</v>
      </c>
      <c r="B2111" s="1" t="s">
        <v>3540</v>
      </c>
      <c r="C2111" s="1" t="s">
        <v>1739</v>
      </c>
      <c r="D2111" s="1" t="s">
        <v>1740</v>
      </c>
      <c r="E2111" s="1">
        <v>14</v>
      </c>
    </row>
    <row r="2112" spans="1:5" x14ac:dyDescent="0.3">
      <c r="A2112" s="1">
        <v>2111</v>
      </c>
      <c r="B2112" s="1" t="s">
        <v>3541</v>
      </c>
      <c r="C2112" s="1" t="s">
        <v>1739</v>
      </c>
      <c r="D2112" s="1" t="s">
        <v>1740</v>
      </c>
      <c r="E2112" s="1">
        <v>14</v>
      </c>
    </row>
    <row r="2113" spans="1:5" x14ac:dyDescent="0.3">
      <c r="A2113" s="1">
        <v>2112</v>
      </c>
      <c r="B2113" s="1" t="s">
        <v>3542</v>
      </c>
      <c r="C2113" s="1" t="s">
        <v>1739</v>
      </c>
      <c r="D2113" s="1" t="s">
        <v>1740</v>
      </c>
      <c r="E2113" s="1">
        <v>14</v>
      </c>
    </row>
    <row r="2114" spans="1:5" x14ac:dyDescent="0.3">
      <c r="A2114" s="1">
        <v>2113</v>
      </c>
      <c r="B2114" s="1" t="s">
        <v>3543</v>
      </c>
      <c r="C2114" s="1" t="s">
        <v>1739</v>
      </c>
      <c r="D2114" s="1" t="s">
        <v>1740</v>
      </c>
      <c r="E2114" s="1">
        <v>14</v>
      </c>
    </row>
    <row r="2115" spans="1:5" x14ac:dyDescent="0.3">
      <c r="A2115" s="1">
        <v>2114</v>
      </c>
      <c r="B2115" s="1" t="s">
        <v>3544</v>
      </c>
      <c r="C2115" s="1" t="s">
        <v>1739</v>
      </c>
      <c r="D2115" s="1" t="s">
        <v>1740</v>
      </c>
      <c r="E2115" s="1">
        <v>14</v>
      </c>
    </row>
    <row r="2116" spans="1:5" x14ac:dyDescent="0.3">
      <c r="A2116" s="1">
        <v>2115</v>
      </c>
      <c r="B2116" s="1" t="s">
        <v>3545</v>
      </c>
      <c r="C2116" s="1" t="s">
        <v>1739</v>
      </c>
      <c r="D2116" s="1" t="s">
        <v>1740</v>
      </c>
      <c r="E2116" s="1">
        <v>14</v>
      </c>
    </row>
    <row r="2117" spans="1:5" x14ac:dyDescent="0.3">
      <c r="A2117" s="1">
        <v>2116</v>
      </c>
      <c r="B2117" s="1" t="s">
        <v>3546</v>
      </c>
      <c r="C2117" s="1" t="s">
        <v>1739</v>
      </c>
      <c r="D2117" s="1" t="s">
        <v>1740</v>
      </c>
      <c r="E2117" s="1">
        <v>14</v>
      </c>
    </row>
    <row r="2118" spans="1:5" x14ac:dyDescent="0.3">
      <c r="A2118" s="1">
        <v>2117</v>
      </c>
      <c r="B2118" s="1" t="s">
        <v>3547</v>
      </c>
      <c r="C2118" s="1" t="s">
        <v>1739</v>
      </c>
      <c r="D2118" s="1" t="s">
        <v>1740</v>
      </c>
      <c r="E2118" s="1">
        <v>14</v>
      </c>
    </row>
    <row r="2119" spans="1:5" x14ac:dyDescent="0.3">
      <c r="A2119" s="1">
        <v>2118</v>
      </c>
      <c r="B2119" s="1" t="s">
        <v>3548</v>
      </c>
      <c r="C2119" s="1" t="s">
        <v>1739</v>
      </c>
      <c r="D2119" s="1" t="s">
        <v>1740</v>
      </c>
      <c r="E2119" s="1">
        <v>14</v>
      </c>
    </row>
    <row r="2120" spans="1:5" x14ac:dyDescent="0.3">
      <c r="A2120" s="1">
        <v>2119</v>
      </c>
      <c r="B2120" s="1" t="s">
        <v>3549</v>
      </c>
      <c r="C2120" s="1" t="s">
        <v>1739</v>
      </c>
      <c r="D2120" s="1" t="s">
        <v>1740</v>
      </c>
      <c r="E2120" s="1">
        <v>14</v>
      </c>
    </row>
    <row r="2121" spans="1:5" x14ac:dyDescent="0.3">
      <c r="A2121" s="1">
        <v>2120</v>
      </c>
      <c r="B2121" s="1" t="s">
        <v>3550</v>
      </c>
      <c r="C2121" s="1" t="s">
        <v>1739</v>
      </c>
      <c r="D2121" s="1" t="s">
        <v>1740</v>
      </c>
      <c r="E2121" s="1">
        <v>14</v>
      </c>
    </row>
    <row r="2122" spans="1:5" x14ac:dyDescent="0.3">
      <c r="A2122" s="1">
        <v>2121</v>
      </c>
      <c r="B2122" s="1" t="s">
        <v>3551</v>
      </c>
      <c r="C2122" s="1" t="s">
        <v>1739</v>
      </c>
      <c r="D2122" s="1" t="s">
        <v>1740</v>
      </c>
      <c r="E2122" s="1">
        <v>14</v>
      </c>
    </row>
    <row r="2123" spans="1:5" x14ac:dyDescent="0.3">
      <c r="A2123" s="1">
        <v>2122</v>
      </c>
      <c r="B2123" s="1" t="s">
        <v>3552</v>
      </c>
      <c r="C2123" s="1" t="s">
        <v>1739</v>
      </c>
      <c r="D2123" s="1" t="s">
        <v>1740</v>
      </c>
      <c r="E2123" s="1">
        <v>14</v>
      </c>
    </row>
    <row r="2124" spans="1:5" x14ac:dyDescent="0.3">
      <c r="A2124" s="1">
        <v>2123</v>
      </c>
      <c r="B2124" s="1" t="s">
        <v>3553</v>
      </c>
      <c r="C2124" s="1" t="s">
        <v>1739</v>
      </c>
      <c r="D2124" s="1" t="s">
        <v>1740</v>
      </c>
      <c r="E2124" s="1">
        <v>14</v>
      </c>
    </row>
    <row r="2125" spans="1:5" x14ac:dyDescent="0.3">
      <c r="A2125" s="1">
        <v>2124</v>
      </c>
      <c r="B2125" s="1" t="s">
        <v>3554</v>
      </c>
      <c r="C2125" s="1" t="s">
        <v>1739</v>
      </c>
      <c r="D2125" s="1" t="s">
        <v>1740</v>
      </c>
      <c r="E2125" s="1">
        <v>14</v>
      </c>
    </row>
    <row r="2126" spans="1:5" x14ac:dyDescent="0.3">
      <c r="A2126" s="1">
        <v>2125</v>
      </c>
      <c r="B2126" s="1" t="s">
        <v>3555</v>
      </c>
      <c r="C2126" s="1" t="s">
        <v>1739</v>
      </c>
      <c r="D2126" s="1" t="s">
        <v>1797</v>
      </c>
      <c r="E2126" s="1">
        <v>14</v>
      </c>
    </row>
    <row r="2127" spans="1:5" x14ac:dyDescent="0.3">
      <c r="A2127" s="1">
        <v>2126</v>
      </c>
      <c r="B2127" s="1" t="s">
        <v>3556</v>
      </c>
      <c r="C2127" s="1" t="s">
        <v>1739</v>
      </c>
      <c r="D2127" s="1" t="s">
        <v>1797</v>
      </c>
      <c r="E2127" s="1">
        <v>14</v>
      </c>
    </row>
    <row r="2128" spans="1:5" x14ac:dyDescent="0.3">
      <c r="A2128" s="1">
        <v>2127</v>
      </c>
      <c r="B2128" s="1" t="s">
        <v>3557</v>
      </c>
      <c r="C2128" s="1" t="s">
        <v>1739</v>
      </c>
      <c r="D2128" s="1" t="s">
        <v>1797</v>
      </c>
      <c r="E2128" s="1">
        <v>14</v>
      </c>
    </row>
    <row r="2129" spans="1:5" x14ac:dyDescent="0.3">
      <c r="A2129" s="1">
        <v>2128</v>
      </c>
      <c r="B2129" s="1" t="s">
        <v>3558</v>
      </c>
      <c r="C2129" s="1" t="s">
        <v>1739</v>
      </c>
      <c r="D2129" s="1" t="s">
        <v>1797</v>
      </c>
      <c r="E2129" s="1">
        <v>14</v>
      </c>
    </row>
    <row r="2130" spans="1:5" x14ac:dyDescent="0.3">
      <c r="A2130" s="1">
        <v>2129</v>
      </c>
      <c r="B2130" s="1" t="s">
        <v>3559</v>
      </c>
      <c r="C2130" s="1" t="s">
        <v>1739</v>
      </c>
      <c r="D2130" s="1" t="s">
        <v>1797</v>
      </c>
      <c r="E2130" s="1">
        <v>14</v>
      </c>
    </row>
    <row r="2131" spans="1:5" x14ac:dyDescent="0.3">
      <c r="A2131" s="1">
        <v>2130</v>
      </c>
      <c r="B2131" s="1" t="s">
        <v>3560</v>
      </c>
      <c r="C2131" s="1" t="s">
        <v>1739</v>
      </c>
      <c r="D2131" s="1" t="s">
        <v>1797</v>
      </c>
      <c r="E2131" s="1">
        <v>14</v>
      </c>
    </row>
    <row r="2132" spans="1:5" x14ac:dyDescent="0.3">
      <c r="A2132" s="1">
        <v>2131</v>
      </c>
      <c r="B2132" s="1" t="s">
        <v>3561</v>
      </c>
      <c r="C2132" s="1" t="s">
        <v>1739</v>
      </c>
      <c r="D2132" s="1" t="s">
        <v>1797</v>
      </c>
      <c r="E2132" s="1">
        <v>14</v>
      </c>
    </row>
    <row r="2133" spans="1:5" x14ac:dyDescent="0.3">
      <c r="A2133" s="1">
        <v>2132</v>
      </c>
      <c r="B2133" s="1" t="s">
        <v>3562</v>
      </c>
      <c r="C2133" s="1" t="s">
        <v>1739</v>
      </c>
      <c r="D2133" s="1" t="s">
        <v>1797</v>
      </c>
      <c r="E2133" s="1">
        <v>14</v>
      </c>
    </row>
    <row r="2134" spans="1:5" x14ac:dyDescent="0.3">
      <c r="A2134" s="1">
        <v>2133</v>
      </c>
      <c r="B2134" s="1" t="s">
        <v>3563</v>
      </c>
      <c r="C2134" s="1" t="s">
        <v>1739</v>
      </c>
      <c r="D2134" s="1" t="s">
        <v>1797</v>
      </c>
      <c r="E2134" s="1">
        <v>14</v>
      </c>
    </row>
    <row r="2135" spans="1:5" x14ac:dyDescent="0.3">
      <c r="A2135" s="1">
        <v>2134</v>
      </c>
      <c r="B2135" s="1" t="s">
        <v>3564</v>
      </c>
      <c r="C2135" s="1" t="s">
        <v>1739</v>
      </c>
      <c r="D2135" s="1" t="s">
        <v>1797</v>
      </c>
      <c r="E2135" s="1">
        <v>14</v>
      </c>
    </row>
    <row r="2136" spans="1:5" x14ac:dyDescent="0.3">
      <c r="A2136" s="1">
        <v>2135</v>
      </c>
      <c r="B2136" s="1" t="s">
        <v>3565</v>
      </c>
      <c r="C2136" s="1" t="s">
        <v>1739</v>
      </c>
      <c r="D2136" s="1" t="s">
        <v>1797</v>
      </c>
      <c r="E2136" s="1">
        <v>14</v>
      </c>
    </row>
    <row r="2137" spans="1:5" x14ac:dyDescent="0.3">
      <c r="A2137" s="1">
        <v>2136</v>
      </c>
      <c r="B2137" s="1" t="s">
        <v>3566</v>
      </c>
      <c r="C2137" s="1" t="s">
        <v>1739</v>
      </c>
      <c r="D2137" s="1" t="s">
        <v>1797</v>
      </c>
      <c r="E2137" s="1">
        <v>14</v>
      </c>
    </row>
    <row r="2138" spans="1:5" x14ac:dyDescent="0.3">
      <c r="A2138" s="1">
        <v>2137</v>
      </c>
      <c r="B2138" s="1" t="s">
        <v>3567</v>
      </c>
      <c r="C2138" s="1" t="s">
        <v>1739</v>
      </c>
      <c r="D2138" s="1" t="s">
        <v>1797</v>
      </c>
      <c r="E2138" s="1">
        <v>14</v>
      </c>
    </row>
    <row r="2139" spans="1:5" x14ac:dyDescent="0.3">
      <c r="A2139" s="1">
        <v>2138</v>
      </c>
      <c r="B2139" s="1" t="s">
        <v>3568</v>
      </c>
      <c r="C2139" s="1" t="s">
        <v>1739</v>
      </c>
      <c r="D2139" s="1" t="s">
        <v>1797</v>
      </c>
      <c r="E2139" s="1">
        <v>14</v>
      </c>
    </row>
    <row r="2140" spans="1:5" x14ac:dyDescent="0.3">
      <c r="A2140" s="1">
        <v>2139</v>
      </c>
      <c r="B2140" s="1" t="s">
        <v>3569</v>
      </c>
      <c r="C2140" s="1" t="s">
        <v>1739</v>
      </c>
      <c r="D2140" s="1" t="s">
        <v>1797</v>
      </c>
      <c r="E2140" s="1">
        <v>14</v>
      </c>
    </row>
    <row r="2141" spans="1:5" x14ac:dyDescent="0.3">
      <c r="A2141" s="1">
        <v>2140</v>
      </c>
      <c r="B2141" s="1" t="s">
        <v>3570</v>
      </c>
      <c r="C2141" s="1" t="s">
        <v>1739</v>
      </c>
      <c r="D2141" s="1" t="s">
        <v>1797</v>
      </c>
      <c r="E2141" s="1">
        <v>14</v>
      </c>
    </row>
    <row r="2142" spans="1:5" x14ac:dyDescent="0.3">
      <c r="A2142" s="1">
        <v>2141</v>
      </c>
      <c r="B2142" s="1" t="s">
        <v>3571</v>
      </c>
      <c r="C2142" s="1" t="s">
        <v>1739</v>
      </c>
      <c r="D2142" s="1" t="s">
        <v>1797</v>
      </c>
      <c r="E2142" s="1">
        <v>14</v>
      </c>
    </row>
    <row r="2143" spans="1:5" x14ac:dyDescent="0.3">
      <c r="A2143" s="1">
        <v>2142</v>
      </c>
      <c r="B2143" s="1" t="s">
        <v>3572</v>
      </c>
      <c r="C2143" s="1" t="s">
        <v>1739</v>
      </c>
      <c r="D2143" s="1" t="s">
        <v>1797</v>
      </c>
      <c r="E2143" s="1">
        <v>14</v>
      </c>
    </row>
    <row r="2144" spans="1:5" x14ac:dyDescent="0.3">
      <c r="A2144" s="1">
        <v>2143</v>
      </c>
      <c r="B2144" s="1" t="s">
        <v>3573</v>
      </c>
      <c r="C2144" s="1" t="s">
        <v>1739</v>
      </c>
      <c r="D2144" s="1" t="s">
        <v>1797</v>
      </c>
      <c r="E2144" s="1">
        <v>14</v>
      </c>
    </row>
    <row r="2145" spans="1:5" x14ac:dyDescent="0.3">
      <c r="A2145" s="1">
        <v>2144</v>
      </c>
      <c r="B2145" s="1" t="s">
        <v>3574</v>
      </c>
      <c r="C2145" s="1" t="s">
        <v>1739</v>
      </c>
      <c r="D2145" s="1" t="s">
        <v>1797</v>
      </c>
      <c r="E2145" s="1">
        <v>14</v>
      </c>
    </row>
    <row r="2146" spans="1:5" x14ac:dyDescent="0.3">
      <c r="A2146" s="1">
        <v>2145</v>
      </c>
      <c r="B2146" s="1" t="s">
        <v>3575</v>
      </c>
      <c r="C2146" s="1" t="s">
        <v>1739</v>
      </c>
      <c r="D2146" s="1" t="s">
        <v>1797</v>
      </c>
      <c r="E2146" s="1">
        <v>14</v>
      </c>
    </row>
    <row r="2147" spans="1:5" x14ac:dyDescent="0.3">
      <c r="A2147" s="1">
        <v>2146</v>
      </c>
      <c r="B2147" s="1" t="s">
        <v>3576</v>
      </c>
      <c r="C2147" s="1" t="s">
        <v>1739</v>
      </c>
      <c r="D2147" s="1" t="s">
        <v>1797</v>
      </c>
      <c r="E2147" s="1">
        <v>14</v>
      </c>
    </row>
    <row r="2148" spans="1:5" x14ac:dyDescent="0.3">
      <c r="A2148" s="1">
        <v>2147</v>
      </c>
      <c r="B2148" s="1" t="s">
        <v>3577</v>
      </c>
      <c r="C2148" s="1" t="s">
        <v>1739</v>
      </c>
      <c r="D2148" s="1" t="s">
        <v>1797</v>
      </c>
      <c r="E2148" s="1">
        <v>14</v>
      </c>
    </row>
    <row r="2149" spans="1:5" x14ac:dyDescent="0.3">
      <c r="A2149" s="1">
        <v>2148</v>
      </c>
      <c r="B2149" s="1" t="s">
        <v>3578</v>
      </c>
      <c r="C2149" s="1" t="s">
        <v>1739</v>
      </c>
      <c r="D2149" s="1" t="s">
        <v>1841</v>
      </c>
      <c r="E2149" s="1">
        <v>14</v>
      </c>
    </row>
    <row r="2150" spans="1:5" x14ac:dyDescent="0.3">
      <c r="A2150" s="1">
        <v>2149</v>
      </c>
      <c r="B2150" s="1" t="s">
        <v>3579</v>
      </c>
      <c r="C2150" s="1" t="s">
        <v>1739</v>
      </c>
      <c r="D2150" s="1" t="s">
        <v>1841</v>
      </c>
      <c r="E2150" s="1">
        <v>14</v>
      </c>
    </row>
    <row r="2151" spans="1:5" x14ac:dyDescent="0.3">
      <c r="A2151" s="1">
        <v>2150</v>
      </c>
      <c r="B2151" s="1" t="s">
        <v>3580</v>
      </c>
      <c r="C2151" s="1" t="s">
        <v>1739</v>
      </c>
      <c r="D2151" s="1" t="s">
        <v>1841</v>
      </c>
      <c r="E2151" s="1">
        <v>14</v>
      </c>
    </row>
    <row r="2152" spans="1:5" x14ac:dyDescent="0.3">
      <c r="A2152" s="1">
        <v>2151</v>
      </c>
      <c r="B2152" s="1" t="s">
        <v>3581</v>
      </c>
      <c r="C2152" s="1" t="s">
        <v>1739</v>
      </c>
      <c r="D2152" s="1" t="s">
        <v>1841</v>
      </c>
      <c r="E2152" s="1">
        <v>14</v>
      </c>
    </row>
    <row r="2153" spans="1:5" x14ac:dyDescent="0.3">
      <c r="A2153" s="1">
        <v>2152</v>
      </c>
      <c r="B2153" s="1" t="s">
        <v>3582</v>
      </c>
      <c r="C2153" s="1" t="s">
        <v>1739</v>
      </c>
      <c r="D2153" s="1" t="s">
        <v>1841</v>
      </c>
      <c r="E2153" s="1">
        <v>14</v>
      </c>
    </row>
    <row r="2154" spans="1:5" x14ac:dyDescent="0.3">
      <c r="A2154" s="1">
        <v>2153</v>
      </c>
      <c r="B2154" s="1" t="s">
        <v>3583</v>
      </c>
      <c r="C2154" s="1" t="s">
        <v>1739</v>
      </c>
      <c r="D2154" s="1" t="s">
        <v>1841</v>
      </c>
      <c r="E2154" s="1">
        <v>14</v>
      </c>
    </row>
    <row r="2155" spans="1:5" x14ac:dyDescent="0.3">
      <c r="A2155" s="1">
        <v>2154</v>
      </c>
      <c r="B2155" s="1" t="s">
        <v>3584</v>
      </c>
      <c r="C2155" s="1" t="s">
        <v>1739</v>
      </c>
      <c r="D2155" s="1" t="s">
        <v>1841</v>
      </c>
      <c r="E2155" s="1">
        <v>14</v>
      </c>
    </row>
    <row r="2156" spans="1:5" x14ac:dyDescent="0.3">
      <c r="A2156" s="1">
        <v>2155</v>
      </c>
      <c r="B2156" s="1" t="s">
        <v>3585</v>
      </c>
      <c r="C2156" s="1" t="s">
        <v>1739</v>
      </c>
      <c r="D2156" s="1" t="s">
        <v>1841</v>
      </c>
      <c r="E2156" s="1">
        <v>14</v>
      </c>
    </row>
    <row r="2157" spans="1:5" x14ac:dyDescent="0.3">
      <c r="A2157" s="1">
        <v>2156</v>
      </c>
      <c r="B2157" s="1" t="s">
        <v>3586</v>
      </c>
      <c r="C2157" s="1" t="s">
        <v>1739</v>
      </c>
      <c r="D2157" s="1" t="s">
        <v>1841</v>
      </c>
      <c r="E2157" s="1">
        <v>14</v>
      </c>
    </row>
    <row r="2158" spans="1:5" x14ac:dyDescent="0.3">
      <c r="A2158" s="1">
        <v>2157</v>
      </c>
      <c r="B2158" s="1" t="s">
        <v>3587</v>
      </c>
      <c r="C2158" s="1" t="s">
        <v>1739</v>
      </c>
      <c r="D2158" s="1" t="s">
        <v>1841</v>
      </c>
      <c r="E2158" s="1">
        <v>14</v>
      </c>
    </row>
    <row r="2159" spans="1:5" x14ac:dyDescent="0.3">
      <c r="A2159" s="1">
        <v>2158</v>
      </c>
      <c r="B2159" s="1" t="s">
        <v>3588</v>
      </c>
      <c r="C2159" s="1" t="s">
        <v>1739</v>
      </c>
      <c r="D2159" s="1" t="s">
        <v>1841</v>
      </c>
      <c r="E2159" s="1">
        <v>14</v>
      </c>
    </row>
    <row r="2160" spans="1:5" x14ac:dyDescent="0.3">
      <c r="A2160" s="1">
        <v>2159</v>
      </c>
      <c r="B2160" s="1" t="s">
        <v>3589</v>
      </c>
      <c r="C2160" s="1" t="s">
        <v>1739</v>
      </c>
      <c r="D2160" s="1" t="s">
        <v>1841</v>
      </c>
      <c r="E2160" s="1">
        <v>14</v>
      </c>
    </row>
    <row r="2161" spans="1:5" x14ac:dyDescent="0.3">
      <c r="A2161" s="1">
        <v>2160</v>
      </c>
      <c r="B2161" s="1" t="s">
        <v>3590</v>
      </c>
      <c r="C2161" s="1" t="s">
        <v>1739</v>
      </c>
      <c r="D2161" s="1" t="s">
        <v>1841</v>
      </c>
      <c r="E2161" s="1">
        <v>14</v>
      </c>
    </row>
    <row r="2162" spans="1:5" x14ac:dyDescent="0.3">
      <c r="A2162" s="1">
        <v>2161</v>
      </c>
      <c r="B2162" s="1" t="s">
        <v>3591</v>
      </c>
      <c r="C2162" s="1" t="s">
        <v>1739</v>
      </c>
      <c r="D2162" s="1" t="s">
        <v>1841</v>
      </c>
      <c r="E2162" s="1">
        <v>14</v>
      </c>
    </row>
    <row r="2163" spans="1:5" x14ac:dyDescent="0.3">
      <c r="A2163" s="1">
        <v>2162</v>
      </c>
      <c r="B2163" s="1" t="s">
        <v>3592</v>
      </c>
      <c r="C2163" s="1" t="s">
        <v>1739</v>
      </c>
      <c r="D2163" s="1" t="s">
        <v>1841</v>
      </c>
      <c r="E2163" s="1">
        <v>14</v>
      </c>
    </row>
    <row r="2164" spans="1:5" x14ac:dyDescent="0.3">
      <c r="A2164" s="1">
        <v>2163</v>
      </c>
      <c r="B2164" s="1" t="s">
        <v>3593</v>
      </c>
      <c r="C2164" s="1" t="s">
        <v>1739</v>
      </c>
      <c r="D2164" s="1" t="s">
        <v>1841</v>
      </c>
      <c r="E2164" s="1">
        <v>14</v>
      </c>
    </row>
    <row r="2165" spans="1:5" x14ac:dyDescent="0.3">
      <c r="A2165" s="1">
        <v>2164</v>
      </c>
      <c r="B2165" s="1" t="s">
        <v>3594</v>
      </c>
      <c r="C2165" s="1" t="s">
        <v>1739</v>
      </c>
      <c r="D2165" s="1" t="s">
        <v>1841</v>
      </c>
      <c r="E2165" s="1">
        <v>14</v>
      </c>
    </row>
    <row r="2166" spans="1:5" x14ac:dyDescent="0.3">
      <c r="A2166" s="1">
        <v>2165</v>
      </c>
      <c r="B2166" s="1" t="s">
        <v>3595</v>
      </c>
      <c r="C2166" s="1" t="s">
        <v>1739</v>
      </c>
      <c r="D2166" s="1" t="s">
        <v>1841</v>
      </c>
      <c r="E2166" s="1">
        <v>14</v>
      </c>
    </row>
    <row r="2167" spans="1:5" x14ac:dyDescent="0.3">
      <c r="A2167" s="1">
        <v>2166</v>
      </c>
      <c r="B2167" s="1" t="s">
        <v>3596</v>
      </c>
      <c r="C2167" s="1" t="s">
        <v>1739</v>
      </c>
      <c r="D2167" s="1" t="s">
        <v>1841</v>
      </c>
      <c r="E2167" s="1">
        <v>14</v>
      </c>
    </row>
    <row r="2168" spans="1:5" x14ac:dyDescent="0.3">
      <c r="A2168" s="1">
        <v>2167</v>
      </c>
      <c r="B2168" s="1" t="s">
        <v>3597</v>
      </c>
      <c r="C2168" s="1" t="s">
        <v>1739</v>
      </c>
      <c r="D2168" s="1" t="s">
        <v>1841</v>
      </c>
      <c r="E2168" s="1">
        <v>14</v>
      </c>
    </row>
    <row r="2169" spans="1:5" x14ac:dyDescent="0.3">
      <c r="A2169" s="1">
        <v>2168</v>
      </c>
      <c r="B2169" s="1" t="s">
        <v>3598</v>
      </c>
      <c r="C2169" s="1" t="s">
        <v>1739</v>
      </c>
      <c r="D2169" s="1" t="s">
        <v>1841</v>
      </c>
      <c r="E2169" s="1">
        <v>14</v>
      </c>
    </row>
    <row r="2170" spans="1:5" x14ac:dyDescent="0.3">
      <c r="A2170" s="1">
        <v>2169</v>
      </c>
      <c r="B2170" s="1" t="s">
        <v>3599</v>
      </c>
      <c r="C2170" s="1" t="s">
        <v>1739</v>
      </c>
      <c r="D2170" s="1" t="s">
        <v>1841</v>
      </c>
      <c r="E2170" s="1">
        <v>14</v>
      </c>
    </row>
    <row r="2171" spans="1:5" x14ac:dyDescent="0.3">
      <c r="A2171" s="1">
        <v>2170</v>
      </c>
      <c r="B2171" s="1" t="s">
        <v>3600</v>
      </c>
      <c r="C2171" s="1" t="s">
        <v>1739</v>
      </c>
      <c r="D2171" s="1" t="s">
        <v>1841</v>
      </c>
      <c r="E2171" s="1">
        <v>14</v>
      </c>
    </row>
    <row r="2172" spans="1:5" x14ac:dyDescent="0.3">
      <c r="A2172" s="1">
        <v>2171</v>
      </c>
      <c r="B2172" s="1" t="s">
        <v>3601</v>
      </c>
      <c r="C2172" s="1" t="s">
        <v>1739</v>
      </c>
      <c r="D2172" s="1" t="s">
        <v>1858</v>
      </c>
      <c r="E2172" s="1">
        <v>14</v>
      </c>
    </row>
    <row r="2173" spans="1:5" x14ac:dyDescent="0.3">
      <c r="A2173" s="1">
        <v>2172</v>
      </c>
      <c r="B2173" s="1" t="s">
        <v>3602</v>
      </c>
      <c r="C2173" s="1" t="s">
        <v>1739</v>
      </c>
      <c r="D2173" s="1" t="s">
        <v>1858</v>
      </c>
      <c r="E2173" s="1">
        <v>14</v>
      </c>
    </row>
    <row r="2174" spans="1:5" x14ac:dyDescent="0.3">
      <c r="A2174" s="1">
        <v>2173</v>
      </c>
      <c r="B2174" s="1" t="s">
        <v>3603</v>
      </c>
      <c r="C2174" s="1" t="s">
        <v>1739</v>
      </c>
      <c r="D2174" s="1" t="s">
        <v>1858</v>
      </c>
      <c r="E2174" s="1">
        <v>14</v>
      </c>
    </row>
    <row r="2175" spans="1:5" x14ac:dyDescent="0.3">
      <c r="A2175" s="1">
        <v>2174</v>
      </c>
      <c r="B2175" s="1" t="s">
        <v>3604</v>
      </c>
      <c r="C2175" s="1" t="s">
        <v>1739</v>
      </c>
      <c r="D2175" s="1" t="s">
        <v>1858</v>
      </c>
      <c r="E2175" s="1">
        <v>14</v>
      </c>
    </row>
    <row r="2176" spans="1:5" x14ac:dyDescent="0.3">
      <c r="A2176" s="1">
        <v>2175</v>
      </c>
      <c r="B2176" s="1" t="s">
        <v>3605</v>
      </c>
      <c r="C2176" s="1" t="s">
        <v>1739</v>
      </c>
      <c r="D2176" s="1" t="s">
        <v>1858</v>
      </c>
      <c r="E2176" s="1">
        <v>14</v>
      </c>
    </row>
    <row r="2177" spans="1:5" x14ac:dyDescent="0.3">
      <c r="A2177" s="1">
        <v>2176</v>
      </c>
      <c r="B2177" s="1" t="s">
        <v>3606</v>
      </c>
      <c r="C2177" s="1" t="s">
        <v>1739</v>
      </c>
      <c r="D2177" s="1" t="s">
        <v>1858</v>
      </c>
      <c r="E2177" s="1">
        <v>14</v>
      </c>
    </row>
    <row r="2178" spans="1:5" x14ac:dyDescent="0.3">
      <c r="A2178" s="1">
        <v>2177</v>
      </c>
      <c r="B2178" s="1" t="s">
        <v>3607</v>
      </c>
      <c r="C2178" s="1" t="s">
        <v>1739</v>
      </c>
      <c r="D2178" s="1" t="s">
        <v>1858</v>
      </c>
      <c r="E2178" s="1">
        <v>14</v>
      </c>
    </row>
    <row r="2179" spans="1:5" x14ac:dyDescent="0.3">
      <c r="A2179" s="1">
        <v>2178</v>
      </c>
      <c r="B2179" s="1" t="s">
        <v>3608</v>
      </c>
      <c r="C2179" s="1" t="s">
        <v>1739</v>
      </c>
      <c r="D2179" s="1" t="s">
        <v>1858</v>
      </c>
      <c r="E2179" s="1">
        <v>14</v>
      </c>
    </row>
    <row r="2180" spans="1:5" x14ac:dyDescent="0.3">
      <c r="A2180" s="1">
        <v>2179</v>
      </c>
      <c r="B2180" s="1" t="s">
        <v>3609</v>
      </c>
      <c r="C2180" s="1" t="s">
        <v>1739</v>
      </c>
      <c r="D2180" s="1" t="s">
        <v>1858</v>
      </c>
      <c r="E2180" s="1">
        <v>14</v>
      </c>
    </row>
    <row r="2181" spans="1:5" x14ac:dyDescent="0.3">
      <c r="A2181" s="1">
        <v>2180</v>
      </c>
      <c r="B2181" s="1" t="s">
        <v>3610</v>
      </c>
      <c r="C2181" s="1" t="s">
        <v>1739</v>
      </c>
      <c r="D2181" s="1" t="s">
        <v>1858</v>
      </c>
      <c r="E2181" s="1">
        <v>14</v>
      </c>
    </row>
    <row r="2182" spans="1:5" x14ac:dyDescent="0.3">
      <c r="A2182" s="1">
        <v>2181</v>
      </c>
      <c r="B2182" s="1" t="s">
        <v>3611</v>
      </c>
      <c r="C2182" s="1" t="s">
        <v>1739</v>
      </c>
      <c r="D2182" s="1" t="s">
        <v>1858</v>
      </c>
      <c r="E2182" s="1">
        <v>14</v>
      </c>
    </row>
    <row r="2183" spans="1:5" x14ac:dyDescent="0.3">
      <c r="A2183" s="1">
        <v>2182</v>
      </c>
      <c r="B2183" s="1" t="s">
        <v>3612</v>
      </c>
      <c r="C2183" s="1" t="s">
        <v>1739</v>
      </c>
      <c r="D2183" s="1" t="s">
        <v>1858</v>
      </c>
      <c r="E2183" s="1">
        <v>14</v>
      </c>
    </row>
    <row r="2184" spans="1:5" x14ac:dyDescent="0.3">
      <c r="A2184" s="1">
        <v>2183</v>
      </c>
      <c r="B2184" s="1" t="s">
        <v>3613</v>
      </c>
      <c r="C2184" s="1" t="s">
        <v>1739</v>
      </c>
      <c r="D2184" s="1" t="s">
        <v>1858</v>
      </c>
      <c r="E2184" s="1">
        <v>14</v>
      </c>
    </row>
    <row r="2185" spans="1:5" x14ac:dyDescent="0.3">
      <c r="A2185" s="1">
        <v>2184</v>
      </c>
      <c r="B2185" s="1" t="s">
        <v>3614</v>
      </c>
      <c r="C2185" s="1" t="s">
        <v>1739</v>
      </c>
      <c r="D2185" s="1" t="s">
        <v>1858</v>
      </c>
      <c r="E2185" s="1">
        <v>14</v>
      </c>
    </row>
    <row r="2186" spans="1:5" x14ac:dyDescent="0.3">
      <c r="A2186" s="1">
        <v>2185</v>
      </c>
      <c r="B2186" s="1" t="s">
        <v>3615</v>
      </c>
      <c r="C2186" s="1" t="s">
        <v>1739</v>
      </c>
      <c r="D2186" s="1" t="s">
        <v>1858</v>
      </c>
      <c r="E2186" s="1">
        <v>14</v>
      </c>
    </row>
    <row r="2187" spans="1:5" x14ac:dyDescent="0.3">
      <c r="A2187" s="1">
        <v>2186</v>
      </c>
      <c r="B2187" s="1" t="s">
        <v>3616</v>
      </c>
      <c r="C2187" s="1" t="s">
        <v>1739</v>
      </c>
      <c r="D2187" s="1" t="s">
        <v>1858</v>
      </c>
      <c r="E2187" s="1">
        <v>14</v>
      </c>
    </row>
    <row r="2188" spans="1:5" x14ac:dyDescent="0.3">
      <c r="A2188" s="1">
        <v>2187</v>
      </c>
      <c r="B2188" s="1" t="s">
        <v>3617</v>
      </c>
      <c r="C2188" s="1" t="s">
        <v>1661</v>
      </c>
      <c r="D2188" s="1" t="s">
        <v>1662</v>
      </c>
      <c r="E2188" s="1">
        <v>2</v>
      </c>
    </row>
    <row r="2189" spans="1:5" x14ac:dyDescent="0.3">
      <c r="A2189" s="1">
        <v>2188</v>
      </c>
      <c r="B2189" s="1" t="s">
        <v>3618</v>
      </c>
      <c r="C2189" s="1" t="s">
        <v>1661</v>
      </c>
      <c r="D2189" s="1" t="s">
        <v>1662</v>
      </c>
      <c r="E2189" s="1">
        <v>2</v>
      </c>
    </row>
    <row r="2190" spans="1:5" x14ac:dyDescent="0.3">
      <c r="A2190" s="1">
        <v>2189</v>
      </c>
      <c r="B2190" s="1" t="s">
        <v>3619</v>
      </c>
      <c r="C2190" s="1" t="s">
        <v>1661</v>
      </c>
      <c r="D2190" s="1" t="s">
        <v>1662</v>
      </c>
      <c r="E2190" s="1">
        <v>2</v>
      </c>
    </row>
    <row r="2191" spans="1:5" x14ac:dyDescent="0.3">
      <c r="A2191" s="1">
        <v>2190</v>
      </c>
      <c r="B2191" s="1" t="s">
        <v>3620</v>
      </c>
      <c r="C2191" s="1" t="s">
        <v>1661</v>
      </c>
      <c r="D2191" s="1" t="s">
        <v>1662</v>
      </c>
      <c r="E2191" s="1">
        <v>2</v>
      </c>
    </row>
    <row r="2192" spans="1:5" x14ac:dyDescent="0.3">
      <c r="A2192" s="1">
        <v>2191</v>
      </c>
      <c r="B2192" s="1" t="s">
        <v>3621</v>
      </c>
      <c r="C2192" s="1" t="s">
        <v>1661</v>
      </c>
      <c r="D2192" s="1" t="s">
        <v>1662</v>
      </c>
      <c r="E2192" s="1">
        <v>2</v>
      </c>
    </row>
    <row r="2193" spans="1:5" x14ac:dyDescent="0.3">
      <c r="A2193" s="1">
        <v>2192</v>
      </c>
      <c r="B2193" s="1" t="s">
        <v>3622</v>
      </c>
      <c r="C2193" s="1" t="s">
        <v>1661</v>
      </c>
      <c r="D2193" s="1" t="s">
        <v>1662</v>
      </c>
      <c r="E2193" s="1">
        <v>2</v>
      </c>
    </row>
    <row r="2194" spans="1:5" x14ac:dyDescent="0.3">
      <c r="A2194" s="1">
        <v>2193</v>
      </c>
      <c r="B2194" s="1" t="s">
        <v>3623</v>
      </c>
      <c r="C2194" s="1" t="s">
        <v>1661</v>
      </c>
      <c r="D2194" s="1" t="s">
        <v>1662</v>
      </c>
      <c r="E2194" s="1">
        <v>2</v>
      </c>
    </row>
    <row r="2195" spans="1:5" x14ac:dyDescent="0.3">
      <c r="A2195" s="1">
        <v>2194</v>
      </c>
      <c r="B2195" s="1" t="s">
        <v>3624</v>
      </c>
      <c r="C2195" s="1" t="s">
        <v>1661</v>
      </c>
      <c r="D2195" s="1" t="s">
        <v>1662</v>
      </c>
      <c r="E2195" s="1">
        <v>2</v>
      </c>
    </row>
    <row r="2196" spans="1:5" x14ac:dyDescent="0.3">
      <c r="A2196" s="1">
        <v>2195</v>
      </c>
      <c r="B2196" s="1" t="s">
        <v>3625</v>
      </c>
      <c r="C2196" s="1" t="s">
        <v>1661</v>
      </c>
      <c r="D2196" s="1" t="s">
        <v>1662</v>
      </c>
      <c r="E2196" s="1">
        <v>2</v>
      </c>
    </row>
    <row r="2197" spans="1:5" x14ac:dyDescent="0.3">
      <c r="A2197" s="1">
        <v>2196</v>
      </c>
      <c r="B2197" s="1" t="s">
        <v>3626</v>
      </c>
      <c r="C2197" s="1" t="s">
        <v>1661</v>
      </c>
      <c r="D2197" s="1" t="s">
        <v>1662</v>
      </c>
      <c r="E2197" s="1">
        <v>2</v>
      </c>
    </row>
    <row r="2198" spans="1:5" x14ac:dyDescent="0.3">
      <c r="A2198" s="1">
        <v>2197</v>
      </c>
      <c r="B2198" s="1" t="s">
        <v>3627</v>
      </c>
      <c r="C2198" s="1" t="s">
        <v>1661</v>
      </c>
      <c r="D2198" s="1" t="s">
        <v>1662</v>
      </c>
      <c r="E2198" s="1">
        <v>2</v>
      </c>
    </row>
    <row r="2199" spans="1:5" x14ac:dyDescent="0.3">
      <c r="A2199" s="1">
        <v>2198</v>
      </c>
      <c r="B2199" s="1" t="s">
        <v>3628</v>
      </c>
      <c r="C2199" s="1" t="s">
        <v>1661</v>
      </c>
      <c r="D2199" s="1" t="s">
        <v>1662</v>
      </c>
      <c r="E2199" s="1">
        <v>2</v>
      </c>
    </row>
    <row r="2200" spans="1:5" x14ac:dyDescent="0.3">
      <c r="A2200" s="1">
        <v>2199</v>
      </c>
      <c r="B2200" s="1" t="s">
        <v>3629</v>
      </c>
      <c r="C2200" s="1" t="s">
        <v>1661</v>
      </c>
      <c r="D2200" s="1" t="s">
        <v>1662</v>
      </c>
      <c r="E2200" s="1">
        <v>2</v>
      </c>
    </row>
    <row r="2201" spans="1:5" x14ac:dyDescent="0.3">
      <c r="A2201" s="1">
        <v>2200</v>
      </c>
      <c r="B2201" s="1" t="s">
        <v>3630</v>
      </c>
      <c r="C2201" s="1" t="s">
        <v>1661</v>
      </c>
      <c r="D2201" s="1" t="s">
        <v>1662</v>
      </c>
      <c r="E2201" s="1">
        <v>2</v>
      </c>
    </row>
    <row r="2202" spans="1:5" x14ac:dyDescent="0.3">
      <c r="A2202" s="1">
        <v>2201</v>
      </c>
      <c r="B2202" s="1" t="s">
        <v>3631</v>
      </c>
      <c r="C2202" s="1" t="s">
        <v>1661</v>
      </c>
      <c r="D2202" s="1" t="s">
        <v>1662</v>
      </c>
      <c r="E2202" s="1">
        <v>2</v>
      </c>
    </row>
    <row r="2203" spans="1:5" x14ac:dyDescent="0.3">
      <c r="A2203" s="1">
        <v>2202</v>
      </c>
      <c r="B2203" s="1" t="s">
        <v>3632</v>
      </c>
      <c r="C2203" s="1" t="s">
        <v>1661</v>
      </c>
      <c r="D2203" s="1" t="s">
        <v>1662</v>
      </c>
      <c r="E2203" s="1">
        <v>2</v>
      </c>
    </row>
    <row r="2204" spans="1:5" x14ac:dyDescent="0.3">
      <c r="A2204" s="1">
        <v>2203</v>
      </c>
      <c r="B2204" s="1" t="s">
        <v>3633</v>
      </c>
      <c r="C2204" s="1" t="s">
        <v>1661</v>
      </c>
      <c r="D2204" s="1" t="s">
        <v>1662</v>
      </c>
      <c r="E2204" s="1">
        <v>2</v>
      </c>
    </row>
    <row r="2205" spans="1:5" x14ac:dyDescent="0.3">
      <c r="A2205" s="1">
        <v>2204</v>
      </c>
      <c r="B2205" s="1" t="s">
        <v>3634</v>
      </c>
      <c r="C2205" s="1" t="s">
        <v>1708</v>
      </c>
      <c r="D2205" s="1" t="s">
        <v>1709</v>
      </c>
      <c r="E2205" s="1">
        <v>2</v>
      </c>
    </row>
    <row r="2206" spans="1:5" x14ac:dyDescent="0.3">
      <c r="A2206" s="1">
        <v>2205</v>
      </c>
      <c r="B2206" s="1" t="s">
        <v>3635</v>
      </c>
      <c r="C2206" s="1" t="s">
        <v>1708</v>
      </c>
      <c r="D2206" s="1" t="s">
        <v>1709</v>
      </c>
      <c r="E2206" s="1">
        <v>2</v>
      </c>
    </row>
    <row r="2207" spans="1:5" x14ac:dyDescent="0.3">
      <c r="A2207" s="1">
        <v>2206</v>
      </c>
      <c r="B2207" s="1" t="s">
        <v>3636</v>
      </c>
      <c r="C2207" s="1" t="s">
        <v>1708</v>
      </c>
      <c r="D2207" s="1" t="s">
        <v>1709</v>
      </c>
      <c r="E2207" s="1">
        <v>2</v>
      </c>
    </row>
    <row r="2208" spans="1:5" x14ac:dyDescent="0.3">
      <c r="A2208" s="1">
        <v>2207</v>
      </c>
      <c r="B2208" s="1" t="s">
        <v>3637</v>
      </c>
      <c r="C2208" s="1" t="s">
        <v>1708</v>
      </c>
      <c r="D2208" s="1" t="s">
        <v>1709</v>
      </c>
      <c r="E2208" s="1">
        <v>2</v>
      </c>
    </row>
    <row r="2209" spans="1:5" x14ac:dyDescent="0.3">
      <c r="A2209" s="1">
        <v>2208</v>
      </c>
      <c r="B2209" s="1" t="s">
        <v>3638</v>
      </c>
      <c r="C2209" s="1" t="s">
        <v>1708</v>
      </c>
      <c r="D2209" s="1" t="s">
        <v>1709</v>
      </c>
      <c r="E2209" s="1">
        <v>2</v>
      </c>
    </row>
    <row r="2210" spans="1:5" x14ac:dyDescent="0.3">
      <c r="A2210" s="1">
        <v>2209</v>
      </c>
      <c r="B2210" s="1" t="s">
        <v>3639</v>
      </c>
      <c r="C2210" s="1" t="s">
        <v>1708</v>
      </c>
      <c r="D2210" s="1" t="s">
        <v>1709</v>
      </c>
      <c r="E2210" s="1">
        <v>2</v>
      </c>
    </row>
    <row r="2211" spans="1:5" x14ac:dyDescent="0.3">
      <c r="A2211" s="1">
        <v>2210</v>
      </c>
      <c r="B2211" s="1" t="s">
        <v>3640</v>
      </c>
      <c r="C2211" s="1" t="s">
        <v>1708</v>
      </c>
      <c r="D2211" s="1" t="s">
        <v>1709</v>
      </c>
      <c r="E2211" s="1">
        <v>2</v>
      </c>
    </row>
    <row r="2212" spans="1:5" x14ac:dyDescent="0.3">
      <c r="A2212" s="1">
        <v>2211</v>
      </c>
      <c r="B2212" s="1" t="s">
        <v>3641</v>
      </c>
      <c r="C2212" s="1" t="s">
        <v>1708</v>
      </c>
      <c r="D2212" s="1" t="s">
        <v>1709</v>
      </c>
      <c r="E2212" s="1">
        <v>2</v>
      </c>
    </row>
    <row r="2213" spans="1:5" x14ac:dyDescent="0.3">
      <c r="A2213" s="1">
        <v>2212</v>
      </c>
      <c r="B2213" s="1" t="s">
        <v>3642</v>
      </c>
      <c r="C2213" s="1" t="s">
        <v>1708</v>
      </c>
      <c r="D2213" s="1" t="s">
        <v>1709</v>
      </c>
      <c r="E2213" s="1">
        <v>2</v>
      </c>
    </row>
    <row r="2214" spans="1:5" x14ac:dyDescent="0.3">
      <c r="A2214" s="1">
        <v>2213</v>
      </c>
      <c r="B2214" s="1" t="s">
        <v>3643</v>
      </c>
      <c r="C2214" s="1" t="s">
        <v>1708</v>
      </c>
      <c r="D2214" s="1" t="s">
        <v>1709</v>
      </c>
      <c r="E2214" s="1">
        <v>2</v>
      </c>
    </row>
    <row r="2215" spans="1:5" x14ac:dyDescent="0.3">
      <c r="A2215" s="1">
        <v>2214</v>
      </c>
      <c r="B2215" s="1" t="s">
        <v>3644</v>
      </c>
      <c r="C2215" s="1" t="s">
        <v>1708</v>
      </c>
      <c r="D2215" s="1" t="s">
        <v>1709</v>
      </c>
      <c r="E2215" s="1">
        <v>2</v>
      </c>
    </row>
    <row r="2216" spans="1:5" x14ac:dyDescent="0.3">
      <c r="A2216" s="1">
        <v>2215</v>
      </c>
      <c r="B2216" s="1" t="s">
        <v>3645</v>
      </c>
      <c r="C2216" s="1" t="s">
        <v>1708</v>
      </c>
      <c r="D2216" s="1" t="s">
        <v>1709</v>
      </c>
      <c r="E2216" s="1">
        <v>2</v>
      </c>
    </row>
    <row r="2217" spans="1:5" x14ac:dyDescent="0.3">
      <c r="A2217" s="1">
        <v>2216</v>
      </c>
      <c r="B2217" s="1" t="s">
        <v>3646</v>
      </c>
      <c r="C2217" s="1" t="s">
        <v>1708</v>
      </c>
      <c r="D2217" s="1" t="s">
        <v>1709</v>
      </c>
      <c r="E2217" s="1">
        <v>2</v>
      </c>
    </row>
    <row r="2218" spans="1:5" x14ac:dyDescent="0.3">
      <c r="A2218" s="1">
        <v>2217</v>
      </c>
      <c r="B2218" s="1" t="s">
        <v>3647</v>
      </c>
      <c r="C2218" s="1" t="s">
        <v>1708</v>
      </c>
      <c r="D2218" s="1" t="s">
        <v>1709</v>
      </c>
      <c r="E2218" s="1">
        <v>2</v>
      </c>
    </row>
    <row r="2219" spans="1:5" x14ac:dyDescent="0.3">
      <c r="A2219" s="1">
        <v>2218</v>
      </c>
      <c r="B2219" s="1" t="s">
        <v>3648</v>
      </c>
      <c r="C2219" s="1" t="s">
        <v>1708</v>
      </c>
      <c r="D2219" s="1" t="s">
        <v>1709</v>
      </c>
      <c r="E2219" s="1">
        <v>2</v>
      </c>
    </row>
    <row r="2220" spans="1:5" x14ac:dyDescent="0.3">
      <c r="A2220" s="1">
        <v>2219</v>
      </c>
      <c r="B2220" s="1" t="s">
        <v>3649</v>
      </c>
      <c r="C2220" s="1" t="s">
        <v>1708</v>
      </c>
      <c r="D2220" s="1" t="s">
        <v>1709</v>
      </c>
      <c r="E2220" s="1">
        <v>2</v>
      </c>
    </row>
    <row r="2221" spans="1:5" x14ac:dyDescent="0.3">
      <c r="A2221" s="1">
        <v>2220</v>
      </c>
      <c r="B2221" s="1" t="s">
        <v>3650</v>
      </c>
      <c r="C2221" s="1" t="s">
        <v>1708</v>
      </c>
      <c r="D2221" s="1" t="s">
        <v>1709</v>
      </c>
      <c r="E2221" s="1">
        <v>2</v>
      </c>
    </row>
    <row r="2222" spans="1:5" x14ac:dyDescent="0.3">
      <c r="A2222" s="1">
        <v>2221</v>
      </c>
      <c r="B2222" s="1" t="s">
        <v>3651</v>
      </c>
      <c r="C2222" s="1" t="s">
        <v>1708</v>
      </c>
      <c r="D2222" s="1" t="s">
        <v>1709</v>
      </c>
      <c r="E2222" s="1">
        <v>2</v>
      </c>
    </row>
    <row r="2223" spans="1:5" x14ac:dyDescent="0.3">
      <c r="A2223" s="1">
        <v>2222</v>
      </c>
      <c r="B2223" s="1" t="s">
        <v>3652</v>
      </c>
      <c r="C2223" s="1" t="s">
        <v>1708</v>
      </c>
      <c r="D2223" s="1" t="s">
        <v>1709</v>
      </c>
      <c r="E2223" s="1">
        <v>2</v>
      </c>
    </row>
    <row r="2224" spans="1:5" x14ac:dyDescent="0.3">
      <c r="A2224" s="1">
        <v>2223</v>
      </c>
      <c r="B2224" s="1" t="s">
        <v>3653</v>
      </c>
      <c r="C2224" s="1" t="s">
        <v>1708</v>
      </c>
      <c r="D2224" s="1" t="s">
        <v>1709</v>
      </c>
      <c r="E2224" s="1">
        <v>2</v>
      </c>
    </row>
    <row r="2225" spans="1:5" x14ac:dyDescent="0.3">
      <c r="A2225" s="1">
        <v>2224</v>
      </c>
      <c r="B2225" s="1" t="s">
        <v>3654</v>
      </c>
      <c r="C2225" s="1" t="s">
        <v>1708</v>
      </c>
      <c r="D2225" s="1" t="s">
        <v>1709</v>
      </c>
      <c r="E2225" s="1">
        <v>2</v>
      </c>
    </row>
    <row r="2226" spans="1:5" x14ac:dyDescent="0.3">
      <c r="A2226" s="1">
        <v>2225</v>
      </c>
      <c r="B2226" s="1" t="s">
        <v>3655</v>
      </c>
      <c r="C2226" s="1" t="s">
        <v>1708</v>
      </c>
      <c r="D2226" s="1" t="s">
        <v>1709</v>
      </c>
      <c r="E2226" s="1">
        <v>2</v>
      </c>
    </row>
    <row r="2227" spans="1:5" x14ac:dyDescent="0.3">
      <c r="A2227" s="1">
        <v>2226</v>
      </c>
      <c r="B2227" s="1" t="s">
        <v>3656</v>
      </c>
      <c r="C2227" s="1" t="s">
        <v>1708</v>
      </c>
      <c r="D2227" s="1" t="s">
        <v>1709</v>
      </c>
      <c r="E2227" s="1">
        <v>2</v>
      </c>
    </row>
    <row r="2228" spans="1:5" x14ac:dyDescent="0.3">
      <c r="A2228" s="1">
        <v>2227</v>
      </c>
      <c r="B2228" s="1" t="s">
        <v>3657</v>
      </c>
      <c r="C2228" s="1" t="s">
        <v>1708</v>
      </c>
      <c r="D2228" s="1" t="s">
        <v>1709</v>
      </c>
      <c r="E2228" s="1">
        <v>2</v>
      </c>
    </row>
    <row r="2229" spans="1:5" x14ac:dyDescent="0.3">
      <c r="A2229" s="1">
        <v>2228</v>
      </c>
      <c r="B2229" s="1" t="s">
        <v>3658</v>
      </c>
      <c r="C2229" s="1" t="s">
        <v>1708</v>
      </c>
      <c r="D2229" s="1" t="s">
        <v>1709</v>
      </c>
      <c r="E2229" s="1">
        <v>2</v>
      </c>
    </row>
    <row r="2230" spans="1:5" x14ac:dyDescent="0.3">
      <c r="A2230" s="1">
        <v>2229</v>
      </c>
      <c r="B2230" s="1" t="s">
        <v>3659</v>
      </c>
      <c r="C2230" s="1" t="s">
        <v>1708</v>
      </c>
      <c r="D2230" s="1" t="s">
        <v>1709</v>
      </c>
      <c r="E2230" s="1">
        <v>2</v>
      </c>
    </row>
    <row r="2231" spans="1:5" x14ac:dyDescent="0.3">
      <c r="A2231" s="1">
        <v>2230</v>
      </c>
      <c r="B2231" s="1" t="s">
        <v>3660</v>
      </c>
      <c r="C2231" s="1" t="s">
        <v>1708</v>
      </c>
      <c r="D2231" s="1" t="s">
        <v>1709</v>
      </c>
      <c r="E2231" s="1">
        <v>2</v>
      </c>
    </row>
    <row r="2232" spans="1:5" x14ac:dyDescent="0.3">
      <c r="A2232" s="1">
        <v>2231</v>
      </c>
      <c r="B2232" s="1" t="s">
        <v>3661</v>
      </c>
      <c r="C2232" s="1" t="s">
        <v>1708</v>
      </c>
      <c r="D2232" s="1" t="s">
        <v>1709</v>
      </c>
      <c r="E2232" s="1">
        <v>2</v>
      </c>
    </row>
    <row r="2233" spans="1:5" x14ac:dyDescent="0.3">
      <c r="A2233" s="1">
        <v>2232</v>
      </c>
      <c r="B2233" s="1" t="s">
        <v>3662</v>
      </c>
      <c r="C2233" s="1" t="s">
        <v>1708</v>
      </c>
      <c r="D2233" s="1" t="s">
        <v>1709</v>
      </c>
      <c r="E2233" s="1">
        <v>2</v>
      </c>
    </row>
    <row r="2234" spans="1:5" x14ac:dyDescent="0.3">
      <c r="A2234" s="1">
        <v>2233</v>
      </c>
      <c r="B2234" s="1" t="s">
        <v>3663</v>
      </c>
      <c r="C2234" s="1" t="s">
        <v>1708</v>
      </c>
      <c r="D2234" s="1" t="s">
        <v>1709</v>
      </c>
      <c r="E2234" s="1">
        <v>2</v>
      </c>
    </row>
    <row r="2235" spans="1:5" x14ac:dyDescent="0.3">
      <c r="A2235" s="1">
        <v>2234</v>
      </c>
      <c r="B2235" s="1" t="s">
        <v>3664</v>
      </c>
      <c r="C2235" s="1" t="s">
        <v>1708</v>
      </c>
      <c r="D2235" s="1" t="s">
        <v>1709</v>
      </c>
      <c r="E2235" s="1">
        <v>2</v>
      </c>
    </row>
    <row r="2236" spans="1:5" x14ac:dyDescent="0.3">
      <c r="A2236" s="1">
        <v>2235</v>
      </c>
      <c r="B2236" s="1" t="s">
        <v>3665</v>
      </c>
      <c r="C2236" s="1" t="s">
        <v>1708</v>
      </c>
      <c r="D2236" s="1" t="s">
        <v>1709</v>
      </c>
      <c r="E2236" s="1">
        <v>2</v>
      </c>
    </row>
    <row r="2237" spans="1:5" x14ac:dyDescent="0.3">
      <c r="A2237" s="1">
        <v>2236</v>
      </c>
      <c r="B2237" s="1" t="s">
        <v>3666</v>
      </c>
      <c r="C2237" s="1" t="s">
        <v>1708</v>
      </c>
      <c r="D2237" s="1" t="s">
        <v>1709</v>
      </c>
      <c r="E2237" s="1">
        <v>2</v>
      </c>
    </row>
    <row r="2238" spans="1:5" x14ac:dyDescent="0.3">
      <c r="A2238" s="1">
        <v>2237</v>
      </c>
      <c r="B2238" s="1" t="s">
        <v>3667</v>
      </c>
      <c r="C2238" s="1" t="s">
        <v>1708</v>
      </c>
      <c r="D2238" s="1" t="s">
        <v>1709</v>
      </c>
      <c r="E2238" s="1">
        <v>2</v>
      </c>
    </row>
    <row r="2239" spans="1:5" x14ac:dyDescent="0.3">
      <c r="A2239" s="1">
        <v>2238</v>
      </c>
      <c r="B2239" s="1" t="s">
        <v>3668</v>
      </c>
      <c r="C2239" s="1" t="s">
        <v>1708</v>
      </c>
      <c r="D2239" s="1" t="s">
        <v>1709</v>
      </c>
      <c r="E2239" s="1">
        <v>2</v>
      </c>
    </row>
    <row r="2240" spans="1:5" x14ac:dyDescent="0.3">
      <c r="A2240" s="1">
        <v>2239</v>
      </c>
      <c r="B2240" s="1" t="s">
        <v>3669</v>
      </c>
      <c r="C2240" s="1" t="s">
        <v>1708</v>
      </c>
      <c r="D2240" s="1" t="s">
        <v>1709</v>
      </c>
      <c r="E2240" s="1">
        <v>2</v>
      </c>
    </row>
    <row r="2241" spans="1:5" x14ac:dyDescent="0.3">
      <c r="A2241" s="1">
        <v>2240</v>
      </c>
      <c r="B2241" s="1" t="s">
        <v>3670</v>
      </c>
      <c r="C2241" s="1" t="s">
        <v>1708</v>
      </c>
      <c r="D2241" s="1" t="s">
        <v>1709</v>
      </c>
      <c r="E2241" s="1">
        <v>2</v>
      </c>
    </row>
    <row r="2242" spans="1:5" x14ac:dyDescent="0.3">
      <c r="A2242" s="1">
        <v>2241</v>
      </c>
      <c r="B2242" s="1" t="s">
        <v>3671</v>
      </c>
      <c r="C2242" s="1" t="s">
        <v>1708</v>
      </c>
      <c r="D2242" s="1" t="s">
        <v>1709</v>
      </c>
      <c r="E2242" s="1">
        <v>2</v>
      </c>
    </row>
    <row r="2243" spans="1:5" x14ac:dyDescent="0.3">
      <c r="A2243" s="1">
        <v>2242</v>
      </c>
      <c r="B2243" s="1" t="s">
        <v>3672</v>
      </c>
      <c r="C2243" s="1" t="s">
        <v>1708</v>
      </c>
      <c r="D2243" s="1" t="s">
        <v>1709</v>
      </c>
      <c r="E2243" s="1">
        <v>2</v>
      </c>
    </row>
    <row r="2244" spans="1:5" x14ac:dyDescent="0.3">
      <c r="A2244" s="1">
        <v>2243</v>
      </c>
      <c r="B2244" s="1" t="s">
        <v>3673</v>
      </c>
      <c r="C2244" s="1" t="s">
        <v>1708</v>
      </c>
      <c r="D2244" s="1" t="s">
        <v>1709</v>
      </c>
      <c r="E2244" s="1">
        <v>2</v>
      </c>
    </row>
    <row r="2245" spans="1:5" x14ac:dyDescent="0.3">
      <c r="A2245" s="1">
        <v>2244</v>
      </c>
      <c r="B2245" s="1" t="s">
        <v>3674</v>
      </c>
      <c r="C2245" s="1" t="s">
        <v>1708</v>
      </c>
      <c r="D2245" s="1" t="s">
        <v>1709</v>
      </c>
      <c r="E2245" s="1">
        <v>2</v>
      </c>
    </row>
    <row r="2246" spans="1:5" x14ac:dyDescent="0.3">
      <c r="A2246" s="1">
        <v>2245</v>
      </c>
      <c r="B2246" s="1" t="s">
        <v>3675</v>
      </c>
      <c r="C2246" s="1" t="s">
        <v>1708</v>
      </c>
      <c r="D2246" s="1" t="s">
        <v>1709</v>
      </c>
      <c r="E2246" s="1">
        <v>2</v>
      </c>
    </row>
    <row r="2247" spans="1:5" x14ac:dyDescent="0.3">
      <c r="A2247" s="1">
        <v>2246</v>
      </c>
      <c r="B2247" s="1" t="s">
        <v>3676</v>
      </c>
      <c r="C2247" s="1" t="s">
        <v>1708</v>
      </c>
      <c r="D2247" s="1" t="s">
        <v>1709</v>
      </c>
      <c r="E2247" s="1">
        <v>2</v>
      </c>
    </row>
    <row r="2248" spans="1:5" x14ac:dyDescent="0.3">
      <c r="A2248" s="1">
        <v>2247</v>
      </c>
      <c r="B2248" s="1" t="s">
        <v>3677</v>
      </c>
      <c r="C2248" s="1" t="s">
        <v>1708</v>
      </c>
      <c r="D2248" s="1" t="s">
        <v>1709</v>
      </c>
      <c r="E2248" s="1">
        <v>2</v>
      </c>
    </row>
    <row r="2249" spans="1:5" x14ac:dyDescent="0.3">
      <c r="A2249" s="1">
        <v>2248</v>
      </c>
      <c r="B2249" s="1" t="s">
        <v>3678</v>
      </c>
      <c r="C2249" s="1" t="s">
        <v>1708</v>
      </c>
      <c r="D2249" s="1" t="s">
        <v>1709</v>
      </c>
      <c r="E2249" s="1">
        <v>2</v>
      </c>
    </row>
    <row r="2250" spans="1:5" x14ac:dyDescent="0.3">
      <c r="A2250" s="1">
        <v>2249</v>
      </c>
      <c r="B2250" s="1" t="s">
        <v>3679</v>
      </c>
      <c r="C2250" s="1" t="s">
        <v>1708</v>
      </c>
      <c r="D2250" s="1" t="s">
        <v>1709</v>
      </c>
      <c r="E2250" s="1">
        <v>2</v>
      </c>
    </row>
    <row r="2251" spans="1:5" x14ac:dyDescent="0.3">
      <c r="A2251" s="1">
        <v>2250</v>
      </c>
      <c r="B2251" s="1" t="s">
        <v>3680</v>
      </c>
      <c r="C2251" s="1" t="s">
        <v>1708</v>
      </c>
      <c r="D2251" s="1" t="s">
        <v>1709</v>
      </c>
      <c r="E2251" s="1">
        <v>2</v>
      </c>
    </row>
    <row r="2252" spans="1:5" x14ac:dyDescent="0.3">
      <c r="A2252" s="1">
        <v>2251</v>
      </c>
      <c r="B2252" s="1" t="s">
        <v>3681</v>
      </c>
      <c r="C2252" s="1" t="s">
        <v>1708</v>
      </c>
      <c r="D2252" s="1" t="s">
        <v>1709</v>
      </c>
      <c r="E2252" s="1">
        <v>2</v>
      </c>
    </row>
    <row r="2253" spans="1:5" x14ac:dyDescent="0.3">
      <c r="A2253" s="1">
        <v>2252</v>
      </c>
      <c r="B2253" s="1" t="s">
        <v>3682</v>
      </c>
      <c r="C2253" s="1" t="s">
        <v>1708</v>
      </c>
      <c r="D2253" s="1" t="s">
        <v>1709</v>
      </c>
      <c r="E2253" s="1">
        <v>2</v>
      </c>
    </row>
    <row r="2254" spans="1:5" x14ac:dyDescent="0.3">
      <c r="A2254" s="1">
        <v>2253</v>
      </c>
      <c r="B2254" s="1" t="s">
        <v>3683</v>
      </c>
      <c r="C2254" s="1" t="s">
        <v>1708</v>
      </c>
      <c r="D2254" s="1" t="s">
        <v>1709</v>
      </c>
      <c r="E2254" s="1">
        <v>2</v>
      </c>
    </row>
    <row r="2255" spans="1:5" x14ac:dyDescent="0.3">
      <c r="A2255" s="1">
        <v>2254</v>
      </c>
      <c r="B2255" s="1" t="s">
        <v>3684</v>
      </c>
      <c r="C2255" s="1" t="s">
        <v>1708</v>
      </c>
      <c r="D2255" s="1" t="s">
        <v>1709</v>
      </c>
      <c r="E2255" s="1">
        <v>2</v>
      </c>
    </row>
    <row r="2256" spans="1:5" x14ac:dyDescent="0.3">
      <c r="A2256" s="1">
        <v>2255</v>
      </c>
      <c r="B2256" s="1" t="s">
        <v>3685</v>
      </c>
      <c r="C2256" s="1" t="s">
        <v>1708</v>
      </c>
      <c r="D2256" s="1" t="s">
        <v>1709</v>
      </c>
      <c r="E2256" s="1">
        <v>2</v>
      </c>
    </row>
    <row r="2257" spans="1:5" x14ac:dyDescent="0.3">
      <c r="A2257" s="1">
        <v>2256</v>
      </c>
      <c r="B2257" s="1" t="s">
        <v>3686</v>
      </c>
      <c r="C2257" s="1" t="s">
        <v>1708</v>
      </c>
      <c r="D2257" s="1" t="s">
        <v>1709</v>
      </c>
      <c r="E2257" s="1">
        <v>2</v>
      </c>
    </row>
    <row r="2258" spans="1:5" x14ac:dyDescent="0.3">
      <c r="A2258" s="1">
        <v>2257</v>
      </c>
      <c r="B2258" s="1" t="s">
        <v>3687</v>
      </c>
      <c r="C2258" s="1" t="s">
        <v>1708</v>
      </c>
      <c r="D2258" s="1" t="s">
        <v>1709</v>
      </c>
      <c r="E2258" s="1">
        <v>2</v>
      </c>
    </row>
    <row r="2259" spans="1:5" x14ac:dyDescent="0.3">
      <c r="A2259" s="1">
        <v>2258</v>
      </c>
      <c r="B2259" s="1" t="s">
        <v>3688</v>
      </c>
      <c r="C2259" s="1" t="s">
        <v>1708</v>
      </c>
      <c r="D2259" s="1" t="s">
        <v>1709</v>
      </c>
      <c r="E2259" s="1">
        <v>2</v>
      </c>
    </row>
    <row r="2260" spans="1:5" x14ac:dyDescent="0.3">
      <c r="A2260" s="1">
        <v>2259</v>
      </c>
      <c r="B2260" s="1" t="s">
        <v>3689</v>
      </c>
      <c r="C2260" s="1" t="s">
        <v>1708</v>
      </c>
      <c r="D2260" s="1" t="s">
        <v>1709</v>
      </c>
      <c r="E2260" s="1">
        <v>2</v>
      </c>
    </row>
    <row r="2261" spans="1:5" x14ac:dyDescent="0.3">
      <c r="A2261" s="1">
        <v>2260</v>
      </c>
      <c r="B2261" s="1" t="s">
        <v>3690</v>
      </c>
      <c r="C2261" s="1" t="s">
        <v>1708</v>
      </c>
      <c r="D2261" s="1" t="s">
        <v>1709</v>
      </c>
      <c r="E2261" s="1">
        <v>2</v>
      </c>
    </row>
    <row r="2262" spans="1:5" x14ac:dyDescent="0.3">
      <c r="A2262" s="1">
        <v>2261</v>
      </c>
      <c r="B2262" s="1" t="s">
        <v>3691</v>
      </c>
      <c r="C2262" s="1" t="s">
        <v>1708</v>
      </c>
      <c r="D2262" s="1" t="s">
        <v>1709</v>
      </c>
      <c r="E2262" s="1">
        <v>2</v>
      </c>
    </row>
    <row r="2263" spans="1:5" x14ac:dyDescent="0.3">
      <c r="A2263" s="1">
        <v>2262</v>
      </c>
      <c r="B2263" s="1" t="s">
        <v>3692</v>
      </c>
      <c r="C2263" s="1" t="s">
        <v>1708</v>
      </c>
      <c r="D2263" s="1" t="s">
        <v>1709</v>
      </c>
      <c r="E2263" s="1">
        <v>2</v>
      </c>
    </row>
    <row r="2264" spans="1:5" x14ac:dyDescent="0.3">
      <c r="A2264" s="1">
        <v>2263</v>
      </c>
      <c r="B2264" s="1" t="s">
        <v>3693</v>
      </c>
      <c r="C2264" s="1" t="s">
        <v>1708</v>
      </c>
      <c r="D2264" s="1" t="s">
        <v>1709</v>
      </c>
      <c r="E2264" s="1">
        <v>2</v>
      </c>
    </row>
    <row r="2265" spans="1:5" x14ac:dyDescent="0.3">
      <c r="A2265" s="1">
        <v>2264</v>
      </c>
      <c r="B2265" s="1" t="s">
        <v>3694</v>
      </c>
      <c r="C2265" s="1" t="s">
        <v>1708</v>
      </c>
      <c r="D2265" s="1" t="s">
        <v>1709</v>
      </c>
      <c r="E2265" s="1">
        <v>2</v>
      </c>
    </row>
    <row r="2266" spans="1:5" x14ac:dyDescent="0.3">
      <c r="A2266" s="1">
        <v>2265</v>
      </c>
      <c r="B2266" s="1" t="s">
        <v>3695</v>
      </c>
      <c r="C2266" s="1" t="s">
        <v>1708</v>
      </c>
      <c r="D2266" s="1" t="s">
        <v>1709</v>
      </c>
      <c r="E2266" s="1">
        <v>2</v>
      </c>
    </row>
    <row r="2267" spans="1:5" x14ac:dyDescent="0.3">
      <c r="A2267" s="1">
        <v>2266</v>
      </c>
      <c r="B2267" s="1" t="s">
        <v>3696</v>
      </c>
      <c r="C2267" s="1" t="s">
        <v>1708</v>
      </c>
      <c r="D2267" s="1" t="s">
        <v>1709</v>
      </c>
      <c r="E2267" s="1">
        <v>2</v>
      </c>
    </row>
    <row r="2268" spans="1:5" x14ac:dyDescent="0.3">
      <c r="A2268" s="1">
        <v>2267</v>
      </c>
      <c r="B2268" s="1" t="s">
        <v>3697</v>
      </c>
      <c r="C2268" s="1" t="s">
        <v>1708</v>
      </c>
      <c r="D2268" s="1" t="s">
        <v>1709</v>
      </c>
      <c r="E2268" s="1">
        <v>2</v>
      </c>
    </row>
    <row r="2269" spans="1:5" x14ac:dyDescent="0.3">
      <c r="A2269" s="1">
        <v>2268</v>
      </c>
      <c r="B2269" s="1" t="s">
        <v>3698</v>
      </c>
      <c r="C2269" s="1" t="s">
        <v>1708</v>
      </c>
      <c r="D2269" s="1" t="s">
        <v>1732</v>
      </c>
      <c r="E2269" s="1">
        <v>2</v>
      </c>
    </row>
    <row r="2270" spans="1:5" x14ac:dyDescent="0.3">
      <c r="A2270" s="1">
        <v>2269</v>
      </c>
      <c r="B2270" s="1" t="s">
        <v>3699</v>
      </c>
      <c r="C2270" s="1" t="s">
        <v>1708</v>
      </c>
      <c r="D2270" s="1" t="s">
        <v>1732</v>
      </c>
      <c r="E2270" s="1">
        <v>2</v>
      </c>
    </row>
    <row r="2271" spans="1:5" x14ac:dyDescent="0.3">
      <c r="A2271" s="1">
        <v>2270</v>
      </c>
      <c r="B2271" s="1" t="s">
        <v>3700</v>
      </c>
      <c r="C2271" s="1" t="s">
        <v>1708</v>
      </c>
      <c r="D2271" s="1" t="s">
        <v>1732</v>
      </c>
      <c r="E2271" s="1">
        <v>2</v>
      </c>
    </row>
    <row r="2272" spans="1:5" x14ac:dyDescent="0.3">
      <c r="A2272" s="1">
        <v>2271</v>
      </c>
      <c r="B2272" s="1" t="s">
        <v>3701</v>
      </c>
      <c r="C2272" s="1" t="s">
        <v>1708</v>
      </c>
      <c r="D2272" s="1" t="s">
        <v>1732</v>
      </c>
      <c r="E2272" s="1">
        <v>2</v>
      </c>
    </row>
    <row r="2273" spans="1:5" x14ac:dyDescent="0.3">
      <c r="A2273" s="1">
        <v>2272</v>
      </c>
      <c r="B2273" s="1" t="s">
        <v>3702</v>
      </c>
      <c r="C2273" s="1" t="s">
        <v>1708</v>
      </c>
      <c r="D2273" s="1" t="s">
        <v>1732</v>
      </c>
      <c r="E2273" s="1">
        <v>2</v>
      </c>
    </row>
    <row r="2274" spans="1:5" x14ac:dyDescent="0.3">
      <c r="A2274" s="1">
        <v>2273</v>
      </c>
      <c r="B2274" s="1" t="s">
        <v>3703</v>
      </c>
      <c r="C2274" s="1" t="s">
        <v>1708</v>
      </c>
      <c r="D2274" s="1" t="s">
        <v>1732</v>
      </c>
      <c r="E2274" s="1">
        <v>2</v>
      </c>
    </row>
    <row r="2275" spans="1:5" x14ac:dyDescent="0.3">
      <c r="A2275" s="1">
        <v>2274</v>
      </c>
      <c r="B2275" s="1" t="s">
        <v>3704</v>
      </c>
      <c r="C2275" s="1" t="s">
        <v>1708</v>
      </c>
      <c r="D2275" s="1" t="s">
        <v>1732</v>
      </c>
      <c r="E2275" s="1">
        <v>2</v>
      </c>
    </row>
    <row r="2276" spans="1:5" x14ac:dyDescent="0.3">
      <c r="A2276" s="1">
        <v>2275</v>
      </c>
      <c r="B2276" s="1" t="s">
        <v>3705</v>
      </c>
      <c r="C2276" s="1" t="s">
        <v>1708</v>
      </c>
      <c r="D2276" s="1" t="s">
        <v>1732</v>
      </c>
      <c r="E2276" s="1">
        <v>2</v>
      </c>
    </row>
    <row r="2277" spans="1:5" x14ac:dyDescent="0.3">
      <c r="A2277" s="1">
        <v>2276</v>
      </c>
      <c r="B2277" s="1" t="s">
        <v>3706</v>
      </c>
      <c r="C2277" s="1" t="s">
        <v>1708</v>
      </c>
      <c r="D2277" s="1" t="s">
        <v>1732</v>
      </c>
      <c r="E2277" s="1">
        <v>2</v>
      </c>
    </row>
    <row r="2278" spans="1:5" x14ac:dyDescent="0.3">
      <c r="A2278" s="1">
        <v>2277</v>
      </c>
      <c r="B2278" s="1" t="s">
        <v>3707</v>
      </c>
      <c r="C2278" s="1" t="s">
        <v>1708</v>
      </c>
      <c r="D2278" s="1" t="s">
        <v>1732</v>
      </c>
      <c r="E2278" s="1">
        <v>2</v>
      </c>
    </row>
    <row r="2279" spans="1:5" x14ac:dyDescent="0.3">
      <c r="A2279" s="1">
        <v>2278</v>
      </c>
      <c r="B2279" s="1" t="s">
        <v>3708</v>
      </c>
      <c r="C2279" s="1" t="s">
        <v>1708</v>
      </c>
      <c r="D2279" s="1" t="s">
        <v>1732</v>
      </c>
      <c r="E2279" s="1">
        <v>2</v>
      </c>
    </row>
    <row r="2280" spans="1:5" x14ac:dyDescent="0.3">
      <c r="A2280" s="1">
        <v>2279</v>
      </c>
      <c r="B2280" s="1" t="s">
        <v>3709</v>
      </c>
      <c r="C2280" s="1" t="s">
        <v>1708</v>
      </c>
      <c r="D2280" s="1" t="s">
        <v>1732</v>
      </c>
      <c r="E2280" s="1">
        <v>2</v>
      </c>
    </row>
    <row r="2281" spans="1:5" x14ac:dyDescent="0.3">
      <c r="A2281" s="1">
        <v>2280</v>
      </c>
      <c r="B2281" s="1" t="s">
        <v>3710</v>
      </c>
      <c r="C2281" s="1" t="s">
        <v>1708</v>
      </c>
      <c r="D2281" s="1" t="s">
        <v>1732</v>
      </c>
      <c r="E2281" s="1">
        <v>2</v>
      </c>
    </row>
    <row r="2282" spans="1:5" x14ac:dyDescent="0.3">
      <c r="A2282" s="1">
        <v>2281</v>
      </c>
      <c r="B2282" s="1" t="s">
        <v>3711</v>
      </c>
      <c r="C2282" s="1" t="s">
        <v>1708</v>
      </c>
      <c r="D2282" s="1" t="s">
        <v>1732</v>
      </c>
      <c r="E2282" s="1">
        <v>2</v>
      </c>
    </row>
    <row r="2283" spans="1:5" x14ac:dyDescent="0.3">
      <c r="A2283" s="1">
        <v>2282</v>
      </c>
      <c r="B2283" s="1" t="s">
        <v>3712</v>
      </c>
      <c r="C2283" s="1" t="s">
        <v>1708</v>
      </c>
      <c r="D2283" s="1" t="s">
        <v>1732</v>
      </c>
      <c r="E2283" s="1">
        <v>2</v>
      </c>
    </row>
    <row r="2284" spans="1:5" x14ac:dyDescent="0.3">
      <c r="A2284" s="1">
        <v>2283</v>
      </c>
      <c r="B2284" s="1" t="s">
        <v>3713</v>
      </c>
      <c r="C2284" s="1" t="s">
        <v>1708</v>
      </c>
      <c r="D2284" s="1" t="s">
        <v>1732</v>
      </c>
      <c r="E2284" s="1">
        <v>2</v>
      </c>
    </row>
    <row r="2285" spans="1:5" x14ac:dyDescent="0.3">
      <c r="A2285" s="1">
        <v>2284</v>
      </c>
      <c r="B2285" s="1" t="s">
        <v>3714</v>
      </c>
      <c r="C2285" s="1" t="s">
        <v>1708</v>
      </c>
      <c r="D2285" s="1" t="s">
        <v>1732</v>
      </c>
      <c r="E2285" s="1">
        <v>2</v>
      </c>
    </row>
    <row r="2286" spans="1:5" x14ac:dyDescent="0.3">
      <c r="A2286" s="1">
        <v>2285</v>
      </c>
      <c r="B2286" s="1" t="s">
        <v>3715</v>
      </c>
      <c r="C2286" s="1" t="s">
        <v>1708</v>
      </c>
      <c r="D2286" s="1" t="s">
        <v>1732</v>
      </c>
      <c r="E2286" s="1">
        <v>2</v>
      </c>
    </row>
    <row r="2287" spans="1:5" x14ac:dyDescent="0.3">
      <c r="A2287" s="1">
        <v>2286</v>
      </c>
      <c r="B2287" s="1" t="s">
        <v>3716</v>
      </c>
      <c r="C2287" s="1" t="s">
        <v>1739</v>
      </c>
      <c r="D2287" s="1" t="s">
        <v>1740</v>
      </c>
      <c r="E2287" s="1">
        <v>2</v>
      </c>
    </row>
    <row r="2288" spans="1:5" x14ac:dyDescent="0.3">
      <c r="A2288" s="1">
        <v>2287</v>
      </c>
      <c r="B2288" s="1" t="s">
        <v>3717</v>
      </c>
      <c r="C2288" s="1" t="s">
        <v>1739</v>
      </c>
      <c r="D2288" s="1" t="s">
        <v>1740</v>
      </c>
      <c r="E2288" s="1">
        <v>2</v>
      </c>
    </row>
    <row r="2289" spans="1:5" x14ac:dyDescent="0.3">
      <c r="A2289" s="1">
        <v>2288</v>
      </c>
      <c r="B2289" s="1" t="s">
        <v>3718</v>
      </c>
      <c r="C2289" s="1" t="s">
        <v>1739</v>
      </c>
      <c r="D2289" s="1" t="s">
        <v>1740</v>
      </c>
      <c r="E2289" s="1">
        <v>2</v>
      </c>
    </row>
    <row r="2290" spans="1:5" x14ac:dyDescent="0.3">
      <c r="A2290" s="1">
        <v>2289</v>
      </c>
      <c r="B2290" s="1" t="s">
        <v>3719</v>
      </c>
      <c r="C2290" s="1" t="s">
        <v>1739</v>
      </c>
      <c r="D2290" s="1" t="s">
        <v>1740</v>
      </c>
      <c r="E2290" s="1">
        <v>2</v>
      </c>
    </row>
    <row r="2291" spans="1:5" x14ac:dyDescent="0.3">
      <c r="A2291" s="1">
        <v>2290</v>
      </c>
      <c r="B2291" s="1" t="s">
        <v>3720</v>
      </c>
      <c r="C2291" s="1" t="s">
        <v>1739</v>
      </c>
      <c r="D2291" s="1" t="s">
        <v>1740</v>
      </c>
      <c r="E2291" s="1">
        <v>2</v>
      </c>
    </row>
    <row r="2292" spans="1:5" x14ac:dyDescent="0.3">
      <c r="A2292" s="1">
        <v>2291</v>
      </c>
      <c r="B2292" s="1" t="s">
        <v>3721</v>
      </c>
      <c r="C2292" s="1" t="s">
        <v>1739</v>
      </c>
      <c r="D2292" s="1" t="s">
        <v>1740</v>
      </c>
      <c r="E2292" s="1">
        <v>2</v>
      </c>
    </row>
    <row r="2293" spans="1:5" x14ac:dyDescent="0.3">
      <c r="A2293" s="1">
        <v>2292</v>
      </c>
      <c r="B2293" s="1" t="s">
        <v>3722</v>
      </c>
      <c r="C2293" s="1" t="s">
        <v>1739</v>
      </c>
      <c r="D2293" s="1" t="s">
        <v>1740</v>
      </c>
      <c r="E2293" s="1">
        <v>2</v>
      </c>
    </row>
    <row r="2294" spans="1:5" x14ac:dyDescent="0.3">
      <c r="A2294" s="1">
        <v>2293</v>
      </c>
      <c r="B2294" s="1" t="s">
        <v>3723</v>
      </c>
      <c r="C2294" s="1" t="s">
        <v>1739</v>
      </c>
      <c r="D2294" s="1" t="s">
        <v>1740</v>
      </c>
      <c r="E2294" s="1">
        <v>2</v>
      </c>
    </row>
    <row r="2295" spans="1:5" x14ac:dyDescent="0.3">
      <c r="A2295" s="1">
        <v>2294</v>
      </c>
      <c r="B2295" s="1" t="s">
        <v>3724</v>
      </c>
      <c r="C2295" s="1" t="s">
        <v>1739</v>
      </c>
      <c r="D2295" s="1" t="s">
        <v>1740</v>
      </c>
      <c r="E2295" s="1">
        <v>2</v>
      </c>
    </row>
    <row r="2296" spans="1:5" x14ac:dyDescent="0.3">
      <c r="A2296" s="1">
        <v>2295</v>
      </c>
      <c r="B2296" s="1" t="s">
        <v>3725</v>
      </c>
      <c r="C2296" s="1" t="s">
        <v>1739</v>
      </c>
      <c r="D2296" s="1" t="s">
        <v>1740</v>
      </c>
      <c r="E2296" s="1">
        <v>2</v>
      </c>
    </row>
    <row r="2297" spans="1:5" x14ac:dyDescent="0.3">
      <c r="A2297" s="1">
        <v>2296</v>
      </c>
      <c r="B2297" s="1" t="s">
        <v>3726</v>
      </c>
      <c r="C2297" s="1" t="s">
        <v>1739</v>
      </c>
      <c r="D2297" s="1" t="s">
        <v>1740</v>
      </c>
      <c r="E2297" s="1">
        <v>2</v>
      </c>
    </row>
    <row r="2298" spans="1:5" x14ac:dyDescent="0.3">
      <c r="A2298" s="1">
        <v>2297</v>
      </c>
      <c r="B2298" s="1" t="s">
        <v>3727</v>
      </c>
      <c r="C2298" s="1" t="s">
        <v>1739</v>
      </c>
      <c r="D2298" s="1" t="s">
        <v>1740</v>
      </c>
      <c r="E2298" s="1">
        <v>2</v>
      </c>
    </row>
    <row r="2299" spans="1:5" x14ac:dyDescent="0.3">
      <c r="A2299" s="1">
        <v>2298</v>
      </c>
      <c r="B2299" s="1" t="s">
        <v>3728</v>
      </c>
      <c r="C2299" s="1" t="s">
        <v>1739</v>
      </c>
      <c r="D2299" s="1" t="s">
        <v>1797</v>
      </c>
      <c r="E2299" s="1">
        <v>2</v>
      </c>
    </row>
    <row r="2300" spans="1:5" x14ac:dyDescent="0.3">
      <c r="A2300" s="1">
        <v>2299</v>
      </c>
      <c r="B2300" s="1" t="s">
        <v>3729</v>
      </c>
      <c r="C2300" s="1" t="s">
        <v>1739</v>
      </c>
      <c r="D2300" s="1" t="s">
        <v>1797</v>
      </c>
      <c r="E2300" s="1">
        <v>2</v>
      </c>
    </row>
    <row r="2301" spans="1:5" x14ac:dyDescent="0.3">
      <c r="A2301" s="1">
        <v>2300</v>
      </c>
      <c r="B2301" s="1" t="s">
        <v>3730</v>
      </c>
      <c r="C2301" s="1" t="s">
        <v>1739</v>
      </c>
      <c r="D2301" s="1" t="s">
        <v>1797</v>
      </c>
      <c r="E2301" s="1">
        <v>2</v>
      </c>
    </row>
    <row r="2302" spans="1:5" x14ac:dyDescent="0.3">
      <c r="A2302" s="1">
        <v>2301</v>
      </c>
      <c r="B2302" s="1" t="s">
        <v>3731</v>
      </c>
      <c r="C2302" s="1" t="s">
        <v>1739</v>
      </c>
      <c r="D2302" s="1" t="s">
        <v>1797</v>
      </c>
      <c r="E2302" s="1">
        <v>2</v>
      </c>
    </row>
    <row r="2303" spans="1:5" x14ac:dyDescent="0.3">
      <c r="A2303" s="1">
        <v>2302</v>
      </c>
      <c r="B2303" s="1" t="s">
        <v>3732</v>
      </c>
      <c r="C2303" s="1" t="s">
        <v>1739</v>
      </c>
      <c r="D2303" s="1" t="s">
        <v>1797</v>
      </c>
      <c r="E2303" s="1">
        <v>2</v>
      </c>
    </row>
    <row r="2304" spans="1:5" x14ac:dyDescent="0.3">
      <c r="A2304" s="1">
        <v>2303</v>
      </c>
      <c r="B2304" s="1" t="s">
        <v>3733</v>
      </c>
      <c r="C2304" s="1" t="s">
        <v>1739</v>
      </c>
      <c r="D2304" s="1" t="s">
        <v>1797</v>
      </c>
      <c r="E2304" s="1">
        <v>2</v>
      </c>
    </row>
    <row r="2305" spans="1:5" x14ac:dyDescent="0.3">
      <c r="A2305" s="1">
        <v>2304</v>
      </c>
      <c r="B2305" s="1" t="s">
        <v>3734</v>
      </c>
      <c r="C2305" s="1" t="s">
        <v>1739</v>
      </c>
      <c r="D2305" s="1" t="s">
        <v>1797</v>
      </c>
      <c r="E2305" s="1">
        <v>2</v>
      </c>
    </row>
    <row r="2306" spans="1:5" x14ac:dyDescent="0.3">
      <c r="A2306" s="1">
        <v>2305</v>
      </c>
      <c r="B2306" s="1" t="s">
        <v>3735</v>
      </c>
      <c r="C2306" s="1" t="s">
        <v>1739</v>
      </c>
      <c r="D2306" s="1" t="s">
        <v>1797</v>
      </c>
      <c r="E2306" s="1">
        <v>2</v>
      </c>
    </row>
    <row r="2307" spans="1:5" x14ac:dyDescent="0.3">
      <c r="A2307" s="1">
        <v>2306</v>
      </c>
      <c r="B2307" s="1" t="s">
        <v>3736</v>
      </c>
      <c r="C2307" s="1" t="s">
        <v>1739</v>
      </c>
      <c r="D2307" s="1" t="s">
        <v>1797</v>
      </c>
      <c r="E2307" s="1">
        <v>2</v>
      </c>
    </row>
    <row r="2308" spans="1:5" x14ac:dyDescent="0.3">
      <c r="A2308" s="1">
        <v>2307</v>
      </c>
      <c r="B2308" s="1" t="s">
        <v>3737</v>
      </c>
      <c r="C2308" s="1" t="s">
        <v>1739</v>
      </c>
      <c r="D2308" s="1" t="s">
        <v>1797</v>
      </c>
      <c r="E2308" s="1">
        <v>2</v>
      </c>
    </row>
    <row r="2309" spans="1:5" x14ac:dyDescent="0.3">
      <c r="A2309" s="1">
        <v>2308</v>
      </c>
      <c r="B2309" s="1" t="s">
        <v>3738</v>
      </c>
      <c r="C2309" s="1" t="s">
        <v>1739</v>
      </c>
      <c r="D2309" s="1" t="s">
        <v>1797</v>
      </c>
      <c r="E2309" s="1">
        <v>2</v>
      </c>
    </row>
    <row r="2310" spans="1:5" x14ac:dyDescent="0.3">
      <c r="A2310" s="1">
        <v>2309</v>
      </c>
      <c r="B2310" s="1" t="s">
        <v>3739</v>
      </c>
      <c r="C2310" s="1" t="s">
        <v>1739</v>
      </c>
      <c r="D2310" s="1" t="s">
        <v>1797</v>
      </c>
      <c r="E2310" s="1">
        <v>2</v>
      </c>
    </row>
    <row r="2311" spans="1:5" x14ac:dyDescent="0.3">
      <c r="A2311" s="1">
        <v>2310</v>
      </c>
      <c r="B2311" s="1" t="s">
        <v>3740</v>
      </c>
      <c r="C2311" s="1" t="s">
        <v>1739</v>
      </c>
      <c r="D2311" s="1" t="s">
        <v>1797</v>
      </c>
      <c r="E2311" s="1">
        <v>2</v>
      </c>
    </row>
    <row r="2312" spans="1:5" x14ac:dyDescent="0.3">
      <c r="A2312" s="1">
        <v>2311</v>
      </c>
      <c r="B2312" s="1" t="s">
        <v>3741</v>
      </c>
      <c r="C2312" s="1" t="s">
        <v>1739</v>
      </c>
      <c r="D2312" s="1" t="s">
        <v>1797</v>
      </c>
      <c r="E2312" s="1">
        <v>2</v>
      </c>
    </row>
    <row r="2313" spans="1:5" x14ac:dyDescent="0.3">
      <c r="A2313" s="1">
        <v>2312</v>
      </c>
      <c r="B2313" s="1" t="s">
        <v>3742</v>
      </c>
      <c r="C2313" s="1" t="s">
        <v>1739</v>
      </c>
      <c r="D2313" s="1" t="s">
        <v>1797</v>
      </c>
      <c r="E2313" s="1">
        <v>2</v>
      </c>
    </row>
    <row r="2314" spans="1:5" x14ac:dyDescent="0.3">
      <c r="A2314" s="1">
        <v>2313</v>
      </c>
      <c r="B2314" s="1" t="s">
        <v>3743</v>
      </c>
      <c r="C2314" s="1" t="s">
        <v>1739</v>
      </c>
      <c r="D2314" s="1" t="s">
        <v>1797</v>
      </c>
      <c r="E2314" s="1">
        <v>2</v>
      </c>
    </row>
    <row r="2315" spans="1:5" x14ac:dyDescent="0.3">
      <c r="A2315" s="1">
        <v>2314</v>
      </c>
      <c r="B2315" s="1" t="s">
        <v>3744</v>
      </c>
      <c r="C2315" s="1" t="s">
        <v>1739</v>
      </c>
      <c r="D2315" s="1" t="s">
        <v>1797</v>
      </c>
      <c r="E2315" s="1">
        <v>2</v>
      </c>
    </row>
    <row r="2316" spans="1:5" x14ac:dyDescent="0.3">
      <c r="A2316" s="1">
        <v>2315</v>
      </c>
      <c r="B2316" s="1" t="s">
        <v>3745</v>
      </c>
      <c r="C2316" s="1" t="s">
        <v>1739</v>
      </c>
      <c r="D2316" s="1" t="s">
        <v>1797</v>
      </c>
      <c r="E2316" s="1">
        <v>2</v>
      </c>
    </row>
    <row r="2317" spans="1:5" x14ac:dyDescent="0.3">
      <c r="A2317" s="1">
        <v>2316</v>
      </c>
      <c r="B2317" s="1" t="s">
        <v>3746</v>
      </c>
      <c r="C2317" s="1" t="s">
        <v>1739</v>
      </c>
      <c r="D2317" s="1" t="s">
        <v>1797</v>
      </c>
      <c r="E2317" s="1">
        <v>2</v>
      </c>
    </row>
    <row r="2318" spans="1:5" x14ac:dyDescent="0.3">
      <c r="A2318" s="1">
        <v>2317</v>
      </c>
      <c r="B2318" s="1" t="s">
        <v>3747</v>
      </c>
      <c r="C2318" s="1" t="s">
        <v>1739</v>
      </c>
      <c r="D2318" s="1" t="s">
        <v>1797</v>
      </c>
      <c r="E2318" s="1">
        <v>2</v>
      </c>
    </row>
    <row r="2319" spans="1:5" x14ac:dyDescent="0.3">
      <c r="A2319" s="1">
        <v>2318</v>
      </c>
      <c r="B2319" s="1" t="s">
        <v>3748</v>
      </c>
      <c r="C2319" s="1" t="s">
        <v>1739</v>
      </c>
      <c r="D2319" s="1" t="s">
        <v>1797</v>
      </c>
      <c r="E2319" s="1">
        <v>2</v>
      </c>
    </row>
    <row r="2320" spans="1:5" x14ac:dyDescent="0.3">
      <c r="A2320" s="1">
        <v>2319</v>
      </c>
      <c r="B2320" s="1" t="s">
        <v>3749</v>
      </c>
      <c r="C2320" s="1" t="s">
        <v>1739</v>
      </c>
      <c r="D2320" s="1" t="s">
        <v>1797</v>
      </c>
      <c r="E2320" s="1">
        <v>2</v>
      </c>
    </row>
    <row r="2321" spans="1:5" x14ac:dyDescent="0.3">
      <c r="A2321" s="1">
        <v>2320</v>
      </c>
      <c r="B2321" s="1" t="s">
        <v>3750</v>
      </c>
      <c r="C2321" s="1" t="s">
        <v>1739</v>
      </c>
      <c r="D2321" s="1" t="s">
        <v>1797</v>
      </c>
      <c r="E2321" s="1">
        <v>2</v>
      </c>
    </row>
    <row r="2322" spans="1:5" x14ac:dyDescent="0.3">
      <c r="A2322" s="1">
        <v>2321</v>
      </c>
      <c r="B2322" s="1" t="s">
        <v>3751</v>
      </c>
      <c r="C2322" s="1" t="s">
        <v>1739</v>
      </c>
      <c r="D2322" s="1" t="s">
        <v>1797</v>
      </c>
      <c r="E2322" s="1">
        <v>2</v>
      </c>
    </row>
    <row r="2323" spans="1:5" x14ac:dyDescent="0.3">
      <c r="A2323" s="1">
        <v>2322</v>
      </c>
      <c r="B2323" s="1" t="s">
        <v>3752</v>
      </c>
      <c r="C2323" s="1" t="s">
        <v>1739</v>
      </c>
      <c r="D2323" s="1" t="s">
        <v>1797</v>
      </c>
      <c r="E2323" s="1">
        <v>2</v>
      </c>
    </row>
    <row r="2324" spans="1:5" x14ac:dyDescent="0.3">
      <c r="A2324" s="1">
        <v>2323</v>
      </c>
      <c r="B2324" s="1" t="s">
        <v>3753</v>
      </c>
      <c r="C2324" s="1" t="s">
        <v>1739</v>
      </c>
      <c r="D2324" s="1" t="s">
        <v>1797</v>
      </c>
      <c r="E2324" s="1">
        <v>2</v>
      </c>
    </row>
    <row r="2325" spans="1:5" x14ac:dyDescent="0.3">
      <c r="A2325" s="1">
        <v>2324</v>
      </c>
      <c r="B2325" s="1" t="s">
        <v>3754</v>
      </c>
      <c r="C2325" s="1" t="s">
        <v>1739</v>
      </c>
      <c r="D2325" s="1" t="s">
        <v>1797</v>
      </c>
      <c r="E2325" s="1">
        <v>2</v>
      </c>
    </row>
    <row r="2326" spans="1:5" x14ac:dyDescent="0.3">
      <c r="A2326" s="1">
        <v>2325</v>
      </c>
      <c r="B2326" s="1" t="s">
        <v>3755</v>
      </c>
      <c r="C2326" s="1" t="s">
        <v>1739</v>
      </c>
      <c r="D2326" s="1" t="s">
        <v>1797</v>
      </c>
      <c r="E2326" s="1">
        <v>2</v>
      </c>
    </row>
    <row r="2327" spans="1:5" x14ac:dyDescent="0.3">
      <c r="A2327" s="1">
        <v>2326</v>
      </c>
      <c r="B2327" s="1" t="s">
        <v>3756</v>
      </c>
      <c r="C2327" s="1" t="s">
        <v>1739</v>
      </c>
      <c r="D2327" s="1" t="s">
        <v>1797</v>
      </c>
      <c r="E2327" s="1">
        <v>2</v>
      </c>
    </row>
    <row r="2328" spans="1:5" x14ac:dyDescent="0.3">
      <c r="A2328" s="1">
        <v>2327</v>
      </c>
      <c r="B2328" s="1" t="s">
        <v>3757</v>
      </c>
      <c r="C2328" s="1" t="s">
        <v>1739</v>
      </c>
      <c r="D2328" s="1" t="s">
        <v>1841</v>
      </c>
      <c r="E2328" s="1">
        <v>2</v>
      </c>
    </row>
    <row r="2329" spans="1:5" x14ac:dyDescent="0.3">
      <c r="A2329" s="1">
        <v>2328</v>
      </c>
      <c r="B2329" s="1" t="s">
        <v>3758</v>
      </c>
      <c r="C2329" s="1" t="s">
        <v>1739</v>
      </c>
      <c r="D2329" s="1" t="s">
        <v>1841</v>
      </c>
      <c r="E2329" s="1">
        <v>2</v>
      </c>
    </row>
    <row r="2330" spans="1:5" x14ac:dyDescent="0.3">
      <c r="A2330" s="1">
        <v>2329</v>
      </c>
      <c r="B2330" s="1" t="s">
        <v>3759</v>
      </c>
      <c r="C2330" s="1" t="s">
        <v>1739</v>
      </c>
      <c r="D2330" s="1" t="s">
        <v>1841</v>
      </c>
      <c r="E2330" s="1">
        <v>2</v>
      </c>
    </row>
    <row r="2331" spans="1:5" x14ac:dyDescent="0.3">
      <c r="A2331" s="1">
        <v>2330</v>
      </c>
      <c r="B2331" s="1" t="s">
        <v>3760</v>
      </c>
      <c r="C2331" s="1" t="s">
        <v>1739</v>
      </c>
      <c r="D2331" s="1" t="s">
        <v>1841</v>
      </c>
      <c r="E2331" s="1">
        <v>2</v>
      </c>
    </row>
    <row r="2332" spans="1:5" x14ac:dyDescent="0.3">
      <c r="A2332" s="1">
        <v>2331</v>
      </c>
      <c r="B2332" s="1" t="s">
        <v>3761</v>
      </c>
      <c r="C2332" s="1" t="s">
        <v>1739</v>
      </c>
      <c r="D2332" s="1" t="s">
        <v>1841</v>
      </c>
      <c r="E2332" s="1">
        <v>2</v>
      </c>
    </row>
    <row r="2333" spans="1:5" x14ac:dyDescent="0.3">
      <c r="A2333" s="1">
        <v>2332</v>
      </c>
      <c r="B2333" s="1" t="s">
        <v>3762</v>
      </c>
      <c r="C2333" s="1" t="s">
        <v>1739</v>
      </c>
      <c r="D2333" s="1" t="s">
        <v>1841</v>
      </c>
      <c r="E2333" s="1">
        <v>2</v>
      </c>
    </row>
    <row r="2334" spans="1:5" x14ac:dyDescent="0.3">
      <c r="A2334" s="1">
        <v>2333</v>
      </c>
      <c r="B2334" s="1" t="s">
        <v>3763</v>
      </c>
      <c r="C2334" s="1" t="s">
        <v>1739</v>
      </c>
      <c r="D2334" s="1" t="s">
        <v>1841</v>
      </c>
      <c r="E2334" s="1">
        <v>2</v>
      </c>
    </row>
    <row r="2335" spans="1:5" x14ac:dyDescent="0.3">
      <c r="A2335" s="1">
        <v>2334</v>
      </c>
      <c r="B2335" s="1" t="s">
        <v>3764</v>
      </c>
      <c r="C2335" s="1" t="s">
        <v>1739</v>
      </c>
      <c r="D2335" s="1" t="s">
        <v>1841</v>
      </c>
      <c r="E2335" s="1">
        <v>2</v>
      </c>
    </row>
    <row r="2336" spans="1:5" x14ac:dyDescent="0.3">
      <c r="A2336" s="1">
        <v>2335</v>
      </c>
      <c r="B2336" s="1" t="s">
        <v>3765</v>
      </c>
      <c r="C2336" s="1" t="s">
        <v>1739</v>
      </c>
      <c r="D2336" s="1" t="s">
        <v>1841</v>
      </c>
      <c r="E2336" s="1">
        <v>2</v>
      </c>
    </row>
    <row r="2337" spans="1:5" x14ac:dyDescent="0.3">
      <c r="A2337" s="1">
        <v>2336</v>
      </c>
      <c r="B2337" s="1" t="s">
        <v>3766</v>
      </c>
      <c r="C2337" s="1" t="s">
        <v>1739</v>
      </c>
      <c r="D2337" s="1" t="s">
        <v>1841</v>
      </c>
      <c r="E2337" s="1">
        <v>2</v>
      </c>
    </row>
    <row r="2338" spans="1:5" x14ac:dyDescent="0.3">
      <c r="A2338" s="1">
        <v>2337</v>
      </c>
      <c r="B2338" s="1" t="s">
        <v>3767</v>
      </c>
      <c r="C2338" s="1" t="s">
        <v>1739</v>
      </c>
      <c r="D2338" s="1" t="s">
        <v>1841</v>
      </c>
      <c r="E2338" s="1">
        <v>2</v>
      </c>
    </row>
    <row r="2339" spans="1:5" x14ac:dyDescent="0.3">
      <c r="A2339" s="1">
        <v>2338</v>
      </c>
      <c r="B2339" s="1" t="s">
        <v>3768</v>
      </c>
      <c r="C2339" s="1" t="s">
        <v>1739</v>
      </c>
      <c r="D2339" s="1" t="s">
        <v>1841</v>
      </c>
      <c r="E2339" s="1">
        <v>2</v>
      </c>
    </row>
    <row r="2340" spans="1:5" x14ac:dyDescent="0.3">
      <c r="A2340" s="1">
        <v>2339</v>
      </c>
      <c r="B2340" s="1" t="s">
        <v>3769</v>
      </c>
      <c r="C2340" s="1" t="s">
        <v>1739</v>
      </c>
      <c r="D2340" s="1" t="s">
        <v>1841</v>
      </c>
      <c r="E2340" s="1">
        <v>2</v>
      </c>
    </row>
    <row r="2341" spans="1:5" x14ac:dyDescent="0.3">
      <c r="A2341" s="1">
        <v>2340</v>
      </c>
      <c r="B2341" s="1" t="s">
        <v>3770</v>
      </c>
      <c r="C2341" s="1" t="s">
        <v>1739</v>
      </c>
      <c r="D2341" s="1" t="s">
        <v>1841</v>
      </c>
      <c r="E2341" s="1">
        <v>2</v>
      </c>
    </row>
    <row r="2342" spans="1:5" x14ac:dyDescent="0.3">
      <c r="A2342" s="1">
        <v>2341</v>
      </c>
      <c r="B2342" s="1" t="s">
        <v>3771</v>
      </c>
      <c r="C2342" s="1" t="s">
        <v>1739</v>
      </c>
      <c r="D2342" s="1" t="s">
        <v>1841</v>
      </c>
      <c r="E2342" s="1">
        <v>2</v>
      </c>
    </row>
    <row r="2343" spans="1:5" x14ac:dyDescent="0.3">
      <c r="A2343" s="1">
        <v>2342</v>
      </c>
      <c r="B2343" s="1" t="s">
        <v>3772</v>
      </c>
      <c r="C2343" s="1" t="s">
        <v>1739</v>
      </c>
      <c r="D2343" s="1" t="s">
        <v>1841</v>
      </c>
      <c r="E2343" s="1">
        <v>2</v>
      </c>
    </row>
    <row r="2344" spans="1:5" x14ac:dyDescent="0.3">
      <c r="A2344" s="1">
        <v>2343</v>
      </c>
      <c r="B2344" s="1" t="s">
        <v>3773</v>
      </c>
      <c r="C2344" s="1" t="s">
        <v>1739</v>
      </c>
      <c r="D2344" s="1" t="s">
        <v>1841</v>
      </c>
      <c r="E2344" s="1">
        <v>2</v>
      </c>
    </row>
    <row r="2345" spans="1:5" x14ac:dyDescent="0.3">
      <c r="A2345" s="1">
        <v>2344</v>
      </c>
      <c r="B2345" s="1" t="s">
        <v>3774</v>
      </c>
      <c r="C2345" s="1" t="s">
        <v>1739</v>
      </c>
      <c r="D2345" s="1" t="s">
        <v>1841</v>
      </c>
      <c r="E2345" s="1">
        <v>2</v>
      </c>
    </row>
    <row r="2346" spans="1:5" x14ac:dyDescent="0.3">
      <c r="A2346" s="1">
        <v>2345</v>
      </c>
      <c r="B2346" s="1" t="s">
        <v>3775</v>
      </c>
      <c r="C2346" s="1" t="s">
        <v>1739</v>
      </c>
      <c r="D2346" s="1" t="s">
        <v>1841</v>
      </c>
      <c r="E2346" s="1">
        <v>2</v>
      </c>
    </row>
    <row r="2347" spans="1:5" x14ac:dyDescent="0.3">
      <c r="A2347" s="1">
        <v>2346</v>
      </c>
      <c r="B2347" s="1" t="s">
        <v>3776</v>
      </c>
      <c r="C2347" s="1" t="s">
        <v>1739</v>
      </c>
      <c r="D2347" s="1" t="s">
        <v>1841</v>
      </c>
      <c r="E2347" s="1">
        <v>2</v>
      </c>
    </row>
    <row r="2348" spans="1:5" x14ac:dyDescent="0.3">
      <c r="A2348" s="1">
        <v>2347</v>
      </c>
      <c r="B2348" s="1" t="s">
        <v>3777</v>
      </c>
      <c r="C2348" s="1" t="s">
        <v>1739</v>
      </c>
      <c r="D2348" s="1" t="s">
        <v>1841</v>
      </c>
      <c r="E2348" s="1">
        <v>2</v>
      </c>
    </row>
    <row r="2349" spans="1:5" x14ac:dyDescent="0.3">
      <c r="A2349" s="1">
        <v>2348</v>
      </c>
      <c r="B2349" s="1" t="s">
        <v>3778</v>
      </c>
      <c r="C2349" s="1" t="s">
        <v>1739</v>
      </c>
      <c r="D2349" s="1" t="s">
        <v>1841</v>
      </c>
      <c r="E2349" s="1">
        <v>2</v>
      </c>
    </row>
    <row r="2350" spans="1:5" x14ac:dyDescent="0.3">
      <c r="A2350" s="1">
        <v>2349</v>
      </c>
      <c r="B2350" s="1" t="s">
        <v>3779</v>
      </c>
      <c r="C2350" s="1" t="s">
        <v>1739</v>
      </c>
      <c r="D2350" s="1" t="s">
        <v>1841</v>
      </c>
      <c r="E2350" s="1">
        <v>2</v>
      </c>
    </row>
    <row r="2351" spans="1:5" x14ac:dyDescent="0.3">
      <c r="A2351" s="1">
        <v>2350</v>
      </c>
      <c r="B2351" s="1" t="s">
        <v>3780</v>
      </c>
      <c r="C2351" s="1" t="s">
        <v>1739</v>
      </c>
      <c r="D2351" s="1" t="s">
        <v>1841</v>
      </c>
      <c r="E2351" s="1">
        <v>2</v>
      </c>
    </row>
    <row r="2352" spans="1:5" x14ac:dyDescent="0.3">
      <c r="A2352" s="1">
        <v>2351</v>
      </c>
      <c r="B2352" s="1" t="s">
        <v>3781</v>
      </c>
      <c r="C2352" s="1" t="s">
        <v>1739</v>
      </c>
      <c r="D2352" s="1" t="s">
        <v>1841</v>
      </c>
      <c r="E2352" s="1">
        <v>2</v>
      </c>
    </row>
    <row r="2353" spans="1:5" x14ac:dyDescent="0.3">
      <c r="A2353" s="1">
        <v>2352</v>
      </c>
      <c r="B2353" s="1" t="s">
        <v>3782</v>
      </c>
      <c r="C2353" s="1" t="s">
        <v>1739</v>
      </c>
      <c r="D2353" s="1" t="s">
        <v>1841</v>
      </c>
      <c r="E2353" s="1">
        <v>2</v>
      </c>
    </row>
    <row r="2354" spans="1:5" x14ac:dyDescent="0.3">
      <c r="A2354" s="1">
        <v>2353</v>
      </c>
      <c r="B2354" s="1" t="s">
        <v>3783</v>
      </c>
      <c r="C2354" s="1" t="s">
        <v>1739</v>
      </c>
      <c r="D2354" s="1" t="s">
        <v>1858</v>
      </c>
      <c r="E2354" s="1">
        <v>2</v>
      </c>
    </row>
    <row r="2355" spans="1:5" x14ac:dyDescent="0.3">
      <c r="A2355" s="1">
        <v>2354</v>
      </c>
      <c r="B2355" s="1" t="s">
        <v>3784</v>
      </c>
      <c r="C2355" s="1" t="s">
        <v>1739</v>
      </c>
      <c r="D2355" s="1" t="s">
        <v>1858</v>
      </c>
      <c r="E2355" s="1">
        <v>2</v>
      </c>
    </row>
    <row r="2356" spans="1:5" x14ac:dyDescent="0.3">
      <c r="A2356" s="1">
        <v>2355</v>
      </c>
      <c r="B2356" s="1" t="s">
        <v>3785</v>
      </c>
      <c r="C2356" s="1" t="s">
        <v>1739</v>
      </c>
      <c r="D2356" s="1" t="s">
        <v>1858</v>
      </c>
      <c r="E2356" s="1">
        <v>2</v>
      </c>
    </row>
    <row r="2357" spans="1:5" x14ac:dyDescent="0.3">
      <c r="A2357" s="1">
        <v>2356</v>
      </c>
      <c r="B2357" s="1" t="s">
        <v>3786</v>
      </c>
      <c r="C2357" s="1" t="s">
        <v>1739</v>
      </c>
      <c r="D2357" s="1" t="s">
        <v>1858</v>
      </c>
      <c r="E2357" s="1">
        <v>2</v>
      </c>
    </row>
    <row r="2358" spans="1:5" x14ac:dyDescent="0.3">
      <c r="A2358" s="1">
        <v>2357</v>
      </c>
      <c r="B2358" s="1" t="s">
        <v>3787</v>
      </c>
      <c r="C2358" s="1" t="s">
        <v>1739</v>
      </c>
      <c r="D2358" s="1" t="s">
        <v>1858</v>
      </c>
      <c r="E2358" s="1">
        <v>2</v>
      </c>
    </row>
    <row r="2359" spans="1:5" x14ac:dyDescent="0.3">
      <c r="A2359" s="1">
        <v>2358</v>
      </c>
      <c r="B2359" s="1" t="s">
        <v>3788</v>
      </c>
      <c r="C2359" s="1" t="s">
        <v>1739</v>
      </c>
      <c r="D2359" s="1" t="s">
        <v>1858</v>
      </c>
      <c r="E2359" s="1">
        <v>2</v>
      </c>
    </row>
    <row r="2360" spans="1:5" x14ac:dyDescent="0.3">
      <c r="A2360" s="1">
        <v>2359</v>
      </c>
      <c r="B2360" s="1" t="s">
        <v>3789</v>
      </c>
      <c r="C2360" s="1" t="s">
        <v>1739</v>
      </c>
      <c r="D2360" s="1" t="s">
        <v>1858</v>
      </c>
      <c r="E2360" s="1">
        <v>2</v>
      </c>
    </row>
    <row r="2361" spans="1:5" x14ac:dyDescent="0.3">
      <c r="A2361" s="1">
        <v>2360</v>
      </c>
      <c r="B2361" s="1" t="s">
        <v>3790</v>
      </c>
      <c r="C2361" s="1" t="s">
        <v>1739</v>
      </c>
      <c r="D2361" s="1" t="s">
        <v>1858</v>
      </c>
      <c r="E2361" s="1">
        <v>2</v>
      </c>
    </row>
    <row r="2362" spans="1:5" x14ac:dyDescent="0.3">
      <c r="A2362" s="1">
        <v>2361</v>
      </c>
      <c r="B2362" s="1" t="s">
        <v>3791</v>
      </c>
      <c r="C2362" s="1" t="s">
        <v>1739</v>
      </c>
      <c r="D2362" s="1" t="s">
        <v>1858</v>
      </c>
      <c r="E2362" s="1">
        <v>2</v>
      </c>
    </row>
    <row r="2363" spans="1:5" x14ac:dyDescent="0.3">
      <c r="A2363" s="1">
        <v>2362</v>
      </c>
      <c r="B2363" s="1" t="s">
        <v>3792</v>
      </c>
      <c r="C2363" s="1" t="s">
        <v>1739</v>
      </c>
      <c r="D2363" s="1" t="s">
        <v>1858</v>
      </c>
      <c r="E2363" s="1">
        <v>2</v>
      </c>
    </row>
    <row r="2364" spans="1:5" x14ac:dyDescent="0.3">
      <c r="A2364" s="1">
        <v>2363</v>
      </c>
      <c r="B2364" s="1" t="s">
        <v>3793</v>
      </c>
      <c r="C2364" s="1" t="s">
        <v>1739</v>
      </c>
      <c r="D2364" s="1" t="s">
        <v>1858</v>
      </c>
      <c r="E2364" s="1">
        <v>2</v>
      </c>
    </row>
    <row r="2365" spans="1:5" x14ac:dyDescent="0.3">
      <c r="A2365" s="1">
        <v>2364</v>
      </c>
      <c r="B2365" s="1" t="s">
        <v>3794</v>
      </c>
      <c r="C2365" s="1" t="s">
        <v>1739</v>
      </c>
      <c r="D2365" s="1" t="s">
        <v>1858</v>
      </c>
      <c r="E2365" s="1">
        <v>2</v>
      </c>
    </row>
    <row r="2366" spans="1:5" x14ac:dyDescent="0.3">
      <c r="A2366" s="1">
        <v>2365</v>
      </c>
      <c r="B2366" s="1" t="s">
        <v>3795</v>
      </c>
      <c r="C2366" s="1" t="s">
        <v>1739</v>
      </c>
      <c r="D2366" s="1" t="s">
        <v>1858</v>
      </c>
      <c r="E2366" s="1">
        <v>2</v>
      </c>
    </row>
    <row r="2367" spans="1:5" x14ac:dyDescent="0.3">
      <c r="A2367" s="1">
        <v>2366</v>
      </c>
      <c r="B2367" s="1" t="s">
        <v>3796</v>
      </c>
      <c r="C2367" s="1" t="s">
        <v>1739</v>
      </c>
      <c r="D2367" s="1" t="s">
        <v>1858</v>
      </c>
      <c r="E2367" s="1">
        <v>2</v>
      </c>
    </row>
    <row r="2368" spans="1:5" x14ac:dyDescent="0.3">
      <c r="A2368" s="1">
        <v>2367</v>
      </c>
      <c r="B2368" s="1" t="s">
        <v>3797</v>
      </c>
      <c r="C2368" s="1" t="s">
        <v>1739</v>
      </c>
      <c r="D2368" s="1" t="s">
        <v>1858</v>
      </c>
      <c r="E2368" s="1">
        <v>2</v>
      </c>
    </row>
    <row r="2369" spans="1:5" x14ac:dyDescent="0.3">
      <c r="A2369" s="1">
        <v>2368</v>
      </c>
      <c r="B2369" s="1" t="s">
        <v>3798</v>
      </c>
      <c r="C2369" s="1" t="s">
        <v>1739</v>
      </c>
      <c r="D2369" s="1" t="s">
        <v>1858</v>
      </c>
      <c r="E2369" s="1">
        <v>2</v>
      </c>
    </row>
    <row r="2370" spans="1:5" x14ac:dyDescent="0.3">
      <c r="A2370" s="1">
        <v>2369</v>
      </c>
      <c r="B2370" s="1" t="s">
        <v>3799</v>
      </c>
      <c r="C2370" s="1" t="s">
        <v>1739</v>
      </c>
      <c r="D2370" s="1" t="s">
        <v>1858</v>
      </c>
      <c r="E2370" s="1">
        <v>2</v>
      </c>
    </row>
    <row r="2371" spans="1:5" x14ac:dyDescent="0.3">
      <c r="A2371" s="1">
        <v>2370</v>
      </c>
      <c r="B2371" s="1" t="s">
        <v>3800</v>
      </c>
      <c r="C2371" s="1" t="s">
        <v>1739</v>
      </c>
      <c r="D2371" s="1" t="s">
        <v>1858</v>
      </c>
      <c r="E2371" s="1">
        <v>2</v>
      </c>
    </row>
    <row r="2372" spans="1:5" x14ac:dyDescent="0.3">
      <c r="A2372" s="1">
        <v>2371</v>
      </c>
      <c r="B2372" s="1" t="s">
        <v>3801</v>
      </c>
      <c r="C2372" s="1" t="s">
        <v>1739</v>
      </c>
      <c r="D2372" s="1" t="s">
        <v>1858</v>
      </c>
      <c r="E2372" s="1">
        <v>2</v>
      </c>
    </row>
    <row r="2373" spans="1:5" x14ac:dyDescent="0.3">
      <c r="A2373" s="1">
        <v>2372</v>
      </c>
      <c r="B2373" s="1" t="s">
        <v>3802</v>
      </c>
      <c r="C2373" s="1" t="s">
        <v>1739</v>
      </c>
      <c r="D2373" s="1" t="s">
        <v>1858</v>
      </c>
      <c r="E2373" s="1">
        <v>2</v>
      </c>
    </row>
    <row r="2374" spans="1:5" x14ac:dyDescent="0.3">
      <c r="A2374" s="1">
        <v>2373</v>
      </c>
      <c r="B2374" s="1" t="s">
        <v>3803</v>
      </c>
      <c r="C2374" s="1" t="s">
        <v>1739</v>
      </c>
      <c r="D2374" s="1" t="s">
        <v>1858</v>
      </c>
      <c r="E2374" s="1">
        <v>2</v>
      </c>
    </row>
    <row r="2375" spans="1:5" x14ac:dyDescent="0.3">
      <c r="A2375" s="1">
        <v>2374</v>
      </c>
      <c r="B2375" s="1" t="s">
        <v>3804</v>
      </c>
      <c r="C2375" s="1" t="s">
        <v>1739</v>
      </c>
      <c r="D2375" s="1" t="s">
        <v>1858</v>
      </c>
      <c r="E2375" s="1">
        <v>2</v>
      </c>
    </row>
    <row r="2376" spans="1:5" x14ac:dyDescent="0.3">
      <c r="A2376" s="1">
        <v>2375</v>
      </c>
      <c r="B2376" s="1" t="s">
        <v>3805</v>
      </c>
      <c r="C2376" s="1" t="s">
        <v>1739</v>
      </c>
      <c r="D2376" s="1" t="s">
        <v>1858</v>
      </c>
      <c r="E2376" s="1">
        <v>2</v>
      </c>
    </row>
    <row r="2377" spans="1:5" x14ac:dyDescent="0.3">
      <c r="A2377" s="1">
        <v>2376</v>
      </c>
      <c r="B2377" s="1" t="s">
        <v>3806</v>
      </c>
      <c r="C2377" s="1" t="s">
        <v>1739</v>
      </c>
      <c r="D2377" s="1" t="s">
        <v>1858</v>
      </c>
      <c r="E2377" s="1">
        <v>2</v>
      </c>
    </row>
    <row r="2378" spans="1:5" x14ac:dyDescent="0.3">
      <c r="A2378" s="1">
        <v>2377</v>
      </c>
      <c r="B2378" s="1" t="s">
        <v>3807</v>
      </c>
      <c r="C2378" s="1" t="s">
        <v>1739</v>
      </c>
      <c r="D2378" s="1" t="s">
        <v>1858</v>
      </c>
      <c r="E2378" s="1">
        <v>2</v>
      </c>
    </row>
    <row r="2379" spans="1:5" x14ac:dyDescent="0.3">
      <c r="A2379" s="1">
        <v>2378</v>
      </c>
      <c r="B2379" s="1" t="s">
        <v>3808</v>
      </c>
      <c r="C2379" s="1" t="s">
        <v>1739</v>
      </c>
      <c r="D2379" s="1" t="s">
        <v>1858</v>
      </c>
      <c r="E2379" s="1">
        <v>2</v>
      </c>
    </row>
    <row r="2380" spans="1:5" x14ac:dyDescent="0.3">
      <c r="A2380" s="1">
        <v>2379</v>
      </c>
      <c r="B2380" s="1" t="s">
        <v>3809</v>
      </c>
      <c r="C2380" s="1" t="s">
        <v>1739</v>
      </c>
      <c r="D2380" s="1" t="s">
        <v>1858</v>
      </c>
      <c r="E2380" s="1">
        <v>2</v>
      </c>
    </row>
    <row r="2381" spans="1:5" x14ac:dyDescent="0.3">
      <c r="A2381" s="1">
        <v>2380</v>
      </c>
      <c r="B2381" s="1" t="s">
        <v>3810</v>
      </c>
      <c r="C2381" s="1" t="s">
        <v>1739</v>
      </c>
      <c r="D2381" s="1" t="s">
        <v>1858</v>
      </c>
      <c r="E2381" s="1">
        <v>2</v>
      </c>
    </row>
    <row r="2382" spans="1:5" x14ac:dyDescent="0.3">
      <c r="A2382" s="1">
        <v>2381</v>
      </c>
      <c r="B2382" s="1" t="s">
        <v>3811</v>
      </c>
      <c r="C2382" s="1" t="s">
        <v>1739</v>
      </c>
      <c r="D2382" s="1" t="s">
        <v>1858</v>
      </c>
      <c r="E2382" s="1">
        <v>2</v>
      </c>
    </row>
    <row r="2383" spans="1:5" x14ac:dyDescent="0.3">
      <c r="A2383" s="1">
        <v>2382</v>
      </c>
      <c r="B2383" s="1" t="s">
        <v>3812</v>
      </c>
      <c r="C2383" s="1" t="s">
        <v>1739</v>
      </c>
      <c r="D2383" s="1" t="s">
        <v>1858</v>
      </c>
      <c r="E2383" s="1">
        <v>2</v>
      </c>
    </row>
    <row r="2384" spans="1:5" x14ac:dyDescent="0.3">
      <c r="A2384" s="1">
        <v>2383</v>
      </c>
      <c r="B2384" s="1" t="s">
        <v>3813</v>
      </c>
      <c r="C2384" s="1" t="s">
        <v>1739</v>
      </c>
      <c r="D2384" s="1" t="s">
        <v>1858</v>
      </c>
      <c r="E2384" s="1">
        <v>2</v>
      </c>
    </row>
    <row r="2385" spans="1:5" x14ac:dyDescent="0.3">
      <c r="A2385" s="1">
        <v>2384</v>
      </c>
      <c r="B2385" s="1" t="s">
        <v>3814</v>
      </c>
      <c r="C2385" s="1" t="s">
        <v>1739</v>
      </c>
      <c r="D2385" s="1" t="s">
        <v>1858</v>
      </c>
      <c r="E2385" s="1">
        <v>2</v>
      </c>
    </row>
    <row r="2386" spans="1:5" x14ac:dyDescent="0.3">
      <c r="A2386" s="1">
        <v>2385</v>
      </c>
      <c r="B2386" s="1" t="s">
        <v>3815</v>
      </c>
      <c r="C2386" s="1" t="s">
        <v>1739</v>
      </c>
      <c r="D2386" s="1" t="s">
        <v>1858</v>
      </c>
      <c r="E2386" s="1">
        <v>2</v>
      </c>
    </row>
    <row r="2387" spans="1:5" x14ac:dyDescent="0.3">
      <c r="A2387" s="1">
        <v>2386</v>
      </c>
      <c r="B2387" s="1" t="s">
        <v>3816</v>
      </c>
      <c r="C2387" s="1" t="s">
        <v>1739</v>
      </c>
      <c r="D2387" s="1" t="s">
        <v>1858</v>
      </c>
      <c r="E2387" s="1">
        <v>2</v>
      </c>
    </row>
    <row r="2388" spans="1:5" x14ac:dyDescent="0.3">
      <c r="A2388" s="1">
        <v>2387</v>
      </c>
      <c r="B2388" s="1" t="s">
        <v>3817</v>
      </c>
      <c r="C2388" s="1" t="s">
        <v>1739</v>
      </c>
      <c r="D2388" s="1" t="s">
        <v>1858</v>
      </c>
      <c r="E2388" s="1">
        <v>2</v>
      </c>
    </row>
    <row r="2389" spans="1:5" x14ac:dyDescent="0.3">
      <c r="A2389" s="1">
        <v>2388</v>
      </c>
      <c r="B2389" s="1" t="s">
        <v>3818</v>
      </c>
      <c r="C2389" s="1" t="s">
        <v>1739</v>
      </c>
      <c r="D2389" s="1" t="s">
        <v>1858</v>
      </c>
      <c r="E2389" s="1">
        <v>2</v>
      </c>
    </row>
    <row r="2390" spans="1:5" x14ac:dyDescent="0.3">
      <c r="A2390" s="1">
        <v>2389</v>
      </c>
      <c r="B2390" s="1" t="s">
        <v>3819</v>
      </c>
      <c r="C2390" s="1" t="s">
        <v>1739</v>
      </c>
      <c r="D2390" s="1" t="s">
        <v>1858</v>
      </c>
      <c r="E2390" s="1">
        <v>2</v>
      </c>
    </row>
    <row r="2391" spans="1:5" x14ac:dyDescent="0.3">
      <c r="A2391" s="1">
        <v>2390</v>
      </c>
      <c r="B2391" s="1" t="s">
        <v>3820</v>
      </c>
      <c r="C2391" s="1" t="s">
        <v>1739</v>
      </c>
      <c r="D2391" s="1" t="s">
        <v>1858</v>
      </c>
      <c r="E2391" s="1">
        <v>2</v>
      </c>
    </row>
    <row r="2392" spans="1:5" x14ac:dyDescent="0.3">
      <c r="A2392" s="1">
        <v>2391</v>
      </c>
      <c r="B2392" s="1" t="s">
        <v>3821</v>
      </c>
      <c r="C2392" s="1" t="s">
        <v>1739</v>
      </c>
      <c r="D2392" s="1" t="s">
        <v>1858</v>
      </c>
      <c r="E2392" s="1">
        <v>2</v>
      </c>
    </row>
    <row r="2393" spans="1:5" x14ac:dyDescent="0.3">
      <c r="A2393" s="1">
        <v>2392</v>
      </c>
      <c r="B2393" s="1" t="s">
        <v>3822</v>
      </c>
      <c r="C2393" s="1" t="s">
        <v>1867</v>
      </c>
      <c r="D2393" s="1" t="s">
        <v>1867</v>
      </c>
      <c r="E2393" s="1">
        <v>2</v>
      </c>
    </row>
    <row r="2394" spans="1:5" x14ac:dyDescent="0.3">
      <c r="A2394" s="1">
        <v>2393</v>
      </c>
      <c r="B2394" s="1" t="s">
        <v>3823</v>
      </c>
      <c r="C2394" s="1" t="s">
        <v>1867</v>
      </c>
      <c r="D2394" s="1" t="s">
        <v>1867</v>
      </c>
      <c r="E2394" s="1">
        <v>2</v>
      </c>
    </row>
    <row r="2395" spans="1:5" x14ac:dyDescent="0.3">
      <c r="A2395" s="1">
        <v>2394</v>
      </c>
      <c r="B2395" s="1" t="s">
        <v>3824</v>
      </c>
      <c r="C2395" s="1" t="s">
        <v>1867</v>
      </c>
      <c r="D2395" s="1" t="s">
        <v>1867</v>
      </c>
      <c r="E2395" s="1">
        <v>2</v>
      </c>
    </row>
    <row r="2396" spans="1:5" x14ac:dyDescent="0.3">
      <c r="A2396" s="1">
        <v>2395</v>
      </c>
      <c r="B2396" s="1" t="s">
        <v>3825</v>
      </c>
      <c r="C2396" s="1" t="s">
        <v>1867</v>
      </c>
      <c r="D2396" s="1" t="s">
        <v>1867</v>
      </c>
      <c r="E2396" s="1">
        <v>2</v>
      </c>
    </row>
    <row r="2397" spans="1:5" x14ac:dyDescent="0.3">
      <c r="A2397" s="1">
        <v>2396</v>
      </c>
      <c r="B2397" s="1" t="s">
        <v>3826</v>
      </c>
      <c r="C2397" s="1" t="s">
        <v>1867</v>
      </c>
      <c r="D2397" s="1" t="s">
        <v>1867</v>
      </c>
      <c r="E2397" s="1">
        <v>2</v>
      </c>
    </row>
    <row r="2398" spans="1:5" x14ac:dyDescent="0.3">
      <c r="A2398" s="1">
        <v>2397</v>
      </c>
      <c r="B2398" s="1" t="s">
        <v>3827</v>
      </c>
      <c r="C2398" s="1" t="s">
        <v>1867</v>
      </c>
      <c r="D2398" s="1" t="s">
        <v>1867</v>
      </c>
      <c r="E2398" s="1">
        <v>2</v>
      </c>
    </row>
    <row r="2399" spans="1:5" x14ac:dyDescent="0.3">
      <c r="A2399" s="1">
        <v>2398</v>
      </c>
      <c r="B2399" s="1" t="s">
        <v>3828</v>
      </c>
      <c r="C2399" s="1" t="s">
        <v>1867</v>
      </c>
      <c r="D2399" s="1" t="s">
        <v>1867</v>
      </c>
      <c r="E2399" s="1">
        <v>2</v>
      </c>
    </row>
    <row r="2400" spans="1:5" x14ac:dyDescent="0.3">
      <c r="A2400" s="1">
        <v>2399</v>
      </c>
      <c r="B2400" s="1" t="s">
        <v>3829</v>
      </c>
      <c r="C2400" s="1" t="s">
        <v>1867</v>
      </c>
      <c r="D2400" s="1" t="s">
        <v>1867</v>
      </c>
      <c r="E2400" s="1">
        <v>2</v>
      </c>
    </row>
    <row r="2401" spans="1:5" x14ac:dyDescent="0.3">
      <c r="A2401" s="1">
        <v>2400</v>
      </c>
      <c r="B2401" s="1" t="s">
        <v>3830</v>
      </c>
      <c r="C2401" s="1" t="s">
        <v>1867</v>
      </c>
      <c r="D2401" s="1" t="s">
        <v>1867</v>
      </c>
      <c r="E2401" s="1">
        <v>2</v>
      </c>
    </row>
    <row r="2402" spans="1:5" x14ac:dyDescent="0.3">
      <c r="A2402" s="1">
        <v>2401</v>
      </c>
      <c r="B2402" s="1" t="s">
        <v>3831</v>
      </c>
      <c r="C2402" s="1" t="s">
        <v>1867</v>
      </c>
      <c r="D2402" s="1" t="s">
        <v>1867</v>
      </c>
      <c r="E2402" s="1">
        <v>2</v>
      </c>
    </row>
    <row r="2403" spans="1:5" x14ac:dyDescent="0.3">
      <c r="A2403" s="1">
        <v>2402</v>
      </c>
      <c r="B2403" s="1" t="s">
        <v>3832</v>
      </c>
      <c r="C2403" s="1" t="s">
        <v>1867</v>
      </c>
      <c r="D2403" s="1" t="s">
        <v>1867</v>
      </c>
      <c r="E2403" s="1">
        <v>2</v>
      </c>
    </row>
    <row r="2404" spans="1:5" x14ac:dyDescent="0.3">
      <c r="A2404" s="1">
        <v>2403</v>
      </c>
      <c r="B2404" s="1" t="s">
        <v>3833</v>
      </c>
      <c r="C2404" s="1" t="s">
        <v>1867</v>
      </c>
      <c r="D2404" s="1" t="s">
        <v>1867</v>
      </c>
      <c r="E2404" s="1">
        <v>2</v>
      </c>
    </row>
    <row r="2405" spans="1:5" x14ac:dyDescent="0.3">
      <c r="A2405" s="1">
        <v>2404</v>
      </c>
      <c r="B2405" s="1" t="s">
        <v>3834</v>
      </c>
      <c r="C2405" s="1" t="s">
        <v>1867</v>
      </c>
      <c r="D2405" s="1" t="s">
        <v>1867</v>
      </c>
      <c r="E2405" s="1">
        <v>2</v>
      </c>
    </row>
    <row r="2406" spans="1:5" x14ac:dyDescent="0.3">
      <c r="A2406" s="1">
        <v>2405</v>
      </c>
      <c r="B2406" s="1" t="s">
        <v>3835</v>
      </c>
      <c r="C2406" s="1" t="s">
        <v>1867</v>
      </c>
      <c r="D2406" s="1" t="s">
        <v>1867</v>
      </c>
      <c r="E2406" s="1">
        <v>2</v>
      </c>
    </row>
    <row r="2407" spans="1:5" x14ac:dyDescent="0.3">
      <c r="A2407" s="1">
        <v>2406</v>
      </c>
      <c r="B2407" s="1" t="s">
        <v>3836</v>
      </c>
      <c r="C2407" s="1" t="s">
        <v>1867</v>
      </c>
      <c r="D2407" s="1" t="s">
        <v>1867</v>
      </c>
      <c r="E2407" s="1">
        <v>2</v>
      </c>
    </row>
    <row r="2408" spans="1:5" x14ac:dyDescent="0.3">
      <c r="A2408" s="1">
        <v>2407</v>
      </c>
      <c r="B2408" s="1" t="s">
        <v>3837</v>
      </c>
      <c r="C2408" s="1" t="s">
        <v>1867</v>
      </c>
      <c r="D2408" s="1" t="s">
        <v>1867</v>
      </c>
      <c r="E2408" s="1">
        <v>2</v>
      </c>
    </row>
    <row r="2409" spans="1:5" x14ac:dyDescent="0.3">
      <c r="A2409" s="1">
        <v>2408</v>
      </c>
      <c r="B2409" s="1" t="s">
        <v>3838</v>
      </c>
      <c r="C2409" s="1" t="s">
        <v>1867</v>
      </c>
      <c r="D2409" s="1" t="s">
        <v>1867</v>
      </c>
      <c r="E2409" s="1">
        <v>2</v>
      </c>
    </row>
    <row r="2410" spans="1:5" x14ac:dyDescent="0.3">
      <c r="A2410" s="1">
        <v>2409</v>
      </c>
      <c r="B2410" s="1" t="s">
        <v>3839</v>
      </c>
      <c r="C2410" s="1" t="s">
        <v>1867</v>
      </c>
      <c r="D2410" s="1" t="s">
        <v>1867</v>
      </c>
      <c r="E2410" s="1">
        <v>2</v>
      </c>
    </row>
    <row r="2411" spans="1:5" x14ac:dyDescent="0.3">
      <c r="A2411" s="1">
        <v>2410</v>
      </c>
      <c r="B2411" s="1" t="s">
        <v>3840</v>
      </c>
      <c r="C2411" s="1" t="s">
        <v>1867</v>
      </c>
      <c r="D2411" s="1" t="s">
        <v>1867</v>
      </c>
      <c r="E2411" s="1">
        <v>2</v>
      </c>
    </row>
    <row r="2412" spans="1:5" x14ac:dyDescent="0.3">
      <c r="A2412" s="1">
        <v>2411</v>
      </c>
      <c r="B2412" s="1" t="s">
        <v>3841</v>
      </c>
      <c r="C2412" s="1" t="s">
        <v>1867</v>
      </c>
      <c r="D2412" s="1" t="s">
        <v>1867</v>
      </c>
      <c r="E2412" s="1">
        <v>2</v>
      </c>
    </row>
    <row r="2413" spans="1:5" x14ac:dyDescent="0.3">
      <c r="A2413" s="1">
        <v>2412</v>
      </c>
      <c r="B2413" s="1" t="s">
        <v>3842</v>
      </c>
      <c r="C2413" s="1" t="s">
        <v>1867</v>
      </c>
      <c r="D2413" s="1" t="s">
        <v>1867</v>
      </c>
      <c r="E2413" s="1">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G37"/>
  <sheetViews>
    <sheetView workbookViewId="0">
      <selection sqref="A1:B15"/>
    </sheetView>
  </sheetViews>
  <sheetFormatPr defaultRowHeight="14.4" x14ac:dyDescent="0.3"/>
  <cols>
    <col min="1" max="1" width="14.88671875" bestFit="1" customWidth="1"/>
    <col min="2" max="2" width="15.5546875" bestFit="1" customWidth="1"/>
    <col min="3" max="4" width="11" bestFit="1" customWidth="1"/>
    <col min="6" max="6" width="12.5546875" bestFit="1" customWidth="1"/>
    <col min="7" max="7" width="14.88671875" bestFit="1" customWidth="1"/>
    <col min="10" max="10" width="14.88671875" bestFit="1" customWidth="1"/>
    <col min="11" max="11" width="15.5546875" bestFit="1" customWidth="1"/>
    <col min="12" max="13" width="11" bestFit="1" customWidth="1"/>
    <col min="16" max="16" width="12.5546875" bestFit="1" customWidth="1"/>
    <col min="17" max="17" width="14.88671875" bestFit="1" customWidth="1"/>
    <col min="20" max="20" width="14.88671875" bestFit="1" customWidth="1"/>
    <col min="21" max="21" width="15.5546875" bestFit="1" customWidth="1"/>
    <col min="22" max="25" width="10" bestFit="1" customWidth="1"/>
    <col min="26" max="26" width="8" bestFit="1" customWidth="1"/>
    <col min="27" max="27" width="9" bestFit="1" customWidth="1"/>
    <col min="28" max="28" width="8" bestFit="1" customWidth="1"/>
    <col min="29" max="30" width="9" bestFit="1" customWidth="1"/>
    <col min="31" max="32" width="8" bestFit="1" customWidth="1"/>
    <col min="33" max="34" width="11" bestFit="1" customWidth="1"/>
  </cols>
  <sheetData>
    <row r="3" spans="1:33" x14ac:dyDescent="0.3">
      <c r="A3" s="3" t="s">
        <v>3843</v>
      </c>
      <c r="B3" s="3" t="s">
        <v>3844</v>
      </c>
      <c r="F3" s="3" t="s">
        <v>3848</v>
      </c>
      <c r="G3" t="s">
        <v>3843</v>
      </c>
      <c r="J3" s="3" t="s">
        <v>3843</v>
      </c>
      <c r="K3" s="3" t="s">
        <v>3850</v>
      </c>
      <c r="P3" s="3" t="s">
        <v>3848</v>
      </c>
      <c r="Q3" t="s">
        <v>3843</v>
      </c>
      <c r="T3" s="3" t="s">
        <v>3843</v>
      </c>
      <c r="U3" s="3" t="s">
        <v>3850</v>
      </c>
    </row>
    <row r="4" spans="1:33" x14ac:dyDescent="0.3">
      <c r="A4" s="3" t="s">
        <v>1659</v>
      </c>
      <c r="B4" t="s">
        <v>3852</v>
      </c>
      <c r="C4" t="s">
        <v>3847</v>
      </c>
      <c r="F4" s="4" t="s">
        <v>1649</v>
      </c>
      <c r="G4" s="1">
        <v>1042501.9499999995</v>
      </c>
      <c r="J4" s="3" t="s">
        <v>3848</v>
      </c>
      <c r="K4" t="s">
        <v>3852</v>
      </c>
      <c r="L4" t="s">
        <v>3847</v>
      </c>
      <c r="M4" t="s">
        <v>3849</v>
      </c>
      <c r="P4" s="4" t="s">
        <v>3852</v>
      </c>
      <c r="Q4" s="5">
        <v>0.52727820700156169</v>
      </c>
      <c r="T4" s="3" t="s">
        <v>3848</v>
      </c>
      <c r="U4" t="s">
        <v>1649</v>
      </c>
      <c r="V4" t="s">
        <v>1652</v>
      </c>
      <c r="W4" t="s">
        <v>1650</v>
      </c>
      <c r="X4" t="s">
        <v>1644</v>
      </c>
      <c r="Y4" t="s">
        <v>1646</v>
      </c>
      <c r="Z4" t="s">
        <v>1643</v>
      </c>
      <c r="AA4" t="s">
        <v>1654</v>
      </c>
      <c r="AB4" t="s">
        <v>1647</v>
      </c>
      <c r="AC4" t="s">
        <v>1656</v>
      </c>
      <c r="AD4" t="s">
        <v>1645</v>
      </c>
      <c r="AE4" t="s">
        <v>1653</v>
      </c>
      <c r="AF4" t="s">
        <v>1655</v>
      </c>
      <c r="AG4" t="s">
        <v>3849</v>
      </c>
    </row>
    <row r="5" spans="1:33" x14ac:dyDescent="0.3">
      <c r="A5" t="s">
        <v>1867</v>
      </c>
      <c r="B5" s="1">
        <v>25475.30999999999</v>
      </c>
      <c r="C5" s="1"/>
      <c r="D5" s="1"/>
      <c r="F5" s="4" t="s">
        <v>1652</v>
      </c>
      <c r="G5" s="1">
        <v>332817.0299999998</v>
      </c>
      <c r="J5" s="4" t="s">
        <v>1739</v>
      </c>
      <c r="K5" s="1">
        <v>897346.16999999946</v>
      </c>
      <c r="L5" s="1">
        <v>1042501.9499999995</v>
      </c>
      <c r="M5" s="1">
        <v>1939848.1199999989</v>
      </c>
      <c r="P5" s="4" t="s">
        <v>3847</v>
      </c>
      <c r="Q5" s="5">
        <v>0.47272179299843831</v>
      </c>
      <c r="T5" s="4">
        <v>3</v>
      </c>
      <c r="U5" s="1">
        <v>1042501.9499999995</v>
      </c>
      <c r="V5" s="1">
        <v>332817.0299999998</v>
      </c>
      <c r="W5" s="1">
        <v>324051.20999999985</v>
      </c>
      <c r="X5" s="1">
        <v>174658.0499999999</v>
      </c>
      <c r="Y5" s="1">
        <v>162080.72999999995</v>
      </c>
      <c r="Z5" s="1">
        <v>47023.199999999997</v>
      </c>
      <c r="AA5" s="1">
        <v>40997.879999999983</v>
      </c>
      <c r="AB5" s="1">
        <v>32432.400000000001</v>
      </c>
      <c r="AC5" s="1">
        <v>23811.48</v>
      </c>
      <c r="AD5" s="1">
        <v>15749.37</v>
      </c>
      <c r="AE5" s="1">
        <v>5857.74</v>
      </c>
      <c r="AF5" s="1">
        <v>3337.1099999999997</v>
      </c>
      <c r="AG5" s="1">
        <v>2205318.149999999</v>
      </c>
    </row>
    <row r="6" spans="1:33" x14ac:dyDescent="0.3">
      <c r="A6" t="s">
        <v>1732</v>
      </c>
      <c r="B6" s="1">
        <v>39677.4</v>
      </c>
      <c r="C6" s="1"/>
      <c r="D6" s="1"/>
      <c r="F6" s="4" t="s">
        <v>1650</v>
      </c>
      <c r="G6" s="1">
        <v>324051.20999999985</v>
      </c>
      <c r="J6" s="4" t="s">
        <v>1708</v>
      </c>
      <c r="K6" s="1">
        <v>169982.81999999986</v>
      </c>
      <c r="L6" s="1"/>
      <c r="M6" s="1">
        <v>169982.81999999986</v>
      </c>
      <c r="P6" s="4" t="s">
        <v>3849</v>
      </c>
      <c r="Q6" s="5">
        <v>1</v>
      </c>
      <c r="T6" s="4" t="s">
        <v>3849</v>
      </c>
      <c r="U6" s="1">
        <v>1042501.9499999995</v>
      </c>
      <c r="V6" s="1">
        <v>332817.0299999998</v>
      </c>
      <c r="W6" s="1">
        <v>324051.20999999985</v>
      </c>
      <c r="X6" s="1">
        <v>174658.0499999999</v>
      </c>
      <c r="Y6" s="1">
        <v>162080.72999999995</v>
      </c>
      <c r="Z6" s="1">
        <v>47023.199999999997</v>
      </c>
      <c r="AA6" s="1">
        <v>40997.879999999983</v>
      </c>
      <c r="AB6" s="1">
        <v>32432.400000000001</v>
      </c>
      <c r="AC6" s="1">
        <v>23811.48</v>
      </c>
      <c r="AD6" s="1">
        <v>15749.37</v>
      </c>
      <c r="AE6" s="1">
        <v>5857.74</v>
      </c>
      <c r="AF6" s="1">
        <v>3337.1099999999997</v>
      </c>
      <c r="AG6" s="1">
        <v>2205318.149999999</v>
      </c>
    </row>
    <row r="7" spans="1:33" x14ac:dyDescent="0.3">
      <c r="A7" t="s">
        <v>1797</v>
      </c>
      <c r="B7" s="1">
        <v>44655.03</v>
      </c>
      <c r="C7" s="1"/>
      <c r="D7" s="1"/>
      <c r="F7" s="4" t="s">
        <v>1644</v>
      </c>
      <c r="G7" s="1">
        <v>174658.0499999999</v>
      </c>
      <c r="J7" s="4" t="s">
        <v>1661</v>
      </c>
      <c r="K7" s="1">
        <v>70011.900000000009</v>
      </c>
      <c r="L7" s="1"/>
      <c r="M7" s="1">
        <v>70011.900000000009</v>
      </c>
    </row>
    <row r="8" spans="1:33" x14ac:dyDescent="0.3">
      <c r="A8" t="s">
        <v>1709</v>
      </c>
      <c r="B8" s="1">
        <v>130305.41999999994</v>
      </c>
      <c r="C8" s="1"/>
      <c r="D8" s="1"/>
      <c r="F8" s="4" t="s">
        <v>1646</v>
      </c>
      <c r="G8" s="1">
        <v>162080.72999999995</v>
      </c>
      <c r="J8" s="4" t="s">
        <v>1867</v>
      </c>
      <c r="K8" s="1">
        <v>25475.30999999999</v>
      </c>
      <c r="L8" s="1"/>
      <c r="M8" s="1">
        <v>25475.30999999999</v>
      </c>
    </row>
    <row r="9" spans="1:33" x14ac:dyDescent="0.3">
      <c r="A9" t="s">
        <v>1740</v>
      </c>
      <c r="B9" s="1">
        <v>183764.06999999998</v>
      </c>
      <c r="C9" s="1">
        <v>691253.63999999978</v>
      </c>
      <c r="D9" s="1"/>
      <c r="F9" s="4" t="s">
        <v>1643</v>
      </c>
      <c r="G9" s="1">
        <v>47023.199999999997</v>
      </c>
      <c r="J9" s="4" t="s">
        <v>3849</v>
      </c>
      <c r="K9" s="1">
        <v>1162816.1999999993</v>
      </c>
      <c r="L9" s="1">
        <v>1042501.9499999995</v>
      </c>
      <c r="M9" s="1">
        <v>2205318.149999999</v>
      </c>
    </row>
    <row r="10" spans="1:33" x14ac:dyDescent="0.3">
      <c r="A10" t="s">
        <v>1841</v>
      </c>
      <c r="B10" s="1">
        <v>360623.33999999985</v>
      </c>
      <c r="C10" s="1">
        <v>28148.400000000001</v>
      </c>
      <c r="D10" s="1"/>
      <c r="F10" s="4" t="s">
        <v>1654</v>
      </c>
      <c r="G10" s="1">
        <v>40997.879999999983</v>
      </c>
    </row>
    <row r="11" spans="1:33" x14ac:dyDescent="0.3">
      <c r="A11" t="s">
        <v>1858</v>
      </c>
      <c r="B11" s="1">
        <v>308303.72999999986</v>
      </c>
      <c r="C11" s="1">
        <v>323099.90999999992</v>
      </c>
      <c r="D11" s="1"/>
      <c r="F11" s="4" t="s">
        <v>1647</v>
      </c>
      <c r="G11" s="1">
        <v>32432.400000000001</v>
      </c>
    </row>
    <row r="12" spans="1:33" x14ac:dyDescent="0.3">
      <c r="A12" t="s">
        <v>1662</v>
      </c>
      <c r="B12" s="1">
        <v>70011.900000000009</v>
      </c>
      <c r="C12" s="1"/>
      <c r="D12" s="1"/>
      <c r="F12" s="4" t="s">
        <v>1656</v>
      </c>
      <c r="G12" s="1">
        <v>23811.48</v>
      </c>
    </row>
    <row r="13" spans="1:33" x14ac:dyDescent="0.3">
      <c r="F13" s="4" t="s">
        <v>1645</v>
      </c>
      <c r="G13" s="1">
        <v>15749.37</v>
      </c>
    </row>
    <row r="14" spans="1:33" x14ac:dyDescent="0.3">
      <c r="F14" s="4" t="s">
        <v>1653</v>
      </c>
      <c r="G14" s="1">
        <v>5857.74</v>
      </c>
    </row>
    <row r="15" spans="1:33" x14ac:dyDescent="0.3">
      <c r="F15" s="4" t="s">
        <v>1655</v>
      </c>
      <c r="G15" s="1">
        <v>3337.1099999999997</v>
      </c>
    </row>
    <row r="16" spans="1:33" x14ac:dyDescent="0.3">
      <c r="F16" s="4" t="s">
        <v>3849</v>
      </c>
      <c r="G16" s="1">
        <v>2205318.149999999</v>
      </c>
    </row>
    <row r="30" spans="1:4" x14ac:dyDescent="0.3">
      <c r="A30" s="3" t="s">
        <v>3843</v>
      </c>
      <c r="B30" s="3" t="s">
        <v>3850</v>
      </c>
    </row>
    <row r="31" spans="1:4" x14ac:dyDescent="0.3">
      <c r="A31" s="3" t="s">
        <v>3848</v>
      </c>
      <c r="B31" t="s">
        <v>3852</v>
      </c>
      <c r="C31" t="s">
        <v>3847</v>
      </c>
      <c r="D31" t="s">
        <v>3849</v>
      </c>
    </row>
    <row r="32" spans="1:4" x14ac:dyDescent="0.3">
      <c r="A32" s="4" t="s">
        <v>1364</v>
      </c>
      <c r="B32" s="1">
        <v>295804.5299999998</v>
      </c>
      <c r="C32" s="1">
        <v>302561.27999999991</v>
      </c>
      <c r="D32" s="1">
        <v>598365.80999999971</v>
      </c>
    </row>
    <row r="33" spans="1:4" x14ac:dyDescent="0.3">
      <c r="A33" s="4" t="s">
        <v>1472</v>
      </c>
      <c r="B33" s="1">
        <v>241521.20999999993</v>
      </c>
      <c r="C33" s="1">
        <v>213276.41999999995</v>
      </c>
      <c r="D33" s="1">
        <v>454797.62999999989</v>
      </c>
    </row>
    <row r="34" spans="1:4" x14ac:dyDescent="0.3">
      <c r="A34" s="4" t="s">
        <v>1273</v>
      </c>
      <c r="B34" s="1">
        <v>97060.949999999968</v>
      </c>
      <c r="C34" s="1">
        <v>159029.63999999998</v>
      </c>
      <c r="D34" s="1">
        <v>256090.58999999997</v>
      </c>
    </row>
    <row r="35" spans="1:4" x14ac:dyDescent="0.3">
      <c r="A35" s="4" t="s">
        <v>798</v>
      </c>
      <c r="B35" s="1">
        <v>477160.10999999975</v>
      </c>
      <c r="C35" s="1">
        <v>357366.23999999993</v>
      </c>
      <c r="D35" s="1">
        <v>834526.34999999963</v>
      </c>
    </row>
    <row r="36" spans="1:4" x14ac:dyDescent="0.3">
      <c r="A36" s="4" t="s">
        <v>391</v>
      </c>
      <c r="B36" s="1">
        <v>51269.400000000009</v>
      </c>
      <c r="C36" s="1">
        <v>10268.370000000001</v>
      </c>
      <c r="D36" s="1">
        <v>61537.770000000011</v>
      </c>
    </row>
    <row r="37" spans="1:4" x14ac:dyDescent="0.3">
      <c r="A37" s="4" t="s">
        <v>3849</v>
      </c>
      <c r="B37" s="1">
        <v>1162816.1999999993</v>
      </c>
      <c r="C37" s="1">
        <v>1042501.9499999998</v>
      </c>
      <c r="D37" s="1">
        <v>2205318.149999999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A68D9-4C4C-4981-B50D-119AE621F96D}">
  <dimension ref="A3:D10"/>
  <sheetViews>
    <sheetView tabSelected="1" workbookViewId="0">
      <selection activeCell="E14" sqref="E14"/>
    </sheetView>
  </sheetViews>
  <sheetFormatPr defaultRowHeight="14.4" x14ac:dyDescent="0.3"/>
  <cols>
    <col min="1" max="1" width="14.88671875" bestFit="1" customWidth="1"/>
    <col min="2" max="2" width="15.5546875" bestFit="1" customWidth="1"/>
    <col min="3" max="3" width="7" bestFit="1" customWidth="1"/>
    <col min="4" max="4" width="10.77734375" bestFit="1" customWidth="1"/>
  </cols>
  <sheetData>
    <row r="3" spans="1:4" x14ac:dyDescent="0.3">
      <c r="A3" s="3" t="s">
        <v>3843</v>
      </c>
      <c r="B3" s="3" t="s">
        <v>3850</v>
      </c>
    </row>
    <row r="4" spans="1:4" x14ac:dyDescent="0.3">
      <c r="A4" s="3" t="s">
        <v>3848</v>
      </c>
      <c r="B4" t="s">
        <v>3852</v>
      </c>
      <c r="C4" t="s">
        <v>3847</v>
      </c>
      <c r="D4" t="s">
        <v>3849</v>
      </c>
    </row>
    <row r="5" spans="1:4" x14ac:dyDescent="0.3">
      <c r="A5" s="4" t="s">
        <v>1364</v>
      </c>
      <c r="B5" s="5">
        <v>0.52226143241118339</v>
      </c>
      <c r="C5" s="5">
        <v>0.47773856758881655</v>
      </c>
      <c r="D5" s="5">
        <v>1</v>
      </c>
    </row>
    <row r="6" spans="1:4" x14ac:dyDescent="0.3">
      <c r="A6" s="4" t="s">
        <v>1472</v>
      </c>
      <c r="B6" s="5">
        <v>0.47277102860155151</v>
      </c>
      <c r="C6" s="5">
        <v>0.5272289713984486</v>
      </c>
      <c r="D6" s="5">
        <v>1</v>
      </c>
    </row>
    <row r="7" spans="1:4" x14ac:dyDescent="0.3">
      <c r="A7" s="4" t="s">
        <v>1273</v>
      </c>
      <c r="B7" s="5">
        <v>0.52789950095779914</v>
      </c>
      <c r="C7" s="5">
        <v>0.47210049904220092</v>
      </c>
      <c r="D7" s="5">
        <v>1</v>
      </c>
    </row>
    <row r="8" spans="1:4" x14ac:dyDescent="0.3">
      <c r="A8" s="4" t="s">
        <v>798</v>
      </c>
      <c r="B8" s="5">
        <v>0.55631505058034725</v>
      </c>
      <c r="C8" s="5">
        <v>0.44368494941965281</v>
      </c>
      <c r="D8" s="5">
        <v>1</v>
      </c>
    </row>
    <row r="9" spans="1:4" x14ac:dyDescent="0.3">
      <c r="A9" s="4" t="s">
        <v>391</v>
      </c>
      <c r="B9" s="5">
        <v>0.48542970394784601</v>
      </c>
      <c r="C9" s="5">
        <v>0.51457029605215399</v>
      </c>
      <c r="D9" s="5">
        <v>1</v>
      </c>
    </row>
    <row r="10" spans="1:4" x14ac:dyDescent="0.3">
      <c r="A10" s="4" t="s">
        <v>3849</v>
      </c>
      <c r="B10" s="5">
        <v>0.52225533233195198</v>
      </c>
      <c r="C10" s="5">
        <v>0.47774466766804807</v>
      </c>
      <c r="D10" s="5">
        <v>1</v>
      </c>
    </row>
  </sheetData>
  <conditionalFormatting pivot="1" sqref="B5:C9">
    <cfRule type="cellIs" dxfId="0" priority="1" operator="lessThan">
      <formula>0.5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413"/>
  <sheetViews>
    <sheetView topLeftCell="A2" workbookViewId="0">
      <selection sqref="A1:N1413"/>
    </sheetView>
  </sheetViews>
  <sheetFormatPr defaultRowHeight="14.4" x14ac:dyDescent="0.3"/>
  <cols>
    <col min="1" max="1" width="12" bestFit="1" customWidth="1"/>
    <col min="2" max="2" width="9.6640625" bestFit="1" customWidth="1"/>
    <col min="3" max="3" width="6" bestFit="1" customWidth="1"/>
    <col min="4" max="4" width="8" bestFit="1" customWidth="1"/>
    <col min="5" max="5" width="11.109375" bestFit="1" customWidth="1"/>
    <col min="6" max="6" width="10.33203125" bestFit="1" customWidth="1"/>
    <col min="7" max="7" width="15.33203125" bestFit="1" customWidth="1"/>
    <col min="8" max="8" width="11.109375" bestFit="1" customWidth="1"/>
    <col min="9" max="9" width="12.5546875" bestFit="1" customWidth="1"/>
    <col min="10" max="10" width="15.5546875" bestFit="1" customWidth="1"/>
    <col min="11" max="11" width="15.6640625" bestFit="1" customWidth="1"/>
  </cols>
  <sheetData>
    <row r="1" spans="1:14" x14ac:dyDescent="0.3">
      <c r="A1" s="1" t="s">
        <v>0</v>
      </c>
      <c r="B1" s="1" t="s">
        <v>1</v>
      </c>
      <c r="C1" s="1" t="s">
        <v>2</v>
      </c>
      <c r="D1" s="1" t="s">
        <v>3</v>
      </c>
      <c r="E1" s="1" t="s">
        <v>4</v>
      </c>
      <c r="F1" s="1" t="s">
        <v>5</v>
      </c>
      <c r="G1" s="1" t="s">
        <v>1657</v>
      </c>
      <c r="H1" s="1" t="s">
        <v>1658</v>
      </c>
      <c r="I1" s="1" t="s">
        <v>1659</v>
      </c>
      <c r="J1" s="1" t="s">
        <v>1642</v>
      </c>
      <c r="K1" s="1" t="s">
        <v>157</v>
      </c>
      <c r="L1" t="s">
        <v>3844</v>
      </c>
      <c r="M1" t="s">
        <v>3845</v>
      </c>
      <c r="N1" t="s">
        <v>3846</v>
      </c>
    </row>
    <row r="2" spans="1:14" x14ac:dyDescent="0.3">
      <c r="A2" s="1">
        <v>1924</v>
      </c>
      <c r="B2" s="2">
        <v>42044</v>
      </c>
      <c r="C2" s="1" t="s">
        <v>6</v>
      </c>
      <c r="D2" s="1">
        <v>1</v>
      </c>
      <c r="E2" s="1">
        <v>4409.37</v>
      </c>
      <c r="F2" s="1" t="s">
        <v>7</v>
      </c>
      <c r="G2" s="1" t="str">
        <f>VLOOKUP(Sales[[#This Row],[ProductID]],Products[],2,FALSE)</f>
        <v>Currus MA-17</v>
      </c>
      <c r="H2" s="1" t="str">
        <f>VLOOKUP(Sales[[#This Row],[ProductID]],Products[],3,FALSE)</f>
        <v>Mix</v>
      </c>
      <c r="I2" s="1" t="str">
        <f>VLOOKUP(Sales[[#This Row],[ProductID]],Products[],4,FALSE)</f>
        <v>All Season</v>
      </c>
      <c r="J2" s="1" t="str">
        <f>VLOOKUP(VLOOKUP(Sales[[#This Row],[ProductID]],Products[],5,FALSE),Manufacturer[],2,FALSE)</f>
        <v>Currus</v>
      </c>
      <c r="K2" s="1" t="str">
        <f>VLOOKUP(Sales[[#This Row],[Zip]],Locations[],2,FALSE)</f>
        <v>Ontario</v>
      </c>
      <c r="L2" s="1" t="str">
        <f>IF(Sales[[#This Row],[Manufacturer]]="VanArsdel","Y","N")</f>
        <v>N</v>
      </c>
      <c r="M2" s="1">
        <f>MONTH(Sales[[#This Row],[Date]])</f>
        <v>2</v>
      </c>
      <c r="N2" s="1">
        <f>YEAR(Sales[[#This Row],[Date]])</f>
        <v>2015</v>
      </c>
    </row>
    <row r="3" spans="1:14" x14ac:dyDescent="0.3">
      <c r="A3" s="1">
        <v>1517</v>
      </c>
      <c r="B3" s="2">
        <v>42155</v>
      </c>
      <c r="C3" s="1" t="s">
        <v>8</v>
      </c>
      <c r="D3" s="1">
        <v>1</v>
      </c>
      <c r="E3" s="1">
        <v>2361.2399999999998</v>
      </c>
      <c r="F3" s="1" t="s">
        <v>7</v>
      </c>
      <c r="G3" s="1" t="str">
        <f>VLOOKUP(Sales[[#This Row],[ProductID]],Products[],2,FALSE)</f>
        <v>Quibus RP-09</v>
      </c>
      <c r="H3" s="1" t="str">
        <f>VLOOKUP(Sales[[#This Row],[ProductID]],Products[],3,FALSE)</f>
        <v>Rural</v>
      </c>
      <c r="I3" s="1" t="str">
        <f>VLOOKUP(Sales[[#This Row],[ProductID]],Products[],4,FALSE)</f>
        <v>Productivity</v>
      </c>
      <c r="J3" s="1" t="str">
        <f>VLOOKUP(VLOOKUP(Sales[[#This Row],[ProductID]],Products[],5,FALSE),Manufacturer[],2,FALSE)</f>
        <v>Quibus</v>
      </c>
      <c r="K3" s="1" t="str">
        <f>VLOOKUP(Sales[[#This Row],[Zip]],Locations[],2,FALSE)</f>
        <v>Manitoba</v>
      </c>
      <c r="L3" s="1" t="str">
        <f>IF(Sales[[#This Row],[Manufacturer]]="VanArsdel","Y","N")</f>
        <v>N</v>
      </c>
      <c r="M3" s="1">
        <f>MONTH(Sales[[#This Row],[Date]])</f>
        <v>5</v>
      </c>
      <c r="N3" s="1">
        <f>YEAR(Sales[[#This Row],[Date]])</f>
        <v>2015</v>
      </c>
    </row>
    <row r="4" spans="1:14" x14ac:dyDescent="0.3">
      <c r="A4" s="1">
        <v>615</v>
      </c>
      <c r="B4" s="2">
        <v>42155</v>
      </c>
      <c r="C4" s="1" t="s">
        <v>9</v>
      </c>
      <c r="D4" s="1">
        <v>1</v>
      </c>
      <c r="E4" s="1">
        <v>8189.37</v>
      </c>
      <c r="F4" s="1" t="s">
        <v>7</v>
      </c>
      <c r="G4" s="1" t="str">
        <f>VLOOKUP(Sales[[#This Row],[ProductID]],Products[],2,FALSE)</f>
        <v>Maximus UC-80</v>
      </c>
      <c r="H4" s="1" t="str">
        <f>VLOOKUP(Sales[[#This Row],[ProductID]],Products[],3,FALSE)</f>
        <v>Urban</v>
      </c>
      <c r="I4" s="1" t="str">
        <f>VLOOKUP(Sales[[#This Row],[ProductID]],Products[],4,FALSE)</f>
        <v>Convenience</v>
      </c>
      <c r="J4" s="1" t="str">
        <f>VLOOKUP(VLOOKUP(Sales[[#This Row],[ProductID]],Products[],5,FALSE),Manufacturer[],2,FALSE)</f>
        <v>VanArsdel</v>
      </c>
      <c r="K4" s="1" t="str">
        <f>VLOOKUP(Sales[[#This Row],[Zip]],Locations[],2,FALSE)</f>
        <v>Ontario</v>
      </c>
      <c r="L4" s="1" t="str">
        <f>IF(Sales[[#This Row],[Manufacturer]]="VanArsdel","Y","N")</f>
        <v>Y</v>
      </c>
      <c r="M4" s="1">
        <f>MONTH(Sales[[#This Row],[Date]])</f>
        <v>5</v>
      </c>
      <c r="N4" s="1">
        <f>YEAR(Sales[[#This Row],[Date]])</f>
        <v>2015</v>
      </c>
    </row>
    <row r="5" spans="1:14" x14ac:dyDescent="0.3">
      <c r="A5" s="1">
        <v>1530</v>
      </c>
      <c r="B5" s="2">
        <v>42155</v>
      </c>
      <c r="C5" s="1" t="s">
        <v>10</v>
      </c>
      <c r="D5" s="1">
        <v>1</v>
      </c>
      <c r="E5" s="1">
        <v>4282.74</v>
      </c>
      <c r="F5" s="1" t="s">
        <v>7</v>
      </c>
      <c r="G5" s="1" t="str">
        <f>VLOOKUP(Sales[[#This Row],[ProductID]],Products[],2,FALSE)</f>
        <v>Quibus RP-22</v>
      </c>
      <c r="H5" s="1" t="str">
        <f>VLOOKUP(Sales[[#This Row],[ProductID]],Products[],3,FALSE)</f>
        <v>Rural</v>
      </c>
      <c r="I5" s="1" t="str">
        <f>VLOOKUP(Sales[[#This Row],[ProductID]],Products[],4,FALSE)</f>
        <v>Productivity</v>
      </c>
      <c r="J5" s="1" t="str">
        <f>VLOOKUP(VLOOKUP(Sales[[#This Row],[ProductID]],Products[],5,FALSE),Manufacturer[],2,FALSE)</f>
        <v>Quibus</v>
      </c>
      <c r="K5" s="1" t="str">
        <f>VLOOKUP(Sales[[#This Row],[Zip]],Locations[],2,FALSE)</f>
        <v>Manitoba</v>
      </c>
      <c r="L5" s="1" t="str">
        <f>IF(Sales[[#This Row],[Manufacturer]]="VanArsdel","Y","N")</f>
        <v>N</v>
      </c>
      <c r="M5" s="1">
        <f>MONTH(Sales[[#This Row],[Date]])</f>
        <v>5</v>
      </c>
      <c r="N5" s="1">
        <f>YEAR(Sales[[#This Row],[Date]])</f>
        <v>2015</v>
      </c>
    </row>
    <row r="6" spans="1:14" x14ac:dyDescent="0.3">
      <c r="A6" s="1">
        <v>1226</v>
      </c>
      <c r="B6" s="2">
        <v>42156</v>
      </c>
      <c r="C6" s="1" t="s">
        <v>11</v>
      </c>
      <c r="D6" s="1">
        <v>1</v>
      </c>
      <c r="E6" s="1">
        <v>6866.37</v>
      </c>
      <c r="F6" s="1" t="s">
        <v>7</v>
      </c>
      <c r="G6" s="1" t="str">
        <f>VLOOKUP(Sales[[#This Row],[ProductID]],Products[],2,FALSE)</f>
        <v>Pirum UC-28</v>
      </c>
      <c r="H6" s="1" t="str">
        <f>VLOOKUP(Sales[[#This Row],[ProductID]],Products[],3,FALSE)</f>
        <v>Urban</v>
      </c>
      <c r="I6" s="1" t="str">
        <f>VLOOKUP(Sales[[#This Row],[ProductID]],Products[],4,FALSE)</f>
        <v>Convenience</v>
      </c>
      <c r="J6" s="1" t="str">
        <f>VLOOKUP(VLOOKUP(Sales[[#This Row],[ProductID]],Products[],5,FALSE),Manufacturer[],2,FALSE)</f>
        <v>Pirum</v>
      </c>
      <c r="K6" s="1" t="str">
        <f>VLOOKUP(Sales[[#This Row],[Zip]],Locations[],2,FALSE)</f>
        <v>Ontario</v>
      </c>
      <c r="L6" s="1" t="str">
        <f>IF(Sales[[#This Row],[Manufacturer]]="VanArsdel","Y","N")</f>
        <v>N</v>
      </c>
      <c r="M6" s="1">
        <f>MONTH(Sales[[#This Row],[Date]])</f>
        <v>6</v>
      </c>
      <c r="N6" s="1">
        <f>YEAR(Sales[[#This Row],[Date]])</f>
        <v>2015</v>
      </c>
    </row>
    <row r="7" spans="1:14" x14ac:dyDescent="0.3">
      <c r="A7" s="1">
        <v>1809</v>
      </c>
      <c r="B7" s="2">
        <v>42156</v>
      </c>
      <c r="C7" s="1" t="s">
        <v>12</v>
      </c>
      <c r="D7" s="1">
        <v>1</v>
      </c>
      <c r="E7" s="1">
        <v>2771.37</v>
      </c>
      <c r="F7" s="1" t="s">
        <v>7</v>
      </c>
      <c r="G7" s="1" t="str">
        <f>VLOOKUP(Sales[[#This Row],[ProductID]],Products[],2,FALSE)</f>
        <v>Pomum YY-04</v>
      </c>
      <c r="H7" s="1" t="str">
        <f>VLOOKUP(Sales[[#This Row],[ProductID]],Products[],3,FALSE)</f>
        <v>Youth</v>
      </c>
      <c r="I7" s="1" t="str">
        <f>VLOOKUP(Sales[[#This Row],[ProductID]],Products[],4,FALSE)</f>
        <v>Youth</v>
      </c>
      <c r="J7" s="1" t="str">
        <f>VLOOKUP(VLOOKUP(Sales[[#This Row],[ProductID]],Products[],5,FALSE),Manufacturer[],2,FALSE)</f>
        <v>Pomum</v>
      </c>
      <c r="K7" s="1" t="str">
        <f>VLOOKUP(Sales[[#This Row],[Zip]],Locations[],2,FALSE)</f>
        <v>Ontario</v>
      </c>
      <c r="L7" s="1" t="str">
        <f>IF(Sales[[#This Row],[Manufacturer]]="VanArsdel","Y","N")</f>
        <v>N</v>
      </c>
      <c r="M7" s="1">
        <f>MONTH(Sales[[#This Row],[Date]])</f>
        <v>6</v>
      </c>
      <c r="N7" s="1">
        <f>YEAR(Sales[[#This Row],[Date]])</f>
        <v>2015</v>
      </c>
    </row>
    <row r="8" spans="1:14" x14ac:dyDescent="0.3">
      <c r="A8" s="1">
        <v>1212</v>
      </c>
      <c r="B8" s="2">
        <v>42156</v>
      </c>
      <c r="C8" s="1" t="s">
        <v>13</v>
      </c>
      <c r="D8" s="1">
        <v>1</v>
      </c>
      <c r="E8" s="1">
        <v>4850.37</v>
      </c>
      <c r="F8" s="1" t="s">
        <v>7</v>
      </c>
      <c r="G8" s="1" t="str">
        <f>VLOOKUP(Sales[[#This Row],[ProductID]],Products[],2,FALSE)</f>
        <v>Pirum UC-14</v>
      </c>
      <c r="H8" s="1" t="str">
        <f>VLOOKUP(Sales[[#This Row],[ProductID]],Products[],3,FALSE)</f>
        <v>Urban</v>
      </c>
      <c r="I8" s="1" t="str">
        <f>VLOOKUP(Sales[[#This Row],[ProductID]],Products[],4,FALSE)</f>
        <v>Convenience</v>
      </c>
      <c r="J8" s="1" t="str">
        <f>VLOOKUP(VLOOKUP(Sales[[#This Row],[ProductID]],Products[],5,FALSE),Manufacturer[],2,FALSE)</f>
        <v>Pirum</v>
      </c>
      <c r="K8" s="1" t="str">
        <f>VLOOKUP(Sales[[#This Row],[Zip]],Locations[],2,FALSE)</f>
        <v>Ontario</v>
      </c>
      <c r="L8" s="1" t="str">
        <f>IF(Sales[[#This Row],[Manufacturer]]="VanArsdel","Y","N")</f>
        <v>N</v>
      </c>
      <c r="M8" s="1">
        <f>MONTH(Sales[[#This Row],[Date]])</f>
        <v>6</v>
      </c>
      <c r="N8" s="1">
        <f>YEAR(Sales[[#This Row],[Date]])</f>
        <v>2015</v>
      </c>
    </row>
    <row r="9" spans="1:14" x14ac:dyDescent="0.3">
      <c r="A9" s="1">
        <v>1821</v>
      </c>
      <c r="B9" s="2">
        <v>42156</v>
      </c>
      <c r="C9" s="1" t="s">
        <v>12</v>
      </c>
      <c r="D9" s="1">
        <v>1</v>
      </c>
      <c r="E9" s="1">
        <v>3779.37</v>
      </c>
      <c r="F9" s="1" t="s">
        <v>7</v>
      </c>
      <c r="G9" s="1" t="str">
        <f>VLOOKUP(Sales[[#This Row],[ProductID]],Products[],2,FALSE)</f>
        <v>Pomum YY-16</v>
      </c>
      <c r="H9" s="1" t="str">
        <f>VLOOKUP(Sales[[#This Row],[ProductID]],Products[],3,FALSE)</f>
        <v>Youth</v>
      </c>
      <c r="I9" s="1" t="str">
        <f>VLOOKUP(Sales[[#This Row],[ProductID]],Products[],4,FALSE)</f>
        <v>Youth</v>
      </c>
      <c r="J9" s="1" t="str">
        <f>VLOOKUP(VLOOKUP(Sales[[#This Row],[ProductID]],Products[],5,FALSE),Manufacturer[],2,FALSE)</f>
        <v>Pomum</v>
      </c>
      <c r="K9" s="1" t="str">
        <f>VLOOKUP(Sales[[#This Row],[Zip]],Locations[],2,FALSE)</f>
        <v>Ontario</v>
      </c>
      <c r="L9" s="1" t="str">
        <f>IF(Sales[[#This Row],[Manufacturer]]="VanArsdel","Y","N")</f>
        <v>N</v>
      </c>
      <c r="M9" s="1">
        <f>MONTH(Sales[[#This Row],[Date]])</f>
        <v>6</v>
      </c>
      <c r="N9" s="1">
        <f>YEAR(Sales[[#This Row],[Date]])</f>
        <v>2015</v>
      </c>
    </row>
    <row r="10" spans="1:14" x14ac:dyDescent="0.3">
      <c r="A10" s="1">
        <v>1223</v>
      </c>
      <c r="B10" s="2">
        <v>42156</v>
      </c>
      <c r="C10" s="1" t="s">
        <v>14</v>
      </c>
      <c r="D10" s="1">
        <v>1</v>
      </c>
      <c r="E10" s="1">
        <v>4787.37</v>
      </c>
      <c r="F10" s="1" t="s">
        <v>7</v>
      </c>
      <c r="G10" s="1" t="str">
        <f>VLOOKUP(Sales[[#This Row],[ProductID]],Products[],2,FALSE)</f>
        <v>Pirum UC-25</v>
      </c>
      <c r="H10" s="1" t="str">
        <f>VLOOKUP(Sales[[#This Row],[ProductID]],Products[],3,FALSE)</f>
        <v>Urban</v>
      </c>
      <c r="I10" s="1" t="str">
        <f>VLOOKUP(Sales[[#This Row],[ProductID]],Products[],4,FALSE)</f>
        <v>Convenience</v>
      </c>
      <c r="J10" s="1" t="str">
        <f>VLOOKUP(VLOOKUP(Sales[[#This Row],[ProductID]],Products[],5,FALSE),Manufacturer[],2,FALSE)</f>
        <v>Pirum</v>
      </c>
      <c r="K10" s="1" t="str">
        <f>VLOOKUP(Sales[[#This Row],[Zip]],Locations[],2,FALSE)</f>
        <v>Ontario</v>
      </c>
      <c r="L10" s="1" t="str">
        <f>IF(Sales[[#This Row],[Manufacturer]]="VanArsdel","Y","N")</f>
        <v>N</v>
      </c>
      <c r="M10" s="1">
        <f>MONTH(Sales[[#This Row],[Date]])</f>
        <v>6</v>
      </c>
      <c r="N10" s="1">
        <f>YEAR(Sales[[#This Row],[Date]])</f>
        <v>2015</v>
      </c>
    </row>
    <row r="11" spans="1:14" x14ac:dyDescent="0.3">
      <c r="A11" s="1">
        <v>1850</v>
      </c>
      <c r="B11" s="2">
        <v>42156</v>
      </c>
      <c r="C11" s="1" t="s">
        <v>15</v>
      </c>
      <c r="D11" s="1">
        <v>1</v>
      </c>
      <c r="E11" s="1">
        <v>1826.37</v>
      </c>
      <c r="F11" s="1" t="s">
        <v>7</v>
      </c>
      <c r="G11" s="1" t="str">
        <f>VLOOKUP(Sales[[#This Row],[ProductID]],Products[],2,FALSE)</f>
        <v>Pomum YY-45</v>
      </c>
      <c r="H11" s="1" t="str">
        <f>VLOOKUP(Sales[[#This Row],[ProductID]],Products[],3,FALSE)</f>
        <v>Youth</v>
      </c>
      <c r="I11" s="1" t="str">
        <f>VLOOKUP(Sales[[#This Row],[ProductID]],Products[],4,FALSE)</f>
        <v>Youth</v>
      </c>
      <c r="J11" s="1" t="str">
        <f>VLOOKUP(VLOOKUP(Sales[[#This Row],[ProductID]],Products[],5,FALSE),Manufacturer[],2,FALSE)</f>
        <v>Pomum</v>
      </c>
      <c r="K11" s="1" t="str">
        <f>VLOOKUP(Sales[[#This Row],[Zip]],Locations[],2,FALSE)</f>
        <v>Ontario</v>
      </c>
      <c r="L11" s="1" t="str">
        <f>IF(Sales[[#This Row],[Manufacturer]]="VanArsdel","Y","N")</f>
        <v>N</v>
      </c>
      <c r="M11" s="1">
        <f>MONTH(Sales[[#This Row],[Date]])</f>
        <v>6</v>
      </c>
      <c r="N11" s="1">
        <f>YEAR(Sales[[#This Row],[Date]])</f>
        <v>2015</v>
      </c>
    </row>
    <row r="12" spans="1:14" x14ac:dyDescent="0.3">
      <c r="A12" s="1">
        <v>993</v>
      </c>
      <c r="B12" s="2">
        <v>42152</v>
      </c>
      <c r="C12" s="1" t="s">
        <v>16</v>
      </c>
      <c r="D12" s="1">
        <v>1</v>
      </c>
      <c r="E12" s="1">
        <v>4598.37</v>
      </c>
      <c r="F12" s="1" t="s">
        <v>7</v>
      </c>
      <c r="G12" s="1" t="str">
        <f>VLOOKUP(Sales[[#This Row],[ProductID]],Products[],2,FALSE)</f>
        <v>Natura UC-56</v>
      </c>
      <c r="H12" s="1" t="str">
        <f>VLOOKUP(Sales[[#This Row],[ProductID]],Products[],3,FALSE)</f>
        <v>Urban</v>
      </c>
      <c r="I12" s="1" t="str">
        <f>VLOOKUP(Sales[[#This Row],[ProductID]],Products[],4,FALSE)</f>
        <v>Convenience</v>
      </c>
      <c r="J12" s="1" t="str">
        <f>VLOOKUP(VLOOKUP(Sales[[#This Row],[ProductID]],Products[],5,FALSE),Manufacturer[],2,FALSE)</f>
        <v>Natura</v>
      </c>
      <c r="K12" s="1" t="str">
        <f>VLOOKUP(Sales[[#This Row],[Zip]],Locations[],2,FALSE)</f>
        <v>Manitoba</v>
      </c>
      <c r="L12" s="1" t="str">
        <f>IF(Sales[[#This Row],[Manufacturer]]="VanArsdel","Y","N")</f>
        <v>N</v>
      </c>
      <c r="M12" s="1">
        <f>MONTH(Sales[[#This Row],[Date]])</f>
        <v>5</v>
      </c>
      <c r="N12" s="1">
        <f>YEAR(Sales[[#This Row],[Date]])</f>
        <v>2015</v>
      </c>
    </row>
    <row r="13" spans="1:14" x14ac:dyDescent="0.3">
      <c r="A13" s="1">
        <v>1243</v>
      </c>
      <c r="B13" s="2">
        <v>42152</v>
      </c>
      <c r="C13" s="1" t="s">
        <v>16</v>
      </c>
      <c r="D13" s="1">
        <v>1</v>
      </c>
      <c r="E13" s="1">
        <v>5794.74</v>
      </c>
      <c r="F13" s="1" t="s">
        <v>7</v>
      </c>
      <c r="G13" s="1" t="str">
        <f>VLOOKUP(Sales[[#This Row],[ProductID]],Products[],2,FALSE)</f>
        <v>Quibus MP-11</v>
      </c>
      <c r="H13" s="1" t="str">
        <f>VLOOKUP(Sales[[#This Row],[ProductID]],Products[],3,FALSE)</f>
        <v>Mix</v>
      </c>
      <c r="I13" s="1" t="str">
        <f>VLOOKUP(Sales[[#This Row],[ProductID]],Products[],4,FALSE)</f>
        <v>Productivity</v>
      </c>
      <c r="J13" s="1" t="str">
        <f>VLOOKUP(VLOOKUP(Sales[[#This Row],[ProductID]],Products[],5,FALSE),Manufacturer[],2,FALSE)</f>
        <v>Quibus</v>
      </c>
      <c r="K13" s="1" t="str">
        <f>VLOOKUP(Sales[[#This Row],[Zip]],Locations[],2,FALSE)</f>
        <v>Manitoba</v>
      </c>
      <c r="L13" s="1" t="str">
        <f>IF(Sales[[#This Row],[Manufacturer]]="VanArsdel","Y","N")</f>
        <v>N</v>
      </c>
      <c r="M13" s="1">
        <f>MONTH(Sales[[#This Row],[Date]])</f>
        <v>5</v>
      </c>
      <c r="N13" s="1">
        <f>YEAR(Sales[[#This Row],[Date]])</f>
        <v>2015</v>
      </c>
    </row>
    <row r="14" spans="1:14" x14ac:dyDescent="0.3">
      <c r="A14" s="1">
        <v>2350</v>
      </c>
      <c r="B14" s="2">
        <v>42152</v>
      </c>
      <c r="C14" s="1" t="s">
        <v>17</v>
      </c>
      <c r="D14" s="1">
        <v>1</v>
      </c>
      <c r="E14" s="1">
        <v>4466.7</v>
      </c>
      <c r="F14" s="1" t="s">
        <v>7</v>
      </c>
      <c r="G14" s="1" t="str">
        <f>VLOOKUP(Sales[[#This Row],[ProductID]],Products[],2,FALSE)</f>
        <v>Aliqui UE-24</v>
      </c>
      <c r="H14" s="1" t="str">
        <f>VLOOKUP(Sales[[#This Row],[ProductID]],Products[],3,FALSE)</f>
        <v>Urban</v>
      </c>
      <c r="I14" s="1" t="str">
        <f>VLOOKUP(Sales[[#This Row],[ProductID]],Products[],4,FALSE)</f>
        <v>Extreme</v>
      </c>
      <c r="J14" s="1" t="str">
        <f>VLOOKUP(VLOOKUP(Sales[[#This Row],[ProductID]],Products[],5,FALSE),Manufacturer[],2,FALSE)</f>
        <v>Aliqui</v>
      </c>
      <c r="K14" s="1" t="str">
        <f>VLOOKUP(Sales[[#This Row],[Zip]],Locations[],2,FALSE)</f>
        <v>Ontario</v>
      </c>
      <c r="L14" s="1" t="str">
        <f>IF(Sales[[#This Row],[Manufacturer]]="VanArsdel","Y","N")</f>
        <v>N</v>
      </c>
      <c r="M14" s="1">
        <f>MONTH(Sales[[#This Row],[Date]])</f>
        <v>5</v>
      </c>
      <c r="N14" s="1">
        <f>YEAR(Sales[[#This Row],[Date]])</f>
        <v>2015</v>
      </c>
    </row>
    <row r="15" spans="1:14" x14ac:dyDescent="0.3">
      <c r="A15" s="1">
        <v>1530</v>
      </c>
      <c r="B15" s="2">
        <v>42152</v>
      </c>
      <c r="C15" s="1" t="s">
        <v>18</v>
      </c>
      <c r="D15" s="1">
        <v>1</v>
      </c>
      <c r="E15" s="1">
        <v>5038.74</v>
      </c>
      <c r="F15" s="1" t="s">
        <v>7</v>
      </c>
      <c r="G15" s="1" t="str">
        <f>VLOOKUP(Sales[[#This Row],[ProductID]],Products[],2,FALSE)</f>
        <v>Quibus RP-22</v>
      </c>
      <c r="H15" s="1" t="str">
        <f>VLOOKUP(Sales[[#This Row],[ProductID]],Products[],3,FALSE)</f>
        <v>Rural</v>
      </c>
      <c r="I15" s="1" t="str">
        <f>VLOOKUP(Sales[[#This Row],[ProductID]],Products[],4,FALSE)</f>
        <v>Productivity</v>
      </c>
      <c r="J15" s="1" t="str">
        <f>VLOOKUP(VLOOKUP(Sales[[#This Row],[ProductID]],Products[],5,FALSE),Manufacturer[],2,FALSE)</f>
        <v>Quibus</v>
      </c>
      <c r="K15" s="1" t="str">
        <f>VLOOKUP(Sales[[#This Row],[Zip]],Locations[],2,FALSE)</f>
        <v>Ontario</v>
      </c>
      <c r="L15" s="1" t="str">
        <f>IF(Sales[[#This Row],[Manufacturer]]="VanArsdel","Y","N")</f>
        <v>N</v>
      </c>
      <c r="M15" s="1">
        <f>MONTH(Sales[[#This Row],[Date]])</f>
        <v>5</v>
      </c>
      <c r="N15" s="1">
        <f>YEAR(Sales[[#This Row],[Date]])</f>
        <v>2015</v>
      </c>
    </row>
    <row r="16" spans="1:14" x14ac:dyDescent="0.3">
      <c r="A16" s="1">
        <v>2240</v>
      </c>
      <c r="B16" s="2">
        <v>42152</v>
      </c>
      <c r="C16" s="1" t="s">
        <v>19</v>
      </c>
      <c r="D16" s="1">
        <v>1</v>
      </c>
      <c r="E16" s="1">
        <v>1070.3699999999999</v>
      </c>
      <c r="F16" s="1" t="s">
        <v>7</v>
      </c>
      <c r="G16" s="1" t="str">
        <f>VLOOKUP(Sales[[#This Row],[ProductID]],Products[],2,FALSE)</f>
        <v>Aliqui RP-37</v>
      </c>
      <c r="H16" s="1" t="str">
        <f>VLOOKUP(Sales[[#This Row],[ProductID]],Products[],3,FALSE)</f>
        <v>Rural</v>
      </c>
      <c r="I16" s="1" t="str">
        <f>VLOOKUP(Sales[[#This Row],[ProductID]],Products[],4,FALSE)</f>
        <v>Productivity</v>
      </c>
      <c r="J16" s="1" t="str">
        <f>VLOOKUP(VLOOKUP(Sales[[#This Row],[ProductID]],Products[],5,FALSE),Manufacturer[],2,FALSE)</f>
        <v>Aliqui</v>
      </c>
      <c r="K16" s="1" t="str">
        <f>VLOOKUP(Sales[[#This Row],[Zip]],Locations[],2,FALSE)</f>
        <v>Ontario</v>
      </c>
      <c r="L16" s="1" t="str">
        <f>IF(Sales[[#This Row],[Manufacturer]]="VanArsdel","Y","N")</f>
        <v>N</v>
      </c>
      <c r="M16" s="1">
        <f>MONTH(Sales[[#This Row],[Date]])</f>
        <v>5</v>
      </c>
      <c r="N16" s="1">
        <f>YEAR(Sales[[#This Row],[Date]])</f>
        <v>2015</v>
      </c>
    </row>
    <row r="17" spans="1:14" x14ac:dyDescent="0.3">
      <c r="A17" s="1">
        <v>2365</v>
      </c>
      <c r="B17" s="2">
        <v>42152</v>
      </c>
      <c r="C17" s="1" t="s">
        <v>8</v>
      </c>
      <c r="D17" s="1">
        <v>1</v>
      </c>
      <c r="E17" s="1">
        <v>6356.7</v>
      </c>
      <c r="F17" s="1" t="s">
        <v>7</v>
      </c>
      <c r="G17" s="1" t="str">
        <f>VLOOKUP(Sales[[#This Row],[ProductID]],Products[],2,FALSE)</f>
        <v>Aliqui UC-13</v>
      </c>
      <c r="H17" s="1" t="str">
        <f>VLOOKUP(Sales[[#This Row],[ProductID]],Products[],3,FALSE)</f>
        <v>Urban</v>
      </c>
      <c r="I17" s="1" t="str">
        <f>VLOOKUP(Sales[[#This Row],[ProductID]],Products[],4,FALSE)</f>
        <v>Convenience</v>
      </c>
      <c r="J17" s="1" t="str">
        <f>VLOOKUP(VLOOKUP(Sales[[#This Row],[ProductID]],Products[],5,FALSE),Manufacturer[],2,FALSE)</f>
        <v>Aliqui</v>
      </c>
      <c r="K17" s="1" t="str">
        <f>VLOOKUP(Sales[[#This Row],[Zip]],Locations[],2,FALSE)</f>
        <v>Manitoba</v>
      </c>
      <c r="L17" s="1" t="str">
        <f>IF(Sales[[#This Row],[Manufacturer]]="VanArsdel","Y","N")</f>
        <v>N</v>
      </c>
      <c r="M17" s="1">
        <f>MONTH(Sales[[#This Row],[Date]])</f>
        <v>5</v>
      </c>
      <c r="N17" s="1">
        <f>YEAR(Sales[[#This Row],[Date]])</f>
        <v>2015</v>
      </c>
    </row>
    <row r="18" spans="1:14" x14ac:dyDescent="0.3">
      <c r="A18" s="1">
        <v>2206</v>
      </c>
      <c r="B18" s="2">
        <v>42153</v>
      </c>
      <c r="C18" s="1" t="s">
        <v>16</v>
      </c>
      <c r="D18" s="1">
        <v>1</v>
      </c>
      <c r="E18" s="1">
        <v>1227.8699999999999</v>
      </c>
      <c r="F18" s="1" t="s">
        <v>7</v>
      </c>
      <c r="G18" s="1" t="str">
        <f>VLOOKUP(Sales[[#This Row],[ProductID]],Products[],2,FALSE)</f>
        <v>Aliqui RP-03</v>
      </c>
      <c r="H18" s="1" t="str">
        <f>VLOOKUP(Sales[[#This Row],[ProductID]],Products[],3,FALSE)</f>
        <v>Rural</v>
      </c>
      <c r="I18" s="1" t="str">
        <f>VLOOKUP(Sales[[#This Row],[ProductID]],Products[],4,FALSE)</f>
        <v>Productivity</v>
      </c>
      <c r="J18" s="1" t="str">
        <f>VLOOKUP(VLOOKUP(Sales[[#This Row],[ProductID]],Products[],5,FALSE),Manufacturer[],2,FALSE)</f>
        <v>Aliqui</v>
      </c>
      <c r="K18" s="1" t="str">
        <f>VLOOKUP(Sales[[#This Row],[Zip]],Locations[],2,FALSE)</f>
        <v>Manitoba</v>
      </c>
      <c r="L18" s="1" t="str">
        <f>IF(Sales[[#This Row],[Manufacturer]]="VanArsdel","Y","N")</f>
        <v>N</v>
      </c>
      <c r="M18" s="1">
        <f>MONTH(Sales[[#This Row],[Date]])</f>
        <v>5</v>
      </c>
      <c r="N18" s="1">
        <f>YEAR(Sales[[#This Row],[Date]])</f>
        <v>2015</v>
      </c>
    </row>
    <row r="19" spans="1:14" x14ac:dyDescent="0.3">
      <c r="A19" s="1">
        <v>2219</v>
      </c>
      <c r="B19" s="2">
        <v>42153</v>
      </c>
      <c r="C19" s="1" t="s">
        <v>20</v>
      </c>
      <c r="D19" s="1">
        <v>1</v>
      </c>
      <c r="E19" s="1">
        <v>1889.37</v>
      </c>
      <c r="F19" s="1" t="s">
        <v>7</v>
      </c>
      <c r="G19" s="1" t="str">
        <f>VLOOKUP(Sales[[#This Row],[ProductID]],Products[],2,FALSE)</f>
        <v>Aliqui RP-16</v>
      </c>
      <c r="H19" s="1" t="str">
        <f>VLOOKUP(Sales[[#This Row],[ProductID]],Products[],3,FALSE)</f>
        <v>Rural</v>
      </c>
      <c r="I19" s="1" t="str">
        <f>VLOOKUP(Sales[[#This Row],[ProductID]],Products[],4,FALSE)</f>
        <v>Productivity</v>
      </c>
      <c r="J19" s="1" t="str">
        <f>VLOOKUP(VLOOKUP(Sales[[#This Row],[ProductID]],Products[],5,FALSE),Manufacturer[],2,FALSE)</f>
        <v>Aliqui</v>
      </c>
      <c r="K19" s="1" t="str">
        <f>VLOOKUP(Sales[[#This Row],[Zip]],Locations[],2,FALSE)</f>
        <v>Ontario</v>
      </c>
      <c r="L19" s="1" t="str">
        <f>IF(Sales[[#This Row],[Manufacturer]]="VanArsdel","Y","N")</f>
        <v>N</v>
      </c>
      <c r="M19" s="1">
        <f>MONTH(Sales[[#This Row],[Date]])</f>
        <v>5</v>
      </c>
      <c r="N19" s="1">
        <f>YEAR(Sales[[#This Row],[Date]])</f>
        <v>2015</v>
      </c>
    </row>
    <row r="20" spans="1:14" x14ac:dyDescent="0.3">
      <c r="A20" s="1">
        <v>993</v>
      </c>
      <c r="B20" s="2">
        <v>42153</v>
      </c>
      <c r="C20" s="1" t="s">
        <v>21</v>
      </c>
      <c r="D20" s="1">
        <v>1</v>
      </c>
      <c r="E20" s="1">
        <v>4409.37</v>
      </c>
      <c r="F20" s="1" t="s">
        <v>7</v>
      </c>
      <c r="G20" s="1" t="str">
        <f>VLOOKUP(Sales[[#This Row],[ProductID]],Products[],2,FALSE)</f>
        <v>Natura UC-56</v>
      </c>
      <c r="H20" s="1" t="str">
        <f>VLOOKUP(Sales[[#This Row],[ProductID]],Products[],3,FALSE)</f>
        <v>Urban</v>
      </c>
      <c r="I20" s="1" t="str">
        <f>VLOOKUP(Sales[[#This Row],[ProductID]],Products[],4,FALSE)</f>
        <v>Convenience</v>
      </c>
      <c r="J20" s="1" t="str">
        <f>VLOOKUP(VLOOKUP(Sales[[#This Row],[ProductID]],Products[],5,FALSE),Manufacturer[],2,FALSE)</f>
        <v>Natura</v>
      </c>
      <c r="K20" s="1" t="str">
        <f>VLOOKUP(Sales[[#This Row],[Zip]],Locations[],2,FALSE)</f>
        <v>Manitoba</v>
      </c>
      <c r="L20" s="1" t="str">
        <f>IF(Sales[[#This Row],[Manufacturer]]="VanArsdel","Y","N")</f>
        <v>N</v>
      </c>
      <c r="M20" s="1">
        <f>MONTH(Sales[[#This Row],[Date]])</f>
        <v>5</v>
      </c>
      <c r="N20" s="1">
        <f>YEAR(Sales[[#This Row],[Date]])</f>
        <v>2015</v>
      </c>
    </row>
    <row r="21" spans="1:14" x14ac:dyDescent="0.3">
      <c r="A21" s="1">
        <v>2275</v>
      </c>
      <c r="B21" s="2">
        <v>42153</v>
      </c>
      <c r="C21" s="1" t="s">
        <v>20</v>
      </c>
      <c r="D21" s="1">
        <v>1</v>
      </c>
      <c r="E21" s="1">
        <v>4724.37</v>
      </c>
      <c r="F21" s="1" t="s">
        <v>7</v>
      </c>
      <c r="G21" s="1" t="str">
        <f>VLOOKUP(Sales[[#This Row],[ProductID]],Products[],2,FALSE)</f>
        <v>Aliqui RS-08</v>
      </c>
      <c r="H21" s="1" t="str">
        <f>VLOOKUP(Sales[[#This Row],[ProductID]],Products[],3,FALSE)</f>
        <v>Rural</v>
      </c>
      <c r="I21" s="1" t="str">
        <f>VLOOKUP(Sales[[#This Row],[ProductID]],Products[],4,FALSE)</f>
        <v>Select</v>
      </c>
      <c r="J21" s="1" t="str">
        <f>VLOOKUP(VLOOKUP(Sales[[#This Row],[ProductID]],Products[],5,FALSE),Manufacturer[],2,FALSE)</f>
        <v>Aliqui</v>
      </c>
      <c r="K21" s="1" t="str">
        <f>VLOOKUP(Sales[[#This Row],[Zip]],Locations[],2,FALSE)</f>
        <v>Ontario</v>
      </c>
      <c r="L21" s="1" t="str">
        <f>IF(Sales[[#This Row],[Manufacturer]]="VanArsdel","Y","N")</f>
        <v>N</v>
      </c>
      <c r="M21" s="1">
        <f>MONTH(Sales[[#This Row],[Date]])</f>
        <v>5</v>
      </c>
      <c r="N21" s="1">
        <f>YEAR(Sales[[#This Row],[Date]])</f>
        <v>2015</v>
      </c>
    </row>
    <row r="22" spans="1:14" x14ac:dyDescent="0.3">
      <c r="A22" s="1">
        <v>2343</v>
      </c>
      <c r="B22" s="2">
        <v>42153</v>
      </c>
      <c r="C22" s="1" t="s">
        <v>22</v>
      </c>
      <c r="D22" s="1">
        <v>1</v>
      </c>
      <c r="E22" s="1">
        <v>6167.7</v>
      </c>
      <c r="F22" s="1" t="s">
        <v>7</v>
      </c>
      <c r="G22" s="1" t="str">
        <f>VLOOKUP(Sales[[#This Row],[ProductID]],Products[],2,FALSE)</f>
        <v>Aliqui UE-17</v>
      </c>
      <c r="H22" s="1" t="str">
        <f>VLOOKUP(Sales[[#This Row],[ProductID]],Products[],3,FALSE)</f>
        <v>Urban</v>
      </c>
      <c r="I22" s="1" t="str">
        <f>VLOOKUP(Sales[[#This Row],[ProductID]],Products[],4,FALSE)</f>
        <v>Extreme</v>
      </c>
      <c r="J22" s="1" t="str">
        <f>VLOOKUP(VLOOKUP(Sales[[#This Row],[ProductID]],Products[],5,FALSE),Manufacturer[],2,FALSE)</f>
        <v>Aliqui</v>
      </c>
      <c r="K22" s="1" t="str">
        <f>VLOOKUP(Sales[[#This Row],[Zip]],Locations[],2,FALSE)</f>
        <v>Ontario</v>
      </c>
      <c r="L22" s="1" t="str">
        <f>IF(Sales[[#This Row],[Manufacturer]]="VanArsdel","Y","N")</f>
        <v>N</v>
      </c>
      <c r="M22" s="1">
        <f>MONTH(Sales[[#This Row],[Date]])</f>
        <v>5</v>
      </c>
      <c r="N22" s="1">
        <f>YEAR(Sales[[#This Row],[Date]])</f>
        <v>2015</v>
      </c>
    </row>
    <row r="23" spans="1:14" x14ac:dyDescent="0.3">
      <c r="A23" s="1">
        <v>491</v>
      </c>
      <c r="B23" s="2">
        <v>42153</v>
      </c>
      <c r="C23" s="1" t="s">
        <v>22</v>
      </c>
      <c r="D23" s="1">
        <v>1</v>
      </c>
      <c r="E23" s="1">
        <v>10709.37</v>
      </c>
      <c r="F23" s="1" t="s">
        <v>7</v>
      </c>
      <c r="G23" s="1" t="str">
        <f>VLOOKUP(Sales[[#This Row],[ProductID]],Products[],2,FALSE)</f>
        <v>Maximus UM-96</v>
      </c>
      <c r="H23" s="1" t="str">
        <f>VLOOKUP(Sales[[#This Row],[ProductID]],Products[],3,FALSE)</f>
        <v>Urban</v>
      </c>
      <c r="I23" s="1" t="str">
        <f>VLOOKUP(Sales[[#This Row],[ProductID]],Products[],4,FALSE)</f>
        <v>Moderation</v>
      </c>
      <c r="J23" s="1" t="str">
        <f>VLOOKUP(VLOOKUP(Sales[[#This Row],[ProductID]],Products[],5,FALSE),Manufacturer[],2,FALSE)</f>
        <v>VanArsdel</v>
      </c>
      <c r="K23" s="1" t="str">
        <f>VLOOKUP(Sales[[#This Row],[Zip]],Locations[],2,FALSE)</f>
        <v>Ontario</v>
      </c>
      <c r="L23" s="1" t="str">
        <f>IF(Sales[[#This Row],[Manufacturer]]="VanArsdel","Y","N")</f>
        <v>Y</v>
      </c>
      <c r="M23" s="1">
        <f>MONTH(Sales[[#This Row],[Date]])</f>
        <v>5</v>
      </c>
      <c r="N23" s="1">
        <f>YEAR(Sales[[#This Row],[Date]])</f>
        <v>2015</v>
      </c>
    </row>
    <row r="24" spans="1:14" x14ac:dyDescent="0.3">
      <c r="A24" s="1">
        <v>690</v>
      </c>
      <c r="B24" s="2">
        <v>42149</v>
      </c>
      <c r="C24" s="1" t="s">
        <v>23</v>
      </c>
      <c r="D24" s="1">
        <v>1</v>
      </c>
      <c r="E24" s="1">
        <v>4409.37</v>
      </c>
      <c r="F24" s="1" t="s">
        <v>7</v>
      </c>
      <c r="G24" s="1" t="str">
        <f>VLOOKUP(Sales[[#This Row],[ProductID]],Products[],2,FALSE)</f>
        <v>Maximus UC-55</v>
      </c>
      <c r="H24" s="1" t="str">
        <f>VLOOKUP(Sales[[#This Row],[ProductID]],Products[],3,FALSE)</f>
        <v>Urban</v>
      </c>
      <c r="I24" s="1" t="str">
        <f>VLOOKUP(Sales[[#This Row],[ProductID]],Products[],4,FALSE)</f>
        <v>Convenience</v>
      </c>
      <c r="J24" s="1" t="str">
        <f>VLOOKUP(VLOOKUP(Sales[[#This Row],[ProductID]],Products[],5,FALSE),Manufacturer[],2,FALSE)</f>
        <v>VanArsdel</v>
      </c>
      <c r="K24" s="1" t="str">
        <f>VLOOKUP(Sales[[#This Row],[Zip]],Locations[],2,FALSE)</f>
        <v>Ontario</v>
      </c>
      <c r="L24" s="1" t="str">
        <f>IF(Sales[[#This Row],[Manufacturer]]="VanArsdel","Y","N")</f>
        <v>Y</v>
      </c>
      <c r="M24" s="1">
        <f>MONTH(Sales[[#This Row],[Date]])</f>
        <v>5</v>
      </c>
      <c r="N24" s="1">
        <f>YEAR(Sales[[#This Row],[Date]])</f>
        <v>2015</v>
      </c>
    </row>
    <row r="25" spans="1:14" x14ac:dyDescent="0.3">
      <c r="A25" s="1">
        <v>690</v>
      </c>
      <c r="B25" s="2">
        <v>42149</v>
      </c>
      <c r="C25" s="1" t="s">
        <v>24</v>
      </c>
      <c r="D25" s="1">
        <v>1</v>
      </c>
      <c r="E25" s="1">
        <v>4409.37</v>
      </c>
      <c r="F25" s="1" t="s">
        <v>7</v>
      </c>
      <c r="G25" s="1" t="str">
        <f>VLOOKUP(Sales[[#This Row],[ProductID]],Products[],2,FALSE)</f>
        <v>Maximus UC-55</v>
      </c>
      <c r="H25" s="1" t="str">
        <f>VLOOKUP(Sales[[#This Row],[ProductID]],Products[],3,FALSE)</f>
        <v>Urban</v>
      </c>
      <c r="I25" s="1" t="str">
        <f>VLOOKUP(Sales[[#This Row],[ProductID]],Products[],4,FALSE)</f>
        <v>Convenience</v>
      </c>
      <c r="J25" s="1" t="str">
        <f>VLOOKUP(VLOOKUP(Sales[[#This Row],[ProductID]],Products[],5,FALSE),Manufacturer[],2,FALSE)</f>
        <v>VanArsdel</v>
      </c>
      <c r="K25" s="1" t="str">
        <f>VLOOKUP(Sales[[#This Row],[Zip]],Locations[],2,FALSE)</f>
        <v>Ontario</v>
      </c>
      <c r="L25" s="1" t="str">
        <f>IF(Sales[[#This Row],[Manufacturer]]="VanArsdel","Y","N")</f>
        <v>Y</v>
      </c>
      <c r="M25" s="1">
        <f>MONTH(Sales[[#This Row],[Date]])</f>
        <v>5</v>
      </c>
      <c r="N25" s="1">
        <f>YEAR(Sales[[#This Row],[Date]])</f>
        <v>2015</v>
      </c>
    </row>
    <row r="26" spans="1:14" x14ac:dyDescent="0.3">
      <c r="A26" s="1">
        <v>487</v>
      </c>
      <c r="B26" s="2">
        <v>42149</v>
      </c>
      <c r="C26" s="1" t="s">
        <v>25</v>
      </c>
      <c r="D26" s="1">
        <v>1</v>
      </c>
      <c r="E26" s="1">
        <v>13229.37</v>
      </c>
      <c r="F26" s="1" t="s">
        <v>7</v>
      </c>
      <c r="G26" s="1" t="str">
        <f>VLOOKUP(Sales[[#This Row],[ProductID]],Products[],2,FALSE)</f>
        <v>Maximus UM-92</v>
      </c>
      <c r="H26" s="1" t="str">
        <f>VLOOKUP(Sales[[#This Row],[ProductID]],Products[],3,FALSE)</f>
        <v>Urban</v>
      </c>
      <c r="I26" s="1" t="str">
        <f>VLOOKUP(Sales[[#This Row],[ProductID]],Products[],4,FALSE)</f>
        <v>Moderation</v>
      </c>
      <c r="J26" s="1" t="str">
        <f>VLOOKUP(VLOOKUP(Sales[[#This Row],[ProductID]],Products[],5,FALSE),Manufacturer[],2,FALSE)</f>
        <v>VanArsdel</v>
      </c>
      <c r="K26" s="1" t="str">
        <f>VLOOKUP(Sales[[#This Row],[Zip]],Locations[],2,FALSE)</f>
        <v>Ontario</v>
      </c>
      <c r="L26" s="1" t="str">
        <f>IF(Sales[[#This Row],[Manufacturer]]="VanArsdel","Y","N")</f>
        <v>Y</v>
      </c>
      <c r="M26" s="1">
        <f>MONTH(Sales[[#This Row],[Date]])</f>
        <v>5</v>
      </c>
      <c r="N26" s="1">
        <f>YEAR(Sales[[#This Row],[Date]])</f>
        <v>2015</v>
      </c>
    </row>
    <row r="27" spans="1:14" x14ac:dyDescent="0.3">
      <c r="A27" s="1">
        <v>2332</v>
      </c>
      <c r="B27" s="2">
        <v>42150</v>
      </c>
      <c r="C27" s="1" t="s">
        <v>23</v>
      </c>
      <c r="D27" s="1">
        <v>1</v>
      </c>
      <c r="E27" s="1">
        <v>5921.37</v>
      </c>
      <c r="F27" s="1" t="s">
        <v>7</v>
      </c>
      <c r="G27" s="1" t="str">
        <f>VLOOKUP(Sales[[#This Row],[ProductID]],Products[],2,FALSE)</f>
        <v>Aliqui UE-06</v>
      </c>
      <c r="H27" s="1" t="str">
        <f>VLOOKUP(Sales[[#This Row],[ProductID]],Products[],3,FALSE)</f>
        <v>Urban</v>
      </c>
      <c r="I27" s="1" t="str">
        <f>VLOOKUP(Sales[[#This Row],[ProductID]],Products[],4,FALSE)</f>
        <v>Extreme</v>
      </c>
      <c r="J27" s="1" t="str">
        <f>VLOOKUP(VLOOKUP(Sales[[#This Row],[ProductID]],Products[],5,FALSE),Manufacturer[],2,FALSE)</f>
        <v>Aliqui</v>
      </c>
      <c r="K27" s="1" t="str">
        <f>VLOOKUP(Sales[[#This Row],[Zip]],Locations[],2,FALSE)</f>
        <v>Ontario</v>
      </c>
      <c r="L27" s="1" t="str">
        <f>IF(Sales[[#This Row],[Manufacturer]]="VanArsdel","Y","N")</f>
        <v>N</v>
      </c>
      <c r="M27" s="1">
        <f>MONTH(Sales[[#This Row],[Date]])</f>
        <v>5</v>
      </c>
      <c r="N27" s="1">
        <f>YEAR(Sales[[#This Row],[Date]])</f>
        <v>2015</v>
      </c>
    </row>
    <row r="28" spans="1:14" x14ac:dyDescent="0.3">
      <c r="A28" s="1">
        <v>2405</v>
      </c>
      <c r="B28" s="2">
        <v>42150</v>
      </c>
      <c r="C28" s="1" t="s">
        <v>26</v>
      </c>
      <c r="D28" s="1">
        <v>1</v>
      </c>
      <c r="E28" s="1">
        <v>5102.37</v>
      </c>
      <c r="F28" s="1" t="s">
        <v>7</v>
      </c>
      <c r="G28" s="1" t="str">
        <f>VLOOKUP(Sales[[#This Row],[ProductID]],Products[],2,FALSE)</f>
        <v>Aliqui YY-14</v>
      </c>
      <c r="H28" s="1" t="str">
        <f>VLOOKUP(Sales[[#This Row],[ProductID]],Products[],3,FALSE)</f>
        <v>Youth</v>
      </c>
      <c r="I28" s="1" t="str">
        <f>VLOOKUP(Sales[[#This Row],[ProductID]],Products[],4,FALSE)</f>
        <v>Youth</v>
      </c>
      <c r="J28" s="1" t="str">
        <f>VLOOKUP(VLOOKUP(Sales[[#This Row],[ProductID]],Products[],5,FALSE),Manufacturer[],2,FALSE)</f>
        <v>Aliqui</v>
      </c>
      <c r="K28" s="1" t="str">
        <f>VLOOKUP(Sales[[#This Row],[Zip]],Locations[],2,FALSE)</f>
        <v>Ontario</v>
      </c>
      <c r="L28" s="1" t="str">
        <f>IF(Sales[[#This Row],[Manufacturer]]="VanArsdel","Y","N")</f>
        <v>N</v>
      </c>
      <c r="M28" s="1">
        <f>MONTH(Sales[[#This Row],[Date]])</f>
        <v>5</v>
      </c>
      <c r="N28" s="1">
        <f>YEAR(Sales[[#This Row],[Date]])</f>
        <v>2015</v>
      </c>
    </row>
    <row r="29" spans="1:14" x14ac:dyDescent="0.3">
      <c r="A29" s="1">
        <v>2367</v>
      </c>
      <c r="B29" s="2">
        <v>42150</v>
      </c>
      <c r="C29" s="1" t="s">
        <v>27</v>
      </c>
      <c r="D29" s="1">
        <v>1</v>
      </c>
      <c r="E29" s="1">
        <v>5663.7</v>
      </c>
      <c r="F29" s="1" t="s">
        <v>7</v>
      </c>
      <c r="G29" s="1" t="str">
        <f>VLOOKUP(Sales[[#This Row],[ProductID]],Products[],2,FALSE)</f>
        <v>Aliqui UC-15</v>
      </c>
      <c r="H29" s="1" t="str">
        <f>VLOOKUP(Sales[[#This Row],[ProductID]],Products[],3,FALSE)</f>
        <v>Urban</v>
      </c>
      <c r="I29" s="1" t="str">
        <f>VLOOKUP(Sales[[#This Row],[ProductID]],Products[],4,FALSE)</f>
        <v>Convenience</v>
      </c>
      <c r="J29" s="1" t="str">
        <f>VLOOKUP(VLOOKUP(Sales[[#This Row],[ProductID]],Products[],5,FALSE),Manufacturer[],2,FALSE)</f>
        <v>Aliqui</v>
      </c>
      <c r="K29" s="1" t="str">
        <f>VLOOKUP(Sales[[#This Row],[Zip]],Locations[],2,FALSE)</f>
        <v>Ontario</v>
      </c>
      <c r="L29" s="1" t="str">
        <f>IF(Sales[[#This Row],[Manufacturer]]="VanArsdel","Y","N")</f>
        <v>N</v>
      </c>
      <c r="M29" s="1">
        <f>MONTH(Sales[[#This Row],[Date]])</f>
        <v>5</v>
      </c>
      <c r="N29" s="1">
        <f>YEAR(Sales[[#This Row],[Date]])</f>
        <v>2015</v>
      </c>
    </row>
    <row r="30" spans="1:14" x14ac:dyDescent="0.3">
      <c r="A30" s="1">
        <v>244</v>
      </c>
      <c r="B30" s="2">
        <v>42151</v>
      </c>
      <c r="C30" s="1" t="s">
        <v>13</v>
      </c>
      <c r="D30" s="1">
        <v>1</v>
      </c>
      <c r="E30" s="1">
        <v>7556.85</v>
      </c>
      <c r="F30" s="1" t="s">
        <v>7</v>
      </c>
      <c r="G30" s="1" t="str">
        <f>VLOOKUP(Sales[[#This Row],[ProductID]],Products[],2,FALSE)</f>
        <v>Fama UR-16</v>
      </c>
      <c r="H30" s="1" t="str">
        <f>VLOOKUP(Sales[[#This Row],[ProductID]],Products[],3,FALSE)</f>
        <v>Urban</v>
      </c>
      <c r="I30" s="1" t="str">
        <f>VLOOKUP(Sales[[#This Row],[ProductID]],Products[],4,FALSE)</f>
        <v>Regular</v>
      </c>
      <c r="J30" s="1" t="str">
        <f>VLOOKUP(VLOOKUP(Sales[[#This Row],[ProductID]],Products[],5,FALSE),Manufacturer[],2,FALSE)</f>
        <v>Fama</v>
      </c>
      <c r="K30" s="1" t="str">
        <f>VLOOKUP(Sales[[#This Row],[Zip]],Locations[],2,FALSE)</f>
        <v>Ontario</v>
      </c>
      <c r="L30" s="1" t="str">
        <f>IF(Sales[[#This Row],[Manufacturer]]="VanArsdel","Y","N")</f>
        <v>N</v>
      </c>
      <c r="M30" s="1">
        <f>MONTH(Sales[[#This Row],[Date]])</f>
        <v>5</v>
      </c>
      <c r="N30" s="1">
        <f>YEAR(Sales[[#This Row],[Date]])</f>
        <v>2015</v>
      </c>
    </row>
    <row r="31" spans="1:14" x14ac:dyDescent="0.3">
      <c r="A31" s="1">
        <v>993</v>
      </c>
      <c r="B31" s="2">
        <v>42151</v>
      </c>
      <c r="C31" s="1" t="s">
        <v>8</v>
      </c>
      <c r="D31" s="1">
        <v>1</v>
      </c>
      <c r="E31" s="1">
        <v>4598.37</v>
      </c>
      <c r="F31" s="1" t="s">
        <v>7</v>
      </c>
      <c r="G31" s="1" t="str">
        <f>VLOOKUP(Sales[[#This Row],[ProductID]],Products[],2,FALSE)</f>
        <v>Natura UC-56</v>
      </c>
      <c r="H31" s="1" t="str">
        <f>VLOOKUP(Sales[[#This Row],[ProductID]],Products[],3,FALSE)</f>
        <v>Urban</v>
      </c>
      <c r="I31" s="1" t="str">
        <f>VLOOKUP(Sales[[#This Row],[ProductID]],Products[],4,FALSE)</f>
        <v>Convenience</v>
      </c>
      <c r="J31" s="1" t="str">
        <f>VLOOKUP(VLOOKUP(Sales[[#This Row],[ProductID]],Products[],5,FALSE),Manufacturer[],2,FALSE)</f>
        <v>Natura</v>
      </c>
      <c r="K31" s="1" t="str">
        <f>VLOOKUP(Sales[[#This Row],[Zip]],Locations[],2,FALSE)</f>
        <v>Manitoba</v>
      </c>
      <c r="L31" s="1" t="str">
        <f>IF(Sales[[#This Row],[Manufacturer]]="VanArsdel","Y","N")</f>
        <v>N</v>
      </c>
      <c r="M31" s="1">
        <f>MONTH(Sales[[#This Row],[Date]])</f>
        <v>5</v>
      </c>
      <c r="N31" s="1">
        <f>YEAR(Sales[[#This Row],[Date]])</f>
        <v>2015</v>
      </c>
    </row>
    <row r="32" spans="1:14" x14ac:dyDescent="0.3">
      <c r="A32" s="1">
        <v>2097</v>
      </c>
      <c r="B32" s="2">
        <v>42176</v>
      </c>
      <c r="C32" s="1" t="s">
        <v>8</v>
      </c>
      <c r="D32" s="1">
        <v>1</v>
      </c>
      <c r="E32" s="1">
        <v>5858.37</v>
      </c>
      <c r="F32" s="1" t="s">
        <v>7</v>
      </c>
      <c r="G32" s="1" t="str">
        <f>VLOOKUP(Sales[[#This Row],[ProductID]],Products[],2,FALSE)</f>
        <v>Currus YY-01</v>
      </c>
      <c r="H32" s="1" t="str">
        <f>VLOOKUP(Sales[[#This Row],[ProductID]],Products[],3,FALSE)</f>
        <v>Youth</v>
      </c>
      <c r="I32" s="1" t="str">
        <f>VLOOKUP(Sales[[#This Row],[ProductID]],Products[],4,FALSE)</f>
        <v>Youth</v>
      </c>
      <c r="J32" s="1" t="str">
        <f>VLOOKUP(VLOOKUP(Sales[[#This Row],[ProductID]],Products[],5,FALSE),Manufacturer[],2,FALSE)</f>
        <v>Currus</v>
      </c>
      <c r="K32" s="1" t="str">
        <f>VLOOKUP(Sales[[#This Row],[Zip]],Locations[],2,FALSE)</f>
        <v>Manitoba</v>
      </c>
      <c r="L32" s="1" t="str">
        <f>IF(Sales[[#This Row],[Manufacturer]]="VanArsdel","Y","N")</f>
        <v>N</v>
      </c>
      <c r="M32" s="1">
        <f>MONTH(Sales[[#This Row],[Date]])</f>
        <v>6</v>
      </c>
      <c r="N32" s="1">
        <f>YEAR(Sales[[#This Row],[Date]])</f>
        <v>2015</v>
      </c>
    </row>
    <row r="33" spans="1:14" x14ac:dyDescent="0.3">
      <c r="A33" s="1">
        <v>927</v>
      </c>
      <c r="B33" s="2">
        <v>42177</v>
      </c>
      <c r="C33" s="1" t="s">
        <v>18</v>
      </c>
      <c r="D33" s="1">
        <v>1</v>
      </c>
      <c r="E33" s="1">
        <v>6173.37</v>
      </c>
      <c r="F33" s="1" t="s">
        <v>7</v>
      </c>
      <c r="G33" s="1" t="str">
        <f>VLOOKUP(Sales[[#This Row],[ProductID]],Products[],2,FALSE)</f>
        <v>Natura UE-36</v>
      </c>
      <c r="H33" s="1" t="str">
        <f>VLOOKUP(Sales[[#This Row],[ProductID]],Products[],3,FALSE)</f>
        <v>Urban</v>
      </c>
      <c r="I33" s="1" t="str">
        <f>VLOOKUP(Sales[[#This Row],[ProductID]],Products[],4,FALSE)</f>
        <v>Extreme</v>
      </c>
      <c r="J33" s="1" t="str">
        <f>VLOOKUP(VLOOKUP(Sales[[#This Row],[ProductID]],Products[],5,FALSE),Manufacturer[],2,FALSE)</f>
        <v>Natura</v>
      </c>
      <c r="K33" s="1" t="str">
        <f>VLOOKUP(Sales[[#This Row],[Zip]],Locations[],2,FALSE)</f>
        <v>Ontario</v>
      </c>
      <c r="L33" s="1" t="str">
        <f>IF(Sales[[#This Row],[Manufacturer]]="VanArsdel","Y","N")</f>
        <v>N</v>
      </c>
      <c r="M33" s="1">
        <f>MONTH(Sales[[#This Row],[Date]])</f>
        <v>6</v>
      </c>
      <c r="N33" s="1">
        <f>YEAR(Sales[[#This Row],[Date]])</f>
        <v>2015</v>
      </c>
    </row>
    <row r="34" spans="1:14" x14ac:dyDescent="0.3">
      <c r="A34" s="1">
        <v>590</v>
      </c>
      <c r="B34" s="2">
        <v>42177</v>
      </c>
      <c r="C34" s="1" t="s">
        <v>11</v>
      </c>
      <c r="D34" s="1">
        <v>1</v>
      </c>
      <c r="E34" s="1">
        <v>10709.37</v>
      </c>
      <c r="F34" s="1" t="s">
        <v>7</v>
      </c>
      <c r="G34" s="1" t="str">
        <f>VLOOKUP(Sales[[#This Row],[ProductID]],Products[],2,FALSE)</f>
        <v>Maximus UC-55</v>
      </c>
      <c r="H34" s="1" t="str">
        <f>VLOOKUP(Sales[[#This Row],[ProductID]],Products[],3,FALSE)</f>
        <v>Urban</v>
      </c>
      <c r="I34" s="1" t="str">
        <f>VLOOKUP(Sales[[#This Row],[ProductID]],Products[],4,FALSE)</f>
        <v>Convenience</v>
      </c>
      <c r="J34" s="1" t="str">
        <f>VLOOKUP(VLOOKUP(Sales[[#This Row],[ProductID]],Products[],5,FALSE),Manufacturer[],2,FALSE)</f>
        <v>VanArsdel</v>
      </c>
      <c r="K34" s="1" t="str">
        <f>VLOOKUP(Sales[[#This Row],[Zip]],Locations[],2,FALSE)</f>
        <v>Ontario</v>
      </c>
      <c r="L34" s="1" t="str">
        <f>IF(Sales[[#This Row],[Manufacturer]]="VanArsdel","Y","N")</f>
        <v>Y</v>
      </c>
      <c r="M34" s="1">
        <f>MONTH(Sales[[#This Row],[Date]])</f>
        <v>6</v>
      </c>
      <c r="N34" s="1">
        <f>YEAR(Sales[[#This Row],[Date]])</f>
        <v>2015</v>
      </c>
    </row>
    <row r="35" spans="1:14" x14ac:dyDescent="0.3">
      <c r="A35" s="1">
        <v>491</v>
      </c>
      <c r="B35" s="2">
        <v>42177</v>
      </c>
      <c r="C35" s="1" t="s">
        <v>28</v>
      </c>
      <c r="D35" s="1">
        <v>1</v>
      </c>
      <c r="E35" s="1">
        <v>10709.37</v>
      </c>
      <c r="F35" s="1" t="s">
        <v>7</v>
      </c>
      <c r="G35" s="1" t="str">
        <f>VLOOKUP(Sales[[#This Row],[ProductID]],Products[],2,FALSE)</f>
        <v>Maximus UM-96</v>
      </c>
      <c r="H35" s="1" t="str">
        <f>VLOOKUP(Sales[[#This Row],[ProductID]],Products[],3,FALSE)</f>
        <v>Urban</v>
      </c>
      <c r="I35" s="1" t="str">
        <f>VLOOKUP(Sales[[#This Row],[ProductID]],Products[],4,FALSE)</f>
        <v>Moderation</v>
      </c>
      <c r="J35" s="1" t="str">
        <f>VLOOKUP(VLOOKUP(Sales[[#This Row],[ProductID]],Products[],5,FALSE),Manufacturer[],2,FALSE)</f>
        <v>VanArsdel</v>
      </c>
      <c r="K35" s="1" t="str">
        <f>VLOOKUP(Sales[[#This Row],[Zip]],Locations[],2,FALSE)</f>
        <v>Manitoba</v>
      </c>
      <c r="L35" s="1" t="str">
        <f>IF(Sales[[#This Row],[Manufacturer]]="VanArsdel","Y","N")</f>
        <v>Y</v>
      </c>
      <c r="M35" s="1">
        <f>MONTH(Sales[[#This Row],[Date]])</f>
        <v>6</v>
      </c>
      <c r="N35" s="1">
        <f>YEAR(Sales[[#This Row],[Date]])</f>
        <v>2015</v>
      </c>
    </row>
    <row r="36" spans="1:14" x14ac:dyDescent="0.3">
      <c r="A36" s="1">
        <v>2359</v>
      </c>
      <c r="B36" s="2">
        <v>42177</v>
      </c>
      <c r="C36" s="1" t="s">
        <v>24</v>
      </c>
      <c r="D36" s="1">
        <v>1</v>
      </c>
      <c r="E36" s="1">
        <v>5606.37</v>
      </c>
      <c r="F36" s="1" t="s">
        <v>7</v>
      </c>
      <c r="G36" s="1" t="str">
        <f>VLOOKUP(Sales[[#This Row],[ProductID]],Products[],2,FALSE)</f>
        <v>Aliqui UC-07</v>
      </c>
      <c r="H36" s="1" t="str">
        <f>VLOOKUP(Sales[[#This Row],[ProductID]],Products[],3,FALSE)</f>
        <v>Urban</v>
      </c>
      <c r="I36" s="1" t="str">
        <f>VLOOKUP(Sales[[#This Row],[ProductID]],Products[],4,FALSE)</f>
        <v>Convenience</v>
      </c>
      <c r="J36" s="1" t="str">
        <f>VLOOKUP(VLOOKUP(Sales[[#This Row],[ProductID]],Products[],5,FALSE),Manufacturer[],2,FALSE)</f>
        <v>Aliqui</v>
      </c>
      <c r="K36" s="1" t="str">
        <f>VLOOKUP(Sales[[#This Row],[Zip]],Locations[],2,FALSE)</f>
        <v>Ontario</v>
      </c>
      <c r="L36" s="1" t="str">
        <f>IF(Sales[[#This Row],[Manufacturer]]="VanArsdel","Y","N")</f>
        <v>N</v>
      </c>
      <c r="M36" s="1">
        <f>MONTH(Sales[[#This Row],[Date]])</f>
        <v>6</v>
      </c>
      <c r="N36" s="1">
        <f>YEAR(Sales[[#This Row],[Date]])</f>
        <v>2015</v>
      </c>
    </row>
    <row r="37" spans="1:14" x14ac:dyDescent="0.3">
      <c r="A37" s="1">
        <v>1714</v>
      </c>
      <c r="B37" s="2">
        <v>42177</v>
      </c>
      <c r="C37" s="1" t="s">
        <v>10</v>
      </c>
      <c r="D37" s="1">
        <v>1</v>
      </c>
      <c r="E37" s="1">
        <v>1259.3699999999999</v>
      </c>
      <c r="F37" s="1" t="s">
        <v>7</v>
      </c>
      <c r="G37" s="1" t="str">
        <f>VLOOKUP(Sales[[#This Row],[ProductID]],Products[],2,FALSE)</f>
        <v>Salvus YY-25</v>
      </c>
      <c r="H37" s="1" t="str">
        <f>VLOOKUP(Sales[[#This Row],[ProductID]],Products[],3,FALSE)</f>
        <v>Youth</v>
      </c>
      <c r="I37" s="1" t="str">
        <f>VLOOKUP(Sales[[#This Row],[ProductID]],Products[],4,FALSE)</f>
        <v>Youth</v>
      </c>
      <c r="J37" s="1" t="str">
        <f>VLOOKUP(VLOOKUP(Sales[[#This Row],[ProductID]],Products[],5,FALSE),Manufacturer[],2,FALSE)</f>
        <v>Salvus</v>
      </c>
      <c r="K37" s="1" t="str">
        <f>VLOOKUP(Sales[[#This Row],[Zip]],Locations[],2,FALSE)</f>
        <v>Manitoba</v>
      </c>
      <c r="L37" s="1" t="str">
        <f>IF(Sales[[#This Row],[Manufacturer]]="VanArsdel","Y","N")</f>
        <v>N</v>
      </c>
      <c r="M37" s="1">
        <f>MONTH(Sales[[#This Row],[Date]])</f>
        <v>6</v>
      </c>
      <c r="N37" s="1">
        <f>YEAR(Sales[[#This Row],[Date]])</f>
        <v>2015</v>
      </c>
    </row>
    <row r="38" spans="1:14" x14ac:dyDescent="0.3">
      <c r="A38" s="1">
        <v>942</v>
      </c>
      <c r="B38" s="2">
        <v>42102</v>
      </c>
      <c r="C38" s="1" t="s">
        <v>8</v>
      </c>
      <c r="D38" s="1">
        <v>1</v>
      </c>
      <c r="E38" s="1">
        <v>7370.37</v>
      </c>
      <c r="F38" s="1" t="s">
        <v>7</v>
      </c>
      <c r="G38" s="1" t="str">
        <f>VLOOKUP(Sales[[#This Row],[ProductID]],Products[],2,FALSE)</f>
        <v>Natura UC-05</v>
      </c>
      <c r="H38" s="1" t="str">
        <f>VLOOKUP(Sales[[#This Row],[ProductID]],Products[],3,FALSE)</f>
        <v>Urban</v>
      </c>
      <c r="I38" s="1" t="str">
        <f>VLOOKUP(Sales[[#This Row],[ProductID]],Products[],4,FALSE)</f>
        <v>Convenience</v>
      </c>
      <c r="J38" s="1" t="str">
        <f>VLOOKUP(VLOOKUP(Sales[[#This Row],[ProductID]],Products[],5,FALSE),Manufacturer[],2,FALSE)</f>
        <v>Natura</v>
      </c>
      <c r="K38" s="1" t="str">
        <f>VLOOKUP(Sales[[#This Row],[Zip]],Locations[],2,FALSE)</f>
        <v>Manitoba</v>
      </c>
      <c r="L38" s="1" t="str">
        <f>IF(Sales[[#This Row],[Manufacturer]]="VanArsdel","Y","N")</f>
        <v>N</v>
      </c>
      <c r="M38" s="1">
        <f>MONTH(Sales[[#This Row],[Date]])</f>
        <v>4</v>
      </c>
      <c r="N38" s="1">
        <f>YEAR(Sales[[#This Row],[Date]])</f>
        <v>2015</v>
      </c>
    </row>
    <row r="39" spans="1:14" x14ac:dyDescent="0.3">
      <c r="A39" s="1">
        <v>1180</v>
      </c>
      <c r="B39" s="2">
        <v>42102</v>
      </c>
      <c r="C39" s="1" t="s">
        <v>17</v>
      </c>
      <c r="D39" s="1">
        <v>1</v>
      </c>
      <c r="E39" s="1">
        <v>6173.37</v>
      </c>
      <c r="F39" s="1" t="s">
        <v>7</v>
      </c>
      <c r="G39" s="1" t="str">
        <f>VLOOKUP(Sales[[#This Row],[ProductID]],Products[],2,FALSE)</f>
        <v>Pirum UE-16</v>
      </c>
      <c r="H39" s="1" t="str">
        <f>VLOOKUP(Sales[[#This Row],[ProductID]],Products[],3,FALSE)</f>
        <v>Urban</v>
      </c>
      <c r="I39" s="1" t="str">
        <f>VLOOKUP(Sales[[#This Row],[ProductID]],Products[],4,FALSE)</f>
        <v>Extreme</v>
      </c>
      <c r="J39" s="1" t="str">
        <f>VLOOKUP(VLOOKUP(Sales[[#This Row],[ProductID]],Products[],5,FALSE),Manufacturer[],2,FALSE)</f>
        <v>Pirum</v>
      </c>
      <c r="K39" s="1" t="str">
        <f>VLOOKUP(Sales[[#This Row],[Zip]],Locations[],2,FALSE)</f>
        <v>Ontario</v>
      </c>
      <c r="L39" s="1" t="str">
        <f>IF(Sales[[#This Row],[Manufacturer]]="VanArsdel","Y","N")</f>
        <v>N</v>
      </c>
      <c r="M39" s="1">
        <f>MONTH(Sales[[#This Row],[Date]])</f>
        <v>4</v>
      </c>
      <c r="N39" s="1">
        <f>YEAR(Sales[[#This Row],[Date]])</f>
        <v>2015</v>
      </c>
    </row>
    <row r="40" spans="1:14" x14ac:dyDescent="0.3">
      <c r="A40" s="1">
        <v>1517</v>
      </c>
      <c r="B40" s="2">
        <v>42102</v>
      </c>
      <c r="C40" s="1" t="s">
        <v>29</v>
      </c>
      <c r="D40" s="1">
        <v>1</v>
      </c>
      <c r="E40" s="1">
        <v>2770.74</v>
      </c>
      <c r="F40" s="1" t="s">
        <v>7</v>
      </c>
      <c r="G40" s="1" t="str">
        <f>VLOOKUP(Sales[[#This Row],[ProductID]],Products[],2,FALSE)</f>
        <v>Quibus RP-09</v>
      </c>
      <c r="H40" s="1" t="str">
        <f>VLOOKUP(Sales[[#This Row],[ProductID]],Products[],3,FALSE)</f>
        <v>Rural</v>
      </c>
      <c r="I40" s="1" t="str">
        <f>VLOOKUP(Sales[[#This Row],[ProductID]],Products[],4,FALSE)</f>
        <v>Productivity</v>
      </c>
      <c r="J40" s="1" t="str">
        <f>VLOOKUP(VLOOKUP(Sales[[#This Row],[ProductID]],Products[],5,FALSE),Manufacturer[],2,FALSE)</f>
        <v>Quibus</v>
      </c>
      <c r="K40" s="1" t="str">
        <f>VLOOKUP(Sales[[#This Row],[Zip]],Locations[],2,FALSE)</f>
        <v>Ontario</v>
      </c>
      <c r="L40" s="1" t="str">
        <f>IF(Sales[[#This Row],[Manufacturer]]="VanArsdel","Y","N")</f>
        <v>N</v>
      </c>
      <c r="M40" s="1">
        <f>MONTH(Sales[[#This Row],[Date]])</f>
        <v>4</v>
      </c>
      <c r="N40" s="1">
        <f>YEAR(Sales[[#This Row],[Date]])</f>
        <v>2015</v>
      </c>
    </row>
    <row r="41" spans="1:14" x14ac:dyDescent="0.3">
      <c r="A41" s="1">
        <v>674</v>
      </c>
      <c r="B41" s="2">
        <v>42099</v>
      </c>
      <c r="C41" s="1" t="s">
        <v>30</v>
      </c>
      <c r="D41" s="1">
        <v>1</v>
      </c>
      <c r="E41" s="1">
        <v>8315.3700000000008</v>
      </c>
      <c r="F41" s="1" t="s">
        <v>7</v>
      </c>
      <c r="G41" s="1" t="str">
        <f>VLOOKUP(Sales[[#This Row],[ProductID]],Products[],2,FALSE)</f>
        <v>Maximus UC-39</v>
      </c>
      <c r="H41" s="1" t="str">
        <f>VLOOKUP(Sales[[#This Row],[ProductID]],Products[],3,FALSE)</f>
        <v>Urban</v>
      </c>
      <c r="I41" s="1" t="str">
        <f>VLOOKUP(Sales[[#This Row],[ProductID]],Products[],4,FALSE)</f>
        <v>Convenience</v>
      </c>
      <c r="J41" s="1" t="str">
        <f>VLOOKUP(VLOOKUP(Sales[[#This Row],[ProductID]],Products[],5,FALSE),Manufacturer[],2,FALSE)</f>
        <v>VanArsdel</v>
      </c>
      <c r="K41" s="1" t="str">
        <f>VLOOKUP(Sales[[#This Row],[Zip]],Locations[],2,FALSE)</f>
        <v>Ontario</v>
      </c>
      <c r="L41" s="1" t="str">
        <f>IF(Sales[[#This Row],[Manufacturer]]="VanArsdel","Y","N")</f>
        <v>Y</v>
      </c>
      <c r="M41" s="1">
        <f>MONTH(Sales[[#This Row],[Date]])</f>
        <v>4</v>
      </c>
      <c r="N41" s="1">
        <f>YEAR(Sales[[#This Row],[Date]])</f>
        <v>2015</v>
      </c>
    </row>
    <row r="42" spans="1:14" x14ac:dyDescent="0.3">
      <c r="A42" s="1">
        <v>1049</v>
      </c>
      <c r="B42" s="2">
        <v>42078</v>
      </c>
      <c r="C42" s="1" t="s">
        <v>8</v>
      </c>
      <c r="D42" s="1">
        <v>1</v>
      </c>
      <c r="E42" s="1">
        <v>3086.37</v>
      </c>
      <c r="F42" s="1" t="s">
        <v>7</v>
      </c>
      <c r="G42" s="1" t="str">
        <f>VLOOKUP(Sales[[#This Row],[ProductID]],Products[],2,FALSE)</f>
        <v>Pirum MA-07</v>
      </c>
      <c r="H42" s="1" t="str">
        <f>VLOOKUP(Sales[[#This Row],[ProductID]],Products[],3,FALSE)</f>
        <v>Mix</v>
      </c>
      <c r="I42" s="1" t="str">
        <f>VLOOKUP(Sales[[#This Row],[ProductID]],Products[],4,FALSE)</f>
        <v>All Season</v>
      </c>
      <c r="J42" s="1" t="str">
        <f>VLOOKUP(VLOOKUP(Sales[[#This Row],[ProductID]],Products[],5,FALSE),Manufacturer[],2,FALSE)</f>
        <v>Pirum</v>
      </c>
      <c r="K42" s="1" t="str">
        <f>VLOOKUP(Sales[[#This Row],[Zip]],Locations[],2,FALSE)</f>
        <v>Manitoba</v>
      </c>
      <c r="L42" s="1" t="str">
        <f>IF(Sales[[#This Row],[Manufacturer]]="VanArsdel","Y","N")</f>
        <v>N</v>
      </c>
      <c r="M42" s="1">
        <f>MONTH(Sales[[#This Row],[Date]])</f>
        <v>3</v>
      </c>
      <c r="N42" s="1">
        <f>YEAR(Sales[[#This Row],[Date]])</f>
        <v>2015</v>
      </c>
    </row>
    <row r="43" spans="1:14" x14ac:dyDescent="0.3">
      <c r="A43" s="1">
        <v>1129</v>
      </c>
      <c r="B43" s="2">
        <v>42078</v>
      </c>
      <c r="C43" s="1" t="s">
        <v>11</v>
      </c>
      <c r="D43" s="1">
        <v>1</v>
      </c>
      <c r="E43" s="1">
        <v>5543.37</v>
      </c>
      <c r="F43" s="1" t="s">
        <v>7</v>
      </c>
      <c r="G43" s="1" t="str">
        <f>VLOOKUP(Sales[[#This Row],[ProductID]],Products[],2,FALSE)</f>
        <v>Pirum UM-06</v>
      </c>
      <c r="H43" s="1" t="str">
        <f>VLOOKUP(Sales[[#This Row],[ProductID]],Products[],3,FALSE)</f>
        <v>Urban</v>
      </c>
      <c r="I43" s="1" t="str">
        <f>VLOOKUP(Sales[[#This Row],[ProductID]],Products[],4,FALSE)</f>
        <v>Moderation</v>
      </c>
      <c r="J43" s="1" t="str">
        <f>VLOOKUP(VLOOKUP(Sales[[#This Row],[ProductID]],Products[],5,FALSE),Manufacturer[],2,FALSE)</f>
        <v>Pirum</v>
      </c>
      <c r="K43" s="1" t="str">
        <f>VLOOKUP(Sales[[#This Row],[Zip]],Locations[],2,FALSE)</f>
        <v>Ontario</v>
      </c>
      <c r="L43" s="1" t="str">
        <f>IF(Sales[[#This Row],[Manufacturer]]="VanArsdel","Y","N")</f>
        <v>N</v>
      </c>
      <c r="M43" s="1">
        <f>MONTH(Sales[[#This Row],[Date]])</f>
        <v>3</v>
      </c>
      <c r="N43" s="1">
        <f>YEAR(Sales[[#This Row],[Date]])</f>
        <v>2015</v>
      </c>
    </row>
    <row r="44" spans="1:14" x14ac:dyDescent="0.3">
      <c r="A44" s="1">
        <v>2069</v>
      </c>
      <c r="B44" s="2">
        <v>42079</v>
      </c>
      <c r="C44" s="1" t="s">
        <v>27</v>
      </c>
      <c r="D44" s="1">
        <v>1</v>
      </c>
      <c r="E44" s="1">
        <v>6299.37</v>
      </c>
      <c r="F44" s="1" t="s">
        <v>7</v>
      </c>
      <c r="G44" s="1" t="str">
        <f>VLOOKUP(Sales[[#This Row],[ProductID]],Products[],2,FALSE)</f>
        <v>Currus UC-04</v>
      </c>
      <c r="H44" s="1" t="str">
        <f>VLOOKUP(Sales[[#This Row],[ProductID]],Products[],3,FALSE)</f>
        <v>Urban</v>
      </c>
      <c r="I44" s="1" t="str">
        <f>VLOOKUP(Sales[[#This Row],[ProductID]],Products[],4,FALSE)</f>
        <v>Convenience</v>
      </c>
      <c r="J44" s="1" t="str">
        <f>VLOOKUP(VLOOKUP(Sales[[#This Row],[ProductID]],Products[],5,FALSE),Manufacturer[],2,FALSE)</f>
        <v>Currus</v>
      </c>
      <c r="K44" s="1" t="str">
        <f>VLOOKUP(Sales[[#This Row],[Zip]],Locations[],2,FALSE)</f>
        <v>Ontario</v>
      </c>
      <c r="L44" s="1" t="str">
        <f>IF(Sales[[#This Row],[Manufacturer]]="VanArsdel","Y","N")</f>
        <v>N</v>
      </c>
      <c r="M44" s="1">
        <f>MONTH(Sales[[#This Row],[Date]])</f>
        <v>3</v>
      </c>
      <c r="N44" s="1">
        <f>YEAR(Sales[[#This Row],[Date]])</f>
        <v>2015</v>
      </c>
    </row>
    <row r="45" spans="1:14" x14ac:dyDescent="0.3">
      <c r="A45" s="1">
        <v>585</v>
      </c>
      <c r="B45" s="2">
        <v>42086</v>
      </c>
      <c r="C45" s="1" t="s">
        <v>31</v>
      </c>
      <c r="D45" s="1">
        <v>1</v>
      </c>
      <c r="E45" s="1">
        <v>5039.37</v>
      </c>
      <c r="F45" s="1" t="s">
        <v>7</v>
      </c>
      <c r="G45" s="1" t="str">
        <f>VLOOKUP(Sales[[#This Row],[ProductID]],Products[],2,FALSE)</f>
        <v>Maximus UC-50</v>
      </c>
      <c r="H45" s="1" t="str">
        <f>VLOOKUP(Sales[[#This Row],[ProductID]],Products[],3,FALSE)</f>
        <v>Urban</v>
      </c>
      <c r="I45" s="1" t="str">
        <f>VLOOKUP(Sales[[#This Row],[ProductID]],Products[],4,FALSE)</f>
        <v>Convenience</v>
      </c>
      <c r="J45" s="1" t="str">
        <f>VLOOKUP(VLOOKUP(Sales[[#This Row],[ProductID]],Products[],5,FALSE),Manufacturer[],2,FALSE)</f>
        <v>VanArsdel</v>
      </c>
      <c r="K45" s="1" t="str">
        <f>VLOOKUP(Sales[[#This Row],[Zip]],Locations[],2,FALSE)</f>
        <v>Ontario</v>
      </c>
      <c r="L45" s="1" t="str">
        <f>IF(Sales[[#This Row],[Manufacturer]]="VanArsdel","Y","N")</f>
        <v>Y</v>
      </c>
      <c r="M45" s="1">
        <f>MONTH(Sales[[#This Row],[Date]])</f>
        <v>3</v>
      </c>
      <c r="N45" s="1">
        <f>YEAR(Sales[[#This Row],[Date]])</f>
        <v>2015</v>
      </c>
    </row>
    <row r="46" spans="1:14" x14ac:dyDescent="0.3">
      <c r="A46" s="1">
        <v>1137</v>
      </c>
      <c r="B46" s="2">
        <v>42086</v>
      </c>
      <c r="C46" s="1" t="s">
        <v>20</v>
      </c>
      <c r="D46" s="1">
        <v>1</v>
      </c>
      <c r="E46" s="1">
        <v>8945.3700000000008</v>
      </c>
      <c r="F46" s="1" t="s">
        <v>7</v>
      </c>
      <c r="G46" s="1" t="str">
        <f>VLOOKUP(Sales[[#This Row],[ProductID]],Products[],2,FALSE)</f>
        <v>Pirum UM-14</v>
      </c>
      <c r="H46" s="1" t="str">
        <f>VLOOKUP(Sales[[#This Row],[ProductID]],Products[],3,FALSE)</f>
        <v>Urban</v>
      </c>
      <c r="I46" s="1" t="str">
        <f>VLOOKUP(Sales[[#This Row],[ProductID]],Products[],4,FALSE)</f>
        <v>Moderation</v>
      </c>
      <c r="J46" s="1" t="str">
        <f>VLOOKUP(VLOOKUP(Sales[[#This Row],[ProductID]],Products[],5,FALSE),Manufacturer[],2,FALSE)</f>
        <v>Pirum</v>
      </c>
      <c r="K46" s="1" t="str">
        <f>VLOOKUP(Sales[[#This Row],[Zip]],Locations[],2,FALSE)</f>
        <v>Ontario</v>
      </c>
      <c r="L46" s="1" t="str">
        <f>IF(Sales[[#This Row],[Manufacturer]]="VanArsdel","Y","N")</f>
        <v>N</v>
      </c>
      <c r="M46" s="1">
        <f>MONTH(Sales[[#This Row],[Date]])</f>
        <v>3</v>
      </c>
      <c r="N46" s="1">
        <f>YEAR(Sales[[#This Row],[Date]])</f>
        <v>2015</v>
      </c>
    </row>
    <row r="47" spans="1:14" x14ac:dyDescent="0.3">
      <c r="A47" s="1">
        <v>2384</v>
      </c>
      <c r="B47" s="2">
        <v>42086</v>
      </c>
      <c r="C47" s="1" t="s">
        <v>22</v>
      </c>
      <c r="D47" s="1">
        <v>1</v>
      </c>
      <c r="E47" s="1">
        <v>7968.87</v>
      </c>
      <c r="F47" s="1" t="s">
        <v>7</v>
      </c>
      <c r="G47" s="1" t="str">
        <f>VLOOKUP(Sales[[#This Row],[ProductID]],Products[],2,FALSE)</f>
        <v>Aliqui UC-32</v>
      </c>
      <c r="H47" s="1" t="str">
        <f>VLOOKUP(Sales[[#This Row],[ProductID]],Products[],3,FALSE)</f>
        <v>Urban</v>
      </c>
      <c r="I47" s="1" t="str">
        <f>VLOOKUP(Sales[[#This Row],[ProductID]],Products[],4,FALSE)</f>
        <v>Convenience</v>
      </c>
      <c r="J47" s="1" t="str">
        <f>VLOOKUP(VLOOKUP(Sales[[#This Row],[ProductID]],Products[],5,FALSE),Manufacturer[],2,FALSE)</f>
        <v>Aliqui</v>
      </c>
      <c r="K47" s="1" t="str">
        <f>VLOOKUP(Sales[[#This Row],[Zip]],Locations[],2,FALSE)</f>
        <v>Ontario</v>
      </c>
      <c r="L47" s="1" t="str">
        <f>IF(Sales[[#This Row],[Manufacturer]]="VanArsdel","Y","N")</f>
        <v>N</v>
      </c>
      <c r="M47" s="1">
        <f>MONTH(Sales[[#This Row],[Date]])</f>
        <v>3</v>
      </c>
      <c r="N47" s="1">
        <f>YEAR(Sales[[#This Row],[Date]])</f>
        <v>2015</v>
      </c>
    </row>
    <row r="48" spans="1:14" x14ac:dyDescent="0.3">
      <c r="A48" s="1">
        <v>690</v>
      </c>
      <c r="B48" s="2">
        <v>42086</v>
      </c>
      <c r="C48" s="1" t="s">
        <v>31</v>
      </c>
      <c r="D48" s="1">
        <v>1</v>
      </c>
      <c r="E48" s="1">
        <v>4409.37</v>
      </c>
      <c r="F48" s="1" t="s">
        <v>7</v>
      </c>
      <c r="G48" s="1" t="str">
        <f>VLOOKUP(Sales[[#This Row],[ProductID]],Products[],2,FALSE)</f>
        <v>Maximus UC-55</v>
      </c>
      <c r="H48" s="1" t="str">
        <f>VLOOKUP(Sales[[#This Row],[ProductID]],Products[],3,FALSE)</f>
        <v>Urban</v>
      </c>
      <c r="I48" s="1" t="str">
        <f>VLOOKUP(Sales[[#This Row],[ProductID]],Products[],4,FALSE)</f>
        <v>Convenience</v>
      </c>
      <c r="J48" s="1" t="str">
        <f>VLOOKUP(VLOOKUP(Sales[[#This Row],[ProductID]],Products[],5,FALSE),Manufacturer[],2,FALSE)</f>
        <v>VanArsdel</v>
      </c>
      <c r="K48" s="1" t="str">
        <f>VLOOKUP(Sales[[#This Row],[Zip]],Locations[],2,FALSE)</f>
        <v>Ontario</v>
      </c>
      <c r="L48" s="1" t="str">
        <f>IF(Sales[[#This Row],[Manufacturer]]="VanArsdel","Y","N")</f>
        <v>Y</v>
      </c>
      <c r="M48" s="1">
        <f>MONTH(Sales[[#This Row],[Date]])</f>
        <v>3</v>
      </c>
      <c r="N48" s="1">
        <f>YEAR(Sales[[#This Row],[Date]])</f>
        <v>2015</v>
      </c>
    </row>
    <row r="49" spans="1:14" x14ac:dyDescent="0.3">
      <c r="A49" s="1">
        <v>1958</v>
      </c>
      <c r="B49" s="2">
        <v>42086</v>
      </c>
      <c r="C49" s="1" t="s">
        <v>32</v>
      </c>
      <c r="D49" s="1">
        <v>1</v>
      </c>
      <c r="E49" s="1">
        <v>944.37</v>
      </c>
      <c r="F49" s="1" t="s">
        <v>7</v>
      </c>
      <c r="G49" s="1" t="str">
        <f>VLOOKUP(Sales[[#This Row],[ProductID]],Products[],2,FALSE)</f>
        <v>Currus RP-33</v>
      </c>
      <c r="H49" s="1" t="str">
        <f>VLOOKUP(Sales[[#This Row],[ProductID]],Products[],3,FALSE)</f>
        <v>Rural</v>
      </c>
      <c r="I49" s="1" t="str">
        <f>VLOOKUP(Sales[[#This Row],[ProductID]],Products[],4,FALSE)</f>
        <v>Productivity</v>
      </c>
      <c r="J49" s="1" t="str">
        <f>VLOOKUP(VLOOKUP(Sales[[#This Row],[ProductID]],Products[],5,FALSE),Manufacturer[],2,FALSE)</f>
        <v>Currus</v>
      </c>
      <c r="K49" s="1" t="str">
        <f>VLOOKUP(Sales[[#This Row],[Zip]],Locations[],2,FALSE)</f>
        <v>Ontario</v>
      </c>
      <c r="L49" s="1" t="str">
        <f>IF(Sales[[#This Row],[Manufacturer]]="VanArsdel","Y","N")</f>
        <v>N</v>
      </c>
      <c r="M49" s="1">
        <f>MONTH(Sales[[#This Row],[Date]])</f>
        <v>3</v>
      </c>
      <c r="N49" s="1">
        <f>YEAR(Sales[[#This Row],[Date]])</f>
        <v>2015</v>
      </c>
    </row>
    <row r="50" spans="1:14" x14ac:dyDescent="0.3">
      <c r="A50" s="1">
        <v>491</v>
      </c>
      <c r="B50" s="2">
        <v>42087</v>
      </c>
      <c r="C50" s="1" t="s">
        <v>10</v>
      </c>
      <c r="D50" s="1">
        <v>1</v>
      </c>
      <c r="E50" s="1">
        <v>10709.37</v>
      </c>
      <c r="F50" s="1" t="s">
        <v>7</v>
      </c>
      <c r="G50" s="1" t="str">
        <f>VLOOKUP(Sales[[#This Row],[ProductID]],Products[],2,FALSE)</f>
        <v>Maximus UM-96</v>
      </c>
      <c r="H50" s="1" t="str">
        <f>VLOOKUP(Sales[[#This Row],[ProductID]],Products[],3,FALSE)</f>
        <v>Urban</v>
      </c>
      <c r="I50" s="1" t="str">
        <f>VLOOKUP(Sales[[#This Row],[ProductID]],Products[],4,FALSE)</f>
        <v>Moderation</v>
      </c>
      <c r="J50" s="1" t="str">
        <f>VLOOKUP(VLOOKUP(Sales[[#This Row],[ProductID]],Products[],5,FALSE),Manufacturer[],2,FALSE)</f>
        <v>VanArsdel</v>
      </c>
      <c r="K50" s="1" t="str">
        <f>VLOOKUP(Sales[[#This Row],[Zip]],Locations[],2,FALSE)</f>
        <v>Manitoba</v>
      </c>
      <c r="L50" s="1" t="str">
        <f>IF(Sales[[#This Row],[Manufacturer]]="VanArsdel","Y","N")</f>
        <v>Y</v>
      </c>
      <c r="M50" s="1">
        <f>MONTH(Sales[[#This Row],[Date]])</f>
        <v>3</v>
      </c>
      <c r="N50" s="1">
        <f>YEAR(Sales[[#This Row],[Date]])</f>
        <v>2015</v>
      </c>
    </row>
    <row r="51" spans="1:14" x14ac:dyDescent="0.3">
      <c r="A51" s="1">
        <v>1722</v>
      </c>
      <c r="B51" s="2">
        <v>42100</v>
      </c>
      <c r="C51" s="1" t="s">
        <v>33</v>
      </c>
      <c r="D51" s="1">
        <v>2</v>
      </c>
      <c r="E51" s="1">
        <v>2077.7399999999998</v>
      </c>
      <c r="F51" s="1" t="s">
        <v>7</v>
      </c>
      <c r="G51" s="1" t="str">
        <f>VLOOKUP(Sales[[#This Row],[ProductID]],Products[],2,FALSE)</f>
        <v>Salvus YY-33</v>
      </c>
      <c r="H51" s="1" t="str">
        <f>VLOOKUP(Sales[[#This Row],[ProductID]],Products[],3,FALSE)</f>
        <v>Youth</v>
      </c>
      <c r="I51" s="1" t="str">
        <f>VLOOKUP(Sales[[#This Row],[ProductID]],Products[],4,FALSE)</f>
        <v>Youth</v>
      </c>
      <c r="J51" s="1" t="str">
        <f>VLOOKUP(VLOOKUP(Sales[[#This Row],[ProductID]],Products[],5,FALSE),Manufacturer[],2,FALSE)</f>
        <v>Salvus</v>
      </c>
      <c r="K51" s="1" t="str">
        <f>VLOOKUP(Sales[[#This Row],[Zip]],Locations[],2,FALSE)</f>
        <v>Quebec</v>
      </c>
      <c r="L51" s="1" t="str">
        <f>IF(Sales[[#This Row],[Manufacturer]]="VanArsdel","Y","N")</f>
        <v>N</v>
      </c>
      <c r="M51" s="1">
        <f>MONTH(Sales[[#This Row],[Date]])</f>
        <v>4</v>
      </c>
      <c r="N51" s="1">
        <f>YEAR(Sales[[#This Row],[Date]])</f>
        <v>2015</v>
      </c>
    </row>
    <row r="52" spans="1:14" x14ac:dyDescent="0.3">
      <c r="A52" s="1">
        <v>959</v>
      </c>
      <c r="B52" s="2">
        <v>42100</v>
      </c>
      <c r="C52" s="1" t="s">
        <v>19</v>
      </c>
      <c r="D52" s="1">
        <v>1</v>
      </c>
      <c r="E52" s="1">
        <v>10362.870000000001</v>
      </c>
      <c r="F52" s="1" t="s">
        <v>7</v>
      </c>
      <c r="G52" s="1" t="str">
        <f>VLOOKUP(Sales[[#This Row],[ProductID]],Products[],2,FALSE)</f>
        <v>Natura UC-22</v>
      </c>
      <c r="H52" s="1" t="str">
        <f>VLOOKUP(Sales[[#This Row],[ProductID]],Products[],3,FALSE)</f>
        <v>Urban</v>
      </c>
      <c r="I52" s="1" t="str">
        <f>VLOOKUP(Sales[[#This Row],[ProductID]],Products[],4,FALSE)</f>
        <v>Convenience</v>
      </c>
      <c r="J52" s="1" t="str">
        <f>VLOOKUP(VLOOKUP(Sales[[#This Row],[ProductID]],Products[],5,FALSE),Manufacturer[],2,FALSE)</f>
        <v>Natura</v>
      </c>
      <c r="K52" s="1" t="str">
        <f>VLOOKUP(Sales[[#This Row],[Zip]],Locations[],2,FALSE)</f>
        <v>Ontario</v>
      </c>
      <c r="L52" s="1" t="str">
        <f>IF(Sales[[#This Row],[Manufacturer]]="VanArsdel","Y","N")</f>
        <v>N</v>
      </c>
      <c r="M52" s="1">
        <f>MONTH(Sales[[#This Row],[Date]])</f>
        <v>4</v>
      </c>
      <c r="N52" s="1">
        <f>YEAR(Sales[[#This Row],[Date]])</f>
        <v>2015</v>
      </c>
    </row>
    <row r="53" spans="1:14" x14ac:dyDescent="0.3">
      <c r="A53" s="1">
        <v>2143</v>
      </c>
      <c r="B53" s="2">
        <v>42100</v>
      </c>
      <c r="C53" s="1" t="s">
        <v>26</v>
      </c>
      <c r="D53" s="1">
        <v>1</v>
      </c>
      <c r="E53" s="1">
        <v>5291.37</v>
      </c>
      <c r="F53" s="1" t="s">
        <v>7</v>
      </c>
      <c r="G53" s="1" t="str">
        <f>VLOOKUP(Sales[[#This Row],[ProductID]],Products[],2,FALSE)</f>
        <v>Victoria UR-19</v>
      </c>
      <c r="H53" s="1" t="str">
        <f>VLOOKUP(Sales[[#This Row],[ProductID]],Products[],3,FALSE)</f>
        <v>Urban</v>
      </c>
      <c r="I53" s="1" t="str">
        <f>VLOOKUP(Sales[[#This Row],[ProductID]],Products[],4,FALSE)</f>
        <v>Regular</v>
      </c>
      <c r="J53" s="1" t="str">
        <f>VLOOKUP(VLOOKUP(Sales[[#This Row],[ProductID]],Products[],5,FALSE),Manufacturer[],2,FALSE)</f>
        <v>Victoria</v>
      </c>
      <c r="K53" s="1" t="str">
        <f>VLOOKUP(Sales[[#This Row],[Zip]],Locations[],2,FALSE)</f>
        <v>Ontario</v>
      </c>
      <c r="L53" s="1" t="str">
        <f>IF(Sales[[#This Row],[Manufacturer]]="VanArsdel","Y","N")</f>
        <v>N</v>
      </c>
      <c r="M53" s="1">
        <f>MONTH(Sales[[#This Row],[Date]])</f>
        <v>4</v>
      </c>
      <c r="N53" s="1">
        <f>YEAR(Sales[[#This Row],[Date]])</f>
        <v>2015</v>
      </c>
    </row>
    <row r="54" spans="1:14" x14ac:dyDescent="0.3">
      <c r="A54" s="1">
        <v>2150</v>
      </c>
      <c r="B54" s="2">
        <v>42100</v>
      </c>
      <c r="C54" s="1" t="s">
        <v>8</v>
      </c>
      <c r="D54" s="1">
        <v>1</v>
      </c>
      <c r="E54" s="1">
        <v>6173.37</v>
      </c>
      <c r="F54" s="1" t="s">
        <v>7</v>
      </c>
      <c r="G54" s="1" t="str">
        <f>VLOOKUP(Sales[[#This Row],[ProductID]],Products[],2,FALSE)</f>
        <v>Victoria UE-03</v>
      </c>
      <c r="H54" s="1" t="str">
        <f>VLOOKUP(Sales[[#This Row],[ProductID]],Products[],3,FALSE)</f>
        <v>Urban</v>
      </c>
      <c r="I54" s="1" t="str">
        <f>VLOOKUP(Sales[[#This Row],[ProductID]],Products[],4,FALSE)</f>
        <v>Extreme</v>
      </c>
      <c r="J54" s="1" t="str">
        <f>VLOOKUP(VLOOKUP(Sales[[#This Row],[ProductID]],Products[],5,FALSE),Manufacturer[],2,FALSE)</f>
        <v>Victoria</v>
      </c>
      <c r="K54" s="1" t="str">
        <f>VLOOKUP(Sales[[#This Row],[Zip]],Locations[],2,FALSE)</f>
        <v>Manitoba</v>
      </c>
      <c r="L54" s="1" t="str">
        <f>IF(Sales[[#This Row],[Manufacturer]]="VanArsdel","Y","N")</f>
        <v>N</v>
      </c>
      <c r="M54" s="1">
        <f>MONTH(Sales[[#This Row],[Date]])</f>
        <v>4</v>
      </c>
      <c r="N54" s="1">
        <f>YEAR(Sales[[#This Row],[Date]])</f>
        <v>2015</v>
      </c>
    </row>
    <row r="55" spans="1:14" x14ac:dyDescent="0.3">
      <c r="A55" s="1">
        <v>1060</v>
      </c>
      <c r="B55" s="2">
        <v>42124</v>
      </c>
      <c r="C55" s="1" t="s">
        <v>34</v>
      </c>
      <c r="D55" s="1">
        <v>1</v>
      </c>
      <c r="E55" s="1">
        <v>1889.37</v>
      </c>
      <c r="F55" s="1" t="s">
        <v>7</v>
      </c>
      <c r="G55" s="1" t="str">
        <f>VLOOKUP(Sales[[#This Row],[ProductID]],Products[],2,FALSE)</f>
        <v>Pirum RP-06</v>
      </c>
      <c r="H55" s="1" t="str">
        <f>VLOOKUP(Sales[[#This Row],[ProductID]],Products[],3,FALSE)</f>
        <v>Rural</v>
      </c>
      <c r="I55" s="1" t="str">
        <f>VLOOKUP(Sales[[#This Row],[ProductID]],Products[],4,FALSE)</f>
        <v>Productivity</v>
      </c>
      <c r="J55" s="1" t="str">
        <f>VLOOKUP(VLOOKUP(Sales[[#This Row],[ProductID]],Products[],5,FALSE),Manufacturer[],2,FALSE)</f>
        <v>Pirum</v>
      </c>
      <c r="K55" s="1" t="str">
        <f>VLOOKUP(Sales[[#This Row],[Zip]],Locations[],2,FALSE)</f>
        <v>Manitoba</v>
      </c>
      <c r="L55" s="1" t="str">
        <f>IF(Sales[[#This Row],[Manufacturer]]="VanArsdel","Y","N")</f>
        <v>N</v>
      </c>
      <c r="M55" s="1">
        <f>MONTH(Sales[[#This Row],[Date]])</f>
        <v>4</v>
      </c>
      <c r="N55" s="1">
        <f>YEAR(Sales[[#This Row],[Date]])</f>
        <v>2015</v>
      </c>
    </row>
    <row r="56" spans="1:14" x14ac:dyDescent="0.3">
      <c r="A56" s="1">
        <v>2215</v>
      </c>
      <c r="B56" s="2">
        <v>42124</v>
      </c>
      <c r="C56" s="1" t="s">
        <v>21</v>
      </c>
      <c r="D56" s="1">
        <v>1</v>
      </c>
      <c r="E56" s="1">
        <v>4724.37</v>
      </c>
      <c r="F56" s="1" t="s">
        <v>7</v>
      </c>
      <c r="G56" s="1" t="str">
        <f>VLOOKUP(Sales[[#This Row],[ProductID]],Products[],2,FALSE)</f>
        <v>Aliqui RP-12</v>
      </c>
      <c r="H56" s="1" t="str">
        <f>VLOOKUP(Sales[[#This Row],[ProductID]],Products[],3,FALSE)</f>
        <v>Rural</v>
      </c>
      <c r="I56" s="1" t="str">
        <f>VLOOKUP(Sales[[#This Row],[ProductID]],Products[],4,FALSE)</f>
        <v>Productivity</v>
      </c>
      <c r="J56" s="1" t="str">
        <f>VLOOKUP(VLOOKUP(Sales[[#This Row],[ProductID]],Products[],5,FALSE),Manufacturer[],2,FALSE)</f>
        <v>Aliqui</v>
      </c>
      <c r="K56" s="1" t="str">
        <f>VLOOKUP(Sales[[#This Row],[Zip]],Locations[],2,FALSE)</f>
        <v>Manitoba</v>
      </c>
      <c r="L56" s="1" t="str">
        <f>IF(Sales[[#This Row],[Manufacturer]]="VanArsdel","Y","N")</f>
        <v>N</v>
      </c>
      <c r="M56" s="1">
        <f>MONTH(Sales[[#This Row],[Date]])</f>
        <v>4</v>
      </c>
      <c r="N56" s="1">
        <f>YEAR(Sales[[#This Row],[Date]])</f>
        <v>2015</v>
      </c>
    </row>
    <row r="57" spans="1:14" x14ac:dyDescent="0.3">
      <c r="A57" s="1">
        <v>2099</v>
      </c>
      <c r="B57" s="2">
        <v>42124</v>
      </c>
      <c r="C57" s="1" t="s">
        <v>13</v>
      </c>
      <c r="D57" s="1">
        <v>1</v>
      </c>
      <c r="E57" s="1">
        <v>5165.37</v>
      </c>
      <c r="F57" s="1" t="s">
        <v>7</v>
      </c>
      <c r="G57" s="1" t="str">
        <f>VLOOKUP(Sales[[#This Row],[ProductID]],Products[],2,FALSE)</f>
        <v>Currus YY-03</v>
      </c>
      <c r="H57" s="1" t="str">
        <f>VLOOKUP(Sales[[#This Row],[ProductID]],Products[],3,FALSE)</f>
        <v>Youth</v>
      </c>
      <c r="I57" s="1" t="str">
        <f>VLOOKUP(Sales[[#This Row],[ProductID]],Products[],4,FALSE)</f>
        <v>Youth</v>
      </c>
      <c r="J57" s="1" t="str">
        <f>VLOOKUP(VLOOKUP(Sales[[#This Row],[ProductID]],Products[],5,FALSE),Manufacturer[],2,FALSE)</f>
        <v>Currus</v>
      </c>
      <c r="K57" s="1" t="str">
        <f>VLOOKUP(Sales[[#This Row],[Zip]],Locations[],2,FALSE)</f>
        <v>Ontario</v>
      </c>
      <c r="L57" s="1" t="str">
        <f>IF(Sales[[#This Row],[Manufacturer]]="VanArsdel","Y","N")</f>
        <v>N</v>
      </c>
      <c r="M57" s="1">
        <f>MONTH(Sales[[#This Row],[Date]])</f>
        <v>4</v>
      </c>
      <c r="N57" s="1">
        <f>YEAR(Sales[[#This Row],[Date]])</f>
        <v>2015</v>
      </c>
    </row>
    <row r="58" spans="1:14" x14ac:dyDescent="0.3">
      <c r="A58" s="1">
        <v>487</v>
      </c>
      <c r="B58" s="2">
        <v>42124</v>
      </c>
      <c r="C58" s="1" t="s">
        <v>31</v>
      </c>
      <c r="D58" s="1">
        <v>1</v>
      </c>
      <c r="E58" s="1">
        <v>13229.37</v>
      </c>
      <c r="F58" s="1" t="s">
        <v>7</v>
      </c>
      <c r="G58" s="1" t="str">
        <f>VLOOKUP(Sales[[#This Row],[ProductID]],Products[],2,FALSE)</f>
        <v>Maximus UM-92</v>
      </c>
      <c r="H58" s="1" t="str">
        <f>VLOOKUP(Sales[[#This Row],[ProductID]],Products[],3,FALSE)</f>
        <v>Urban</v>
      </c>
      <c r="I58" s="1" t="str">
        <f>VLOOKUP(Sales[[#This Row],[ProductID]],Products[],4,FALSE)</f>
        <v>Moderation</v>
      </c>
      <c r="J58" s="1" t="str">
        <f>VLOOKUP(VLOOKUP(Sales[[#This Row],[ProductID]],Products[],5,FALSE),Manufacturer[],2,FALSE)</f>
        <v>VanArsdel</v>
      </c>
      <c r="K58" s="1" t="str">
        <f>VLOOKUP(Sales[[#This Row],[Zip]],Locations[],2,FALSE)</f>
        <v>Ontario</v>
      </c>
      <c r="L58" s="1" t="str">
        <f>IF(Sales[[#This Row],[Manufacturer]]="VanArsdel","Y","N")</f>
        <v>Y</v>
      </c>
      <c r="M58" s="1">
        <f>MONTH(Sales[[#This Row],[Date]])</f>
        <v>4</v>
      </c>
      <c r="N58" s="1">
        <f>YEAR(Sales[[#This Row],[Date]])</f>
        <v>2015</v>
      </c>
    </row>
    <row r="59" spans="1:14" x14ac:dyDescent="0.3">
      <c r="A59" s="1">
        <v>690</v>
      </c>
      <c r="B59" s="2">
        <v>42035</v>
      </c>
      <c r="C59" s="1" t="s">
        <v>17</v>
      </c>
      <c r="D59" s="1">
        <v>1</v>
      </c>
      <c r="E59" s="1">
        <v>4409.37</v>
      </c>
      <c r="F59" s="1" t="s">
        <v>7</v>
      </c>
      <c r="G59" s="1" t="str">
        <f>VLOOKUP(Sales[[#This Row],[ProductID]],Products[],2,FALSE)</f>
        <v>Maximus UC-55</v>
      </c>
      <c r="H59" s="1" t="str">
        <f>VLOOKUP(Sales[[#This Row],[ProductID]],Products[],3,FALSE)</f>
        <v>Urban</v>
      </c>
      <c r="I59" s="1" t="str">
        <f>VLOOKUP(Sales[[#This Row],[ProductID]],Products[],4,FALSE)</f>
        <v>Convenience</v>
      </c>
      <c r="J59" s="1" t="str">
        <f>VLOOKUP(VLOOKUP(Sales[[#This Row],[ProductID]],Products[],5,FALSE),Manufacturer[],2,FALSE)</f>
        <v>VanArsdel</v>
      </c>
      <c r="K59" s="1" t="str">
        <f>VLOOKUP(Sales[[#This Row],[Zip]],Locations[],2,FALSE)</f>
        <v>Ontario</v>
      </c>
      <c r="L59" s="1" t="str">
        <f>IF(Sales[[#This Row],[Manufacturer]]="VanArsdel","Y","N")</f>
        <v>Y</v>
      </c>
      <c r="M59" s="1">
        <f>MONTH(Sales[[#This Row],[Date]])</f>
        <v>1</v>
      </c>
      <c r="N59" s="1">
        <f>YEAR(Sales[[#This Row],[Date]])</f>
        <v>2015</v>
      </c>
    </row>
    <row r="60" spans="1:14" x14ac:dyDescent="0.3">
      <c r="A60" s="1">
        <v>1077</v>
      </c>
      <c r="B60" s="2">
        <v>42036</v>
      </c>
      <c r="C60" s="1" t="s">
        <v>21</v>
      </c>
      <c r="D60" s="1">
        <v>1</v>
      </c>
      <c r="E60" s="1">
        <v>4220.37</v>
      </c>
      <c r="F60" s="1" t="s">
        <v>7</v>
      </c>
      <c r="G60" s="1" t="str">
        <f>VLOOKUP(Sales[[#This Row],[ProductID]],Products[],2,FALSE)</f>
        <v>Pirum RP-23</v>
      </c>
      <c r="H60" s="1" t="str">
        <f>VLOOKUP(Sales[[#This Row],[ProductID]],Products[],3,FALSE)</f>
        <v>Rural</v>
      </c>
      <c r="I60" s="1" t="str">
        <f>VLOOKUP(Sales[[#This Row],[ProductID]],Products[],4,FALSE)</f>
        <v>Productivity</v>
      </c>
      <c r="J60" s="1" t="str">
        <f>VLOOKUP(VLOOKUP(Sales[[#This Row],[ProductID]],Products[],5,FALSE),Manufacturer[],2,FALSE)</f>
        <v>Pirum</v>
      </c>
      <c r="K60" s="1" t="str">
        <f>VLOOKUP(Sales[[#This Row],[Zip]],Locations[],2,FALSE)</f>
        <v>Manitoba</v>
      </c>
      <c r="L60" s="1" t="str">
        <f>IF(Sales[[#This Row],[Manufacturer]]="VanArsdel","Y","N")</f>
        <v>N</v>
      </c>
      <c r="M60" s="1">
        <f>MONTH(Sales[[#This Row],[Date]])</f>
        <v>2</v>
      </c>
      <c r="N60" s="1">
        <f>YEAR(Sales[[#This Row],[Date]])</f>
        <v>2015</v>
      </c>
    </row>
    <row r="61" spans="1:14" x14ac:dyDescent="0.3">
      <c r="A61" s="1">
        <v>1078</v>
      </c>
      <c r="B61" s="2">
        <v>42036</v>
      </c>
      <c r="C61" s="1" t="s">
        <v>21</v>
      </c>
      <c r="D61" s="1">
        <v>1</v>
      </c>
      <c r="E61" s="1">
        <v>4220.37</v>
      </c>
      <c r="F61" s="1" t="s">
        <v>7</v>
      </c>
      <c r="G61" s="1" t="str">
        <f>VLOOKUP(Sales[[#This Row],[ProductID]],Products[],2,FALSE)</f>
        <v>Pirum RP-24</v>
      </c>
      <c r="H61" s="1" t="str">
        <f>VLOOKUP(Sales[[#This Row],[ProductID]],Products[],3,FALSE)</f>
        <v>Rural</v>
      </c>
      <c r="I61" s="1" t="str">
        <f>VLOOKUP(Sales[[#This Row],[ProductID]],Products[],4,FALSE)</f>
        <v>Productivity</v>
      </c>
      <c r="J61" s="1" t="str">
        <f>VLOOKUP(VLOOKUP(Sales[[#This Row],[ProductID]],Products[],5,FALSE),Manufacturer[],2,FALSE)</f>
        <v>Pirum</v>
      </c>
      <c r="K61" s="1" t="str">
        <f>VLOOKUP(Sales[[#This Row],[Zip]],Locations[],2,FALSE)</f>
        <v>Manitoba</v>
      </c>
      <c r="L61" s="1" t="str">
        <f>IF(Sales[[#This Row],[Manufacturer]]="VanArsdel","Y","N")</f>
        <v>N</v>
      </c>
      <c r="M61" s="1">
        <f>MONTH(Sales[[#This Row],[Date]])</f>
        <v>2</v>
      </c>
      <c r="N61" s="1">
        <f>YEAR(Sales[[#This Row],[Date]])</f>
        <v>2015</v>
      </c>
    </row>
    <row r="62" spans="1:14" x14ac:dyDescent="0.3">
      <c r="A62" s="1">
        <v>535</v>
      </c>
      <c r="B62" s="2">
        <v>42037</v>
      </c>
      <c r="C62" s="1" t="s">
        <v>17</v>
      </c>
      <c r="D62" s="1">
        <v>1</v>
      </c>
      <c r="E62" s="1">
        <v>6485.85</v>
      </c>
      <c r="F62" s="1" t="s">
        <v>7</v>
      </c>
      <c r="G62" s="1" t="str">
        <f>VLOOKUP(Sales[[#This Row],[ProductID]],Products[],2,FALSE)</f>
        <v>Maximus UE-23</v>
      </c>
      <c r="H62" s="1" t="str">
        <f>VLOOKUP(Sales[[#This Row],[ProductID]],Products[],3,FALSE)</f>
        <v>Urban</v>
      </c>
      <c r="I62" s="1" t="str">
        <f>VLOOKUP(Sales[[#This Row],[ProductID]],Products[],4,FALSE)</f>
        <v>Extreme</v>
      </c>
      <c r="J62" s="1" t="str">
        <f>VLOOKUP(VLOOKUP(Sales[[#This Row],[ProductID]],Products[],5,FALSE),Manufacturer[],2,FALSE)</f>
        <v>VanArsdel</v>
      </c>
      <c r="K62" s="1" t="str">
        <f>VLOOKUP(Sales[[#This Row],[Zip]],Locations[],2,FALSE)</f>
        <v>Ontario</v>
      </c>
      <c r="L62" s="1" t="str">
        <f>IF(Sales[[#This Row],[Manufacturer]]="VanArsdel","Y","N")</f>
        <v>Y</v>
      </c>
      <c r="M62" s="1">
        <f>MONTH(Sales[[#This Row],[Date]])</f>
        <v>2</v>
      </c>
      <c r="N62" s="1">
        <f>YEAR(Sales[[#This Row],[Date]])</f>
        <v>2015</v>
      </c>
    </row>
    <row r="63" spans="1:14" x14ac:dyDescent="0.3">
      <c r="A63" s="1">
        <v>907</v>
      </c>
      <c r="B63" s="2">
        <v>42050</v>
      </c>
      <c r="C63" s="1" t="s">
        <v>26</v>
      </c>
      <c r="D63" s="1">
        <v>1</v>
      </c>
      <c r="E63" s="1">
        <v>7307.37</v>
      </c>
      <c r="F63" s="1" t="s">
        <v>7</v>
      </c>
      <c r="G63" s="1" t="str">
        <f>VLOOKUP(Sales[[#This Row],[ProductID]],Products[],2,FALSE)</f>
        <v>Natura UE-16</v>
      </c>
      <c r="H63" s="1" t="str">
        <f>VLOOKUP(Sales[[#This Row],[ProductID]],Products[],3,FALSE)</f>
        <v>Urban</v>
      </c>
      <c r="I63" s="1" t="str">
        <f>VLOOKUP(Sales[[#This Row],[ProductID]],Products[],4,FALSE)</f>
        <v>Extreme</v>
      </c>
      <c r="J63" s="1" t="str">
        <f>VLOOKUP(VLOOKUP(Sales[[#This Row],[ProductID]],Products[],5,FALSE),Manufacturer[],2,FALSE)</f>
        <v>Natura</v>
      </c>
      <c r="K63" s="1" t="str">
        <f>VLOOKUP(Sales[[#This Row],[Zip]],Locations[],2,FALSE)</f>
        <v>Ontario</v>
      </c>
      <c r="L63" s="1" t="str">
        <f>IF(Sales[[#This Row],[Manufacturer]]="VanArsdel","Y","N")</f>
        <v>N</v>
      </c>
      <c r="M63" s="1">
        <f>MONTH(Sales[[#This Row],[Date]])</f>
        <v>2</v>
      </c>
      <c r="N63" s="1">
        <f>YEAR(Sales[[#This Row],[Date]])</f>
        <v>2015</v>
      </c>
    </row>
    <row r="64" spans="1:14" x14ac:dyDescent="0.3">
      <c r="A64" s="1">
        <v>491</v>
      </c>
      <c r="B64" s="2">
        <v>42050</v>
      </c>
      <c r="C64" s="1" t="s">
        <v>26</v>
      </c>
      <c r="D64" s="1">
        <v>1</v>
      </c>
      <c r="E64" s="1">
        <v>10709.37</v>
      </c>
      <c r="F64" s="1" t="s">
        <v>7</v>
      </c>
      <c r="G64" s="1" t="str">
        <f>VLOOKUP(Sales[[#This Row],[ProductID]],Products[],2,FALSE)</f>
        <v>Maximus UM-96</v>
      </c>
      <c r="H64" s="1" t="str">
        <f>VLOOKUP(Sales[[#This Row],[ProductID]],Products[],3,FALSE)</f>
        <v>Urban</v>
      </c>
      <c r="I64" s="1" t="str">
        <f>VLOOKUP(Sales[[#This Row],[ProductID]],Products[],4,FALSE)</f>
        <v>Moderation</v>
      </c>
      <c r="J64" s="1" t="str">
        <f>VLOOKUP(VLOOKUP(Sales[[#This Row],[ProductID]],Products[],5,FALSE),Manufacturer[],2,FALSE)</f>
        <v>VanArsdel</v>
      </c>
      <c r="K64" s="1" t="str">
        <f>VLOOKUP(Sales[[#This Row],[Zip]],Locations[],2,FALSE)</f>
        <v>Ontario</v>
      </c>
      <c r="L64" s="1" t="str">
        <f>IF(Sales[[#This Row],[Manufacturer]]="VanArsdel","Y","N")</f>
        <v>Y</v>
      </c>
      <c r="M64" s="1">
        <f>MONTH(Sales[[#This Row],[Date]])</f>
        <v>2</v>
      </c>
      <c r="N64" s="1">
        <f>YEAR(Sales[[#This Row],[Date]])</f>
        <v>2015</v>
      </c>
    </row>
    <row r="65" spans="1:14" x14ac:dyDescent="0.3">
      <c r="A65" s="1">
        <v>907</v>
      </c>
      <c r="B65" s="2">
        <v>42040</v>
      </c>
      <c r="C65" s="1" t="s">
        <v>20</v>
      </c>
      <c r="D65" s="1">
        <v>1</v>
      </c>
      <c r="E65" s="1">
        <v>7307.37</v>
      </c>
      <c r="F65" s="1" t="s">
        <v>7</v>
      </c>
      <c r="G65" s="1" t="str">
        <f>VLOOKUP(Sales[[#This Row],[ProductID]],Products[],2,FALSE)</f>
        <v>Natura UE-16</v>
      </c>
      <c r="H65" s="1" t="str">
        <f>VLOOKUP(Sales[[#This Row],[ProductID]],Products[],3,FALSE)</f>
        <v>Urban</v>
      </c>
      <c r="I65" s="1" t="str">
        <f>VLOOKUP(Sales[[#This Row],[ProductID]],Products[],4,FALSE)</f>
        <v>Extreme</v>
      </c>
      <c r="J65" s="1" t="str">
        <f>VLOOKUP(VLOOKUP(Sales[[#This Row],[ProductID]],Products[],5,FALSE),Manufacturer[],2,FALSE)</f>
        <v>Natura</v>
      </c>
      <c r="K65" s="1" t="str">
        <f>VLOOKUP(Sales[[#This Row],[Zip]],Locations[],2,FALSE)</f>
        <v>Ontario</v>
      </c>
      <c r="L65" s="1" t="str">
        <f>IF(Sales[[#This Row],[Manufacturer]]="VanArsdel","Y","N")</f>
        <v>N</v>
      </c>
      <c r="M65" s="1">
        <f>MONTH(Sales[[#This Row],[Date]])</f>
        <v>2</v>
      </c>
      <c r="N65" s="1">
        <f>YEAR(Sales[[#This Row],[Date]])</f>
        <v>2015</v>
      </c>
    </row>
    <row r="66" spans="1:14" x14ac:dyDescent="0.3">
      <c r="A66" s="1">
        <v>978</v>
      </c>
      <c r="B66" s="2">
        <v>42040</v>
      </c>
      <c r="C66" s="1" t="s">
        <v>35</v>
      </c>
      <c r="D66" s="1">
        <v>1</v>
      </c>
      <c r="E66" s="1">
        <v>9638.3700000000008</v>
      </c>
      <c r="F66" s="1" t="s">
        <v>7</v>
      </c>
      <c r="G66" s="1" t="str">
        <f>VLOOKUP(Sales[[#This Row],[ProductID]],Products[],2,FALSE)</f>
        <v>Natura UC-41</v>
      </c>
      <c r="H66" s="1" t="str">
        <f>VLOOKUP(Sales[[#This Row],[ProductID]],Products[],3,FALSE)</f>
        <v>Urban</v>
      </c>
      <c r="I66" s="1" t="str">
        <f>VLOOKUP(Sales[[#This Row],[ProductID]],Products[],4,FALSE)</f>
        <v>Convenience</v>
      </c>
      <c r="J66" s="1" t="str">
        <f>VLOOKUP(VLOOKUP(Sales[[#This Row],[ProductID]],Products[],5,FALSE),Manufacturer[],2,FALSE)</f>
        <v>Natura</v>
      </c>
      <c r="K66" s="1" t="str">
        <f>VLOOKUP(Sales[[#This Row],[Zip]],Locations[],2,FALSE)</f>
        <v>Manitoba</v>
      </c>
      <c r="L66" s="1" t="str">
        <f>IF(Sales[[#This Row],[Manufacturer]]="VanArsdel","Y","N")</f>
        <v>N</v>
      </c>
      <c r="M66" s="1">
        <f>MONTH(Sales[[#This Row],[Date]])</f>
        <v>2</v>
      </c>
      <c r="N66" s="1">
        <f>YEAR(Sales[[#This Row],[Date]])</f>
        <v>2015</v>
      </c>
    </row>
    <row r="67" spans="1:14" x14ac:dyDescent="0.3">
      <c r="A67" s="1">
        <v>2225</v>
      </c>
      <c r="B67" s="2">
        <v>42053</v>
      </c>
      <c r="C67" s="1" t="s">
        <v>13</v>
      </c>
      <c r="D67" s="1">
        <v>1</v>
      </c>
      <c r="E67" s="1">
        <v>723.87</v>
      </c>
      <c r="F67" s="1" t="s">
        <v>7</v>
      </c>
      <c r="G67" s="1" t="str">
        <f>VLOOKUP(Sales[[#This Row],[ProductID]],Products[],2,FALSE)</f>
        <v>Aliqui RP-22</v>
      </c>
      <c r="H67" s="1" t="str">
        <f>VLOOKUP(Sales[[#This Row],[ProductID]],Products[],3,FALSE)</f>
        <v>Rural</v>
      </c>
      <c r="I67" s="1" t="str">
        <f>VLOOKUP(Sales[[#This Row],[ProductID]],Products[],4,FALSE)</f>
        <v>Productivity</v>
      </c>
      <c r="J67" s="1" t="str">
        <f>VLOOKUP(VLOOKUP(Sales[[#This Row],[ProductID]],Products[],5,FALSE),Manufacturer[],2,FALSE)</f>
        <v>Aliqui</v>
      </c>
      <c r="K67" s="1" t="str">
        <f>VLOOKUP(Sales[[#This Row],[Zip]],Locations[],2,FALSE)</f>
        <v>Ontario</v>
      </c>
      <c r="L67" s="1" t="str">
        <f>IF(Sales[[#This Row],[Manufacturer]]="VanArsdel","Y","N")</f>
        <v>N</v>
      </c>
      <c r="M67" s="1">
        <f>MONTH(Sales[[#This Row],[Date]])</f>
        <v>2</v>
      </c>
      <c r="N67" s="1">
        <f>YEAR(Sales[[#This Row],[Date]])</f>
        <v>2015</v>
      </c>
    </row>
    <row r="68" spans="1:14" x14ac:dyDescent="0.3">
      <c r="A68" s="1">
        <v>2224</v>
      </c>
      <c r="B68" s="2">
        <v>42053</v>
      </c>
      <c r="C68" s="1" t="s">
        <v>13</v>
      </c>
      <c r="D68" s="1">
        <v>1</v>
      </c>
      <c r="E68" s="1">
        <v>723.87</v>
      </c>
      <c r="F68" s="1" t="s">
        <v>7</v>
      </c>
      <c r="G68" s="1" t="str">
        <f>VLOOKUP(Sales[[#This Row],[ProductID]],Products[],2,FALSE)</f>
        <v>Aliqui RP-21</v>
      </c>
      <c r="H68" s="1" t="str">
        <f>VLOOKUP(Sales[[#This Row],[ProductID]],Products[],3,FALSE)</f>
        <v>Rural</v>
      </c>
      <c r="I68" s="1" t="str">
        <f>VLOOKUP(Sales[[#This Row],[ProductID]],Products[],4,FALSE)</f>
        <v>Productivity</v>
      </c>
      <c r="J68" s="1" t="str">
        <f>VLOOKUP(VLOOKUP(Sales[[#This Row],[ProductID]],Products[],5,FALSE),Manufacturer[],2,FALSE)</f>
        <v>Aliqui</v>
      </c>
      <c r="K68" s="1" t="str">
        <f>VLOOKUP(Sales[[#This Row],[Zip]],Locations[],2,FALSE)</f>
        <v>Ontario</v>
      </c>
      <c r="L68" s="1" t="str">
        <f>IF(Sales[[#This Row],[Manufacturer]]="VanArsdel","Y","N")</f>
        <v>N</v>
      </c>
      <c r="M68" s="1">
        <f>MONTH(Sales[[#This Row],[Date]])</f>
        <v>2</v>
      </c>
      <c r="N68" s="1">
        <f>YEAR(Sales[[#This Row],[Date]])</f>
        <v>2015</v>
      </c>
    </row>
    <row r="69" spans="1:14" x14ac:dyDescent="0.3">
      <c r="A69" s="1">
        <v>1180</v>
      </c>
      <c r="B69" s="2">
        <v>42053</v>
      </c>
      <c r="C69" s="1" t="s">
        <v>36</v>
      </c>
      <c r="D69" s="1">
        <v>1</v>
      </c>
      <c r="E69" s="1">
        <v>6173.37</v>
      </c>
      <c r="F69" s="1" t="s">
        <v>7</v>
      </c>
      <c r="G69" s="1" t="str">
        <f>VLOOKUP(Sales[[#This Row],[ProductID]],Products[],2,FALSE)</f>
        <v>Pirum UE-16</v>
      </c>
      <c r="H69" s="1" t="str">
        <f>VLOOKUP(Sales[[#This Row],[ProductID]],Products[],3,FALSE)</f>
        <v>Urban</v>
      </c>
      <c r="I69" s="1" t="str">
        <f>VLOOKUP(Sales[[#This Row],[ProductID]],Products[],4,FALSE)</f>
        <v>Extreme</v>
      </c>
      <c r="J69" s="1" t="str">
        <f>VLOOKUP(VLOOKUP(Sales[[#This Row],[ProductID]],Products[],5,FALSE),Manufacturer[],2,FALSE)</f>
        <v>Pirum</v>
      </c>
      <c r="K69" s="1" t="str">
        <f>VLOOKUP(Sales[[#This Row],[Zip]],Locations[],2,FALSE)</f>
        <v>Ontario</v>
      </c>
      <c r="L69" s="1" t="str">
        <f>IF(Sales[[#This Row],[Manufacturer]]="VanArsdel","Y","N")</f>
        <v>N</v>
      </c>
      <c r="M69" s="1">
        <f>MONTH(Sales[[#This Row],[Date]])</f>
        <v>2</v>
      </c>
      <c r="N69" s="1">
        <f>YEAR(Sales[[#This Row],[Date]])</f>
        <v>2015</v>
      </c>
    </row>
    <row r="70" spans="1:14" x14ac:dyDescent="0.3">
      <c r="A70" s="1">
        <v>438</v>
      </c>
      <c r="B70" s="2">
        <v>42094</v>
      </c>
      <c r="C70" s="1" t="s">
        <v>37</v>
      </c>
      <c r="D70" s="1">
        <v>1</v>
      </c>
      <c r="E70" s="1">
        <v>11969.37</v>
      </c>
      <c r="F70" s="1" t="s">
        <v>7</v>
      </c>
      <c r="G70" s="1" t="str">
        <f>VLOOKUP(Sales[[#This Row],[ProductID]],Products[],2,FALSE)</f>
        <v>Maximus UM-43</v>
      </c>
      <c r="H70" s="1" t="str">
        <f>VLOOKUP(Sales[[#This Row],[ProductID]],Products[],3,FALSE)</f>
        <v>Urban</v>
      </c>
      <c r="I70" s="1" t="str">
        <f>VLOOKUP(Sales[[#This Row],[ProductID]],Products[],4,FALSE)</f>
        <v>Moderation</v>
      </c>
      <c r="J70" s="1" t="str">
        <f>VLOOKUP(VLOOKUP(Sales[[#This Row],[ProductID]],Products[],5,FALSE),Manufacturer[],2,FALSE)</f>
        <v>VanArsdel</v>
      </c>
      <c r="K70" s="1" t="str">
        <f>VLOOKUP(Sales[[#This Row],[Zip]],Locations[],2,FALSE)</f>
        <v>Manitoba</v>
      </c>
      <c r="L70" s="1" t="str">
        <f>IF(Sales[[#This Row],[Manufacturer]]="VanArsdel","Y","N")</f>
        <v>Y</v>
      </c>
      <c r="M70" s="1">
        <f>MONTH(Sales[[#This Row],[Date]])</f>
        <v>3</v>
      </c>
      <c r="N70" s="1">
        <f>YEAR(Sales[[#This Row],[Date]])</f>
        <v>2015</v>
      </c>
    </row>
    <row r="71" spans="1:14" x14ac:dyDescent="0.3">
      <c r="A71" s="1">
        <v>927</v>
      </c>
      <c r="B71" s="2">
        <v>42094</v>
      </c>
      <c r="C71" s="1" t="s">
        <v>31</v>
      </c>
      <c r="D71" s="1">
        <v>1</v>
      </c>
      <c r="E71" s="1">
        <v>6173.37</v>
      </c>
      <c r="F71" s="1" t="s">
        <v>7</v>
      </c>
      <c r="G71" s="1" t="str">
        <f>VLOOKUP(Sales[[#This Row],[ProductID]],Products[],2,FALSE)</f>
        <v>Natura UE-36</v>
      </c>
      <c r="H71" s="1" t="str">
        <f>VLOOKUP(Sales[[#This Row],[ProductID]],Products[],3,FALSE)</f>
        <v>Urban</v>
      </c>
      <c r="I71" s="1" t="str">
        <f>VLOOKUP(Sales[[#This Row],[ProductID]],Products[],4,FALSE)</f>
        <v>Extreme</v>
      </c>
      <c r="J71" s="1" t="str">
        <f>VLOOKUP(VLOOKUP(Sales[[#This Row],[ProductID]],Products[],5,FALSE),Manufacturer[],2,FALSE)</f>
        <v>Natura</v>
      </c>
      <c r="K71" s="1" t="str">
        <f>VLOOKUP(Sales[[#This Row],[Zip]],Locations[],2,FALSE)</f>
        <v>Ontario</v>
      </c>
      <c r="L71" s="1" t="str">
        <f>IF(Sales[[#This Row],[Manufacturer]]="VanArsdel","Y","N")</f>
        <v>N</v>
      </c>
      <c r="M71" s="1">
        <f>MONTH(Sales[[#This Row],[Date]])</f>
        <v>3</v>
      </c>
      <c r="N71" s="1">
        <f>YEAR(Sales[[#This Row],[Date]])</f>
        <v>2015</v>
      </c>
    </row>
    <row r="72" spans="1:14" x14ac:dyDescent="0.3">
      <c r="A72" s="1">
        <v>927</v>
      </c>
      <c r="B72" s="2">
        <v>42094</v>
      </c>
      <c r="C72" s="1" t="s">
        <v>20</v>
      </c>
      <c r="D72" s="1">
        <v>1</v>
      </c>
      <c r="E72" s="1">
        <v>6173.37</v>
      </c>
      <c r="F72" s="1" t="s">
        <v>7</v>
      </c>
      <c r="G72" s="1" t="str">
        <f>VLOOKUP(Sales[[#This Row],[ProductID]],Products[],2,FALSE)</f>
        <v>Natura UE-36</v>
      </c>
      <c r="H72" s="1" t="str">
        <f>VLOOKUP(Sales[[#This Row],[ProductID]],Products[],3,FALSE)</f>
        <v>Urban</v>
      </c>
      <c r="I72" s="1" t="str">
        <f>VLOOKUP(Sales[[#This Row],[ProductID]],Products[],4,FALSE)</f>
        <v>Extreme</v>
      </c>
      <c r="J72" s="1" t="str">
        <f>VLOOKUP(VLOOKUP(Sales[[#This Row],[ProductID]],Products[],5,FALSE),Manufacturer[],2,FALSE)</f>
        <v>Natura</v>
      </c>
      <c r="K72" s="1" t="str">
        <f>VLOOKUP(Sales[[#This Row],[Zip]],Locations[],2,FALSE)</f>
        <v>Ontario</v>
      </c>
      <c r="L72" s="1" t="str">
        <f>IF(Sales[[#This Row],[Manufacturer]]="VanArsdel","Y","N")</f>
        <v>N</v>
      </c>
      <c r="M72" s="1">
        <f>MONTH(Sales[[#This Row],[Date]])</f>
        <v>3</v>
      </c>
      <c r="N72" s="1">
        <f>YEAR(Sales[[#This Row],[Date]])</f>
        <v>2015</v>
      </c>
    </row>
    <row r="73" spans="1:14" x14ac:dyDescent="0.3">
      <c r="A73" s="1">
        <v>690</v>
      </c>
      <c r="B73" s="2">
        <v>42077</v>
      </c>
      <c r="C73" s="1" t="s">
        <v>22</v>
      </c>
      <c r="D73" s="1">
        <v>1</v>
      </c>
      <c r="E73" s="1">
        <v>4409.37</v>
      </c>
      <c r="F73" s="1" t="s">
        <v>7</v>
      </c>
      <c r="G73" s="1" t="str">
        <f>VLOOKUP(Sales[[#This Row],[ProductID]],Products[],2,FALSE)</f>
        <v>Maximus UC-55</v>
      </c>
      <c r="H73" s="1" t="str">
        <f>VLOOKUP(Sales[[#This Row],[ProductID]],Products[],3,FALSE)</f>
        <v>Urban</v>
      </c>
      <c r="I73" s="1" t="str">
        <f>VLOOKUP(Sales[[#This Row],[ProductID]],Products[],4,FALSE)</f>
        <v>Convenience</v>
      </c>
      <c r="J73" s="1" t="str">
        <f>VLOOKUP(VLOOKUP(Sales[[#This Row],[ProductID]],Products[],5,FALSE),Manufacturer[],2,FALSE)</f>
        <v>VanArsdel</v>
      </c>
      <c r="K73" s="1" t="str">
        <f>VLOOKUP(Sales[[#This Row],[Zip]],Locations[],2,FALSE)</f>
        <v>Ontario</v>
      </c>
      <c r="L73" s="1" t="str">
        <f>IF(Sales[[#This Row],[Manufacturer]]="VanArsdel","Y","N")</f>
        <v>Y</v>
      </c>
      <c r="M73" s="1">
        <f>MONTH(Sales[[#This Row],[Date]])</f>
        <v>3</v>
      </c>
      <c r="N73" s="1">
        <f>YEAR(Sales[[#This Row],[Date]])</f>
        <v>2015</v>
      </c>
    </row>
    <row r="74" spans="1:14" x14ac:dyDescent="0.3">
      <c r="A74" s="1">
        <v>1339</v>
      </c>
      <c r="B74" s="2">
        <v>42078</v>
      </c>
      <c r="C74" s="1" t="s">
        <v>12</v>
      </c>
      <c r="D74" s="1">
        <v>1</v>
      </c>
      <c r="E74" s="1">
        <v>3463.74</v>
      </c>
      <c r="F74" s="1" t="s">
        <v>7</v>
      </c>
      <c r="G74" s="1" t="str">
        <f>VLOOKUP(Sales[[#This Row],[ProductID]],Products[],2,FALSE)</f>
        <v>Quibus RP-31</v>
      </c>
      <c r="H74" s="1" t="str">
        <f>VLOOKUP(Sales[[#This Row],[ProductID]],Products[],3,FALSE)</f>
        <v>Rural</v>
      </c>
      <c r="I74" s="1" t="str">
        <f>VLOOKUP(Sales[[#This Row],[ProductID]],Products[],4,FALSE)</f>
        <v>Productivity</v>
      </c>
      <c r="J74" s="1" t="str">
        <f>VLOOKUP(VLOOKUP(Sales[[#This Row],[ProductID]],Products[],5,FALSE),Manufacturer[],2,FALSE)</f>
        <v>Quibus</v>
      </c>
      <c r="K74" s="1" t="str">
        <f>VLOOKUP(Sales[[#This Row],[Zip]],Locations[],2,FALSE)</f>
        <v>Ontario</v>
      </c>
      <c r="L74" s="1" t="str">
        <f>IF(Sales[[#This Row],[Manufacturer]]="VanArsdel","Y","N")</f>
        <v>N</v>
      </c>
      <c r="M74" s="1">
        <f>MONTH(Sales[[#This Row],[Date]])</f>
        <v>3</v>
      </c>
      <c r="N74" s="1">
        <f>YEAR(Sales[[#This Row],[Date]])</f>
        <v>2015</v>
      </c>
    </row>
    <row r="75" spans="1:14" x14ac:dyDescent="0.3">
      <c r="A75" s="1">
        <v>487</v>
      </c>
      <c r="B75" s="2">
        <v>42078</v>
      </c>
      <c r="C75" s="1" t="s">
        <v>26</v>
      </c>
      <c r="D75" s="1">
        <v>1</v>
      </c>
      <c r="E75" s="1">
        <v>13229.37</v>
      </c>
      <c r="F75" s="1" t="s">
        <v>7</v>
      </c>
      <c r="G75" s="1" t="str">
        <f>VLOOKUP(Sales[[#This Row],[ProductID]],Products[],2,FALSE)</f>
        <v>Maximus UM-92</v>
      </c>
      <c r="H75" s="1" t="str">
        <f>VLOOKUP(Sales[[#This Row],[ProductID]],Products[],3,FALSE)</f>
        <v>Urban</v>
      </c>
      <c r="I75" s="1" t="str">
        <f>VLOOKUP(Sales[[#This Row],[ProductID]],Products[],4,FALSE)</f>
        <v>Moderation</v>
      </c>
      <c r="J75" s="1" t="str">
        <f>VLOOKUP(VLOOKUP(Sales[[#This Row],[ProductID]],Products[],5,FALSE),Manufacturer[],2,FALSE)</f>
        <v>VanArsdel</v>
      </c>
      <c r="K75" s="1" t="str">
        <f>VLOOKUP(Sales[[#This Row],[Zip]],Locations[],2,FALSE)</f>
        <v>Ontario</v>
      </c>
      <c r="L75" s="1" t="str">
        <f>IF(Sales[[#This Row],[Manufacturer]]="VanArsdel","Y","N")</f>
        <v>Y</v>
      </c>
      <c r="M75" s="1">
        <f>MONTH(Sales[[#This Row],[Date]])</f>
        <v>3</v>
      </c>
      <c r="N75" s="1">
        <f>YEAR(Sales[[#This Row],[Date]])</f>
        <v>2015</v>
      </c>
    </row>
    <row r="76" spans="1:14" x14ac:dyDescent="0.3">
      <c r="A76" s="1">
        <v>556</v>
      </c>
      <c r="B76" s="2">
        <v>42078</v>
      </c>
      <c r="C76" s="1" t="s">
        <v>31</v>
      </c>
      <c r="D76" s="1">
        <v>1</v>
      </c>
      <c r="E76" s="1">
        <v>10268.370000000001</v>
      </c>
      <c r="F76" s="1" t="s">
        <v>7</v>
      </c>
      <c r="G76" s="1" t="str">
        <f>VLOOKUP(Sales[[#This Row],[ProductID]],Products[],2,FALSE)</f>
        <v>Maximus UC-21</v>
      </c>
      <c r="H76" s="1" t="str">
        <f>VLOOKUP(Sales[[#This Row],[ProductID]],Products[],3,FALSE)</f>
        <v>Urban</v>
      </c>
      <c r="I76" s="1" t="str">
        <f>VLOOKUP(Sales[[#This Row],[ProductID]],Products[],4,FALSE)</f>
        <v>Convenience</v>
      </c>
      <c r="J76" s="1" t="str">
        <f>VLOOKUP(VLOOKUP(Sales[[#This Row],[ProductID]],Products[],5,FALSE),Manufacturer[],2,FALSE)</f>
        <v>VanArsdel</v>
      </c>
      <c r="K76" s="1" t="str">
        <f>VLOOKUP(Sales[[#This Row],[Zip]],Locations[],2,FALSE)</f>
        <v>Ontario</v>
      </c>
      <c r="L76" s="1" t="str">
        <f>IF(Sales[[#This Row],[Manufacturer]]="VanArsdel","Y","N")</f>
        <v>Y</v>
      </c>
      <c r="M76" s="1">
        <f>MONTH(Sales[[#This Row],[Date]])</f>
        <v>3</v>
      </c>
      <c r="N76" s="1">
        <f>YEAR(Sales[[#This Row],[Date]])</f>
        <v>2015</v>
      </c>
    </row>
    <row r="77" spans="1:14" x14ac:dyDescent="0.3">
      <c r="A77" s="1">
        <v>1340</v>
      </c>
      <c r="B77" s="2">
        <v>42078</v>
      </c>
      <c r="C77" s="1" t="s">
        <v>12</v>
      </c>
      <c r="D77" s="1">
        <v>1</v>
      </c>
      <c r="E77" s="1">
        <v>3463.74</v>
      </c>
      <c r="F77" s="1" t="s">
        <v>7</v>
      </c>
      <c r="G77" s="1" t="str">
        <f>VLOOKUP(Sales[[#This Row],[ProductID]],Products[],2,FALSE)</f>
        <v>Quibus RP-32</v>
      </c>
      <c r="H77" s="1" t="str">
        <f>VLOOKUP(Sales[[#This Row],[ProductID]],Products[],3,FALSE)</f>
        <v>Rural</v>
      </c>
      <c r="I77" s="1" t="str">
        <f>VLOOKUP(Sales[[#This Row],[ProductID]],Products[],4,FALSE)</f>
        <v>Productivity</v>
      </c>
      <c r="J77" s="1" t="str">
        <f>VLOOKUP(VLOOKUP(Sales[[#This Row],[ProductID]],Products[],5,FALSE),Manufacturer[],2,FALSE)</f>
        <v>Quibus</v>
      </c>
      <c r="K77" s="1" t="str">
        <f>VLOOKUP(Sales[[#This Row],[Zip]],Locations[],2,FALSE)</f>
        <v>Ontario</v>
      </c>
      <c r="L77" s="1" t="str">
        <f>IF(Sales[[#This Row],[Manufacturer]]="VanArsdel","Y","N")</f>
        <v>N</v>
      </c>
      <c r="M77" s="1">
        <f>MONTH(Sales[[#This Row],[Date]])</f>
        <v>3</v>
      </c>
      <c r="N77" s="1">
        <f>YEAR(Sales[[#This Row],[Date]])</f>
        <v>2015</v>
      </c>
    </row>
    <row r="78" spans="1:14" x14ac:dyDescent="0.3">
      <c r="A78" s="1">
        <v>907</v>
      </c>
      <c r="B78" s="2">
        <v>42078</v>
      </c>
      <c r="C78" s="1" t="s">
        <v>36</v>
      </c>
      <c r="D78" s="1">
        <v>1</v>
      </c>
      <c r="E78" s="1">
        <v>7244.37</v>
      </c>
      <c r="F78" s="1" t="s">
        <v>7</v>
      </c>
      <c r="G78" s="1" t="str">
        <f>VLOOKUP(Sales[[#This Row],[ProductID]],Products[],2,FALSE)</f>
        <v>Natura UE-16</v>
      </c>
      <c r="H78" s="1" t="str">
        <f>VLOOKUP(Sales[[#This Row],[ProductID]],Products[],3,FALSE)</f>
        <v>Urban</v>
      </c>
      <c r="I78" s="1" t="str">
        <f>VLOOKUP(Sales[[#This Row],[ProductID]],Products[],4,FALSE)</f>
        <v>Extreme</v>
      </c>
      <c r="J78" s="1" t="str">
        <f>VLOOKUP(VLOOKUP(Sales[[#This Row],[ProductID]],Products[],5,FALSE),Manufacturer[],2,FALSE)</f>
        <v>Natura</v>
      </c>
      <c r="K78" s="1" t="str">
        <f>VLOOKUP(Sales[[#This Row],[Zip]],Locations[],2,FALSE)</f>
        <v>Ontario</v>
      </c>
      <c r="L78" s="1" t="str">
        <f>IF(Sales[[#This Row],[Manufacturer]]="VanArsdel","Y","N")</f>
        <v>N</v>
      </c>
      <c r="M78" s="1">
        <f>MONTH(Sales[[#This Row],[Date]])</f>
        <v>3</v>
      </c>
      <c r="N78" s="1">
        <f>YEAR(Sales[[#This Row],[Date]])</f>
        <v>2015</v>
      </c>
    </row>
    <row r="79" spans="1:14" x14ac:dyDescent="0.3">
      <c r="A79" s="1">
        <v>506</v>
      </c>
      <c r="B79" s="2">
        <v>42034</v>
      </c>
      <c r="C79" s="1" t="s">
        <v>11</v>
      </c>
      <c r="D79" s="1">
        <v>1</v>
      </c>
      <c r="E79" s="1">
        <v>15560.37</v>
      </c>
      <c r="F79" s="1" t="s">
        <v>7</v>
      </c>
      <c r="G79" s="1" t="str">
        <f>VLOOKUP(Sales[[#This Row],[ProductID]],Products[],2,FALSE)</f>
        <v>Maximus UM-11</v>
      </c>
      <c r="H79" s="1" t="str">
        <f>VLOOKUP(Sales[[#This Row],[ProductID]],Products[],3,FALSE)</f>
        <v>Urban</v>
      </c>
      <c r="I79" s="1" t="str">
        <f>VLOOKUP(Sales[[#This Row],[ProductID]],Products[],4,FALSE)</f>
        <v>Moderation</v>
      </c>
      <c r="J79" s="1" t="str">
        <f>VLOOKUP(VLOOKUP(Sales[[#This Row],[ProductID]],Products[],5,FALSE),Manufacturer[],2,FALSE)</f>
        <v>VanArsdel</v>
      </c>
      <c r="K79" s="1" t="str">
        <f>VLOOKUP(Sales[[#This Row],[Zip]],Locations[],2,FALSE)</f>
        <v>Ontario</v>
      </c>
      <c r="L79" s="1" t="str">
        <f>IF(Sales[[#This Row],[Manufacturer]]="VanArsdel","Y","N")</f>
        <v>Y</v>
      </c>
      <c r="M79" s="1">
        <f>MONTH(Sales[[#This Row],[Date]])</f>
        <v>1</v>
      </c>
      <c r="N79" s="1">
        <f>YEAR(Sales[[#This Row],[Date]])</f>
        <v>2015</v>
      </c>
    </row>
    <row r="80" spans="1:14" x14ac:dyDescent="0.3">
      <c r="A80" s="1">
        <v>578</v>
      </c>
      <c r="B80" s="2">
        <v>42034</v>
      </c>
      <c r="C80" s="1" t="s">
        <v>13</v>
      </c>
      <c r="D80" s="1">
        <v>1</v>
      </c>
      <c r="E80" s="1">
        <v>9449.3700000000008</v>
      </c>
      <c r="F80" s="1" t="s">
        <v>7</v>
      </c>
      <c r="G80" s="1" t="str">
        <f>VLOOKUP(Sales[[#This Row],[ProductID]],Products[],2,FALSE)</f>
        <v>Maximus UC-43</v>
      </c>
      <c r="H80" s="1" t="str">
        <f>VLOOKUP(Sales[[#This Row],[ProductID]],Products[],3,FALSE)</f>
        <v>Urban</v>
      </c>
      <c r="I80" s="1" t="str">
        <f>VLOOKUP(Sales[[#This Row],[ProductID]],Products[],4,FALSE)</f>
        <v>Convenience</v>
      </c>
      <c r="J80" s="1" t="str">
        <f>VLOOKUP(VLOOKUP(Sales[[#This Row],[ProductID]],Products[],5,FALSE),Manufacturer[],2,FALSE)</f>
        <v>VanArsdel</v>
      </c>
      <c r="K80" s="1" t="str">
        <f>VLOOKUP(Sales[[#This Row],[Zip]],Locations[],2,FALSE)</f>
        <v>Ontario</v>
      </c>
      <c r="L80" s="1" t="str">
        <f>IF(Sales[[#This Row],[Manufacturer]]="VanArsdel","Y","N")</f>
        <v>Y</v>
      </c>
      <c r="M80" s="1">
        <f>MONTH(Sales[[#This Row],[Date]])</f>
        <v>1</v>
      </c>
      <c r="N80" s="1">
        <f>YEAR(Sales[[#This Row],[Date]])</f>
        <v>2015</v>
      </c>
    </row>
    <row r="81" spans="1:14" x14ac:dyDescent="0.3">
      <c r="A81" s="1">
        <v>993</v>
      </c>
      <c r="B81" s="2">
        <v>42034</v>
      </c>
      <c r="C81" s="1" t="s">
        <v>16</v>
      </c>
      <c r="D81" s="1">
        <v>1</v>
      </c>
      <c r="E81" s="1">
        <v>4409.37</v>
      </c>
      <c r="F81" s="1" t="s">
        <v>7</v>
      </c>
      <c r="G81" s="1" t="str">
        <f>VLOOKUP(Sales[[#This Row],[ProductID]],Products[],2,FALSE)</f>
        <v>Natura UC-56</v>
      </c>
      <c r="H81" s="1" t="str">
        <f>VLOOKUP(Sales[[#This Row],[ProductID]],Products[],3,FALSE)</f>
        <v>Urban</v>
      </c>
      <c r="I81" s="1" t="str">
        <f>VLOOKUP(Sales[[#This Row],[ProductID]],Products[],4,FALSE)</f>
        <v>Convenience</v>
      </c>
      <c r="J81" s="1" t="str">
        <f>VLOOKUP(VLOOKUP(Sales[[#This Row],[ProductID]],Products[],5,FALSE),Manufacturer[],2,FALSE)</f>
        <v>Natura</v>
      </c>
      <c r="K81" s="1" t="str">
        <f>VLOOKUP(Sales[[#This Row],[Zip]],Locations[],2,FALSE)</f>
        <v>Manitoba</v>
      </c>
      <c r="L81" s="1" t="str">
        <f>IF(Sales[[#This Row],[Manufacturer]]="VanArsdel","Y","N")</f>
        <v>N</v>
      </c>
      <c r="M81" s="1">
        <f>MONTH(Sales[[#This Row],[Date]])</f>
        <v>1</v>
      </c>
      <c r="N81" s="1">
        <f>YEAR(Sales[[#This Row],[Date]])</f>
        <v>2015</v>
      </c>
    </row>
    <row r="82" spans="1:14" x14ac:dyDescent="0.3">
      <c r="A82" s="1">
        <v>996</v>
      </c>
      <c r="B82" s="2">
        <v>42044</v>
      </c>
      <c r="C82" s="1" t="s">
        <v>38</v>
      </c>
      <c r="D82" s="1">
        <v>1</v>
      </c>
      <c r="E82" s="1">
        <v>8630.3700000000008</v>
      </c>
      <c r="F82" s="1" t="s">
        <v>7</v>
      </c>
      <c r="G82" s="1" t="str">
        <f>VLOOKUP(Sales[[#This Row],[ProductID]],Products[],2,FALSE)</f>
        <v>Natura UC-59</v>
      </c>
      <c r="H82" s="1" t="str">
        <f>VLOOKUP(Sales[[#This Row],[ProductID]],Products[],3,FALSE)</f>
        <v>Urban</v>
      </c>
      <c r="I82" s="1" t="str">
        <f>VLOOKUP(Sales[[#This Row],[ProductID]],Products[],4,FALSE)</f>
        <v>Convenience</v>
      </c>
      <c r="J82" s="1" t="str">
        <f>VLOOKUP(VLOOKUP(Sales[[#This Row],[ProductID]],Products[],5,FALSE),Manufacturer[],2,FALSE)</f>
        <v>Natura</v>
      </c>
      <c r="K82" s="1" t="str">
        <f>VLOOKUP(Sales[[#This Row],[Zip]],Locations[],2,FALSE)</f>
        <v>Manitoba</v>
      </c>
      <c r="L82" s="1" t="str">
        <f>IF(Sales[[#This Row],[Manufacturer]]="VanArsdel","Y","N")</f>
        <v>N</v>
      </c>
      <c r="M82" s="1">
        <f>MONTH(Sales[[#This Row],[Date]])</f>
        <v>2</v>
      </c>
      <c r="N82" s="1">
        <f>YEAR(Sales[[#This Row],[Date]])</f>
        <v>2015</v>
      </c>
    </row>
    <row r="83" spans="1:14" x14ac:dyDescent="0.3">
      <c r="A83" s="1">
        <v>604</v>
      </c>
      <c r="B83" s="2">
        <v>42096</v>
      </c>
      <c r="C83" s="1" t="s">
        <v>39</v>
      </c>
      <c r="D83" s="1">
        <v>1</v>
      </c>
      <c r="E83" s="1">
        <v>6299.37</v>
      </c>
      <c r="F83" s="1" t="s">
        <v>7</v>
      </c>
      <c r="G83" s="1" t="str">
        <f>VLOOKUP(Sales[[#This Row],[ProductID]],Products[],2,FALSE)</f>
        <v>Maximus UC-69</v>
      </c>
      <c r="H83" s="1" t="str">
        <f>VLOOKUP(Sales[[#This Row],[ProductID]],Products[],3,FALSE)</f>
        <v>Urban</v>
      </c>
      <c r="I83" s="1" t="str">
        <f>VLOOKUP(Sales[[#This Row],[ProductID]],Products[],4,FALSE)</f>
        <v>Convenience</v>
      </c>
      <c r="J83" s="1" t="str">
        <f>VLOOKUP(VLOOKUP(Sales[[#This Row],[ProductID]],Products[],5,FALSE),Manufacturer[],2,FALSE)</f>
        <v>VanArsdel</v>
      </c>
      <c r="K83" s="1" t="str">
        <f>VLOOKUP(Sales[[#This Row],[Zip]],Locations[],2,FALSE)</f>
        <v>Ontario</v>
      </c>
      <c r="L83" s="1" t="str">
        <f>IF(Sales[[#This Row],[Manufacturer]]="VanArsdel","Y","N")</f>
        <v>Y</v>
      </c>
      <c r="M83" s="1">
        <f>MONTH(Sales[[#This Row],[Date]])</f>
        <v>4</v>
      </c>
      <c r="N83" s="1">
        <f>YEAR(Sales[[#This Row],[Date]])</f>
        <v>2015</v>
      </c>
    </row>
    <row r="84" spans="1:14" x14ac:dyDescent="0.3">
      <c r="A84" s="1">
        <v>2055</v>
      </c>
      <c r="B84" s="2">
        <v>42096</v>
      </c>
      <c r="C84" s="1" t="s">
        <v>16</v>
      </c>
      <c r="D84" s="1">
        <v>1</v>
      </c>
      <c r="E84" s="1">
        <v>7874.37</v>
      </c>
      <c r="F84" s="1" t="s">
        <v>7</v>
      </c>
      <c r="G84" s="1" t="str">
        <f>VLOOKUP(Sales[[#This Row],[ProductID]],Products[],2,FALSE)</f>
        <v>Currus UE-15</v>
      </c>
      <c r="H84" s="1" t="str">
        <f>VLOOKUP(Sales[[#This Row],[ProductID]],Products[],3,FALSE)</f>
        <v>Urban</v>
      </c>
      <c r="I84" s="1" t="str">
        <f>VLOOKUP(Sales[[#This Row],[ProductID]],Products[],4,FALSE)</f>
        <v>Extreme</v>
      </c>
      <c r="J84" s="1" t="str">
        <f>VLOOKUP(VLOOKUP(Sales[[#This Row],[ProductID]],Products[],5,FALSE),Manufacturer[],2,FALSE)</f>
        <v>Currus</v>
      </c>
      <c r="K84" s="1" t="str">
        <f>VLOOKUP(Sales[[#This Row],[Zip]],Locations[],2,FALSE)</f>
        <v>Manitoba</v>
      </c>
      <c r="L84" s="1" t="str">
        <f>IF(Sales[[#This Row],[Manufacturer]]="VanArsdel","Y","N")</f>
        <v>N</v>
      </c>
      <c r="M84" s="1">
        <f>MONTH(Sales[[#This Row],[Date]])</f>
        <v>4</v>
      </c>
      <c r="N84" s="1">
        <f>YEAR(Sales[[#This Row],[Date]])</f>
        <v>2015</v>
      </c>
    </row>
    <row r="85" spans="1:14" x14ac:dyDescent="0.3">
      <c r="A85" s="1">
        <v>1043</v>
      </c>
      <c r="B85" s="2">
        <v>42073</v>
      </c>
      <c r="C85" s="1" t="s">
        <v>8</v>
      </c>
      <c r="D85" s="1">
        <v>1</v>
      </c>
      <c r="E85" s="1">
        <v>4346.37</v>
      </c>
      <c r="F85" s="1" t="s">
        <v>7</v>
      </c>
      <c r="G85" s="1" t="str">
        <f>VLOOKUP(Sales[[#This Row],[ProductID]],Products[],2,FALSE)</f>
        <v>Pirum MA-01</v>
      </c>
      <c r="H85" s="1" t="str">
        <f>VLOOKUP(Sales[[#This Row],[ProductID]],Products[],3,FALSE)</f>
        <v>Mix</v>
      </c>
      <c r="I85" s="1" t="str">
        <f>VLOOKUP(Sales[[#This Row],[ProductID]],Products[],4,FALSE)</f>
        <v>All Season</v>
      </c>
      <c r="J85" s="1" t="str">
        <f>VLOOKUP(VLOOKUP(Sales[[#This Row],[ProductID]],Products[],5,FALSE),Manufacturer[],2,FALSE)</f>
        <v>Pirum</v>
      </c>
      <c r="K85" s="1" t="str">
        <f>VLOOKUP(Sales[[#This Row],[Zip]],Locations[],2,FALSE)</f>
        <v>Manitoba</v>
      </c>
      <c r="L85" s="1" t="str">
        <f>IF(Sales[[#This Row],[Manufacturer]]="VanArsdel","Y","N")</f>
        <v>N</v>
      </c>
      <c r="M85" s="1">
        <f>MONTH(Sales[[#This Row],[Date]])</f>
        <v>3</v>
      </c>
      <c r="N85" s="1">
        <f>YEAR(Sales[[#This Row],[Date]])</f>
        <v>2015</v>
      </c>
    </row>
    <row r="86" spans="1:14" x14ac:dyDescent="0.3">
      <c r="A86" s="1">
        <v>2369</v>
      </c>
      <c r="B86" s="2">
        <v>42073</v>
      </c>
      <c r="C86" s="1" t="s">
        <v>19</v>
      </c>
      <c r="D86" s="1">
        <v>1</v>
      </c>
      <c r="E86" s="1">
        <v>5096.7</v>
      </c>
      <c r="F86" s="1" t="s">
        <v>7</v>
      </c>
      <c r="G86" s="1" t="str">
        <f>VLOOKUP(Sales[[#This Row],[ProductID]],Products[],2,FALSE)</f>
        <v>Aliqui UC-17</v>
      </c>
      <c r="H86" s="1" t="str">
        <f>VLOOKUP(Sales[[#This Row],[ProductID]],Products[],3,FALSE)</f>
        <v>Urban</v>
      </c>
      <c r="I86" s="1" t="str">
        <f>VLOOKUP(Sales[[#This Row],[ProductID]],Products[],4,FALSE)</f>
        <v>Convenience</v>
      </c>
      <c r="J86" s="1" t="str">
        <f>VLOOKUP(VLOOKUP(Sales[[#This Row],[ProductID]],Products[],5,FALSE),Manufacturer[],2,FALSE)</f>
        <v>Aliqui</v>
      </c>
      <c r="K86" s="1" t="str">
        <f>VLOOKUP(Sales[[#This Row],[Zip]],Locations[],2,FALSE)</f>
        <v>Ontario</v>
      </c>
      <c r="L86" s="1" t="str">
        <f>IF(Sales[[#This Row],[Manufacturer]]="VanArsdel","Y","N")</f>
        <v>N</v>
      </c>
      <c r="M86" s="1">
        <f>MONTH(Sales[[#This Row],[Date]])</f>
        <v>3</v>
      </c>
      <c r="N86" s="1">
        <f>YEAR(Sales[[#This Row],[Date]])</f>
        <v>2015</v>
      </c>
    </row>
    <row r="87" spans="1:14" x14ac:dyDescent="0.3">
      <c r="A87" s="1">
        <v>733</v>
      </c>
      <c r="B87" s="2">
        <v>42073</v>
      </c>
      <c r="C87" s="1" t="s">
        <v>21</v>
      </c>
      <c r="D87" s="1">
        <v>1</v>
      </c>
      <c r="E87" s="1">
        <v>4787.37</v>
      </c>
      <c r="F87" s="1" t="s">
        <v>7</v>
      </c>
      <c r="G87" s="1" t="str">
        <f>VLOOKUP(Sales[[#This Row],[ProductID]],Products[],2,FALSE)</f>
        <v>Natura RP-21</v>
      </c>
      <c r="H87" s="1" t="str">
        <f>VLOOKUP(Sales[[#This Row],[ProductID]],Products[],3,FALSE)</f>
        <v>Rural</v>
      </c>
      <c r="I87" s="1" t="str">
        <f>VLOOKUP(Sales[[#This Row],[ProductID]],Products[],4,FALSE)</f>
        <v>Productivity</v>
      </c>
      <c r="J87" s="1" t="str">
        <f>VLOOKUP(VLOOKUP(Sales[[#This Row],[ProductID]],Products[],5,FALSE),Manufacturer[],2,FALSE)</f>
        <v>Natura</v>
      </c>
      <c r="K87" s="1" t="str">
        <f>VLOOKUP(Sales[[#This Row],[Zip]],Locations[],2,FALSE)</f>
        <v>Manitoba</v>
      </c>
      <c r="L87" s="1" t="str">
        <f>IF(Sales[[#This Row],[Manufacturer]]="VanArsdel","Y","N")</f>
        <v>N</v>
      </c>
      <c r="M87" s="1">
        <f>MONTH(Sales[[#This Row],[Date]])</f>
        <v>3</v>
      </c>
      <c r="N87" s="1">
        <f>YEAR(Sales[[#This Row],[Date]])</f>
        <v>2015</v>
      </c>
    </row>
    <row r="88" spans="1:14" x14ac:dyDescent="0.3">
      <c r="A88" s="1">
        <v>995</v>
      </c>
      <c r="B88" s="2">
        <v>42073</v>
      </c>
      <c r="C88" s="1" t="s">
        <v>9</v>
      </c>
      <c r="D88" s="1">
        <v>1</v>
      </c>
      <c r="E88" s="1">
        <v>7181.37</v>
      </c>
      <c r="F88" s="1" t="s">
        <v>7</v>
      </c>
      <c r="G88" s="1" t="str">
        <f>VLOOKUP(Sales[[#This Row],[ProductID]],Products[],2,FALSE)</f>
        <v>Natura UC-58</v>
      </c>
      <c r="H88" s="1" t="str">
        <f>VLOOKUP(Sales[[#This Row],[ProductID]],Products[],3,FALSE)</f>
        <v>Urban</v>
      </c>
      <c r="I88" s="1" t="str">
        <f>VLOOKUP(Sales[[#This Row],[ProductID]],Products[],4,FALSE)</f>
        <v>Convenience</v>
      </c>
      <c r="J88" s="1" t="str">
        <f>VLOOKUP(VLOOKUP(Sales[[#This Row],[ProductID]],Products[],5,FALSE),Manufacturer[],2,FALSE)</f>
        <v>Natura</v>
      </c>
      <c r="K88" s="1" t="str">
        <f>VLOOKUP(Sales[[#This Row],[Zip]],Locations[],2,FALSE)</f>
        <v>Ontario</v>
      </c>
      <c r="L88" s="1" t="str">
        <f>IF(Sales[[#This Row],[Manufacturer]]="VanArsdel","Y","N")</f>
        <v>N</v>
      </c>
      <c r="M88" s="1">
        <f>MONTH(Sales[[#This Row],[Date]])</f>
        <v>3</v>
      </c>
      <c r="N88" s="1">
        <f>YEAR(Sales[[#This Row],[Date]])</f>
        <v>2015</v>
      </c>
    </row>
    <row r="89" spans="1:14" x14ac:dyDescent="0.3">
      <c r="A89" s="1">
        <v>457</v>
      </c>
      <c r="B89" s="2">
        <v>42073</v>
      </c>
      <c r="C89" s="1" t="s">
        <v>22</v>
      </c>
      <c r="D89" s="1">
        <v>1</v>
      </c>
      <c r="E89" s="1">
        <v>11969.37</v>
      </c>
      <c r="F89" s="1" t="s">
        <v>7</v>
      </c>
      <c r="G89" s="1" t="str">
        <f>VLOOKUP(Sales[[#This Row],[ProductID]],Products[],2,FALSE)</f>
        <v>Maximus UM-62</v>
      </c>
      <c r="H89" s="1" t="str">
        <f>VLOOKUP(Sales[[#This Row],[ProductID]],Products[],3,FALSE)</f>
        <v>Urban</v>
      </c>
      <c r="I89" s="1" t="str">
        <f>VLOOKUP(Sales[[#This Row],[ProductID]],Products[],4,FALSE)</f>
        <v>Moderation</v>
      </c>
      <c r="J89" s="1" t="str">
        <f>VLOOKUP(VLOOKUP(Sales[[#This Row],[ProductID]],Products[],5,FALSE),Manufacturer[],2,FALSE)</f>
        <v>VanArsdel</v>
      </c>
      <c r="K89" s="1" t="str">
        <f>VLOOKUP(Sales[[#This Row],[Zip]],Locations[],2,FALSE)</f>
        <v>Ontario</v>
      </c>
      <c r="L89" s="1" t="str">
        <f>IF(Sales[[#This Row],[Manufacturer]]="VanArsdel","Y","N")</f>
        <v>Y</v>
      </c>
      <c r="M89" s="1">
        <f>MONTH(Sales[[#This Row],[Date]])</f>
        <v>3</v>
      </c>
      <c r="N89" s="1">
        <f>YEAR(Sales[[#This Row],[Date]])</f>
        <v>2015</v>
      </c>
    </row>
    <row r="90" spans="1:14" x14ac:dyDescent="0.3">
      <c r="A90" s="1">
        <v>2331</v>
      </c>
      <c r="B90" s="2">
        <v>42086</v>
      </c>
      <c r="C90" s="1" t="s">
        <v>27</v>
      </c>
      <c r="D90" s="1">
        <v>1</v>
      </c>
      <c r="E90" s="1">
        <v>7868.7</v>
      </c>
      <c r="F90" s="1" t="s">
        <v>7</v>
      </c>
      <c r="G90" s="1" t="str">
        <f>VLOOKUP(Sales[[#This Row],[ProductID]],Products[],2,FALSE)</f>
        <v>Aliqui UE-05</v>
      </c>
      <c r="H90" s="1" t="str">
        <f>VLOOKUP(Sales[[#This Row],[ProductID]],Products[],3,FALSE)</f>
        <v>Urban</v>
      </c>
      <c r="I90" s="1" t="str">
        <f>VLOOKUP(Sales[[#This Row],[ProductID]],Products[],4,FALSE)</f>
        <v>Extreme</v>
      </c>
      <c r="J90" s="1" t="str">
        <f>VLOOKUP(VLOOKUP(Sales[[#This Row],[ProductID]],Products[],5,FALSE),Manufacturer[],2,FALSE)</f>
        <v>Aliqui</v>
      </c>
      <c r="K90" s="1" t="str">
        <f>VLOOKUP(Sales[[#This Row],[Zip]],Locations[],2,FALSE)</f>
        <v>Ontario</v>
      </c>
      <c r="L90" s="1" t="str">
        <f>IF(Sales[[#This Row],[Manufacturer]]="VanArsdel","Y","N")</f>
        <v>N</v>
      </c>
      <c r="M90" s="1">
        <f>MONTH(Sales[[#This Row],[Date]])</f>
        <v>3</v>
      </c>
      <c r="N90" s="1">
        <f>YEAR(Sales[[#This Row],[Date]])</f>
        <v>2015</v>
      </c>
    </row>
    <row r="91" spans="1:14" x14ac:dyDescent="0.3">
      <c r="A91" s="1">
        <v>977</v>
      </c>
      <c r="B91" s="2">
        <v>42086</v>
      </c>
      <c r="C91" s="1" t="s">
        <v>40</v>
      </c>
      <c r="D91" s="1">
        <v>1</v>
      </c>
      <c r="E91" s="1">
        <v>6299.37</v>
      </c>
      <c r="F91" s="1" t="s">
        <v>7</v>
      </c>
      <c r="G91" s="1" t="str">
        <f>VLOOKUP(Sales[[#This Row],[ProductID]],Products[],2,FALSE)</f>
        <v>Natura UC-40</v>
      </c>
      <c r="H91" s="1" t="str">
        <f>VLOOKUP(Sales[[#This Row],[ProductID]],Products[],3,FALSE)</f>
        <v>Urban</v>
      </c>
      <c r="I91" s="1" t="str">
        <f>VLOOKUP(Sales[[#This Row],[ProductID]],Products[],4,FALSE)</f>
        <v>Convenience</v>
      </c>
      <c r="J91" s="1" t="str">
        <f>VLOOKUP(VLOOKUP(Sales[[#This Row],[ProductID]],Products[],5,FALSE),Manufacturer[],2,FALSE)</f>
        <v>Natura</v>
      </c>
      <c r="K91" s="1" t="str">
        <f>VLOOKUP(Sales[[#This Row],[Zip]],Locations[],2,FALSE)</f>
        <v>Ontario</v>
      </c>
      <c r="L91" s="1" t="str">
        <f>IF(Sales[[#This Row],[Manufacturer]]="VanArsdel","Y","N")</f>
        <v>N</v>
      </c>
      <c r="M91" s="1">
        <f>MONTH(Sales[[#This Row],[Date]])</f>
        <v>3</v>
      </c>
      <c r="N91" s="1">
        <f>YEAR(Sales[[#This Row],[Date]])</f>
        <v>2015</v>
      </c>
    </row>
    <row r="92" spans="1:14" x14ac:dyDescent="0.3">
      <c r="A92" s="1">
        <v>1191</v>
      </c>
      <c r="B92" s="2">
        <v>42086</v>
      </c>
      <c r="C92" s="1" t="s">
        <v>11</v>
      </c>
      <c r="D92" s="1">
        <v>1</v>
      </c>
      <c r="E92" s="1">
        <v>3212.37</v>
      </c>
      <c r="F92" s="1" t="s">
        <v>7</v>
      </c>
      <c r="G92" s="1" t="str">
        <f>VLOOKUP(Sales[[#This Row],[ProductID]],Products[],2,FALSE)</f>
        <v>Pirum UE-27</v>
      </c>
      <c r="H92" s="1" t="str">
        <f>VLOOKUP(Sales[[#This Row],[ProductID]],Products[],3,FALSE)</f>
        <v>Urban</v>
      </c>
      <c r="I92" s="1" t="str">
        <f>VLOOKUP(Sales[[#This Row],[ProductID]],Products[],4,FALSE)</f>
        <v>Extreme</v>
      </c>
      <c r="J92" s="1" t="str">
        <f>VLOOKUP(VLOOKUP(Sales[[#This Row],[ProductID]],Products[],5,FALSE),Manufacturer[],2,FALSE)</f>
        <v>Pirum</v>
      </c>
      <c r="K92" s="1" t="str">
        <f>VLOOKUP(Sales[[#This Row],[Zip]],Locations[],2,FALSE)</f>
        <v>Ontario</v>
      </c>
      <c r="L92" s="1" t="str">
        <f>IF(Sales[[#This Row],[Manufacturer]]="VanArsdel","Y","N")</f>
        <v>N</v>
      </c>
      <c r="M92" s="1">
        <f>MONTH(Sales[[#This Row],[Date]])</f>
        <v>3</v>
      </c>
      <c r="N92" s="1">
        <f>YEAR(Sales[[#This Row],[Date]])</f>
        <v>2015</v>
      </c>
    </row>
    <row r="93" spans="1:14" x14ac:dyDescent="0.3">
      <c r="A93" s="1">
        <v>2225</v>
      </c>
      <c r="B93" s="2">
        <v>42097</v>
      </c>
      <c r="C93" s="1" t="s">
        <v>13</v>
      </c>
      <c r="D93" s="1">
        <v>1</v>
      </c>
      <c r="E93" s="1">
        <v>723.87</v>
      </c>
      <c r="F93" s="1" t="s">
        <v>7</v>
      </c>
      <c r="G93" s="1" t="str">
        <f>VLOOKUP(Sales[[#This Row],[ProductID]],Products[],2,FALSE)</f>
        <v>Aliqui RP-22</v>
      </c>
      <c r="H93" s="1" t="str">
        <f>VLOOKUP(Sales[[#This Row],[ProductID]],Products[],3,FALSE)</f>
        <v>Rural</v>
      </c>
      <c r="I93" s="1" t="str">
        <f>VLOOKUP(Sales[[#This Row],[ProductID]],Products[],4,FALSE)</f>
        <v>Productivity</v>
      </c>
      <c r="J93" s="1" t="str">
        <f>VLOOKUP(VLOOKUP(Sales[[#This Row],[ProductID]],Products[],5,FALSE),Manufacturer[],2,FALSE)</f>
        <v>Aliqui</v>
      </c>
      <c r="K93" s="1" t="str">
        <f>VLOOKUP(Sales[[#This Row],[Zip]],Locations[],2,FALSE)</f>
        <v>Ontario</v>
      </c>
      <c r="L93" s="1" t="str">
        <f>IF(Sales[[#This Row],[Manufacturer]]="VanArsdel","Y","N")</f>
        <v>N</v>
      </c>
      <c r="M93" s="1">
        <f>MONTH(Sales[[#This Row],[Date]])</f>
        <v>4</v>
      </c>
      <c r="N93" s="1">
        <f>YEAR(Sales[[#This Row],[Date]])</f>
        <v>2015</v>
      </c>
    </row>
    <row r="94" spans="1:14" x14ac:dyDescent="0.3">
      <c r="A94" s="1">
        <v>2224</v>
      </c>
      <c r="B94" s="2">
        <v>42097</v>
      </c>
      <c r="C94" s="1" t="s">
        <v>13</v>
      </c>
      <c r="D94" s="1">
        <v>1</v>
      </c>
      <c r="E94" s="1">
        <v>723.87</v>
      </c>
      <c r="F94" s="1" t="s">
        <v>7</v>
      </c>
      <c r="G94" s="1" t="str">
        <f>VLOOKUP(Sales[[#This Row],[ProductID]],Products[],2,FALSE)</f>
        <v>Aliqui RP-21</v>
      </c>
      <c r="H94" s="1" t="str">
        <f>VLOOKUP(Sales[[#This Row],[ProductID]],Products[],3,FALSE)</f>
        <v>Rural</v>
      </c>
      <c r="I94" s="1" t="str">
        <f>VLOOKUP(Sales[[#This Row],[ProductID]],Products[],4,FALSE)</f>
        <v>Productivity</v>
      </c>
      <c r="J94" s="1" t="str">
        <f>VLOOKUP(VLOOKUP(Sales[[#This Row],[ProductID]],Products[],5,FALSE),Manufacturer[],2,FALSE)</f>
        <v>Aliqui</v>
      </c>
      <c r="K94" s="1" t="str">
        <f>VLOOKUP(Sales[[#This Row],[Zip]],Locations[],2,FALSE)</f>
        <v>Ontario</v>
      </c>
      <c r="L94" s="1" t="str">
        <f>IF(Sales[[#This Row],[Manufacturer]]="VanArsdel","Y","N")</f>
        <v>N</v>
      </c>
      <c r="M94" s="1">
        <f>MONTH(Sales[[#This Row],[Date]])</f>
        <v>4</v>
      </c>
      <c r="N94" s="1">
        <f>YEAR(Sales[[#This Row],[Date]])</f>
        <v>2015</v>
      </c>
    </row>
    <row r="95" spans="1:14" x14ac:dyDescent="0.3">
      <c r="A95" s="1">
        <v>531</v>
      </c>
      <c r="B95" s="2">
        <v>42016</v>
      </c>
      <c r="C95" s="1" t="s">
        <v>18</v>
      </c>
      <c r="D95" s="1">
        <v>1</v>
      </c>
      <c r="E95" s="1">
        <v>7556.85</v>
      </c>
      <c r="F95" s="1" t="s">
        <v>7</v>
      </c>
      <c r="G95" s="1" t="str">
        <f>VLOOKUP(Sales[[#This Row],[ProductID]],Products[],2,FALSE)</f>
        <v>Maximus UE-19</v>
      </c>
      <c r="H95" s="1" t="str">
        <f>VLOOKUP(Sales[[#This Row],[ProductID]],Products[],3,FALSE)</f>
        <v>Urban</v>
      </c>
      <c r="I95" s="1" t="str">
        <f>VLOOKUP(Sales[[#This Row],[ProductID]],Products[],4,FALSE)</f>
        <v>Extreme</v>
      </c>
      <c r="J95" s="1" t="str">
        <f>VLOOKUP(VLOOKUP(Sales[[#This Row],[ProductID]],Products[],5,FALSE),Manufacturer[],2,FALSE)</f>
        <v>VanArsdel</v>
      </c>
      <c r="K95" s="1" t="str">
        <f>VLOOKUP(Sales[[#This Row],[Zip]],Locations[],2,FALSE)</f>
        <v>Ontario</v>
      </c>
      <c r="L95" s="1" t="str">
        <f>IF(Sales[[#This Row],[Manufacturer]]="VanArsdel","Y","N")</f>
        <v>Y</v>
      </c>
      <c r="M95" s="1">
        <f>MONTH(Sales[[#This Row],[Date]])</f>
        <v>1</v>
      </c>
      <c r="N95" s="1">
        <f>YEAR(Sales[[#This Row],[Date]])</f>
        <v>2015</v>
      </c>
    </row>
    <row r="96" spans="1:14" x14ac:dyDescent="0.3">
      <c r="A96" s="1">
        <v>907</v>
      </c>
      <c r="B96" s="2">
        <v>42016</v>
      </c>
      <c r="C96" s="1" t="s">
        <v>12</v>
      </c>
      <c r="D96" s="1">
        <v>1</v>
      </c>
      <c r="E96" s="1">
        <v>7307.37</v>
      </c>
      <c r="F96" s="1" t="s">
        <v>7</v>
      </c>
      <c r="G96" s="1" t="str">
        <f>VLOOKUP(Sales[[#This Row],[ProductID]],Products[],2,FALSE)</f>
        <v>Natura UE-16</v>
      </c>
      <c r="H96" s="1" t="str">
        <f>VLOOKUP(Sales[[#This Row],[ProductID]],Products[],3,FALSE)</f>
        <v>Urban</v>
      </c>
      <c r="I96" s="1" t="str">
        <f>VLOOKUP(Sales[[#This Row],[ProductID]],Products[],4,FALSE)</f>
        <v>Extreme</v>
      </c>
      <c r="J96" s="1" t="str">
        <f>VLOOKUP(VLOOKUP(Sales[[#This Row],[ProductID]],Products[],5,FALSE),Manufacturer[],2,FALSE)</f>
        <v>Natura</v>
      </c>
      <c r="K96" s="1" t="str">
        <f>VLOOKUP(Sales[[#This Row],[Zip]],Locations[],2,FALSE)</f>
        <v>Ontario</v>
      </c>
      <c r="L96" s="1" t="str">
        <f>IF(Sales[[#This Row],[Manufacturer]]="VanArsdel","Y","N")</f>
        <v>N</v>
      </c>
      <c r="M96" s="1">
        <f>MONTH(Sales[[#This Row],[Date]])</f>
        <v>1</v>
      </c>
      <c r="N96" s="1">
        <f>YEAR(Sales[[#This Row],[Date]])</f>
        <v>2015</v>
      </c>
    </row>
    <row r="97" spans="1:14" x14ac:dyDescent="0.3">
      <c r="A97" s="1">
        <v>1714</v>
      </c>
      <c r="B97" s="2">
        <v>42017</v>
      </c>
      <c r="C97" s="1" t="s">
        <v>8</v>
      </c>
      <c r="D97" s="1">
        <v>1</v>
      </c>
      <c r="E97" s="1">
        <v>1259.3699999999999</v>
      </c>
      <c r="F97" s="1" t="s">
        <v>7</v>
      </c>
      <c r="G97" s="1" t="str">
        <f>VLOOKUP(Sales[[#This Row],[ProductID]],Products[],2,FALSE)</f>
        <v>Salvus YY-25</v>
      </c>
      <c r="H97" s="1" t="str">
        <f>VLOOKUP(Sales[[#This Row],[ProductID]],Products[],3,FALSE)</f>
        <v>Youth</v>
      </c>
      <c r="I97" s="1" t="str">
        <f>VLOOKUP(Sales[[#This Row],[ProductID]],Products[],4,FALSE)</f>
        <v>Youth</v>
      </c>
      <c r="J97" s="1" t="str">
        <f>VLOOKUP(VLOOKUP(Sales[[#This Row],[ProductID]],Products[],5,FALSE),Manufacturer[],2,FALSE)</f>
        <v>Salvus</v>
      </c>
      <c r="K97" s="1" t="str">
        <f>VLOOKUP(Sales[[#This Row],[Zip]],Locations[],2,FALSE)</f>
        <v>Manitoba</v>
      </c>
      <c r="L97" s="1" t="str">
        <f>IF(Sales[[#This Row],[Manufacturer]]="VanArsdel","Y","N")</f>
        <v>N</v>
      </c>
      <c r="M97" s="1">
        <f>MONTH(Sales[[#This Row],[Date]])</f>
        <v>1</v>
      </c>
      <c r="N97" s="1">
        <f>YEAR(Sales[[#This Row],[Date]])</f>
        <v>2015</v>
      </c>
    </row>
    <row r="98" spans="1:14" x14ac:dyDescent="0.3">
      <c r="A98" s="1">
        <v>457</v>
      </c>
      <c r="B98" s="2">
        <v>42018</v>
      </c>
      <c r="C98" s="1" t="s">
        <v>11</v>
      </c>
      <c r="D98" s="1">
        <v>1</v>
      </c>
      <c r="E98" s="1">
        <v>11969.37</v>
      </c>
      <c r="F98" s="1" t="s">
        <v>7</v>
      </c>
      <c r="G98" s="1" t="str">
        <f>VLOOKUP(Sales[[#This Row],[ProductID]],Products[],2,FALSE)</f>
        <v>Maximus UM-62</v>
      </c>
      <c r="H98" s="1" t="str">
        <f>VLOOKUP(Sales[[#This Row],[ProductID]],Products[],3,FALSE)</f>
        <v>Urban</v>
      </c>
      <c r="I98" s="1" t="str">
        <f>VLOOKUP(Sales[[#This Row],[ProductID]],Products[],4,FALSE)</f>
        <v>Moderation</v>
      </c>
      <c r="J98" s="1" t="str">
        <f>VLOOKUP(VLOOKUP(Sales[[#This Row],[ProductID]],Products[],5,FALSE),Manufacturer[],2,FALSE)</f>
        <v>VanArsdel</v>
      </c>
      <c r="K98" s="1" t="str">
        <f>VLOOKUP(Sales[[#This Row],[Zip]],Locations[],2,FALSE)</f>
        <v>Ontario</v>
      </c>
      <c r="L98" s="1" t="str">
        <f>IF(Sales[[#This Row],[Manufacturer]]="VanArsdel","Y","N")</f>
        <v>Y</v>
      </c>
      <c r="M98" s="1">
        <f>MONTH(Sales[[#This Row],[Date]])</f>
        <v>1</v>
      </c>
      <c r="N98" s="1">
        <f>YEAR(Sales[[#This Row],[Date]])</f>
        <v>2015</v>
      </c>
    </row>
    <row r="99" spans="1:14" x14ac:dyDescent="0.3">
      <c r="A99" s="1">
        <v>405</v>
      </c>
      <c r="B99" s="2">
        <v>42018</v>
      </c>
      <c r="C99" s="1" t="s">
        <v>41</v>
      </c>
      <c r="D99" s="1">
        <v>1</v>
      </c>
      <c r="E99" s="1">
        <v>22994.37</v>
      </c>
      <c r="F99" s="1" t="s">
        <v>7</v>
      </c>
      <c r="G99" s="1" t="str">
        <f>VLOOKUP(Sales[[#This Row],[ProductID]],Products[],2,FALSE)</f>
        <v>Maximus UM-10</v>
      </c>
      <c r="H99" s="1" t="str">
        <f>VLOOKUP(Sales[[#This Row],[ProductID]],Products[],3,FALSE)</f>
        <v>Urban</v>
      </c>
      <c r="I99" s="1" t="str">
        <f>VLOOKUP(Sales[[#This Row],[ProductID]],Products[],4,FALSE)</f>
        <v>Moderation</v>
      </c>
      <c r="J99" s="1" t="str">
        <f>VLOOKUP(VLOOKUP(Sales[[#This Row],[ProductID]],Products[],5,FALSE),Manufacturer[],2,FALSE)</f>
        <v>VanArsdel</v>
      </c>
      <c r="K99" s="1" t="str">
        <f>VLOOKUP(Sales[[#This Row],[Zip]],Locations[],2,FALSE)</f>
        <v>Ontario</v>
      </c>
      <c r="L99" s="1" t="str">
        <f>IF(Sales[[#This Row],[Manufacturer]]="VanArsdel","Y","N")</f>
        <v>Y</v>
      </c>
      <c r="M99" s="1">
        <f>MONTH(Sales[[#This Row],[Date]])</f>
        <v>1</v>
      </c>
      <c r="N99" s="1">
        <f>YEAR(Sales[[#This Row],[Date]])</f>
        <v>2015</v>
      </c>
    </row>
    <row r="100" spans="1:14" x14ac:dyDescent="0.3">
      <c r="A100" s="1">
        <v>487</v>
      </c>
      <c r="B100" s="2">
        <v>42019</v>
      </c>
      <c r="C100" s="1" t="s">
        <v>6</v>
      </c>
      <c r="D100" s="1">
        <v>1</v>
      </c>
      <c r="E100" s="1">
        <v>13229.37</v>
      </c>
      <c r="F100" s="1" t="s">
        <v>7</v>
      </c>
      <c r="G100" s="1" t="str">
        <f>VLOOKUP(Sales[[#This Row],[ProductID]],Products[],2,FALSE)</f>
        <v>Maximus UM-92</v>
      </c>
      <c r="H100" s="1" t="str">
        <f>VLOOKUP(Sales[[#This Row],[ProductID]],Products[],3,FALSE)</f>
        <v>Urban</v>
      </c>
      <c r="I100" s="1" t="str">
        <f>VLOOKUP(Sales[[#This Row],[ProductID]],Products[],4,FALSE)</f>
        <v>Moderation</v>
      </c>
      <c r="J100" s="1" t="str">
        <f>VLOOKUP(VLOOKUP(Sales[[#This Row],[ProductID]],Products[],5,FALSE),Manufacturer[],2,FALSE)</f>
        <v>VanArsdel</v>
      </c>
      <c r="K100" s="1" t="str">
        <f>VLOOKUP(Sales[[#This Row],[Zip]],Locations[],2,FALSE)</f>
        <v>Ontario</v>
      </c>
      <c r="L100" s="1" t="str">
        <f>IF(Sales[[#This Row],[Manufacturer]]="VanArsdel","Y","N")</f>
        <v>Y</v>
      </c>
      <c r="M100" s="1">
        <f>MONTH(Sales[[#This Row],[Date]])</f>
        <v>1</v>
      </c>
      <c r="N100" s="1">
        <f>YEAR(Sales[[#This Row],[Date]])</f>
        <v>2015</v>
      </c>
    </row>
    <row r="101" spans="1:14" x14ac:dyDescent="0.3">
      <c r="A101" s="1">
        <v>626</v>
      </c>
      <c r="B101" s="2">
        <v>42019</v>
      </c>
      <c r="C101" s="1" t="s">
        <v>42</v>
      </c>
      <c r="D101" s="1">
        <v>1</v>
      </c>
      <c r="E101" s="1">
        <v>17009.37</v>
      </c>
      <c r="F101" s="1" t="s">
        <v>7</v>
      </c>
      <c r="G101" s="1" t="str">
        <f>VLOOKUP(Sales[[#This Row],[ProductID]],Products[],2,FALSE)</f>
        <v>Maximus UC-91</v>
      </c>
      <c r="H101" s="1" t="str">
        <f>VLOOKUP(Sales[[#This Row],[ProductID]],Products[],3,FALSE)</f>
        <v>Urban</v>
      </c>
      <c r="I101" s="1" t="str">
        <f>VLOOKUP(Sales[[#This Row],[ProductID]],Products[],4,FALSE)</f>
        <v>Convenience</v>
      </c>
      <c r="J101" s="1" t="str">
        <f>VLOOKUP(VLOOKUP(Sales[[#This Row],[ProductID]],Products[],5,FALSE),Manufacturer[],2,FALSE)</f>
        <v>VanArsdel</v>
      </c>
      <c r="K101" s="1" t="str">
        <f>VLOOKUP(Sales[[#This Row],[Zip]],Locations[],2,FALSE)</f>
        <v>Quebec</v>
      </c>
      <c r="L101" s="1" t="str">
        <f>IF(Sales[[#This Row],[Manufacturer]]="VanArsdel","Y","N")</f>
        <v>Y</v>
      </c>
      <c r="M101" s="1">
        <f>MONTH(Sales[[#This Row],[Date]])</f>
        <v>1</v>
      </c>
      <c r="N101" s="1">
        <f>YEAR(Sales[[#This Row],[Date]])</f>
        <v>2015</v>
      </c>
    </row>
    <row r="102" spans="1:14" x14ac:dyDescent="0.3">
      <c r="A102" s="1">
        <v>808</v>
      </c>
      <c r="B102" s="2">
        <v>42020</v>
      </c>
      <c r="C102" s="1" t="s">
        <v>27</v>
      </c>
      <c r="D102" s="1">
        <v>1</v>
      </c>
      <c r="E102" s="1">
        <v>4535.37</v>
      </c>
      <c r="F102" s="1" t="s">
        <v>7</v>
      </c>
      <c r="G102" s="1" t="str">
        <f>VLOOKUP(Sales[[#This Row],[ProductID]],Products[],2,FALSE)</f>
        <v>Natura RS-12</v>
      </c>
      <c r="H102" s="1" t="str">
        <f>VLOOKUP(Sales[[#This Row],[ProductID]],Products[],3,FALSE)</f>
        <v>Rural</v>
      </c>
      <c r="I102" s="1" t="str">
        <f>VLOOKUP(Sales[[#This Row],[ProductID]],Products[],4,FALSE)</f>
        <v>Select</v>
      </c>
      <c r="J102" s="1" t="str">
        <f>VLOOKUP(VLOOKUP(Sales[[#This Row],[ProductID]],Products[],5,FALSE),Manufacturer[],2,FALSE)</f>
        <v>Natura</v>
      </c>
      <c r="K102" s="1" t="str">
        <f>VLOOKUP(Sales[[#This Row],[Zip]],Locations[],2,FALSE)</f>
        <v>Ontario</v>
      </c>
      <c r="L102" s="1" t="str">
        <f>IF(Sales[[#This Row],[Manufacturer]]="VanArsdel","Y","N")</f>
        <v>N</v>
      </c>
      <c r="M102" s="1">
        <f>MONTH(Sales[[#This Row],[Date]])</f>
        <v>1</v>
      </c>
      <c r="N102" s="1">
        <f>YEAR(Sales[[#This Row],[Date]])</f>
        <v>2015</v>
      </c>
    </row>
    <row r="103" spans="1:14" x14ac:dyDescent="0.3">
      <c r="A103" s="1">
        <v>506</v>
      </c>
      <c r="B103" s="2">
        <v>42094</v>
      </c>
      <c r="C103" s="1" t="s">
        <v>13</v>
      </c>
      <c r="D103" s="1">
        <v>1</v>
      </c>
      <c r="E103" s="1">
        <v>15560.37</v>
      </c>
      <c r="F103" s="1" t="s">
        <v>7</v>
      </c>
      <c r="G103" s="1" t="str">
        <f>VLOOKUP(Sales[[#This Row],[ProductID]],Products[],2,FALSE)</f>
        <v>Maximus UM-11</v>
      </c>
      <c r="H103" s="1" t="str">
        <f>VLOOKUP(Sales[[#This Row],[ProductID]],Products[],3,FALSE)</f>
        <v>Urban</v>
      </c>
      <c r="I103" s="1" t="str">
        <f>VLOOKUP(Sales[[#This Row],[ProductID]],Products[],4,FALSE)</f>
        <v>Moderation</v>
      </c>
      <c r="J103" s="1" t="str">
        <f>VLOOKUP(VLOOKUP(Sales[[#This Row],[ProductID]],Products[],5,FALSE),Manufacturer[],2,FALSE)</f>
        <v>VanArsdel</v>
      </c>
      <c r="K103" s="1" t="str">
        <f>VLOOKUP(Sales[[#This Row],[Zip]],Locations[],2,FALSE)</f>
        <v>Ontario</v>
      </c>
      <c r="L103" s="1" t="str">
        <f>IF(Sales[[#This Row],[Manufacturer]]="VanArsdel","Y","N")</f>
        <v>Y</v>
      </c>
      <c r="M103" s="1">
        <f>MONTH(Sales[[#This Row],[Date]])</f>
        <v>3</v>
      </c>
      <c r="N103" s="1">
        <f>YEAR(Sales[[#This Row],[Date]])</f>
        <v>2015</v>
      </c>
    </row>
    <row r="104" spans="1:14" x14ac:dyDescent="0.3">
      <c r="A104" s="1">
        <v>517</v>
      </c>
      <c r="B104" s="2">
        <v>42094</v>
      </c>
      <c r="C104" s="1" t="s">
        <v>31</v>
      </c>
      <c r="D104" s="1">
        <v>1</v>
      </c>
      <c r="E104" s="1">
        <v>8186.85</v>
      </c>
      <c r="F104" s="1" t="s">
        <v>7</v>
      </c>
      <c r="G104" s="1" t="str">
        <f>VLOOKUP(Sales[[#This Row],[ProductID]],Products[],2,FALSE)</f>
        <v>Maximus UE-05</v>
      </c>
      <c r="H104" s="1" t="str">
        <f>VLOOKUP(Sales[[#This Row],[ProductID]],Products[],3,FALSE)</f>
        <v>Urban</v>
      </c>
      <c r="I104" s="1" t="str">
        <f>VLOOKUP(Sales[[#This Row],[ProductID]],Products[],4,FALSE)</f>
        <v>Extreme</v>
      </c>
      <c r="J104" s="1" t="str">
        <f>VLOOKUP(VLOOKUP(Sales[[#This Row],[ProductID]],Products[],5,FALSE),Manufacturer[],2,FALSE)</f>
        <v>VanArsdel</v>
      </c>
      <c r="K104" s="1" t="str">
        <f>VLOOKUP(Sales[[#This Row],[Zip]],Locations[],2,FALSE)</f>
        <v>Ontario</v>
      </c>
      <c r="L104" s="1" t="str">
        <f>IF(Sales[[#This Row],[Manufacturer]]="VanArsdel","Y","N")</f>
        <v>Y</v>
      </c>
      <c r="M104" s="1">
        <f>MONTH(Sales[[#This Row],[Date]])</f>
        <v>3</v>
      </c>
      <c r="N104" s="1">
        <f>YEAR(Sales[[#This Row],[Date]])</f>
        <v>2015</v>
      </c>
    </row>
    <row r="105" spans="1:14" x14ac:dyDescent="0.3">
      <c r="A105" s="1">
        <v>927</v>
      </c>
      <c r="B105" s="2">
        <v>42094</v>
      </c>
      <c r="C105" s="1" t="s">
        <v>13</v>
      </c>
      <c r="D105" s="1">
        <v>1</v>
      </c>
      <c r="E105" s="1">
        <v>6173.37</v>
      </c>
      <c r="F105" s="1" t="s">
        <v>7</v>
      </c>
      <c r="G105" s="1" t="str">
        <f>VLOOKUP(Sales[[#This Row],[ProductID]],Products[],2,FALSE)</f>
        <v>Natura UE-36</v>
      </c>
      <c r="H105" s="1" t="str">
        <f>VLOOKUP(Sales[[#This Row],[ProductID]],Products[],3,FALSE)</f>
        <v>Urban</v>
      </c>
      <c r="I105" s="1" t="str">
        <f>VLOOKUP(Sales[[#This Row],[ProductID]],Products[],4,FALSE)</f>
        <v>Extreme</v>
      </c>
      <c r="J105" s="1" t="str">
        <f>VLOOKUP(VLOOKUP(Sales[[#This Row],[ProductID]],Products[],5,FALSE),Manufacturer[],2,FALSE)</f>
        <v>Natura</v>
      </c>
      <c r="K105" s="1" t="str">
        <f>VLOOKUP(Sales[[#This Row],[Zip]],Locations[],2,FALSE)</f>
        <v>Ontario</v>
      </c>
      <c r="L105" s="1" t="str">
        <f>IF(Sales[[#This Row],[Manufacturer]]="VanArsdel","Y","N")</f>
        <v>N</v>
      </c>
      <c r="M105" s="1">
        <f>MONTH(Sales[[#This Row],[Date]])</f>
        <v>3</v>
      </c>
      <c r="N105" s="1">
        <f>YEAR(Sales[[#This Row],[Date]])</f>
        <v>2015</v>
      </c>
    </row>
    <row r="106" spans="1:14" x14ac:dyDescent="0.3">
      <c r="A106" s="1">
        <v>996</v>
      </c>
      <c r="B106" s="2">
        <v>42094</v>
      </c>
      <c r="C106" s="1" t="s">
        <v>23</v>
      </c>
      <c r="D106" s="1">
        <v>1</v>
      </c>
      <c r="E106" s="1">
        <v>8630.3700000000008</v>
      </c>
      <c r="F106" s="1" t="s">
        <v>7</v>
      </c>
      <c r="G106" s="1" t="str">
        <f>VLOOKUP(Sales[[#This Row],[ProductID]],Products[],2,FALSE)</f>
        <v>Natura UC-59</v>
      </c>
      <c r="H106" s="1" t="str">
        <f>VLOOKUP(Sales[[#This Row],[ProductID]],Products[],3,FALSE)</f>
        <v>Urban</v>
      </c>
      <c r="I106" s="1" t="str">
        <f>VLOOKUP(Sales[[#This Row],[ProductID]],Products[],4,FALSE)</f>
        <v>Convenience</v>
      </c>
      <c r="J106" s="1" t="str">
        <f>VLOOKUP(VLOOKUP(Sales[[#This Row],[ProductID]],Products[],5,FALSE),Manufacturer[],2,FALSE)</f>
        <v>Natura</v>
      </c>
      <c r="K106" s="1" t="str">
        <f>VLOOKUP(Sales[[#This Row],[Zip]],Locations[],2,FALSE)</f>
        <v>Ontario</v>
      </c>
      <c r="L106" s="1" t="str">
        <f>IF(Sales[[#This Row],[Manufacturer]]="VanArsdel","Y","N")</f>
        <v>N</v>
      </c>
      <c r="M106" s="1">
        <f>MONTH(Sales[[#This Row],[Date]])</f>
        <v>3</v>
      </c>
      <c r="N106" s="1">
        <f>YEAR(Sales[[#This Row],[Date]])</f>
        <v>2015</v>
      </c>
    </row>
    <row r="107" spans="1:14" x14ac:dyDescent="0.3">
      <c r="A107" s="1">
        <v>736</v>
      </c>
      <c r="B107" s="2">
        <v>42103</v>
      </c>
      <c r="C107" s="1" t="s">
        <v>31</v>
      </c>
      <c r="D107" s="1">
        <v>1</v>
      </c>
      <c r="E107" s="1">
        <v>4661.37</v>
      </c>
      <c r="F107" s="1" t="s">
        <v>7</v>
      </c>
      <c r="G107" s="1" t="str">
        <f>VLOOKUP(Sales[[#This Row],[ProductID]],Products[],2,FALSE)</f>
        <v>Natura RP-24</v>
      </c>
      <c r="H107" s="1" t="str">
        <f>VLOOKUP(Sales[[#This Row],[ProductID]],Products[],3,FALSE)</f>
        <v>Rural</v>
      </c>
      <c r="I107" s="1" t="str">
        <f>VLOOKUP(Sales[[#This Row],[ProductID]],Products[],4,FALSE)</f>
        <v>Productivity</v>
      </c>
      <c r="J107" s="1" t="str">
        <f>VLOOKUP(VLOOKUP(Sales[[#This Row],[ProductID]],Products[],5,FALSE),Manufacturer[],2,FALSE)</f>
        <v>Natura</v>
      </c>
      <c r="K107" s="1" t="str">
        <f>VLOOKUP(Sales[[#This Row],[Zip]],Locations[],2,FALSE)</f>
        <v>Ontario</v>
      </c>
      <c r="L107" s="1" t="str">
        <f>IF(Sales[[#This Row],[Manufacturer]]="VanArsdel","Y","N")</f>
        <v>N</v>
      </c>
      <c r="M107" s="1">
        <f>MONTH(Sales[[#This Row],[Date]])</f>
        <v>4</v>
      </c>
      <c r="N107" s="1">
        <f>YEAR(Sales[[#This Row],[Date]])</f>
        <v>2015</v>
      </c>
    </row>
    <row r="108" spans="1:14" x14ac:dyDescent="0.3">
      <c r="A108" s="1">
        <v>438</v>
      </c>
      <c r="B108" s="2">
        <v>42103</v>
      </c>
      <c r="C108" s="1" t="s">
        <v>10</v>
      </c>
      <c r="D108" s="1">
        <v>1</v>
      </c>
      <c r="E108" s="1">
        <v>11969.37</v>
      </c>
      <c r="F108" s="1" t="s">
        <v>7</v>
      </c>
      <c r="G108" s="1" t="str">
        <f>VLOOKUP(Sales[[#This Row],[ProductID]],Products[],2,FALSE)</f>
        <v>Maximus UM-43</v>
      </c>
      <c r="H108" s="1" t="str">
        <f>VLOOKUP(Sales[[#This Row],[ProductID]],Products[],3,FALSE)</f>
        <v>Urban</v>
      </c>
      <c r="I108" s="1" t="str">
        <f>VLOOKUP(Sales[[#This Row],[ProductID]],Products[],4,FALSE)</f>
        <v>Moderation</v>
      </c>
      <c r="J108" s="1" t="str">
        <f>VLOOKUP(VLOOKUP(Sales[[#This Row],[ProductID]],Products[],5,FALSE),Manufacturer[],2,FALSE)</f>
        <v>VanArsdel</v>
      </c>
      <c r="K108" s="1" t="str">
        <f>VLOOKUP(Sales[[#This Row],[Zip]],Locations[],2,FALSE)</f>
        <v>Manitoba</v>
      </c>
      <c r="L108" s="1" t="str">
        <f>IF(Sales[[#This Row],[Manufacturer]]="VanArsdel","Y","N")</f>
        <v>Y</v>
      </c>
      <c r="M108" s="1">
        <f>MONTH(Sales[[#This Row],[Date]])</f>
        <v>4</v>
      </c>
      <c r="N108" s="1">
        <f>YEAR(Sales[[#This Row],[Date]])</f>
        <v>2015</v>
      </c>
    </row>
    <row r="109" spans="1:14" x14ac:dyDescent="0.3">
      <c r="A109" s="1">
        <v>636</v>
      </c>
      <c r="B109" s="2">
        <v>42103</v>
      </c>
      <c r="C109" s="1" t="s">
        <v>26</v>
      </c>
      <c r="D109" s="1">
        <v>1</v>
      </c>
      <c r="E109" s="1">
        <v>10583.37</v>
      </c>
      <c r="F109" s="1" t="s">
        <v>7</v>
      </c>
      <c r="G109" s="1" t="str">
        <f>VLOOKUP(Sales[[#This Row],[ProductID]],Products[],2,FALSE)</f>
        <v>Maximus UC-01</v>
      </c>
      <c r="H109" s="1" t="str">
        <f>VLOOKUP(Sales[[#This Row],[ProductID]],Products[],3,FALSE)</f>
        <v>Urban</v>
      </c>
      <c r="I109" s="1" t="str">
        <f>VLOOKUP(Sales[[#This Row],[ProductID]],Products[],4,FALSE)</f>
        <v>Convenience</v>
      </c>
      <c r="J109" s="1" t="str">
        <f>VLOOKUP(VLOOKUP(Sales[[#This Row],[ProductID]],Products[],5,FALSE),Manufacturer[],2,FALSE)</f>
        <v>VanArsdel</v>
      </c>
      <c r="K109" s="1" t="str">
        <f>VLOOKUP(Sales[[#This Row],[Zip]],Locations[],2,FALSE)</f>
        <v>Ontario</v>
      </c>
      <c r="L109" s="1" t="str">
        <f>IF(Sales[[#This Row],[Manufacturer]]="VanArsdel","Y","N")</f>
        <v>Y</v>
      </c>
      <c r="M109" s="1">
        <f>MONTH(Sales[[#This Row],[Date]])</f>
        <v>4</v>
      </c>
      <c r="N109" s="1">
        <f>YEAR(Sales[[#This Row],[Date]])</f>
        <v>2015</v>
      </c>
    </row>
    <row r="110" spans="1:14" x14ac:dyDescent="0.3">
      <c r="A110" s="1">
        <v>1530</v>
      </c>
      <c r="B110" s="2">
        <v>42103</v>
      </c>
      <c r="C110" s="1" t="s">
        <v>6</v>
      </c>
      <c r="D110" s="1">
        <v>1</v>
      </c>
      <c r="E110" s="1">
        <v>5038.74</v>
      </c>
      <c r="F110" s="1" t="s">
        <v>7</v>
      </c>
      <c r="G110" s="1" t="str">
        <f>VLOOKUP(Sales[[#This Row],[ProductID]],Products[],2,FALSE)</f>
        <v>Quibus RP-22</v>
      </c>
      <c r="H110" s="1" t="str">
        <f>VLOOKUP(Sales[[#This Row],[ProductID]],Products[],3,FALSE)</f>
        <v>Rural</v>
      </c>
      <c r="I110" s="1" t="str">
        <f>VLOOKUP(Sales[[#This Row],[ProductID]],Products[],4,FALSE)</f>
        <v>Productivity</v>
      </c>
      <c r="J110" s="1" t="str">
        <f>VLOOKUP(VLOOKUP(Sales[[#This Row],[ProductID]],Products[],5,FALSE),Manufacturer[],2,FALSE)</f>
        <v>Quibus</v>
      </c>
      <c r="K110" s="1" t="str">
        <f>VLOOKUP(Sales[[#This Row],[Zip]],Locations[],2,FALSE)</f>
        <v>Ontario</v>
      </c>
      <c r="L110" s="1" t="str">
        <f>IF(Sales[[#This Row],[Manufacturer]]="VanArsdel","Y","N")</f>
        <v>N</v>
      </c>
      <c r="M110" s="1">
        <f>MONTH(Sales[[#This Row],[Date]])</f>
        <v>4</v>
      </c>
      <c r="N110" s="1">
        <f>YEAR(Sales[[#This Row],[Date]])</f>
        <v>2015</v>
      </c>
    </row>
    <row r="111" spans="1:14" x14ac:dyDescent="0.3">
      <c r="A111" s="1">
        <v>735</v>
      </c>
      <c r="B111" s="2">
        <v>42103</v>
      </c>
      <c r="C111" s="1" t="s">
        <v>31</v>
      </c>
      <c r="D111" s="1">
        <v>1</v>
      </c>
      <c r="E111" s="1">
        <v>4661.37</v>
      </c>
      <c r="F111" s="1" t="s">
        <v>7</v>
      </c>
      <c r="G111" s="1" t="str">
        <f>VLOOKUP(Sales[[#This Row],[ProductID]],Products[],2,FALSE)</f>
        <v>Natura RP-23</v>
      </c>
      <c r="H111" s="1" t="str">
        <f>VLOOKUP(Sales[[#This Row],[ProductID]],Products[],3,FALSE)</f>
        <v>Rural</v>
      </c>
      <c r="I111" s="1" t="str">
        <f>VLOOKUP(Sales[[#This Row],[ProductID]],Products[],4,FALSE)</f>
        <v>Productivity</v>
      </c>
      <c r="J111" s="1" t="str">
        <f>VLOOKUP(VLOOKUP(Sales[[#This Row],[ProductID]],Products[],5,FALSE),Manufacturer[],2,FALSE)</f>
        <v>Natura</v>
      </c>
      <c r="K111" s="1" t="str">
        <f>VLOOKUP(Sales[[#This Row],[Zip]],Locations[],2,FALSE)</f>
        <v>Ontario</v>
      </c>
      <c r="L111" s="1" t="str">
        <f>IF(Sales[[#This Row],[Manufacturer]]="VanArsdel","Y","N")</f>
        <v>N</v>
      </c>
      <c r="M111" s="1">
        <f>MONTH(Sales[[#This Row],[Date]])</f>
        <v>4</v>
      </c>
      <c r="N111" s="1">
        <f>YEAR(Sales[[#This Row],[Date]])</f>
        <v>2015</v>
      </c>
    </row>
    <row r="112" spans="1:14" x14ac:dyDescent="0.3">
      <c r="A112" s="1">
        <v>2224</v>
      </c>
      <c r="B112" s="2">
        <v>42080</v>
      </c>
      <c r="C112" s="1" t="s">
        <v>11</v>
      </c>
      <c r="D112" s="1">
        <v>1</v>
      </c>
      <c r="E112" s="1">
        <v>723.87</v>
      </c>
      <c r="F112" s="1" t="s">
        <v>7</v>
      </c>
      <c r="G112" s="1" t="str">
        <f>VLOOKUP(Sales[[#This Row],[ProductID]],Products[],2,FALSE)</f>
        <v>Aliqui RP-21</v>
      </c>
      <c r="H112" s="1" t="str">
        <f>VLOOKUP(Sales[[#This Row],[ProductID]],Products[],3,FALSE)</f>
        <v>Rural</v>
      </c>
      <c r="I112" s="1" t="str">
        <f>VLOOKUP(Sales[[#This Row],[ProductID]],Products[],4,FALSE)</f>
        <v>Productivity</v>
      </c>
      <c r="J112" s="1" t="str">
        <f>VLOOKUP(VLOOKUP(Sales[[#This Row],[ProductID]],Products[],5,FALSE),Manufacturer[],2,FALSE)</f>
        <v>Aliqui</v>
      </c>
      <c r="K112" s="1" t="str">
        <f>VLOOKUP(Sales[[#This Row],[Zip]],Locations[],2,FALSE)</f>
        <v>Ontario</v>
      </c>
      <c r="L112" s="1" t="str">
        <f>IF(Sales[[#This Row],[Manufacturer]]="VanArsdel","Y","N")</f>
        <v>N</v>
      </c>
      <c r="M112" s="1">
        <f>MONTH(Sales[[#This Row],[Date]])</f>
        <v>3</v>
      </c>
      <c r="N112" s="1">
        <f>YEAR(Sales[[#This Row],[Date]])</f>
        <v>2015</v>
      </c>
    </row>
    <row r="113" spans="1:14" x14ac:dyDescent="0.3">
      <c r="A113" s="1">
        <v>438</v>
      </c>
      <c r="B113" s="2">
        <v>42122</v>
      </c>
      <c r="C113" s="1" t="s">
        <v>27</v>
      </c>
      <c r="D113" s="1">
        <v>1</v>
      </c>
      <c r="E113" s="1">
        <v>11969.37</v>
      </c>
      <c r="F113" s="1" t="s">
        <v>7</v>
      </c>
      <c r="G113" s="1" t="str">
        <f>VLOOKUP(Sales[[#This Row],[ProductID]],Products[],2,FALSE)</f>
        <v>Maximus UM-43</v>
      </c>
      <c r="H113" s="1" t="str">
        <f>VLOOKUP(Sales[[#This Row],[ProductID]],Products[],3,FALSE)</f>
        <v>Urban</v>
      </c>
      <c r="I113" s="1" t="str">
        <f>VLOOKUP(Sales[[#This Row],[ProductID]],Products[],4,FALSE)</f>
        <v>Moderation</v>
      </c>
      <c r="J113" s="1" t="str">
        <f>VLOOKUP(VLOOKUP(Sales[[#This Row],[ProductID]],Products[],5,FALSE),Manufacturer[],2,FALSE)</f>
        <v>VanArsdel</v>
      </c>
      <c r="K113" s="1" t="str">
        <f>VLOOKUP(Sales[[#This Row],[Zip]],Locations[],2,FALSE)</f>
        <v>Ontario</v>
      </c>
      <c r="L113" s="1" t="str">
        <f>IF(Sales[[#This Row],[Manufacturer]]="VanArsdel","Y","N")</f>
        <v>Y</v>
      </c>
      <c r="M113" s="1">
        <f>MONTH(Sales[[#This Row],[Date]])</f>
        <v>4</v>
      </c>
      <c r="N113" s="1">
        <f>YEAR(Sales[[#This Row],[Date]])</f>
        <v>2015</v>
      </c>
    </row>
    <row r="114" spans="1:14" x14ac:dyDescent="0.3">
      <c r="A114" s="1">
        <v>945</v>
      </c>
      <c r="B114" s="2">
        <v>42122</v>
      </c>
      <c r="C114" s="1" t="s">
        <v>21</v>
      </c>
      <c r="D114" s="1">
        <v>1</v>
      </c>
      <c r="E114" s="1">
        <v>8189.37</v>
      </c>
      <c r="F114" s="1" t="s">
        <v>7</v>
      </c>
      <c r="G114" s="1" t="str">
        <f>VLOOKUP(Sales[[#This Row],[ProductID]],Products[],2,FALSE)</f>
        <v>Natura UC-08</v>
      </c>
      <c r="H114" s="1" t="str">
        <f>VLOOKUP(Sales[[#This Row],[ProductID]],Products[],3,FALSE)</f>
        <v>Urban</v>
      </c>
      <c r="I114" s="1" t="str">
        <f>VLOOKUP(Sales[[#This Row],[ProductID]],Products[],4,FALSE)</f>
        <v>Convenience</v>
      </c>
      <c r="J114" s="1" t="str">
        <f>VLOOKUP(VLOOKUP(Sales[[#This Row],[ProductID]],Products[],5,FALSE),Manufacturer[],2,FALSE)</f>
        <v>Natura</v>
      </c>
      <c r="K114" s="1" t="str">
        <f>VLOOKUP(Sales[[#This Row],[Zip]],Locations[],2,FALSE)</f>
        <v>Manitoba</v>
      </c>
      <c r="L114" s="1" t="str">
        <f>IF(Sales[[#This Row],[Manufacturer]]="VanArsdel","Y","N")</f>
        <v>N</v>
      </c>
      <c r="M114" s="1">
        <f>MONTH(Sales[[#This Row],[Date]])</f>
        <v>4</v>
      </c>
      <c r="N114" s="1">
        <f>YEAR(Sales[[#This Row],[Date]])</f>
        <v>2015</v>
      </c>
    </row>
    <row r="115" spans="1:14" x14ac:dyDescent="0.3">
      <c r="A115" s="1">
        <v>910</v>
      </c>
      <c r="B115" s="2">
        <v>42122</v>
      </c>
      <c r="C115" s="1" t="s">
        <v>13</v>
      </c>
      <c r="D115" s="1">
        <v>1</v>
      </c>
      <c r="E115" s="1">
        <v>5165.37</v>
      </c>
      <c r="F115" s="1" t="s">
        <v>7</v>
      </c>
      <c r="G115" s="1" t="str">
        <f>VLOOKUP(Sales[[#This Row],[ProductID]],Products[],2,FALSE)</f>
        <v>Natura UE-19</v>
      </c>
      <c r="H115" s="1" t="str">
        <f>VLOOKUP(Sales[[#This Row],[ProductID]],Products[],3,FALSE)</f>
        <v>Urban</v>
      </c>
      <c r="I115" s="1" t="str">
        <f>VLOOKUP(Sales[[#This Row],[ProductID]],Products[],4,FALSE)</f>
        <v>Extreme</v>
      </c>
      <c r="J115" s="1" t="str">
        <f>VLOOKUP(VLOOKUP(Sales[[#This Row],[ProductID]],Products[],5,FALSE),Manufacturer[],2,FALSE)</f>
        <v>Natura</v>
      </c>
      <c r="K115" s="1" t="str">
        <f>VLOOKUP(Sales[[#This Row],[Zip]],Locations[],2,FALSE)</f>
        <v>Ontario</v>
      </c>
      <c r="L115" s="1" t="str">
        <f>IF(Sales[[#This Row],[Manufacturer]]="VanArsdel","Y","N")</f>
        <v>N</v>
      </c>
      <c r="M115" s="1">
        <f>MONTH(Sales[[#This Row],[Date]])</f>
        <v>4</v>
      </c>
      <c r="N115" s="1">
        <f>YEAR(Sales[[#This Row],[Date]])</f>
        <v>2015</v>
      </c>
    </row>
    <row r="116" spans="1:14" x14ac:dyDescent="0.3">
      <c r="A116" s="1">
        <v>945</v>
      </c>
      <c r="B116" s="2">
        <v>42122</v>
      </c>
      <c r="C116" s="1" t="s">
        <v>16</v>
      </c>
      <c r="D116" s="1">
        <v>2</v>
      </c>
      <c r="E116" s="1">
        <v>16378.74</v>
      </c>
      <c r="F116" s="1" t="s">
        <v>7</v>
      </c>
      <c r="G116" s="1" t="str">
        <f>VLOOKUP(Sales[[#This Row],[ProductID]],Products[],2,FALSE)</f>
        <v>Natura UC-08</v>
      </c>
      <c r="H116" s="1" t="str">
        <f>VLOOKUP(Sales[[#This Row],[ProductID]],Products[],3,FALSE)</f>
        <v>Urban</v>
      </c>
      <c r="I116" s="1" t="str">
        <f>VLOOKUP(Sales[[#This Row],[ProductID]],Products[],4,FALSE)</f>
        <v>Convenience</v>
      </c>
      <c r="J116" s="1" t="str">
        <f>VLOOKUP(VLOOKUP(Sales[[#This Row],[ProductID]],Products[],5,FALSE),Manufacturer[],2,FALSE)</f>
        <v>Natura</v>
      </c>
      <c r="K116" s="1" t="str">
        <f>VLOOKUP(Sales[[#This Row],[Zip]],Locations[],2,FALSE)</f>
        <v>Manitoba</v>
      </c>
      <c r="L116" s="1" t="str">
        <f>IF(Sales[[#This Row],[Manufacturer]]="VanArsdel","Y","N")</f>
        <v>N</v>
      </c>
      <c r="M116" s="1">
        <f>MONTH(Sales[[#This Row],[Date]])</f>
        <v>4</v>
      </c>
      <c r="N116" s="1">
        <f>YEAR(Sales[[#This Row],[Date]])</f>
        <v>2015</v>
      </c>
    </row>
    <row r="117" spans="1:14" x14ac:dyDescent="0.3">
      <c r="A117" s="1">
        <v>826</v>
      </c>
      <c r="B117" s="2">
        <v>42122</v>
      </c>
      <c r="C117" s="1" t="s">
        <v>43</v>
      </c>
      <c r="D117" s="1">
        <v>1</v>
      </c>
      <c r="E117" s="1">
        <v>14426.37</v>
      </c>
      <c r="F117" s="1" t="s">
        <v>7</v>
      </c>
      <c r="G117" s="1" t="str">
        <f>VLOOKUP(Sales[[#This Row],[ProductID]],Products[],2,FALSE)</f>
        <v>Natura UM-10</v>
      </c>
      <c r="H117" s="1" t="str">
        <f>VLOOKUP(Sales[[#This Row],[ProductID]],Products[],3,FALSE)</f>
        <v>Urban</v>
      </c>
      <c r="I117" s="1" t="str">
        <f>VLOOKUP(Sales[[#This Row],[ProductID]],Products[],4,FALSE)</f>
        <v>Moderation</v>
      </c>
      <c r="J117" s="1" t="str">
        <f>VLOOKUP(VLOOKUP(Sales[[#This Row],[ProductID]],Products[],5,FALSE),Manufacturer[],2,FALSE)</f>
        <v>Natura</v>
      </c>
      <c r="K117" s="1" t="str">
        <f>VLOOKUP(Sales[[#This Row],[Zip]],Locations[],2,FALSE)</f>
        <v>Manitoba</v>
      </c>
      <c r="L117" s="1" t="str">
        <f>IF(Sales[[#This Row],[Manufacturer]]="VanArsdel","Y","N")</f>
        <v>N</v>
      </c>
      <c r="M117" s="1">
        <f>MONTH(Sales[[#This Row],[Date]])</f>
        <v>4</v>
      </c>
      <c r="N117" s="1">
        <f>YEAR(Sales[[#This Row],[Date]])</f>
        <v>2015</v>
      </c>
    </row>
    <row r="118" spans="1:14" x14ac:dyDescent="0.3">
      <c r="A118" s="1">
        <v>907</v>
      </c>
      <c r="B118" s="2">
        <v>42122</v>
      </c>
      <c r="C118" s="1" t="s">
        <v>43</v>
      </c>
      <c r="D118" s="1">
        <v>1</v>
      </c>
      <c r="E118" s="1">
        <v>7559.37</v>
      </c>
      <c r="F118" s="1" t="s">
        <v>7</v>
      </c>
      <c r="G118" s="1" t="str">
        <f>VLOOKUP(Sales[[#This Row],[ProductID]],Products[],2,FALSE)</f>
        <v>Natura UE-16</v>
      </c>
      <c r="H118" s="1" t="str">
        <f>VLOOKUP(Sales[[#This Row],[ProductID]],Products[],3,FALSE)</f>
        <v>Urban</v>
      </c>
      <c r="I118" s="1" t="str">
        <f>VLOOKUP(Sales[[#This Row],[ProductID]],Products[],4,FALSE)</f>
        <v>Extreme</v>
      </c>
      <c r="J118" s="1" t="str">
        <f>VLOOKUP(VLOOKUP(Sales[[#This Row],[ProductID]],Products[],5,FALSE),Manufacturer[],2,FALSE)</f>
        <v>Natura</v>
      </c>
      <c r="K118" s="1" t="str">
        <f>VLOOKUP(Sales[[#This Row],[Zip]],Locations[],2,FALSE)</f>
        <v>Manitoba</v>
      </c>
      <c r="L118" s="1" t="str">
        <f>IF(Sales[[#This Row],[Manufacturer]]="VanArsdel","Y","N")</f>
        <v>N</v>
      </c>
      <c r="M118" s="1">
        <f>MONTH(Sales[[#This Row],[Date]])</f>
        <v>4</v>
      </c>
      <c r="N118" s="1">
        <f>YEAR(Sales[[#This Row],[Date]])</f>
        <v>2015</v>
      </c>
    </row>
    <row r="119" spans="1:14" x14ac:dyDescent="0.3">
      <c r="A119" s="1">
        <v>939</v>
      </c>
      <c r="B119" s="2">
        <v>42122</v>
      </c>
      <c r="C119" s="1" t="s">
        <v>43</v>
      </c>
      <c r="D119" s="1">
        <v>1</v>
      </c>
      <c r="E119" s="1">
        <v>4409.37</v>
      </c>
      <c r="F119" s="1" t="s">
        <v>7</v>
      </c>
      <c r="G119" s="1" t="str">
        <f>VLOOKUP(Sales[[#This Row],[ProductID]],Products[],2,FALSE)</f>
        <v>Natura UC-02</v>
      </c>
      <c r="H119" s="1" t="str">
        <f>VLOOKUP(Sales[[#This Row],[ProductID]],Products[],3,FALSE)</f>
        <v>Urban</v>
      </c>
      <c r="I119" s="1" t="str">
        <f>VLOOKUP(Sales[[#This Row],[ProductID]],Products[],4,FALSE)</f>
        <v>Convenience</v>
      </c>
      <c r="J119" s="1" t="str">
        <f>VLOOKUP(VLOOKUP(Sales[[#This Row],[ProductID]],Products[],5,FALSE),Manufacturer[],2,FALSE)</f>
        <v>Natura</v>
      </c>
      <c r="K119" s="1" t="str">
        <f>VLOOKUP(Sales[[#This Row],[Zip]],Locations[],2,FALSE)</f>
        <v>Manitoba</v>
      </c>
      <c r="L119" s="1" t="str">
        <f>IF(Sales[[#This Row],[Manufacturer]]="VanArsdel","Y","N")</f>
        <v>N</v>
      </c>
      <c r="M119" s="1">
        <f>MONTH(Sales[[#This Row],[Date]])</f>
        <v>4</v>
      </c>
      <c r="N119" s="1">
        <f>YEAR(Sales[[#This Row],[Date]])</f>
        <v>2015</v>
      </c>
    </row>
    <row r="120" spans="1:14" x14ac:dyDescent="0.3">
      <c r="A120" s="1">
        <v>945</v>
      </c>
      <c r="B120" s="2">
        <v>42122</v>
      </c>
      <c r="C120" s="1" t="s">
        <v>43</v>
      </c>
      <c r="D120" s="1">
        <v>1</v>
      </c>
      <c r="E120" s="1">
        <v>8189.37</v>
      </c>
      <c r="F120" s="1" t="s">
        <v>7</v>
      </c>
      <c r="G120" s="1" t="str">
        <f>VLOOKUP(Sales[[#This Row],[ProductID]],Products[],2,FALSE)</f>
        <v>Natura UC-08</v>
      </c>
      <c r="H120" s="1" t="str">
        <f>VLOOKUP(Sales[[#This Row],[ProductID]],Products[],3,FALSE)</f>
        <v>Urban</v>
      </c>
      <c r="I120" s="1" t="str">
        <f>VLOOKUP(Sales[[#This Row],[ProductID]],Products[],4,FALSE)</f>
        <v>Convenience</v>
      </c>
      <c r="J120" s="1" t="str">
        <f>VLOOKUP(VLOOKUP(Sales[[#This Row],[ProductID]],Products[],5,FALSE),Manufacturer[],2,FALSE)</f>
        <v>Natura</v>
      </c>
      <c r="K120" s="1" t="str">
        <f>VLOOKUP(Sales[[#This Row],[Zip]],Locations[],2,FALSE)</f>
        <v>Manitoba</v>
      </c>
      <c r="L120" s="1" t="str">
        <f>IF(Sales[[#This Row],[Manufacturer]]="VanArsdel","Y","N")</f>
        <v>N</v>
      </c>
      <c r="M120" s="1">
        <f>MONTH(Sales[[#This Row],[Date]])</f>
        <v>4</v>
      </c>
      <c r="N120" s="1">
        <f>YEAR(Sales[[#This Row],[Date]])</f>
        <v>2015</v>
      </c>
    </row>
    <row r="121" spans="1:14" x14ac:dyDescent="0.3">
      <c r="A121" s="1">
        <v>1019</v>
      </c>
      <c r="B121" s="2">
        <v>42122</v>
      </c>
      <c r="C121" s="1" t="s">
        <v>25</v>
      </c>
      <c r="D121" s="1">
        <v>1</v>
      </c>
      <c r="E121" s="1">
        <v>2834.37</v>
      </c>
      <c r="F121" s="1" t="s">
        <v>7</v>
      </c>
      <c r="G121" s="1" t="str">
        <f>VLOOKUP(Sales[[#This Row],[ProductID]],Products[],2,FALSE)</f>
        <v>Natura YY-20</v>
      </c>
      <c r="H121" s="1" t="str">
        <f>VLOOKUP(Sales[[#This Row],[ProductID]],Products[],3,FALSE)</f>
        <v>Youth</v>
      </c>
      <c r="I121" s="1" t="str">
        <f>VLOOKUP(Sales[[#This Row],[ProductID]],Products[],4,FALSE)</f>
        <v>Youth</v>
      </c>
      <c r="J121" s="1" t="str">
        <f>VLOOKUP(VLOOKUP(Sales[[#This Row],[ProductID]],Products[],5,FALSE),Manufacturer[],2,FALSE)</f>
        <v>Natura</v>
      </c>
      <c r="K121" s="1" t="str">
        <f>VLOOKUP(Sales[[#This Row],[Zip]],Locations[],2,FALSE)</f>
        <v>Ontario</v>
      </c>
      <c r="L121" s="1" t="str">
        <f>IF(Sales[[#This Row],[Manufacturer]]="VanArsdel","Y","N")</f>
        <v>N</v>
      </c>
      <c r="M121" s="1">
        <f>MONTH(Sales[[#This Row],[Date]])</f>
        <v>4</v>
      </c>
      <c r="N121" s="1">
        <f>YEAR(Sales[[#This Row],[Date]])</f>
        <v>2015</v>
      </c>
    </row>
    <row r="122" spans="1:14" x14ac:dyDescent="0.3">
      <c r="A122" s="1">
        <v>579</v>
      </c>
      <c r="B122" s="2">
        <v>42079</v>
      </c>
      <c r="C122" s="1" t="s">
        <v>10</v>
      </c>
      <c r="D122" s="1">
        <v>1</v>
      </c>
      <c r="E122" s="1">
        <v>15938.37</v>
      </c>
      <c r="F122" s="1" t="s">
        <v>7</v>
      </c>
      <c r="G122" s="1" t="str">
        <f>VLOOKUP(Sales[[#This Row],[ProductID]],Products[],2,FALSE)</f>
        <v>Maximus UC-44</v>
      </c>
      <c r="H122" s="1" t="str">
        <f>VLOOKUP(Sales[[#This Row],[ProductID]],Products[],3,FALSE)</f>
        <v>Urban</v>
      </c>
      <c r="I122" s="1" t="str">
        <f>VLOOKUP(Sales[[#This Row],[ProductID]],Products[],4,FALSE)</f>
        <v>Convenience</v>
      </c>
      <c r="J122" s="1" t="str">
        <f>VLOOKUP(VLOOKUP(Sales[[#This Row],[ProductID]],Products[],5,FALSE),Manufacturer[],2,FALSE)</f>
        <v>VanArsdel</v>
      </c>
      <c r="K122" s="1" t="str">
        <f>VLOOKUP(Sales[[#This Row],[Zip]],Locations[],2,FALSE)</f>
        <v>Manitoba</v>
      </c>
      <c r="L122" s="1" t="str">
        <f>IF(Sales[[#This Row],[Manufacturer]]="VanArsdel","Y","N")</f>
        <v>Y</v>
      </c>
      <c r="M122" s="1">
        <f>MONTH(Sales[[#This Row],[Date]])</f>
        <v>3</v>
      </c>
      <c r="N122" s="1">
        <f>YEAR(Sales[[#This Row],[Date]])</f>
        <v>2015</v>
      </c>
    </row>
    <row r="123" spans="1:14" x14ac:dyDescent="0.3">
      <c r="A123" s="1">
        <v>760</v>
      </c>
      <c r="B123" s="2">
        <v>42100</v>
      </c>
      <c r="C123" s="1" t="s">
        <v>26</v>
      </c>
      <c r="D123" s="1">
        <v>1</v>
      </c>
      <c r="E123" s="1">
        <v>1983.87</v>
      </c>
      <c r="F123" s="1" t="s">
        <v>7</v>
      </c>
      <c r="G123" s="1" t="str">
        <f>VLOOKUP(Sales[[#This Row],[ProductID]],Products[],2,FALSE)</f>
        <v>Natura RP-48</v>
      </c>
      <c r="H123" s="1" t="str">
        <f>VLOOKUP(Sales[[#This Row],[ProductID]],Products[],3,FALSE)</f>
        <v>Rural</v>
      </c>
      <c r="I123" s="1" t="str">
        <f>VLOOKUP(Sales[[#This Row],[ProductID]],Products[],4,FALSE)</f>
        <v>Productivity</v>
      </c>
      <c r="J123" s="1" t="str">
        <f>VLOOKUP(VLOOKUP(Sales[[#This Row],[ProductID]],Products[],5,FALSE),Manufacturer[],2,FALSE)</f>
        <v>Natura</v>
      </c>
      <c r="K123" s="1" t="str">
        <f>VLOOKUP(Sales[[#This Row],[Zip]],Locations[],2,FALSE)</f>
        <v>Ontario</v>
      </c>
      <c r="L123" s="1" t="str">
        <f>IF(Sales[[#This Row],[Manufacturer]]="VanArsdel","Y","N")</f>
        <v>N</v>
      </c>
      <c r="M123" s="1">
        <f>MONTH(Sales[[#This Row],[Date]])</f>
        <v>4</v>
      </c>
      <c r="N123" s="1">
        <f>YEAR(Sales[[#This Row],[Date]])</f>
        <v>2015</v>
      </c>
    </row>
    <row r="124" spans="1:14" x14ac:dyDescent="0.3">
      <c r="A124" s="1">
        <v>556</v>
      </c>
      <c r="B124" s="2">
        <v>42079</v>
      </c>
      <c r="C124" s="1" t="s">
        <v>8</v>
      </c>
      <c r="D124" s="1">
        <v>1</v>
      </c>
      <c r="E124" s="1">
        <v>10268.370000000001</v>
      </c>
      <c r="F124" s="1" t="s">
        <v>7</v>
      </c>
      <c r="G124" s="1" t="str">
        <f>VLOOKUP(Sales[[#This Row],[ProductID]],Products[],2,FALSE)</f>
        <v>Maximus UC-21</v>
      </c>
      <c r="H124" s="1" t="str">
        <f>VLOOKUP(Sales[[#This Row],[ProductID]],Products[],3,FALSE)</f>
        <v>Urban</v>
      </c>
      <c r="I124" s="1" t="str">
        <f>VLOOKUP(Sales[[#This Row],[ProductID]],Products[],4,FALSE)</f>
        <v>Convenience</v>
      </c>
      <c r="J124" s="1" t="str">
        <f>VLOOKUP(VLOOKUP(Sales[[#This Row],[ProductID]],Products[],5,FALSE),Manufacturer[],2,FALSE)</f>
        <v>VanArsdel</v>
      </c>
      <c r="K124" s="1" t="str">
        <f>VLOOKUP(Sales[[#This Row],[Zip]],Locations[],2,FALSE)</f>
        <v>Manitoba</v>
      </c>
      <c r="L124" s="1" t="str">
        <f>IF(Sales[[#This Row],[Manufacturer]]="VanArsdel","Y","N")</f>
        <v>Y</v>
      </c>
      <c r="M124" s="1">
        <f>MONTH(Sales[[#This Row],[Date]])</f>
        <v>3</v>
      </c>
      <c r="N124" s="1">
        <f>YEAR(Sales[[#This Row],[Date]])</f>
        <v>2015</v>
      </c>
    </row>
    <row r="125" spans="1:14" x14ac:dyDescent="0.3">
      <c r="A125" s="1">
        <v>491</v>
      </c>
      <c r="B125" s="2">
        <v>42038</v>
      </c>
      <c r="C125" s="1" t="s">
        <v>26</v>
      </c>
      <c r="D125" s="1">
        <v>1</v>
      </c>
      <c r="E125" s="1">
        <v>10709.37</v>
      </c>
      <c r="F125" s="1" t="s">
        <v>7</v>
      </c>
      <c r="G125" s="1" t="str">
        <f>VLOOKUP(Sales[[#This Row],[ProductID]],Products[],2,FALSE)</f>
        <v>Maximus UM-96</v>
      </c>
      <c r="H125" s="1" t="str">
        <f>VLOOKUP(Sales[[#This Row],[ProductID]],Products[],3,FALSE)</f>
        <v>Urban</v>
      </c>
      <c r="I125" s="1" t="str">
        <f>VLOOKUP(Sales[[#This Row],[ProductID]],Products[],4,FALSE)</f>
        <v>Moderation</v>
      </c>
      <c r="J125" s="1" t="str">
        <f>VLOOKUP(VLOOKUP(Sales[[#This Row],[ProductID]],Products[],5,FALSE),Manufacturer[],2,FALSE)</f>
        <v>VanArsdel</v>
      </c>
      <c r="K125" s="1" t="str">
        <f>VLOOKUP(Sales[[#This Row],[Zip]],Locations[],2,FALSE)</f>
        <v>Ontario</v>
      </c>
      <c r="L125" s="1" t="str">
        <f>IF(Sales[[#This Row],[Manufacturer]]="VanArsdel","Y","N")</f>
        <v>Y</v>
      </c>
      <c r="M125" s="1">
        <f>MONTH(Sales[[#This Row],[Date]])</f>
        <v>2</v>
      </c>
      <c r="N125" s="1">
        <f>YEAR(Sales[[#This Row],[Date]])</f>
        <v>2015</v>
      </c>
    </row>
    <row r="126" spans="1:14" x14ac:dyDescent="0.3">
      <c r="A126" s="1">
        <v>407</v>
      </c>
      <c r="B126" s="2">
        <v>42038</v>
      </c>
      <c r="C126" s="1" t="s">
        <v>18</v>
      </c>
      <c r="D126" s="1">
        <v>1</v>
      </c>
      <c r="E126" s="1">
        <v>20505.87</v>
      </c>
      <c r="F126" s="1" t="s">
        <v>7</v>
      </c>
      <c r="G126" s="1" t="str">
        <f>VLOOKUP(Sales[[#This Row],[ProductID]],Products[],2,FALSE)</f>
        <v>Maximus UM-12</v>
      </c>
      <c r="H126" s="1" t="str">
        <f>VLOOKUP(Sales[[#This Row],[ProductID]],Products[],3,FALSE)</f>
        <v>Urban</v>
      </c>
      <c r="I126" s="1" t="str">
        <f>VLOOKUP(Sales[[#This Row],[ProductID]],Products[],4,FALSE)</f>
        <v>Moderation</v>
      </c>
      <c r="J126" s="1" t="str">
        <f>VLOOKUP(VLOOKUP(Sales[[#This Row],[ProductID]],Products[],5,FALSE),Manufacturer[],2,FALSE)</f>
        <v>VanArsdel</v>
      </c>
      <c r="K126" s="1" t="str">
        <f>VLOOKUP(Sales[[#This Row],[Zip]],Locations[],2,FALSE)</f>
        <v>Ontario</v>
      </c>
      <c r="L126" s="1" t="str">
        <f>IF(Sales[[#This Row],[Manufacturer]]="VanArsdel","Y","N")</f>
        <v>Y</v>
      </c>
      <c r="M126" s="1">
        <f>MONTH(Sales[[#This Row],[Date]])</f>
        <v>2</v>
      </c>
      <c r="N126" s="1">
        <f>YEAR(Sales[[#This Row],[Date]])</f>
        <v>2015</v>
      </c>
    </row>
    <row r="127" spans="1:14" x14ac:dyDescent="0.3">
      <c r="A127" s="1">
        <v>496</v>
      </c>
      <c r="B127" s="2">
        <v>42038</v>
      </c>
      <c r="C127" s="1" t="s">
        <v>44</v>
      </c>
      <c r="D127" s="1">
        <v>1</v>
      </c>
      <c r="E127" s="1">
        <v>11147.85</v>
      </c>
      <c r="F127" s="1" t="s">
        <v>7</v>
      </c>
      <c r="G127" s="1" t="str">
        <f>VLOOKUP(Sales[[#This Row],[ProductID]],Products[],2,FALSE)</f>
        <v>Maximus UM-01</v>
      </c>
      <c r="H127" s="1" t="str">
        <f>VLOOKUP(Sales[[#This Row],[ProductID]],Products[],3,FALSE)</f>
        <v>Urban</v>
      </c>
      <c r="I127" s="1" t="str">
        <f>VLOOKUP(Sales[[#This Row],[ProductID]],Products[],4,FALSE)</f>
        <v>Moderation</v>
      </c>
      <c r="J127" s="1" t="str">
        <f>VLOOKUP(VLOOKUP(Sales[[#This Row],[ProductID]],Products[],5,FALSE),Manufacturer[],2,FALSE)</f>
        <v>VanArsdel</v>
      </c>
      <c r="K127" s="1" t="str">
        <f>VLOOKUP(Sales[[#This Row],[Zip]],Locations[],2,FALSE)</f>
        <v>Ontario</v>
      </c>
      <c r="L127" s="1" t="str">
        <f>IF(Sales[[#This Row],[Manufacturer]]="VanArsdel","Y","N")</f>
        <v>Y</v>
      </c>
      <c r="M127" s="1">
        <f>MONTH(Sales[[#This Row],[Date]])</f>
        <v>2</v>
      </c>
      <c r="N127" s="1">
        <f>YEAR(Sales[[#This Row],[Date]])</f>
        <v>2015</v>
      </c>
    </row>
    <row r="128" spans="1:14" x14ac:dyDescent="0.3">
      <c r="A128" s="1">
        <v>438</v>
      </c>
      <c r="B128" s="2">
        <v>42039</v>
      </c>
      <c r="C128" s="1" t="s">
        <v>11</v>
      </c>
      <c r="D128" s="1">
        <v>1</v>
      </c>
      <c r="E128" s="1">
        <v>11969.37</v>
      </c>
      <c r="F128" s="1" t="s">
        <v>7</v>
      </c>
      <c r="G128" s="1" t="str">
        <f>VLOOKUP(Sales[[#This Row],[ProductID]],Products[],2,FALSE)</f>
        <v>Maximus UM-43</v>
      </c>
      <c r="H128" s="1" t="str">
        <f>VLOOKUP(Sales[[#This Row],[ProductID]],Products[],3,FALSE)</f>
        <v>Urban</v>
      </c>
      <c r="I128" s="1" t="str">
        <f>VLOOKUP(Sales[[#This Row],[ProductID]],Products[],4,FALSE)</f>
        <v>Moderation</v>
      </c>
      <c r="J128" s="1" t="str">
        <f>VLOOKUP(VLOOKUP(Sales[[#This Row],[ProductID]],Products[],5,FALSE),Manufacturer[],2,FALSE)</f>
        <v>VanArsdel</v>
      </c>
      <c r="K128" s="1" t="str">
        <f>VLOOKUP(Sales[[#This Row],[Zip]],Locations[],2,FALSE)</f>
        <v>Ontario</v>
      </c>
      <c r="L128" s="1" t="str">
        <f>IF(Sales[[#This Row],[Manufacturer]]="VanArsdel","Y","N")</f>
        <v>Y</v>
      </c>
      <c r="M128" s="1">
        <f>MONTH(Sales[[#This Row],[Date]])</f>
        <v>2</v>
      </c>
      <c r="N128" s="1">
        <f>YEAR(Sales[[#This Row],[Date]])</f>
        <v>2015</v>
      </c>
    </row>
    <row r="129" spans="1:14" x14ac:dyDescent="0.3">
      <c r="A129" s="1">
        <v>907</v>
      </c>
      <c r="B129" s="2">
        <v>42040</v>
      </c>
      <c r="C129" s="1" t="s">
        <v>17</v>
      </c>
      <c r="D129" s="1">
        <v>1</v>
      </c>
      <c r="E129" s="1">
        <v>7307.37</v>
      </c>
      <c r="F129" s="1" t="s">
        <v>7</v>
      </c>
      <c r="G129" s="1" t="str">
        <f>VLOOKUP(Sales[[#This Row],[ProductID]],Products[],2,FALSE)</f>
        <v>Natura UE-16</v>
      </c>
      <c r="H129" s="1" t="str">
        <f>VLOOKUP(Sales[[#This Row],[ProductID]],Products[],3,FALSE)</f>
        <v>Urban</v>
      </c>
      <c r="I129" s="1" t="str">
        <f>VLOOKUP(Sales[[#This Row],[ProductID]],Products[],4,FALSE)</f>
        <v>Extreme</v>
      </c>
      <c r="J129" s="1" t="str">
        <f>VLOOKUP(VLOOKUP(Sales[[#This Row],[ProductID]],Products[],5,FALSE),Manufacturer[],2,FALSE)</f>
        <v>Natura</v>
      </c>
      <c r="K129" s="1" t="str">
        <f>VLOOKUP(Sales[[#This Row],[Zip]],Locations[],2,FALSE)</f>
        <v>Ontario</v>
      </c>
      <c r="L129" s="1" t="str">
        <f>IF(Sales[[#This Row],[Manufacturer]]="VanArsdel","Y","N")</f>
        <v>N</v>
      </c>
      <c r="M129" s="1">
        <f>MONTH(Sales[[#This Row],[Date]])</f>
        <v>2</v>
      </c>
      <c r="N129" s="1">
        <f>YEAR(Sales[[#This Row],[Date]])</f>
        <v>2015</v>
      </c>
    </row>
    <row r="130" spans="1:14" x14ac:dyDescent="0.3">
      <c r="A130" s="1">
        <v>1134</v>
      </c>
      <c r="B130" s="2">
        <v>42012</v>
      </c>
      <c r="C130" s="1" t="s">
        <v>36</v>
      </c>
      <c r="D130" s="1">
        <v>1</v>
      </c>
      <c r="E130" s="1">
        <v>10583.37</v>
      </c>
      <c r="F130" s="1" t="s">
        <v>7</v>
      </c>
      <c r="G130" s="1" t="str">
        <f>VLOOKUP(Sales[[#This Row],[ProductID]],Products[],2,FALSE)</f>
        <v>Pirum UM-11</v>
      </c>
      <c r="H130" s="1" t="str">
        <f>VLOOKUP(Sales[[#This Row],[ProductID]],Products[],3,FALSE)</f>
        <v>Urban</v>
      </c>
      <c r="I130" s="1" t="str">
        <f>VLOOKUP(Sales[[#This Row],[ProductID]],Products[],4,FALSE)</f>
        <v>Moderation</v>
      </c>
      <c r="J130" s="1" t="str">
        <f>VLOOKUP(VLOOKUP(Sales[[#This Row],[ProductID]],Products[],5,FALSE),Manufacturer[],2,FALSE)</f>
        <v>Pirum</v>
      </c>
      <c r="K130" s="1" t="str">
        <f>VLOOKUP(Sales[[#This Row],[Zip]],Locations[],2,FALSE)</f>
        <v>Ontario</v>
      </c>
      <c r="L130" s="1" t="str">
        <f>IF(Sales[[#This Row],[Manufacturer]]="VanArsdel","Y","N")</f>
        <v>N</v>
      </c>
      <c r="M130" s="1">
        <f>MONTH(Sales[[#This Row],[Date]])</f>
        <v>1</v>
      </c>
      <c r="N130" s="1">
        <f>YEAR(Sales[[#This Row],[Date]])</f>
        <v>2015</v>
      </c>
    </row>
    <row r="131" spans="1:14" x14ac:dyDescent="0.3">
      <c r="A131" s="1">
        <v>26</v>
      </c>
      <c r="B131" s="2">
        <v>42012</v>
      </c>
      <c r="C131" s="1" t="s">
        <v>45</v>
      </c>
      <c r="D131" s="1">
        <v>1</v>
      </c>
      <c r="E131" s="1">
        <v>9292.5</v>
      </c>
      <c r="F131" s="1" t="s">
        <v>7</v>
      </c>
      <c r="G131" s="1" t="str">
        <f>VLOOKUP(Sales[[#This Row],[ProductID]],Products[],2,FALSE)</f>
        <v>Abbas MA-26</v>
      </c>
      <c r="H131" s="1" t="str">
        <f>VLOOKUP(Sales[[#This Row],[ProductID]],Products[],3,FALSE)</f>
        <v>Mix</v>
      </c>
      <c r="I131" s="1" t="str">
        <f>VLOOKUP(Sales[[#This Row],[ProductID]],Products[],4,FALSE)</f>
        <v>All Season</v>
      </c>
      <c r="J131" s="1" t="str">
        <f>VLOOKUP(VLOOKUP(Sales[[#This Row],[ProductID]],Products[],5,FALSE),Manufacturer[],2,FALSE)</f>
        <v>Abbas</v>
      </c>
      <c r="K131" s="1" t="str">
        <f>VLOOKUP(Sales[[#This Row],[Zip]],Locations[],2,FALSE)</f>
        <v>Ontario</v>
      </c>
      <c r="L131" s="1" t="str">
        <f>IF(Sales[[#This Row],[Manufacturer]]="VanArsdel","Y","N")</f>
        <v>N</v>
      </c>
      <c r="M131" s="1">
        <f>MONTH(Sales[[#This Row],[Date]])</f>
        <v>1</v>
      </c>
      <c r="N131" s="1">
        <f>YEAR(Sales[[#This Row],[Date]])</f>
        <v>2015</v>
      </c>
    </row>
    <row r="132" spans="1:14" x14ac:dyDescent="0.3">
      <c r="A132" s="1">
        <v>996</v>
      </c>
      <c r="B132" s="2">
        <v>42013</v>
      </c>
      <c r="C132" s="1" t="s">
        <v>10</v>
      </c>
      <c r="D132" s="1">
        <v>1</v>
      </c>
      <c r="E132" s="1">
        <v>8630.3700000000008</v>
      </c>
      <c r="F132" s="1" t="s">
        <v>7</v>
      </c>
      <c r="G132" s="1" t="str">
        <f>VLOOKUP(Sales[[#This Row],[ProductID]],Products[],2,FALSE)</f>
        <v>Natura UC-59</v>
      </c>
      <c r="H132" s="1" t="str">
        <f>VLOOKUP(Sales[[#This Row],[ProductID]],Products[],3,FALSE)</f>
        <v>Urban</v>
      </c>
      <c r="I132" s="1" t="str">
        <f>VLOOKUP(Sales[[#This Row],[ProductID]],Products[],4,FALSE)</f>
        <v>Convenience</v>
      </c>
      <c r="J132" s="1" t="str">
        <f>VLOOKUP(VLOOKUP(Sales[[#This Row],[ProductID]],Products[],5,FALSE),Manufacturer[],2,FALSE)</f>
        <v>Natura</v>
      </c>
      <c r="K132" s="1" t="str">
        <f>VLOOKUP(Sales[[#This Row],[Zip]],Locations[],2,FALSE)</f>
        <v>Manitoba</v>
      </c>
      <c r="L132" s="1" t="str">
        <f>IF(Sales[[#This Row],[Manufacturer]]="VanArsdel","Y","N")</f>
        <v>N</v>
      </c>
      <c r="M132" s="1">
        <f>MONTH(Sales[[#This Row],[Date]])</f>
        <v>1</v>
      </c>
      <c r="N132" s="1">
        <f>YEAR(Sales[[#This Row],[Date]])</f>
        <v>2015</v>
      </c>
    </row>
    <row r="133" spans="1:14" x14ac:dyDescent="0.3">
      <c r="A133" s="1">
        <v>2361</v>
      </c>
      <c r="B133" s="2">
        <v>42013</v>
      </c>
      <c r="C133" s="1" t="s">
        <v>24</v>
      </c>
      <c r="D133" s="1">
        <v>1</v>
      </c>
      <c r="E133" s="1">
        <v>7238.7</v>
      </c>
      <c r="F133" s="1" t="s">
        <v>7</v>
      </c>
      <c r="G133" s="1" t="str">
        <f>VLOOKUP(Sales[[#This Row],[ProductID]],Products[],2,FALSE)</f>
        <v>Aliqui UC-09</v>
      </c>
      <c r="H133" s="1" t="str">
        <f>VLOOKUP(Sales[[#This Row],[ProductID]],Products[],3,FALSE)</f>
        <v>Urban</v>
      </c>
      <c r="I133" s="1" t="str">
        <f>VLOOKUP(Sales[[#This Row],[ProductID]],Products[],4,FALSE)</f>
        <v>Convenience</v>
      </c>
      <c r="J133" s="1" t="str">
        <f>VLOOKUP(VLOOKUP(Sales[[#This Row],[ProductID]],Products[],5,FALSE),Manufacturer[],2,FALSE)</f>
        <v>Aliqui</v>
      </c>
      <c r="K133" s="1" t="str">
        <f>VLOOKUP(Sales[[#This Row],[Zip]],Locations[],2,FALSE)</f>
        <v>Ontario</v>
      </c>
      <c r="L133" s="1" t="str">
        <f>IF(Sales[[#This Row],[Manufacturer]]="VanArsdel","Y","N")</f>
        <v>N</v>
      </c>
      <c r="M133" s="1">
        <f>MONTH(Sales[[#This Row],[Date]])</f>
        <v>1</v>
      </c>
      <c r="N133" s="1">
        <f>YEAR(Sales[[#This Row],[Date]])</f>
        <v>2015</v>
      </c>
    </row>
    <row r="134" spans="1:14" x14ac:dyDescent="0.3">
      <c r="A134" s="1">
        <v>529</v>
      </c>
      <c r="B134" s="2">
        <v>42015</v>
      </c>
      <c r="C134" s="1" t="s">
        <v>16</v>
      </c>
      <c r="D134" s="1">
        <v>1</v>
      </c>
      <c r="E134" s="1">
        <v>5669.37</v>
      </c>
      <c r="F134" s="1" t="s">
        <v>7</v>
      </c>
      <c r="G134" s="1" t="str">
        <f>VLOOKUP(Sales[[#This Row],[ProductID]],Products[],2,FALSE)</f>
        <v>Maximus UE-17</v>
      </c>
      <c r="H134" s="1" t="str">
        <f>VLOOKUP(Sales[[#This Row],[ProductID]],Products[],3,FALSE)</f>
        <v>Urban</v>
      </c>
      <c r="I134" s="1" t="str">
        <f>VLOOKUP(Sales[[#This Row],[ProductID]],Products[],4,FALSE)</f>
        <v>Extreme</v>
      </c>
      <c r="J134" s="1" t="str">
        <f>VLOOKUP(VLOOKUP(Sales[[#This Row],[ProductID]],Products[],5,FALSE),Manufacturer[],2,FALSE)</f>
        <v>VanArsdel</v>
      </c>
      <c r="K134" s="1" t="str">
        <f>VLOOKUP(Sales[[#This Row],[Zip]],Locations[],2,FALSE)</f>
        <v>Manitoba</v>
      </c>
      <c r="L134" s="1" t="str">
        <f>IF(Sales[[#This Row],[Manufacturer]]="VanArsdel","Y","N")</f>
        <v>Y</v>
      </c>
      <c r="M134" s="1">
        <f>MONTH(Sales[[#This Row],[Date]])</f>
        <v>1</v>
      </c>
      <c r="N134" s="1">
        <f>YEAR(Sales[[#This Row],[Date]])</f>
        <v>2015</v>
      </c>
    </row>
    <row r="135" spans="1:14" x14ac:dyDescent="0.3">
      <c r="A135" s="1">
        <v>107</v>
      </c>
      <c r="B135" s="2">
        <v>42016</v>
      </c>
      <c r="C135" s="1" t="s">
        <v>31</v>
      </c>
      <c r="D135" s="1">
        <v>1</v>
      </c>
      <c r="E135" s="1">
        <v>6870.15</v>
      </c>
      <c r="F135" s="1" t="s">
        <v>7</v>
      </c>
      <c r="G135" s="1" t="str">
        <f>VLOOKUP(Sales[[#This Row],[ProductID]],Products[],2,FALSE)</f>
        <v>Abbas UM-34</v>
      </c>
      <c r="H135" s="1" t="str">
        <f>VLOOKUP(Sales[[#This Row],[ProductID]],Products[],3,FALSE)</f>
        <v>Urban</v>
      </c>
      <c r="I135" s="1" t="str">
        <f>VLOOKUP(Sales[[#This Row],[ProductID]],Products[],4,FALSE)</f>
        <v>Moderation</v>
      </c>
      <c r="J135" s="1" t="str">
        <f>VLOOKUP(VLOOKUP(Sales[[#This Row],[ProductID]],Products[],5,FALSE),Manufacturer[],2,FALSE)</f>
        <v>Abbas</v>
      </c>
      <c r="K135" s="1" t="str">
        <f>VLOOKUP(Sales[[#This Row],[Zip]],Locations[],2,FALSE)</f>
        <v>Ontario</v>
      </c>
      <c r="L135" s="1" t="str">
        <f>IF(Sales[[#This Row],[Manufacturer]]="VanArsdel","Y","N")</f>
        <v>N</v>
      </c>
      <c r="M135" s="1">
        <f>MONTH(Sales[[#This Row],[Date]])</f>
        <v>1</v>
      </c>
      <c r="N135" s="1">
        <f>YEAR(Sales[[#This Row],[Date]])</f>
        <v>2015</v>
      </c>
    </row>
    <row r="136" spans="1:14" x14ac:dyDescent="0.3">
      <c r="A136" s="1">
        <v>1889</v>
      </c>
      <c r="B136" s="2">
        <v>42095</v>
      </c>
      <c r="C136" s="1" t="s">
        <v>46</v>
      </c>
      <c r="D136" s="1">
        <v>1</v>
      </c>
      <c r="E136" s="1">
        <v>8693.3700000000008</v>
      </c>
      <c r="F136" s="1" t="s">
        <v>7</v>
      </c>
      <c r="G136" s="1" t="str">
        <f>VLOOKUP(Sales[[#This Row],[ProductID]],Products[],2,FALSE)</f>
        <v>Leo UC-08</v>
      </c>
      <c r="H136" s="1" t="str">
        <f>VLOOKUP(Sales[[#This Row],[ProductID]],Products[],3,FALSE)</f>
        <v>Urban</v>
      </c>
      <c r="I136" s="1" t="str">
        <f>VLOOKUP(Sales[[#This Row],[ProductID]],Products[],4,FALSE)</f>
        <v>Convenience</v>
      </c>
      <c r="J136" s="1" t="str">
        <f>VLOOKUP(VLOOKUP(Sales[[#This Row],[ProductID]],Products[],5,FALSE),Manufacturer[],2,FALSE)</f>
        <v>Leo</v>
      </c>
      <c r="K136" s="1" t="str">
        <f>VLOOKUP(Sales[[#This Row],[Zip]],Locations[],2,FALSE)</f>
        <v>Ontario</v>
      </c>
      <c r="L136" s="1" t="str">
        <f>IF(Sales[[#This Row],[Manufacturer]]="VanArsdel","Y","N")</f>
        <v>N</v>
      </c>
      <c r="M136" s="1">
        <f>MONTH(Sales[[#This Row],[Date]])</f>
        <v>4</v>
      </c>
      <c r="N136" s="1">
        <f>YEAR(Sales[[#This Row],[Date]])</f>
        <v>2015</v>
      </c>
    </row>
    <row r="137" spans="1:14" x14ac:dyDescent="0.3">
      <c r="A137" s="1">
        <v>1518</v>
      </c>
      <c r="B137" s="2">
        <v>42102</v>
      </c>
      <c r="C137" s="1" t="s">
        <v>29</v>
      </c>
      <c r="D137" s="1">
        <v>1</v>
      </c>
      <c r="E137" s="1">
        <v>2770.74</v>
      </c>
      <c r="F137" s="1" t="s">
        <v>7</v>
      </c>
      <c r="G137" s="1" t="str">
        <f>VLOOKUP(Sales[[#This Row],[ProductID]],Products[],2,FALSE)</f>
        <v>Quibus RP-10</v>
      </c>
      <c r="H137" s="1" t="str">
        <f>VLOOKUP(Sales[[#This Row],[ProductID]],Products[],3,FALSE)</f>
        <v>Rural</v>
      </c>
      <c r="I137" s="1" t="str">
        <f>VLOOKUP(Sales[[#This Row],[ProductID]],Products[],4,FALSE)</f>
        <v>Productivity</v>
      </c>
      <c r="J137" s="1" t="str">
        <f>VLOOKUP(VLOOKUP(Sales[[#This Row],[ProductID]],Products[],5,FALSE),Manufacturer[],2,FALSE)</f>
        <v>Quibus</v>
      </c>
      <c r="K137" s="1" t="str">
        <f>VLOOKUP(Sales[[#This Row],[Zip]],Locations[],2,FALSE)</f>
        <v>Ontario</v>
      </c>
      <c r="L137" s="1" t="str">
        <f>IF(Sales[[#This Row],[Manufacturer]]="VanArsdel","Y","N")</f>
        <v>N</v>
      </c>
      <c r="M137" s="1">
        <f>MONTH(Sales[[#This Row],[Date]])</f>
        <v>4</v>
      </c>
      <c r="N137" s="1">
        <f>YEAR(Sales[[#This Row],[Date]])</f>
        <v>2015</v>
      </c>
    </row>
    <row r="138" spans="1:14" x14ac:dyDescent="0.3">
      <c r="A138" s="1">
        <v>2368</v>
      </c>
      <c r="B138" s="2">
        <v>42149</v>
      </c>
      <c r="C138" s="1" t="s">
        <v>47</v>
      </c>
      <c r="D138" s="1">
        <v>1</v>
      </c>
      <c r="E138" s="1">
        <v>8687.7000000000007</v>
      </c>
      <c r="F138" s="1" t="s">
        <v>7</v>
      </c>
      <c r="G138" s="1" t="str">
        <f>VLOOKUP(Sales[[#This Row],[ProductID]],Products[],2,FALSE)</f>
        <v>Aliqui UC-16</v>
      </c>
      <c r="H138" s="1" t="str">
        <f>VLOOKUP(Sales[[#This Row],[ProductID]],Products[],3,FALSE)</f>
        <v>Urban</v>
      </c>
      <c r="I138" s="1" t="str">
        <f>VLOOKUP(Sales[[#This Row],[ProductID]],Products[],4,FALSE)</f>
        <v>Convenience</v>
      </c>
      <c r="J138" s="1" t="str">
        <f>VLOOKUP(VLOOKUP(Sales[[#This Row],[ProductID]],Products[],5,FALSE),Manufacturer[],2,FALSE)</f>
        <v>Aliqui</v>
      </c>
      <c r="K138" s="1" t="str">
        <f>VLOOKUP(Sales[[#This Row],[Zip]],Locations[],2,FALSE)</f>
        <v>Alberta</v>
      </c>
      <c r="L138" s="1" t="str">
        <f>IF(Sales[[#This Row],[Manufacturer]]="VanArsdel","Y","N")</f>
        <v>N</v>
      </c>
      <c r="M138" s="1">
        <f>MONTH(Sales[[#This Row],[Date]])</f>
        <v>5</v>
      </c>
      <c r="N138" s="1">
        <f>YEAR(Sales[[#This Row],[Date]])</f>
        <v>2015</v>
      </c>
    </row>
    <row r="139" spans="1:14" x14ac:dyDescent="0.3">
      <c r="A139" s="1">
        <v>2369</v>
      </c>
      <c r="B139" s="2">
        <v>42149</v>
      </c>
      <c r="C139" s="1" t="s">
        <v>48</v>
      </c>
      <c r="D139" s="1">
        <v>1</v>
      </c>
      <c r="E139" s="1">
        <v>5096.7</v>
      </c>
      <c r="F139" s="1" t="s">
        <v>7</v>
      </c>
      <c r="G139" s="1" t="str">
        <f>VLOOKUP(Sales[[#This Row],[ProductID]],Products[],2,FALSE)</f>
        <v>Aliqui UC-17</v>
      </c>
      <c r="H139" s="1" t="str">
        <f>VLOOKUP(Sales[[#This Row],[ProductID]],Products[],3,FALSE)</f>
        <v>Urban</v>
      </c>
      <c r="I139" s="1" t="str">
        <f>VLOOKUP(Sales[[#This Row],[ProductID]],Products[],4,FALSE)</f>
        <v>Convenience</v>
      </c>
      <c r="J139" s="1" t="str">
        <f>VLOOKUP(VLOOKUP(Sales[[#This Row],[ProductID]],Products[],5,FALSE),Manufacturer[],2,FALSE)</f>
        <v>Aliqui</v>
      </c>
      <c r="K139" s="1" t="str">
        <f>VLOOKUP(Sales[[#This Row],[Zip]],Locations[],2,FALSE)</f>
        <v>Alberta</v>
      </c>
      <c r="L139" s="1" t="str">
        <f>IF(Sales[[#This Row],[Manufacturer]]="VanArsdel","Y","N")</f>
        <v>N</v>
      </c>
      <c r="M139" s="1">
        <f>MONTH(Sales[[#This Row],[Date]])</f>
        <v>5</v>
      </c>
      <c r="N139" s="1">
        <f>YEAR(Sales[[#This Row],[Date]])</f>
        <v>2015</v>
      </c>
    </row>
    <row r="140" spans="1:14" x14ac:dyDescent="0.3">
      <c r="A140" s="1">
        <v>2055</v>
      </c>
      <c r="B140" s="2">
        <v>42155</v>
      </c>
      <c r="C140" s="1" t="s">
        <v>48</v>
      </c>
      <c r="D140" s="1">
        <v>1</v>
      </c>
      <c r="E140" s="1">
        <v>7874.37</v>
      </c>
      <c r="F140" s="1" t="s">
        <v>7</v>
      </c>
      <c r="G140" s="1" t="str">
        <f>VLOOKUP(Sales[[#This Row],[ProductID]],Products[],2,FALSE)</f>
        <v>Currus UE-15</v>
      </c>
      <c r="H140" s="1" t="str">
        <f>VLOOKUP(Sales[[#This Row],[ProductID]],Products[],3,FALSE)</f>
        <v>Urban</v>
      </c>
      <c r="I140" s="1" t="str">
        <f>VLOOKUP(Sales[[#This Row],[ProductID]],Products[],4,FALSE)</f>
        <v>Extreme</v>
      </c>
      <c r="J140" s="1" t="str">
        <f>VLOOKUP(VLOOKUP(Sales[[#This Row],[ProductID]],Products[],5,FALSE),Manufacturer[],2,FALSE)</f>
        <v>Currus</v>
      </c>
      <c r="K140" s="1" t="str">
        <f>VLOOKUP(Sales[[#This Row],[Zip]],Locations[],2,FALSE)</f>
        <v>Alberta</v>
      </c>
      <c r="L140" s="1" t="str">
        <f>IF(Sales[[#This Row],[Manufacturer]]="VanArsdel","Y","N")</f>
        <v>N</v>
      </c>
      <c r="M140" s="1">
        <f>MONTH(Sales[[#This Row],[Date]])</f>
        <v>5</v>
      </c>
      <c r="N140" s="1">
        <f>YEAR(Sales[[#This Row],[Date]])</f>
        <v>2015</v>
      </c>
    </row>
    <row r="141" spans="1:14" x14ac:dyDescent="0.3">
      <c r="A141" s="1">
        <v>793</v>
      </c>
      <c r="B141" s="2">
        <v>42156</v>
      </c>
      <c r="C141" s="1" t="s">
        <v>49</v>
      </c>
      <c r="D141" s="1">
        <v>1</v>
      </c>
      <c r="E141" s="1">
        <v>1070.3699999999999</v>
      </c>
      <c r="F141" s="1" t="s">
        <v>7</v>
      </c>
      <c r="G141" s="1" t="str">
        <f>VLOOKUP(Sales[[#This Row],[ProductID]],Products[],2,FALSE)</f>
        <v>Natura RP-81</v>
      </c>
      <c r="H141" s="1" t="str">
        <f>VLOOKUP(Sales[[#This Row],[ProductID]],Products[],3,FALSE)</f>
        <v>Rural</v>
      </c>
      <c r="I141" s="1" t="str">
        <f>VLOOKUP(Sales[[#This Row],[ProductID]],Products[],4,FALSE)</f>
        <v>Productivity</v>
      </c>
      <c r="J141" s="1" t="str">
        <f>VLOOKUP(VLOOKUP(Sales[[#This Row],[ProductID]],Products[],5,FALSE),Manufacturer[],2,FALSE)</f>
        <v>Natura</v>
      </c>
      <c r="K141" s="1" t="str">
        <f>VLOOKUP(Sales[[#This Row],[Zip]],Locations[],2,FALSE)</f>
        <v>British Columbia</v>
      </c>
      <c r="L141" s="1" t="str">
        <f>IF(Sales[[#This Row],[Manufacturer]]="VanArsdel","Y","N")</f>
        <v>N</v>
      </c>
      <c r="M141" s="1">
        <f>MONTH(Sales[[#This Row],[Date]])</f>
        <v>6</v>
      </c>
      <c r="N141" s="1">
        <f>YEAR(Sales[[#This Row],[Date]])</f>
        <v>2015</v>
      </c>
    </row>
    <row r="142" spans="1:14" x14ac:dyDescent="0.3">
      <c r="A142" s="1">
        <v>1182</v>
      </c>
      <c r="B142" s="2">
        <v>42156</v>
      </c>
      <c r="C142" s="1" t="s">
        <v>50</v>
      </c>
      <c r="D142" s="1">
        <v>1</v>
      </c>
      <c r="E142" s="1">
        <v>2708.37</v>
      </c>
      <c r="F142" s="1" t="s">
        <v>7</v>
      </c>
      <c r="G142" s="1" t="str">
        <f>VLOOKUP(Sales[[#This Row],[ProductID]],Products[],2,FALSE)</f>
        <v>Pirum UE-18</v>
      </c>
      <c r="H142" s="1" t="str">
        <f>VLOOKUP(Sales[[#This Row],[ProductID]],Products[],3,FALSE)</f>
        <v>Urban</v>
      </c>
      <c r="I142" s="1" t="str">
        <f>VLOOKUP(Sales[[#This Row],[ProductID]],Products[],4,FALSE)</f>
        <v>Extreme</v>
      </c>
      <c r="J142" s="1" t="str">
        <f>VLOOKUP(VLOOKUP(Sales[[#This Row],[ProductID]],Products[],5,FALSE),Manufacturer[],2,FALSE)</f>
        <v>Pirum</v>
      </c>
      <c r="K142" s="1" t="str">
        <f>VLOOKUP(Sales[[#This Row],[Zip]],Locations[],2,FALSE)</f>
        <v>Alberta</v>
      </c>
      <c r="L142" s="1" t="str">
        <f>IF(Sales[[#This Row],[Manufacturer]]="VanArsdel","Y","N")</f>
        <v>N</v>
      </c>
      <c r="M142" s="1">
        <f>MONTH(Sales[[#This Row],[Date]])</f>
        <v>6</v>
      </c>
      <c r="N142" s="1">
        <f>YEAR(Sales[[#This Row],[Date]])</f>
        <v>2015</v>
      </c>
    </row>
    <row r="143" spans="1:14" x14ac:dyDescent="0.3">
      <c r="A143" s="1">
        <v>927</v>
      </c>
      <c r="B143" s="2">
        <v>42156</v>
      </c>
      <c r="C143" s="1" t="s">
        <v>51</v>
      </c>
      <c r="D143" s="1">
        <v>1</v>
      </c>
      <c r="E143" s="1">
        <v>6047.37</v>
      </c>
      <c r="F143" s="1" t="s">
        <v>7</v>
      </c>
      <c r="G143" s="1" t="str">
        <f>VLOOKUP(Sales[[#This Row],[ProductID]],Products[],2,FALSE)</f>
        <v>Natura UE-36</v>
      </c>
      <c r="H143" s="1" t="str">
        <f>VLOOKUP(Sales[[#This Row],[ProductID]],Products[],3,FALSE)</f>
        <v>Urban</v>
      </c>
      <c r="I143" s="1" t="str">
        <f>VLOOKUP(Sales[[#This Row],[ProductID]],Products[],4,FALSE)</f>
        <v>Extreme</v>
      </c>
      <c r="J143" s="1" t="str">
        <f>VLOOKUP(VLOOKUP(Sales[[#This Row],[ProductID]],Products[],5,FALSE),Manufacturer[],2,FALSE)</f>
        <v>Natura</v>
      </c>
      <c r="K143" s="1" t="str">
        <f>VLOOKUP(Sales[[#This Row],[Zip]],Locations[],2,FALSE)</f>
        <v>British Columbia</v>
      </c>
      <c r="L143" s="1" t="str">
        <f>IF(Sales[[#This Row],[Manufacturer]]="VanArsdel","Y","N")</f>
        <v>N</v>
      </c>
      <c r="M143" s="1">
        <f>MONTH(Sales[[#This Row],[Date]])</f>
        <v>6</v>
      </c>
      <c r="N143" s="1">
        <f>YEAR(Sales[[#This Row],[Date]])</f>
        <v>2015</v>
      </c>
    </row>
    <row r="144" spans="1:14" x14ac:dyDescent="0.3">
      <c r="A144" s="1">
        <v>993</v>
      </c>
      <c r="B144" s="2">
        <v>42156</v>
      </c>
      <c r="C144" s="1" t="s">
        <v>52</v>
      </c>
      <c r="D144" s="1">
        <v>1</v>
      </c>
      <c r="E144" s="1">
        <v>4409.37</v>
      </c>
      <c r="F144" s="1" t="s">
        <v>7</v>
      </c>
      <c r="G144" s="1" t="str">
        <f>VLOOKUP(Sales[[#This Row],[ProductID]],Products[],2,FALSE)</f>
        <v>Natura UC-56</v>
      </c>
      <c r="H144" s="1" t="str">
        <f>VLOOKUP(Sales[[#This Row],[ProductID]],Products[],3,FALSE)</f>
        <v>Urban</v>
      </c>
      <c r="I144" s="1" t="str">
        <f>VLOOKUP(Sales[[#This Row],[ProductID]],Products[],4,FALSE)</f>
        <v>Convenience</v>
      </c>
      <c r="J144" s="1" t="str">
        <f>VLOOKUP(VLOOKUP(Sales[[#This Row],[ProductID]],Products[],5,FALSE),Manufacturer[],2,FALSE)</f>
        <v>Natura</v>
      </c>
      <c r="K144" s="1" t="str">
        <f>VLOOKUP(Sales[[#This Row],[Zip]],Locations[],2,FALSE)</f>
        <v>British Columbia</v>
      </c>
      <c r="L144" s="1" t="str">
        <f>IF(Sales[[#This Row],[Manufacturer]]="VanArsdel","Y","N")</f>
        <v>N</v>
      </c>
      <c r="M144" s="1">
        <f>MONTH(Sales[[#This Row],[Date]])</f>
        <v>6</v>
      </c>
      <c r="N144" s="1">
        <f>YEAR(Sales[[#This Row],[Date]])</f>
        <v>2015</v>
      </c>
    </row>
    <row r="145" spans="1:14" x14ac:dyDescent="0.3">
      <c r="A145" s="1">
        <v>1180</v>
      </c>
      <c r="B145" s="2">
        <v>42156</v>
      </c>
      <c r="C145" s="1" t="s">
        <v>53</v>
      </c>
      <c r="D145" s="1">
        <v>1</v>
      </c>
      <c r="E145" s="1">
        <v>6173.37</v>
      </c>
      <c r="F145" s="1" t="s">
        <v>7</v>
      </c>
      <c r="G145" s="1" t="str">
        <f>VLOOKUP(Sales[[#This Row],[ProductID]],Products[],2,FALSE)</f>
        <v>Pirum UE-16</v>
      </c>
      <c r="H145" s="1" t="str">
        <f>VLOOKUP(Sales[[#This Row],[ProductID]],Products[],3,FALSE)</f>
        <v>Urban</v>
      </c>
      <c r="I145" s="1" t="str">
        <f>VLOOKUP(Sales[[#This Row],[ProductID]],Products[],4,FALSE)</f>
        <v>Extreme</v>
      </c>
      <c r="J145" s="1" t="str">
        <f>VLOOKUP(VLOOKUP(Sales[[#This Row],[ProductID]],Products[],5,FALSE),Manufacturer[],2,FALSE)</f>
        <v>Pirum</v>
      </c>
      <c r="K145" s="1" t="str">
        <f>VLOOKUP(Sales[[#This Row],[Zip]],Locations[],2,FALSE)</f>
        <v>Alberta</v>
      </c>
      <c r="L145" s="1" t="str">
        <f>IF(Sales[[#This Row],[Manufacturer]]="VanArsdel","Y","N")</f>
        <v>N</v>
      </c>
      <c r="M145" s="1">
        <f>MONTH(Sales[[#This Row],[Date]])</f>
        <v>6</v>
      </c>
      <c r="N145" s="1">
        <f>YEAR(Sales[[#This Row],[Date]])</f>
        <v>2015</v>
      </c>
    </row>
    <row r="146" spans="1:14" x14ac:dyDescent="0.3">
      <c r="A146" s="1">
        <v>1182</v>
      </c>
      <c r="B146" s="2">
        <v>42156</v>
      </c>
      <c r="C146" s="1" t="s">
        <v>48</v>
      </c>
      <c r="D146" s="1">
        <v>1</v>
      </c>
      <c r="E146" s="1">
        <v>2519.37</v>
      </c>
      <c r="F146" s="1" t="s">
        <v>7</v>
      </c>
      <c r="G146" s="1" t="str">
        <f>VLOOKUP(Sales[[#This Row],[ProductID]],Products[],2,FALSE)</f>
        <v>Pirum UE-18</v>
      </c>
      <c r="H146" s="1" t="str">
        <f>VLOOKUP(Sales[[#This Row],[ProductID]],Products[],3,FALSE)</f>
        <v>Urban</v>
      </c>
      <c r="I146" s="1" t="str">
        <f>VLOOKUP(Sales[[#This Row],[ProductID]],Products[],4,FALSE)</f>
        <v>Extreme</v>
      </c>
      <c r="J146" s="1" t="str">
        <f>VLOOKUP(VLOOKUP(Sales[[#This Row],[ProductID]],Products[],5,FALSE),Manufacturer[],2,FALSE)</f>
        <v>Pirum</v>
      </c>
      <c r="K146" s="1" t="str">
        <f>VLOOKUP(Sales[[#This Row],[Zip]],Locations[],2,FALSE)</f>
        <v>Alberta</v>
      </c>
      <c r="L146" s="1" t="str">
        <f>IF(Sales[[#This Row],[Manufacturer]]="VanArsdel","Y","N")</f>
        <v>N</v>
      </c>
      <c r="M146" s="1">
        <f>MONTH(Sales[[#This Row],[Date]])</f>
        <v>6</v>
      </c>
      <c r="N146" s="1">
        <f>YEAR(Sales[[#This Row],[Date]])</f>
        <v>2015</v>
      </c>
    </row>
    <row r="147" spans="1:14" x14ac:dyDescent="0.3">
      <c r="A147" s="1">
        <v>794</v>
      </c>
      <c r="B147" s="2">
        <v>42156</v>
      </c>
      <c r="C147" s="1" t="s">
        <v>49</v>
      </c>
      <c r="D147" s="1">
        <v>1</v>
      </c>
      <c r="E147" s="1">
        <v>1070.3699999999999</v>
      </c>
      <c r="F147" s="1" t="s">
        <v>7</v>
      </c>
      <c r="G147" s="1" t="str">
        <f>VLOOKUP(Sales[[#This Row],[ProductID]],Products[],2,FALSE)</f>
        <v>Natura RP-82</v>
      </c>
      <c r="H147" s="1" t="str">
        <f>VLOOKUP(Sales[[#This Row],[ProductID]],Products[],3,FALSE)</f>
        <v>Rural</v>
      </c>
      <c r="I147" s="1" t="str">
        <f>VLOOKUP(Sales[[#This Row],[ProductID]],Products[],4,FALSE)</f>
        <v>Productivity</v>
      </c>
      <c r="J147" s="1" t="str">
        <f>VLOOKUP(VLOOKUP(Sales[[#This Row],[ProductID]],Products[],5,FALSE),Manufacturer[],2,FALSE)</f>
        <v>Natura</v>
      </c>
      <c r="K147" s="1" t="str">
        <f>VLOOKUP(Sales[[#This Row],[Zip]],Locations[],2,FALSE)</f>
        <v>British Columbia</v>
      </c>
      <c r="L147" s="1" t="str">
        <f>IF(Sales[[#This Row],[Manufacturer]]="VanArsdel","Y","N")</f>
        <v>N</v>
      </c>
      <c r="M147" s="1">
        <f>MONTH(Sales[[#This Row],[Date]])</f>
        <v>6</v>
      </c>
      <c r="N147" s="1">
        <f>YEAR(Sales[[#This Row],[Date]])</f>
        <v>2015</v>
      </c>
    </row>
    <row r="148" spans="1:14" x14ac:dyDescent="0.3">
      <c r="A148" s="1">
        <v>1391</v>
      </c>
      <c r="B148" s="2">
        <v>42152</v>
      </c>
      <c r="C148" s="1" t="s">
        <v>54</v>
      </c>
      <c r="D148" s="1">
        <v>1</v>
      </c>
      <c r="E148" s="1">
        <v>2266.7399999999998</v>
      </c>
      <c r="F148" s="1" t="s">
        <v>7</v>
      </c>
      <c r="G148" s="1" t="str">
        <f>VLOOKUP(Sales[[#This Row],[ProductID]],Products[],2,FALSE)</f>
        <v>Quibus RP-83</v>
      </c>
      <c r="H148" s="1" t="str">
        <f>VLOOKUP(Sales[[#This Row],[ProductID]],Products[],3,FALSE)</f>
        <v>Rural</v>
      </c>
      <c r="I148" s="1" t="str">
        <f>VLOOKUP(Sales[[#This Row],[ProductID]],Products[],4,FALSE)</f>
        <v>Productivity</v>
      </c>
      <c r="J148" s="1" t="str">
        <f>VLOOKUP(VLOOKUP(Sales[[#This Row],[ProductID]],Products[],5,FALSE),Manufacturer[],2,FALSE)</f>
        <v>Quibus</v>
      </c>
      <c r="K148" s="1" t="str">
        <f>VLOOKUP(Sales[[#This Row],[Zip]],Locations[],2,FALSE)</f>
        <v>Alberta</v>
      </c>
      <c r="L148" s="1" t="str">
        <f>IF(Sales[[#This Row],[Manufacturer]]="VanArsdel","Y","N")</f>
        <v>N</v>
      </c>
      <c r="M148" s="1">
        <f>MONTH(Sales[[#This Row],[Date]])</f>
        <v>5</v>
      </c>
      <c r="N148" s="1">
        <f>YEAR(Sales[[#This Row],[Date]])</f>
        <v>2015</v>
      </c>
    </row>
    <row r="149" spans="1:14" x14ac:dyDescent="0.3">
      <c r="A149" s="1">
        <v>636</v>
      </c>
      <c r="B149" s="2">
        <v>42153</v>
      </c>
      <c r="C149" s="1" t="s">
        <v>55</v>
      </c>
      <c r="D149" s="1">
        <v>1</v>
      </c>
      <c r="E149" s="1">
        <v>11118.87</v>
      </c>
      <c r="F149" s="1" t="s">
        <v>7</v>
      </c>
      <c r="G149" s="1" t="str">
        <f>VLOOKUP(Sales[[#This Row],[ProductID]],Products[],2,FALSE)</f>
        <v>Maximus UC-01</v>
      </c>
      <c r="H149" s="1" t="str">
        <f>VLOOKUP(Sales[[#This Row],[ProductID]],Products[],3,FALSE)</f>
        <v>Urban</v>
      </c>
      <c r="I149" s="1" t="str">
        <f>VLOOKUP(Sales[[#This Row],[ProductID]],Products[],4,FALSE)</f>
        <v>Convenience</v>
      </c>
      <c r="J149" s="1" t="str">
        <f>VLOOKUP(VLOOKUP(Sales[[#This Row],[ProductID]],Products[],5,FALSE),Manufacturer[],2,FALSE)</f>
        <v>VanArsdel</v>
      </c>
      <c r="K149" s="1" t="str">
        <f>VLOOKUP(Sales[[#This Row],[Zip]],Locations[],2,FALSE)</f>
        <v>British Columbia</v>
      </c>
      <c r="L149" s="1" t="str">
        <f>IF(Sales[[#This Row],[Manufacturer]]="VanArsdel","Y","N")</f>
        <v>Y</v>
      </c>
      <c r="M149" s="1">
        <f>MONTH(Sales[[#This Row],[Date]])</f>
        <v>5</v>
      </c>
      <c r="N149" s="1">
        <f>YEAR(Sales[[#This Row],[Date]])</f>
        <v>2015</v>
      </c>
    </row>
    <row r="150" spans="1:14" x14ac:dyDescent="0.3">
      <c r="A150" s="1">
        <v>2332</v>
      </c>
      <c r="B150" s="2">
        <v>42153</v>
      </c>
      <c r="C150" s="1" t="s">
        <v>50</v>
      </c>
      <c r="D150" s="1">
        <v>1</v>
      </c>
      <c r="E150" s="1">
        <v>6356.7</v>
      </c>
      <c r="F150" s="1" t="s">
        <v>7</v>
      </c>
      <c r="G150" s="1" t="str">
        <f>VLOOKUP(Sales[[#This Row],[ProductID]],Products[],2,FALSE)</f>
        <v>Aliqui UE-06</v>
      </c>
      <c r="H150" s="1" t="str">
        <f>VLOOKUP(Sales[[#This Row],[ProductID]],Products[],3,FALSE)</f>
        <v>Urban</v>
      </c>
      <c r="I150" s="1" t="str">
        <f>VLOOKUP(Sales[[#This Row],[ProductID]],Products[],4,FALSE)</f>
        <v>Extreme</v>
      </c>
      <c r="J150" s="1" t="str">
        <f>VLOOKUP(VLOOKUP(Sales[[#This Row],[ProductID]],Products[],5,FALSE),Manufacturer[],2,FALSE)</f>
        <v>Aliqui</v>
      </c>
      <c r="K150" s="1" t="str">
        <f>VLOOKUP(Sales[[#This Row],[Zip]],Locations[],2,FALSE)</f>
        <v>Alberta</v>
      </c>
      <c r="L150" s="1" t="str">
        <f>IF(Sales[[#This Row],[Manufacturer]]="VanArsdel","Y","N")</f>
        <v>N</v>
      </c>
      <c r="M150" s="1">
        <f>MONTH(Sales[[#This Row],[Date]])</f>
        <v>5</v>
      </c>
      <c r="N150" s="1">
        <f>YEAR(Sales[[#This Row],[Date]])</f>
        <v>2015</v>
      </c>
    </row>
    <row r="151" spans="1:14" x14ac:dyDescent="0.3">
      <c r="A151" s="1">
        <v>438</v>
      </c>
      <c r="B151" s="2">
        <v>42149</v>
      </c>
      <c r="C151" s="1" t="s">
        <v>56</v>
      </c>
      <c r="D151" s="1">
        <v>1</v>
      </c>
      <c r="E151" s="1">
        <v>11969.37</v>
      </c>
      <c r="F151" s="1" t="s">
        <v>7</v>
      </c>
      <c r="G151" s="1" t="str">
        <f>VLOOKUP(Sales[[#This Row],[ProductID]],Products[],2,FALSE)</f>
        <v>Maximus UM-43</v>
      </c>
      <c r="H151" s="1" t="str">
        <f>VLOOKUP(Sales[[#This Row],[ProductID]],Products[],3,FALSE)</f>
        <v>Urban</v>
      </c>
      <c r="I151" s="1" t="str">
        <f>VLOOKUP(Sales[[#This Row],[ProductID]],Products[],4,FALSE)</f>
        <v>Moderation</v>
      </c>
      <c r="J151" s="1" t="str">
        <f>VLOOKUP(VLOOKUP(Sales[[#This Row],[ProductID]],Products[],5,FALSE),Manufacturer[],2,FALSE)</f>
        <v>VanArsdel</v>
      </c>
      <c r="K151" s="1" t="str">
        <f>VLOOKUP(Sales[[#This Row],[Zip]],Locations[],2,FALSE)</f>
        <v>Manitoba</v>
      </c>
      <c r="L151" s="1" t="str">
        <f>IF(Sales[[#This Row],[Manufacturer]]="VanArsdel","Y","N")</f>
        <v>Y</v>
      </c>
      <c r="M151" s="1">
        <f>MONTH(Sales[[#This Row],[Date]])</f>
        <v>5</v>
      </c>
      <c r="N151" s="1">
        <f>YEAR(Sales[[#This Row],[Date]])</f>
        <v>2015</v>
      </c>
    </row>
    <row r="152" spans="1:14" x14ac:dyDescent="0.3">
      <c r="A152" s="1">
        <v>1348</v>
      </c>
      <c r="B152" s="2">
        <v>42149</v>
      </c>
      <c r="C152" s="1" t="s">
        <v>57</v>
      </c>
      <c r="D152" s="1">
        <v>1</v>
      </c>
      <c r="E152" s="1">
        <v>4156.74</v>
      </c>
      <c r="F152" s="1" t="s">
        <v>7</v>
      </c>
      <c r="G152" s="1" t="str">
        <f>VLOOKUP(Sales[[#This Row],[ProductID]],Products[],2,FALSE)</f>
        <v>Quibus RP-40</v>
      </c>
      <c r="H152" s="1" t="str">
        <f>VLOOKUP(Sales[[#This Row],[ProductID]],Products[],3,FALSE)</f>
        <v>Rural</v>
      </c>
      <c r="I152" s="1" t="str">
        <f>VLOOKUP(Sales[[#This Row],[ProductID]],Products[],4,FALSE)</f>
        <v>Productivity</v>
      </c>
      <c r="J152" s="1" t="str">
        <f>VLOOKUP(VLOOKUP(Sales[[#This Row],[ProductID]],Products[],5,FALSE),Manufacturer[],2,FALSE)</f>
        <v>Quibus</v>
      </c>
      <c r="K152" s="1" t="str">
        <f>VLOOKUP(Sales[[#This Row],[Zip]],Locations[],2,FALSE)</f>
        <v>Alberta</v>
      </c>
      <c r="L152" s="1" t="str">
        <f>IF(Sales[[#This Row],[Manufacturer]]="VanArsdel","Y","N")</f>
        <v>N</v>
      </c>
      <c r="M152" s="1">
        <f>MONTH(Sales[[#This Row],[Date]])</f>
        <v>5</v>
      </c>
      <c r="N152" s="1">
        <f>YEAR(Sales[[#This Row],[Date]])</f>
        <v>2015</v>
      </c>
    </row>
    <row r="153" spans="1:14" x14ac:dyDescent="0.3">
      <c r="A153" s="1">
        <v>394</v>
      </c>
      <c r="B153" s="2">
        <v>42149</v>
      </c>
      <c r="C153" s="1" t="s">
        <v>58</v>
      </c>
      <c r="D153" s="1">
        <v>1</v>
      </c>
      <c r="E153" s="1">
        <v>19686.87</v>
      </c>
      <c r="F153" s="1" t="s">
        <v>7</v>
      </c>
      <c r="G153" s="1" t="str">
        <f>VLOOKUP(Sales[[#This Row],[ProductID]],Products[],2,FALSE)</f>
        <v>Maximus RS-01</v>
      </c>
      <c r="H153" s="1" t="str">
        <f>VLOOKUP(Sales[[#This Row],[ProductID]],Products[],3,FALSE)</f>
        <v>Rural</v>
      </c>
      <c r="I153" s="1" t="str">
        <f>VLOOKUP(Sales[[#This Row],[ProductID]],Products[],4,FALSE)</f>
        <v>Select</v>
      </c>
      <c r="J153" s="1" t="str">
        <f>VLOOKUP(VLOOKUP(Sales[[#This Row],[ProductID]],Products[],5,FALSE),Manufacturer[],2,FALSE)</f>
        <v>VanArsdel</v>
      </c>
      <c r="K153" s="1" t="str">
        <f>VLOOKUP(Sales[[#This Row],[Zip]],Locations[],2,FALSE)</f>
        <v>Alberta</v>
      </c>
      <c r="L153" s="1" t="str">
        <f>IF(Sales[[#This Row],[Manufacturer]]="VanArsdel","Y","N")</f>
        <v>Y</v>
      </c>
      <c r="M153" s="1">
        <f>MONTH(Sales[[#This Row],[Date]])</f>
        <v>5</v>
      </c>
      <c r="N153" s="1">
        <f>YEAR(Sales[[#This Row],[Date]])</f>
        <v>2015</v>
      </c>
    </row>
    <row r="154" spans="1:14" x14ac:dyDescent="0.3">
      <c r="A154" s="1">
        <v>438</v>
      </c>
      <c r="B154" s="2">
        <v>42149</v>
      </c>
      <c r="C154" s="1" t="s">
        <v>59</v>
      </c>
      <c r="D154" s="1">
        <v>1</v>
      </c>
      <c r="E154" s="1">
        <v>11969.37</v>
      </c>
      <c r="F154" s="1" t="s">
        <v>7</v>
      </c>
      <c r="G154" s="1" t="str">
        <f>VLOOKUP(Sales[[#This Row],[ProductID]],Products[],2,FALSE)</f>
        <v>Maximus UM-43</v>
      </c>
      <c r="H154" s="1" t="str">
        <f>VLOOKUP(Sales[[#This Row],[ProductID]],Products[],3,FALSE)</f>
        <v>Urban</v>
      </c>
      <c r="I154" s="1" t="str">
        <f>VLOOKUP(Sales[[#This Row],[ProductID]],Products[],4,FALSE)</f>
        <v>Moderation</v>
      </c>
      <c r="J154" s="1" t="str">
        <f>VLOOKUP(VLOOKUP(Sales[[#This Row],[ProductID]],Products[],5,FALSE),Manufacturer[],2,FALSE)</f>
        <v>VanArsdel</v>
      </c>
      <c r="K154" s="1" t="str">
        <f>VLOOKUP(Sales[[#This Row],[Zip]],Locations[],2,FALSE)</f>
        <v>Alberta</v>
      </c>
      <c r="L154" s="1" t="str">
        <f>IF(Sales[[#This Row],[Manufacturer]]="VanArsdel","Y","N")</f>
        <v>Y</v>
      </c>
      <c r="M154" s="1">
        <f>MONTH(Sales[[#This Row],[Date]])</f>
        <v>5</v>
      </c>
      <c r="N154" s="1">
        <f>YEAR(Sales[[#This Row],[Date]])</f>
        <v>2015</v>
      </c>
    </row>
    <row r="155" spans="1:14" x14ac:dyDescent="0.3">
      <c r="A155" s="1">
        <v>506</v>
      </c>
      <c r="B155" s="2">
        <v>42149</v>
      </c>
      <c r="C155" s="1" t="s">
        <v>50</v>
      </c>
      <c r="D155" s="1">
        <v>1</v>
      </c>
      <c r="E155" s="1">
        <v>15560.37</v>
      </c>
      <c r="F155" s="1" t="s">
        <v>7</v>
      </c>
      <c r="G155" s="1" t="str">
        <f>VLOOKUP(Sales[[#This Row],[ProductID]],Products[],2,FALSE)</f>
        <v>Maximus UM-11</v>
      </c>
      <c r="H155" s="1" t="str">
        <f>VLOOKUP(Sales[[#This Row],[ProductID]],Products[],3,FALSE)</f>
        <v>Urban</v>
      </c>
      <c r="I155" s="1" t="str">
        <f>VLOOKUP(Sales[[#This Row],[ProductID]],Products[],4,FALSE)</f>
        <v>Moderation</v>
      </c>
      <c r="J155" s="1" t="str">
        <f>VLOOKUP(VLOOKUP(Sales[[#This Row],[ProductID]],Products[],5,FALSE),Manufacturer[],2,FALSE)</f>
        <v>VanArsdel</v>
      </c>
      <c r="K155" s="1" t="str">
        <f>VLOOKUP(Sales[[#This Row],[Zip]],Locations[],2,FALSE)</f>
        <v>Alberta</v>
      </c>
      <c r="L155" s="1" t="str">
        <f>IF(Sales[[#This Row],[Manufacturer]]="VanArsdel","Y","N")</f>
        <v>Y</v>
      </c>
      <c r="M155" s="1">
        <f>MONTH(Sales[[#This Row],[Date]])</f>
        <v>5</v>
      </c>
      <c r="N155" s="1">
        <f>YEAR(Sales[[#This Row],[Date]])</f>
        <v>2015</v>
      </c>
    </row>
    <row r="156" spans="1:14" x14ac:dyDescent="0.3">
      <c r="A156" s="1">
        <v>443</v>
      </c>
      <c r="B156" s="2">
        <v>42150</v>
      </c>
      <c r="C156" s="1" t="s">
        <v>50</v>
      </c>
      <c r="D156" s="1">
        <v>1</v>
      </c>
      <c r="E156" s="1">
        <v>11084.85</v>
      </c>
      <c r="F156" s="1" t="s">
        <v>7</v>
      </c>
      <c r="G156" s="1" t="str">
        <f>VLOOKUP(Sales[[#This Row],[ProductID]],Products[],2,FALSE)</f>
        <v>Maximus UM-48</v>
      </c>
      <c r="H156" s="1" t="str">
        <f>VLOOKUP(Sales[[#This Row],[ProductID]],Products[],3,FALSE)</f>
        <v>Urban</v>
      </c>
      <c r="I156" s="1" t="str">
        <f>VLOOKUP(Sales[[#This Row],[ProductID]],Products[],4,FALSE)</f>
        <v>Moderation</v>
      </c>
      <c r="J156" s="1" t="str">
        <f>VLOOKUP(VLOOKUP(Sales[[#This Row],[ProductID]],Products[],5,FALSE),Manufacturer[],2,FALSE)</f>
        <v>VanArsdel</v>
      </c>
      <c r="K156" s="1" t="str">
        <f>VLOOKUP(Sales[[#This Row],[Zip]],Locations[],2,FALSE)</f>
        <v>Alberta</v>
      </c>
      <c r="L156" s="1" t="str">
        <f>IF(Sales[[#This Row],[Manufacturer]]="VanArsdel","Y","N")</f>
        <v>Y</v>
      </c>
      <c r="M156" s="1">
        <f>MONTH(Sales[[#This Row],[Date]])</f>
        <v>5</v>
      </c>
      <c r="N156" s="1">
        <f>YEAR(Sales[[#This Row],[Date]])</f>
        <v>2015</v>
      </c>
    </row>
    <row r="157" spans="1:14" x14ac:dyDescent="0.3">
      <c r="A157" s="1">
        <v>1299</v>
      </c>
      <c r="B157" s="2">
        <v>42150</v>
      </c>
      <c r="C157" s="1" t="s">
        <v>60</v>
      </c>
      <c r="D157" s="1">
        <v>1</v>
      </c>
      <c r="E157" s="1">
        <v>6487.74</v>
      </c>
      <c r="F157" s="1" t="s">
        <v>7</v>
      </c>
      <c r="G157" s="1" t="str">
        <f>VLOOKUP(Sales[[#This Row],[ProductID]],Products[],2,FALSE)</f>
        <v>Quibus MA-35</v>
      </c>
      <c r="H157" s="1" t="str">
        <f>VLOOKUP(Sales[[#This Row],[ProductID]],Products[],3,FALSE)</f>
        <v>Mix</v>
      </c>
      <c r="I157" s="1" t="str">
        <f>VLOOKUP(Sales[[#This Row],[ProductID]],Products[],4,FALSE)</f>
        <v>All Season</v>
      </c>
      <c r="J157" s="1" t="str">
        <f>VLOOKUP(VLOOKUP(Sales[[#This Row],[ProductID]],Products[],5,FALSE),Manufacturer[],2,FALSE)</f>
        <v>Quibus</v>
      </c>
      <c r="K157" s="1" t="str">
        <f>VLOOKUP(Sales[[#This Row],[Zip]],Locations[],2,FALSE)</f>
        <v>British Columbia</v>
      </c>
      <c r="L157" s="1" t="str">
        <f>IF(Sales[[#This Row],[Manufacturer]]="VanArsdel","Y","N")</f>
        <v>N</v>
      </c>
      <c r="M157" s="1">
        <f>MONTH(Sales[[#This Row],[Date]])</f>
        <v>5</v>
      </c>
      <c r="N157" s="1">
        <f>YEAR(Sales[[#This Row],[Date]])</f>
        <v>2015</v>
      </c>
    </row>
    <row r="158" spans="1:14" x14ac:dyDescent="0.3">
      <c r="A158" s="1">
        <v>2396</v>
      </c>
      <c r="B158" s="2">
        <v>42150</v>
      </c>
      <c r="C158" s="1" t="s">
        <v>61</v>
      </c>
      <c r="D158" s="1">
        <v>1</v>
      </c>
      <c r="E158" s="1">
        <v>1442.7</v>
      </c>
      <c r="F158" s="1" t="s">
        <v>7</v>
      </c>
      <c r="G158" s="1" t="str">
        <f>VLOOKUP(Sales[[#This Row],[ProductID]],Products[],2,FALSE)</f>
        <v>Aliqui YY-05</v>
      </c>
      <c r="H158" s="1" t="str">
        <f>VLOOKUP(Sales[[#This Row],[ProductID]],Products[],3,FALSE)</f>
        <v>Youth</v>
      </c>
      <c r="I158" s="1" t="str">
        <f>VLOOKUP(Sales[[#This Row],[ProductID]],Products[],4,FALSE)</f>
        <v>Youth</v>
      </c>
      <c r="J158" s="1" t="str">
        <f>VLOOKUP(VLOOKUP(Sales[[#This Row],[ProductID]],Products[],5,FALSE),Manufacturer[],2,FALSE)</f>
        <v>Aliqui</v>
      </c>
      <c r="K158" s="1" t="str">
        <f>VLOOKUP(Sales[[#This Row],[Zip]],Locations[],2,FALSE)</f>
        <v>Alberta</v>
      </c>
      <c r="L158" s="1" t="str">
        <f>IF(Sales[[#This Row],[Manufacturer]]="VanArsdel","Y","N")</f>
        <v>N</v>
      </c>
      <c r="M158" s="1">
        <f>MONTH(Sales[[#This Row],[Date]])</f>
        <v>5</v>
      </c>
      <c r="N158" s="1">
        <f>YEAR(Sales[[#This Row],[Date]])</f>
        <v>2015</v>
      </c>
    </row>
    <row r="159" spans="1:14" x14ac:dyDescent="0.3">
      <c r="A159" s="1">
        <v>2275</v>
      </c>
      <c r="B159" s="2">
        <v>42150</v>
      </c>
      <c r="C159" s="1" t="s">
        <v>55</v>
      </c>
      <c r="D159" s="1">
        <v>1</v>
      </c>
      <c r="E159" s="1">
        <v>4472.37</v>
      </c>
      <c r="F159" s="1" t="s">
        <v>7</v>
      </c>
      <c r="G159" s="1" t="str">
        <f>VLOOKUP(Sales[[#This Row],[ProductID]],Products[],2,FALSE)</f>
        <v>Aliqui RS-08</v>
      </c>
      <c r="H159" s="1" t="str">
        <f>VLOOKUP(Sales[[#This Row],[ProductID]],Products[],3,FALSE)</f>
        <v>Rural</v>
      </c>
      <c r="I159" s="1" t="str">
        <f>VLOOKUP(Sales[[#This Row],[ProductID]],Products[],4,FALSE)</f>
        <v>Select</v>
      </c>
      <c r="J159" s="1" t="str">
        <f>VLOOKUP(VLOOKUP(Sales[[#This Row],[ProductID]],Products[],5,FALSE),Manufacturer[],2,FALSE)</f>
        <v>Aliqui</v>
      </c>
      <c r="K159" s="1" t="str">
        <f>VLOOKUP(Sales[[#This Row],[Zip]],Locations[],2,FALSE)</f>
        <v>British Columbia</v>
      </c>
      <c r="L159" s="1" t="str">
        <f>IF(Sales[[#This Row],[Manufacturer]]="VanArsdel","Y","N")</f>
        <v>N</v>
      </c>
      <c r="M159" s="1">
        <f>MONTH(Sales[[#This Row],[Date]])</f>
        <v>5</v>
      </c>
      <c r="N159" s="1">
        <f>YEAR(Sales[[#This Row],[Date]])</f>
        <v>2015</v>
      </c>
    </row>
    <row r="160" spans="1:14" x14ac:dyDescent="0.3">
      <c r="A160" s="1">
        <v>2371</v>
      </c>
      <c r="B160" s="2">
        <v>42150</v>
      </c>
      <c r="C160" s="1" t="s">
        <v>55</v>
      </c>
      <c r="D160" s="1">
        <v>1</v>
      </c>
      <c r="E160" s="1">
        <v>6866.37</v>
      </c>
      <c r="F160" s="1" t="s">
        <v>7</v>
      </c>
      <c r="G160" s="1" t="str">
        <f>VLOOKUP(Sales[[#This Row],[ProductID]],Products[],2,FALSE)</f>
        <v>Aliqui UC-19</v>
      </c>
      <c r="H160" s="1" t="str">
        <f>VLOOKUP(Sales[[#This Row],[ProductID]],Products[],3,FALSE)</f>
        <v>Urban</v>
      </c>
      <c r="I160" s="1" t="str">
        <f>VLOOKUP(Sales[[#This Row],[ProductID]],Products[],4,FALSE)</f>
        <v>Convenience</v>
      </c>
      <c r="J160" s="1" t="str">
        <f>VLOOKUP(VLOOKUP(Sales[[#This Row],[ProductID]],Products[],5,FALSE),Manufacturer[],2,FALSE)</f>
        <v>Aliqui</v>
      </c>
      <c r="K160" s="1" t="str">
        <f>VLOOKUP(Sales[[#This Row],[Zip]],Locations[],2,FALSE)</f>
        <v>British Columbia</v>
      </c>
      <c r="L160" s="1" t="str">
        <f>IF(Sales[[#This Row],[Manufacturer]]="VanArsdel","Y","N")</f>
        <v>N</v>
      </c>
      <c r="M160" s="1">
        <f>MONTH(Sales[[#This Row],[Date]])</f>
        <v>5</v>
      </c>
      <c r="N160" s="1">
        <f>YEAR(Sales[[#This Row],[Date]])</f>
        <v>2015</v>
      </c>
    </row>
    <row r="161" spans="1:14" x14ac:dyDescent="0.3">
      <c r="A161" s="1">
        <v>1722</v>
      </c>
      <c r="B161" s="2">
        <v>42150</v>
      </c>
      <c r="C161" s="1" t="s">
        <v>62</v>
      </c>
      <c r="D161" s="1">
        <v>1</v>
      </c>
      <c r="E161" s="1">
        <v>1038.8699999999999</v>
      </c>
      <c r="F161" s="1" t="s">
        <v>7</v>
      </c>
      <c r="G161" s="1" t="str">
        <f>VLOOKUP(Sales[[#This Row],[ProductID]],Products[],2,FALSE)</f>
        <v>Salvus YY-33</v>
      </c>
      <c r="H161" s="1" t="str">
        <f>VLOOKUP(Sales[[#This Row],[ProductID]],Products[],3,FALSE)</f>
        <v>Youth</v>
      </c>
      <c r="I161" s="1" t="str">
        <f>VLOOKUP(Sales[[#This Row],[ProductID]],Products[],4,FALSE)</f>
        <v>Youth</v>
      </c>
      <c r="J161" s="1" t="str">
        <f>VLOOKUP(VLOOKUP(Sales[[#This Row],[ProductID]],Products[],5,FALSE),Manufacturer[],2,FALSE)</f>
        <v>Salvus</v>
      </c>
      <c r="K161" s="1" t="str">
        <f>VLOOKUP(Sales[[#This Row],[Zip]],Locations[],2,FALSE)</f>
        <v>Alberta</v>
      </c>
      <c r="L161" s="1" t="str">
        <f>IF(Sales[[#This Row],[Manufacturer]]="VanArsdel","Y","N")</f>
        <v>N</v>
      </c>
      <c r="M161" s="1">
        <f>MONTH(Sales[[#This Row],[Date]])</f>
        <v>5</v>
      </c>
      <c r="N161" s="1">
        <f>YEAR(Sales[[#This Row],[Date]])</f>
        <v>2015</v>
      </c>
    </row>
    <row r="162" spans="1:14" x14ac:dyDescent="0.3">
      <c r="A162" s="1">
        <v>295</v>
      </c>
      <c r="B162" s="2">
        <v>42151</v>
      </c>
      <c r="C162" s="1" t="s">
        <v>63</v>
      </c>
      <c r="D162" s="1">
        <v>1</v>
      </c>
      <c r="E162" s="1">
        <v>12596.85</v>
      </c>
      <c r="F162" s="1" t="s">
        <v>7</v>
      </c>
      <c r="G162" s="1" t="str">
        <f>VLOOKUP(Sales[[#This Row],[ProductID]],Products[],2,FALSE)</f>
        <v>Fama UE-16</v>
      </c>
      <c r="H162" s="1" t="str">
        <f>VLOOKUP(Sales[[#This Row],[ProductID]],Products[],3,FALSE)</f>
        <v>Urban</v>
      </c>
      <c r="I162" s="1" t="str">
        <f>VLOOKUP(Sales[[#This Row],[ProductID]],Products[],4,FALSE)</f>
        <v>Extreme</v>
      </c>
      <c r="J162" s="1" t="str">
        <f>VLOOKUP(VLOOKUP(Sales[[#This Row],[ProductID]],Products[],5,FALSE),Manufacturer[],2,FALSE)</f>
        <v>Fama</v>
      </c>
      <c r="K162" s="1" t="str">
        <f>VLOOKUP(Sales[[#This Row],[Zip]],Locations[],2,FALSE)</f>
        <v>British Columbia</v>
      </c>
      <c r="L162" s="1" t="str">
        <f>IF(Sales[[#This Row],[Manufacturer]]="VanArsdel","Y","N")</f>
        <v>N</v>
      </c>
      <c r="M162" s="1">
        <f>MONTH(Sales[[#This Row],[Date]])</f>
        <v>5</v>
      </c>
      <c r="N162" s="1">
        <f>YEAR(Sales[[#This Row],[Date]])</f>
        <v>2015</v>
      </c>
    </row>
    <row r="163" spans="1:14" x14ac:dyDescent="0.3">
      <c r="A163" s="1">
        <v>2396</v>
      </c>
      <c r="B163" s="2">
        <v>42151</v>
      </c>
      <c r="C163" s="1" t="s">
        <v>64</v>
      </c>
      <c r="D163" s="1">
        <v>1</v>
      </c>
      <c r="E163" s="1">
        <v>1385.37</v>
      </c>
      <c r="F163" s="1" t="s">
        <v>7</v>
      </c>
      <c r="G163" s="1" t="str">
        <f>VLOOKUP(Sales[[#This Row],[ProductID]],Products[],2,FALSE)</f>
        <v>Aliqui YY-05</v>
      </c>
      <c r="H163" s="1" t="str">
        <f>VLOOKUP(Sales[[#This Row],[ProductID]],Products[],3,FALSE)</f>
        <v>Youth</v>
      </c>
      <c r="I163" s="1" t="str">
        <f>VLOOKUP(Sales[[#This Row],[ProductID]],Products[],4,FALSE)</f>
        <v>Youth</v>
      </c>
      <c r="J163" s="1" t="str">
        <f>VLOOKUP(VLOOKUP(Sales[[#This Row],[ProductID]],Products[],5,FALSE),Manufacturer[],2,FALSE)</f>
        <v>Aliqui</v>
      </c>
      <c r="K163" s="1" t="str">
        <f>VLOOKUP(Sales[[#This Row],[Zip]],Locations[],2,FALSE)</f>
        <v>British Columbia</v>
      </c>
      <c r="L163" s="1" t="str">
        <f>IF(Sales[[#This Row],[Manufacturer]]="VanArsdel","Y","N")</f>
        <v>N</v>
      </c>
      <c r="M163" s="1">
        <f>MONTH(Sales[[#This Row],[Date]])</f>
        <v>5</v>
      </c>
      <c r="N163" s="1">
        <f>YEAR(Sales[[#This Row],[Date]])</f>
        <v>2015</v>
      </c>
    </row>
    <row r="164" spans="1:14" x14ac:dyDescent="0.3">
      <c r="A164" s="1">
        <v>1180</v>
      </c>
      <c r="B164" s="2">
        <v>42176</v>
      </c>
      <c r="C164" s="1" t="s">
        <v>57</v>
      </c>
      <c r="D164" s="1">
        <v>1</v>
      </c>
      <c r="E164" s="1">
        <v>6173.37</v>
      </c>
      <c r="F164" s="1" t="s">
        <v>7</v>
      </c>
      <c r="G164" s="1" t="str">
        <f>VLOOKUP(Sales[[#This Row],[ProductID]],Products[],2,FALSE)</f>
        <v>Pirum UE-16</v>
      </c>
      <c r="H164" s="1" t="str">
        <f>VLOOKUP(Sales[[#This Row],[ProductID]],Products[],3,FALSE)</f>
        <v>Urban</v>
      </c>
      <c r="I164" s="1" t="str">
        <f>VLOOKUP(Sales[[#This Row],[ProductID]],Products[],4,FALSE)</f>
        <v>Extreme</v>
      </c>
      <c r="J164" s="1" t="str">
        <f>VLOOKUP(VLOOKUP(Sales[[#This Row],[ProductID]],Products[],5,FALSE),Manufacturer[],2,FALSE)</f>
        <v>Pirum</v>
      </c>
      <c r="K164" s="1" t="str">
        <f>VLOOKUP(Sales[[#This Row],[Zip]],Locations[],2,FALSE)</f>
        <v>Alberta</v>
      </c>
      <c r="L164" s="1" t="str">
        <f>IF(Sales[[#This Row],[Manufacturer]]="VanArsdel","Y","N")</f>
        <v>N</v>
      </c>
      <c r="M164" s="1">
        <f>MONTH(Sales[[#This Row],[Date]])</f>
        <v>6</v>
      </c>
      <c r="N164" s="1">
        <f>YEAR(Sales[[#This Row],[Date]])</f>
        <v>2015</v>
      </c>
    </row>
    <row r="165" spans="1:14" x14ac:dyDescent="0.3">
      <c r="A165" s="1">
        <v>794</v>
      </c>
      <c r="B165" s="2">
        <v>42177</v>
      </c>
      <c r="C165" s="1" t="s">
        <v>52</v>
      </c>
      <c r="D165" s="1">
        <v>1</v>
      </c>
      <c r="E165" s="1">
        <v>1070.3699999999999</v>
      </c>
      <c r="F165" s="1" t="s">
        <v>7</v>
      </c>
      <c r="G165" s="1" t="str">
        <f>VLOOKUP(Sales[[#This Row],[ProductID]],Products[],2,FALSE)</f>
        <v>Natura RP-82</v>
      </c>
      <c r="H165" s="1" t="str">
        <f>VLOOKUP(Sales[[#This Row],[ProductID]],Products[],3,FALSE)</f>
        <v>Rural</v>
      </c>
      <c r="I165" s="1" t="str">
        <f>VLOOKUP(Sales[[#This Row],[ProductID]],Products[],4,FALSE)</f>
        <v>Productivity</v>
      </c>
      <c r="J165" s="1" t="str">
        <f>VLOOKUP(VLOOKUP(Sales[[#This Row],[ProductID]],Products[],5,FALSE),Manufacturer[],2,FALSE)</f>
        <v>Natura</v>
      </c>
      <c r="K165" s="1" t="str">
        <f>VLOOKUP(Sales[[#This Row],[Zip]],Locations[],2,FALSE)</f>
        <v>British Columbia</v>
      </c>
      <c r="L165" s="1" t="str">
        <f>IF(Sales[[#This Row],[Manufacturer]]="VanArsdel","Y","N")</f>
        <v>N</v>
      </c>
      <c r="M165" s="1">
        <f>MONTH(Sales[[#This Row],[Date]])</f>
        <v>6</v>
      </c>
      <c r="N165" s="1">
        <f>YEAR(Sales[[#This Row],[Date]])</f>
        <v>2015</v>
      </c>
    </row>
    <row r="166" spans="1:14" x14ac:dyDescent="0.3">
      <c r="A166" s="1">
        <v>2218</v>
      </c>
      <c r="B166" s="2">
        <v>42177</v>
      </c>
      <c r="C166" s="1" t="s">
        <v>65</v>
      </c>
      <c r="D166" s="1">
        <v>1</v>
      </c>
      <c r="E166" s="1">
        <v>1763.37</v>
      </c>
      <c r="F166" s="1" t="s">
        <v>7</v>
      </c>
      <c r="G166" s="1" t="str">
        <f>VLOOKUP(Sales[[#This Row],[ProductID]],Products[],2,FALSE)</f>
        <v>Aliqui RP-15</v>
      </c>
      <c r="H166" s="1" t="str">
        <f>VLOOKUP(Sales[[#This Row],[ProductID]],Products[],3,FALSE)</f>
        <v>Rural</v>
      </c>
      <c r="I166" s="1" t="str">
        <f>VLOOKUP(Sales[[#This Row],[ProductID]],Products[],4,FALSE)</f>
        <v>Productivity</v>
      </c>
      <c r="J166" s="1" t="str">
        <f>VLOOKUP(VLOOKUP(Sales[[#This Row],[ProductID]],Products[],5,FALSE),Manufacturer[],2,FALSE)</f>
        <v>Aliqui</v>
      </c>
      <c r="K166" s="1" t="str">
        <f>VLOOKUP(Sales[[#This Row],[Zip]],Locations[],2,FALSE)</f>
        <v>British Columbia</v>
      </c>
      <c r="L166" s="1" t="str">
        <f>IF(Sales[[#This Row],[Manufacturer]]="VanArsdel","Y","N")</f>
        <v>N</v>
      </c>
      <c r="M166" s="1">
        <f>MONTH(Sales[[#This Row],[Date]])</f>
        <v>6</v>
      </c>
      <c r="N166" s="1">
        <f>YEAR(Sales[[#This Row],[Date]])</f>
        <v>2015</v>
      </c>
    </row>
    <row r="167" spans="1:14" x14ac:dyDescent="0.3">
      <c r="A167" s="1">
        <v>781</v>
      </c>
      <c r="B167" s="2">
        <v>42177</v>
      </c>
      <c r="C167" s="1" t="s">
        <v>66</v>
      </c>
      <c r="D167" s="1">
        <v>1</v>
      </c>
      <c r="E167" s="1">
        <v>1322.37</v>
      </c>
      <c r="F167" s="1" t="s">
        <v>7</v>
      </c>
      <c r="G167" s="1" t="str">
        <f>VLOOKUP(Sales[[#This Row],[ProductID]],Products[],2,FALSE)</f>
        <v>Natura RP-69</v>
      </c>
      <c r="H167" s="1" t="str">
        <f>VLOOKUP(Sales[[#This Row],[ProductID]],Products[],3,FALSE)</f>
        <v>Rural</v>
      </c>
      <c r="I167" s="1" t="str">
        <f>VLOOKUP(Sales[[#This Row],[ProductID]],Products[],4,FALSE)</f>
        <v>Productivity</v>
      </c>
      <c r="J167" s="1" t="str">
        <f>VLOOKUP(VLOOKUP(Sales[[#This Row],[ProductID]],Products[],5,FALSE),Manufacturer[],2,FALSE)</f>
        <v>Natura</v>
      </c>
      <c r="K167" s="1" t="str">
        <f>VLOOKUP(Sales[[#This Row],[Zip]],Locations[],2,FALSE)</f>
        <v>Alberta</v>
      </c>
      <c r="L167" s="1" t="str">
        <f>IF(Sales[[#This Row],[Manufacturer]]="VanArsdel","Y","N")</f>
        <v>N</v>
      </c>
      <c r="M167" s="1">
        <f>MONTH(Sales[[#This Row],[Date]])</f>
        <v>6</v>
      </c>
      <c r="N167" s="1">
        <f>YEAR(Sales[[#This Row],[Date]])</f>
        <v>2015</v>
      </c>
    </row>
    <row r="168" spans="1:14" x14ac:dyDescent="0.3">
      <c r="A168" s="1">
        <v>993</v>
      </c>
      <c r="B168" s="2">
        <v>42177</v>
      </c>
      <c r="C168" s="1" t="s">
        <v>55</v>
      </c>
      <c r="D168" s="1">
        <v>1</v>
      </c>
      <c r="E168" s="1">
        <v>4598.37</v>
      </c>
      <c r="F168" s="1" t="s">
        <v>7</v>
      </c>
      <c r="G168" s="1" t="str">
        <f>VLOOKUP(Sales[[#This Row],[ProductID]],Products[],2,FALSE)</f>
        <v>Natura UC-56</v>
      </c>
      <c r="H168" s="1" t="str">
        <f>VLOOKUP(Sales[[#This Row],[ProductID]],Products[],3,FALSE)</f>
        <v>Urban</v>
      </c>
      <c r="I168" s="1" t="str">
        <f>VLOOKUP(Sales[[#This Row],[ProductID]],Products[],4,FALSE)</f>
        <v>Convenience</v>
      </c>
      <c r="J168" s="1" t="str">
        <f>VLOOKUP(VLOOKUP(Sales[[#This Row],[ProductID]],Products[],5,FALSE),Manufacturer[],2,FALSE)</f>
        <v>Natura</v>
      </c>
      <c r="K168" s="1" t="str">
        <f>VLOOKUP(Sales[[#This Row],[Zip]],Locations[],2,FALSE)</f>
        <v>British Columbia</v>
      </c>
      <c r="L168" s="1" t="str">
        <f>IF(Sales[[#This Row],[Manufacturer]]="VanArsdel","Y","N")</f>
        <v>N</v>
      </c>
      <c r="M168" s="1">
        <f>MONTH(Sales[[#This Row],[Date]])</f>
        <v>6</v>
      </c>
      <c r="N168" s="1">
        <f>YEAR(Sales[[#This Row],[Date]])</f>
        <v>2015</v>
      </c>
    </row>
    <row r="169" spans="1:14" x14ac:dyDescent="0.3">
      <c r="A169" s="1">
        <v>1212</v>
      </c>
      <c r="B169" s="2">
        <v>42177</v>
      </c>
      <c r="C169" s="1" t="s">
        <v>48</v>
      </c>
      <c r="D169" s="1">
        <v>1</v>
      </c>
      <c r="E169" s="1">
        <v>5259.87</v>
      </c>
      <c r="F169" s="1" t="s">
        <v>7</v>
      </c>
      <c r="G169" s="1" t="str">
        <f>VLOOKUP(Sales[[#This Row],[ProductID]],Products[],2,FALSE)</f>
        <v>Pirum UC-14</v>
      </c>
      <c r="H169" s="1" t="str">
        <f>VLOOKUP(Sales[[#This Row],[ProductID]],Products[],3,FALSE)</f>
        <v>Urban</v>
      </c>
      <c r="I169" s="1" t="str">
        <f>VLOOKUP(Sales[[#This Row],[ProductID]],Products[],4,FALSE)</f>
        <v>Convenience</v>
      </c>
      <c r="J169" s="1" t="str">
        <f>VLOOKUP(VLOOKUP(Sales[[#This Row],[ProductID]],Products[],5,FALSE),Manufacturer[],2,FALSE)</f>
        <v>Pirum</v>
      </c>
      <c r="K169" s="1" t="str">
        <f>VLOOKUP(Sales[[#This Row],[Zip]],Locations[],2,FALSE)</f>
        <v>Alberta</v>
      </c>
      <c r="L169" s="1" t="str">
        <f>IF(Sales[[#This Row],[Manufacturer]]="VanArsdel","Y","N")</f>
        <v>N</v>
      </c>
      <c r="M169" s="1">
        <f>MONTH(Sales[[#This Row],[Date]])</f>
        <v>6</v>
      </c>
      <c r="N169" s="1">
        <f>YEAR(Sales[[#This Row],[Date]])</f>
        <v>2015</v>
      </c>
    </row>
    <row r="170" spans="1:14" x14ac:dyDescent="0.3">
      <c r="A170" s="1">
        <v>207</v>
      </c>
      <c r="B170" s="2">
        <v>42177</v>
      </c>
      <c r="C170" s="1" t="s">
        <v>57</v>
      </c>
      <c r="D170" s="1">
        <v>1</v>
      </c>
      <c r="E170" s="1">
        <v>11843.37</v>
      </c>
      <c r="F170" s="1" t="s">
        <v>7</v>
      </c>
      <c r="G170" s="1" t="str">
        <f>VLOOKUP(Sales[[#This Row],[ProductID]],Products[],2,FALSE)</f>
        <v>Barba UM-09</v>
      </c>
      <c r="H170" s="1" t="str">
        <f>VLOOKUP(Sales[[#This Row],[ProductID]],Products[],3,FALSE)</f>
        <v>Urban</v>
      </c>
      <c r="I170" s="1" t="str">
        <f>VLOOKUP(Sales[[#This Row],[ProductID]],Products[],4,FALSE)</f>
        <v>Moderation</v>
      </c>
      <c r="J170" s="1" t="str">
        <f>VLOOKUP(VLOOKUP(Sales[[#This Row],[ProductID]],Products[],5,FALSE),Manufacturer[],2,FALSE)</f>
        <v>Barba</v>
      </c>
      <c r="K170" s="1" t="str">
        <f>VLOOKUP(Sales[[#This Row],[Zip]],Locations[],2,FALSE)</f>
        <v>Alberta</v>
      </c>
      <c r="L170" s="1" t="str">
        <f>IF(Sales[[#This Row],[Manufacturer]]="VanArsdel","Y","N")</f>
        <v>N</v>
      </c>
      <c r="M170" s="1">
        <f>MONTH(Sales[[#This Row],[Date]])</f>
        <v>6</v>
      </c>
      <c r="N170" s="1">
        <f>YEAR(Sales[[#This Row],[Date]])</f>
        <v>2015</v>
      </c>
    </row>
    <row r="171" spans="1:14" x14ac:dyDescent="0.3">
      <c r="A171" s="1">
        <v>793</v>
      </c>
      <c r="B171" s="2">
        <v>42177</v>
      </c>
      <c r="C171" s="1" t="s">
        <v>52</v>
      </c>
      <c r="D171" s="1">
        <v>1</v>
      </c>
      <c r="E171" s="1">
        <v>1070.3699999999999</v>
      </c>
      <c r="F171" s="1" t="s">
        <v>7</v>
      </c>
      <c r="G171" s="1" t="str">
        <f>VLOOKUP(Sales[[#This Row],[ProductID]],Products[],2,FALSE)</f>
        <v>Natura RP-81</v>
      </c>
      <c r="H171" s="1" t="str">
        <f>VLOOKUP(Sales[[#This Row],[ProductID]],Products[],3,FALSE)</f>
        <v>Rural</v>
      </c>
      <c r="I171" s="1" t="str">
        <f>VLOOKUP(Sales[[#This Row],[ProductID]],Products[],4,FALSE)</f>
        <v>Productivity</v>
      </c>
      <c r="J171" s="1" t="str">
        <f>VLOOKUP(VLOOKUP(Sales[[#This Row],[ProductID]],Products[],5,FALSE),Manufacturer[],2,FALSE)</f>
        <v>Natura</v>
      </c>
      <c r="K171" s="1" t="str">
        <f>VLOOKUP(Sales[[#This Row],[Zip]],Locations[],2,FALSE)</f>
        <v>British Columbia</v>
      </c>
      <c r="L171" s="1" t="str">
        <f>IF(Sales[[#This Row],[Manufacturer]]="VanArsdel","Y","N")</f>
        <v>N</v>
      </c>
      <c r="M171" s="1">
        <f>MONTH(Sales[[#This Row],[Date]])</f>
        <v>6</v>
      </c>
      <c r="N171" s="1">
        <f>YEAR(Sales[[#This Row],[Date]])</f>
        <v>2015</v>
      </c>
    </row>
    <row r="172" spans="1:14" x14ac:dyDescent="0.3">
      <c r="A172" s="1">
        <v>782</v>
      </c>
      <c r="B172" s="2">
        <v>42177</v>
      </c>
      <c r="C172" s="1" t="s">
        <v>66</v>
      </c>
      <c r="D172" s="1">
        <v>1</v>
      </c>
      <c r="E172" s="1">
        <v>1322.37</v>
      </c>
      <c r="F172" s="1" t="s">
        <v>7</v>
      </c>
      <c r="G172" s="1" t="str">
        <f>VLOOKUP(Sales[[#This Row],[ProductID]],Products[],2,FALSE)</f>
        <v>Natura RP-70</v>
      </c>
      <c r="H172" s="1" t="str">
        <f>VLOOKUP(Sales[[#This Row],[ProductID]],Products[],3,FALSE)</f>
        <v>Rural</v>
      </c>
      <c r="I172" s="1" t="str">
        <f>VLOOKUP(Sales[[#This Row],[ProductID]],Products[],4,FALSE)</f>
        <v>Productivity</v>
      </c>
      <c r="J172" s="1" t="str">
        <f>VLOOKUP(VLOOKUP(Sales[[#This Row],[ProductID]],Products[],5,FALSE),Manufacturer[],2,FALSE)</f>
        <v>Natura</v>
      </c>
      <c r="K172" s="1" t="str">
        <f>VLOOKUP(Sales[[#This Row],[Zip]],Locations[],2,FALSE)</f>
        <v>Alberta</v>
      </c>
      <c r="L172" s="1" t="str">
        <f>IF(Sales[[#This Row],[Manufacturer]]="VanArsdel","Y","N")</f>
        <v>N</v>
      </c>
      <c r="M172" s="1">
        <f>MONTH(Sales[[#This Row],[Date]])</f>
        <v>6</v>
      </c>
      <c r="N172" s="1">
        <f>YEAR(Sales[[#This Row],[Date]])</f>
        <v>2015</v>
      </c>
    </row>
    <row r="173" spans="1:14" x14ac:dyDescent="0.3">
      <c r="A173" s="1">
        <v>2219</v>
      </c>
      <c r="B173" s="2">
        <v>42177</v>
      </c>
      <c r="C173" s="1" t="s">
        <v>65</v>
      </c>
      <c r="D173" s="1">
        <v>1</v>
      </c>
      <c r="E173" s="1">
        <v>1763.37</v>
      </c>
      <c r="F173" s="1" t="s">
        <v>7</v>
      </c>
      <c r="G173" s="1" t="str">
        <f>VLOOKUP(Sales[[#This Row],[ProductID]],Products[],2,FALSE)</f>
        <v>Aliqui RP-16</v>
      </c>
      <c r="H173" s="1" t="str">
        <f>VLOOKUP(Sales[[#This Row],[ProductID]],Products[],3,FALSE)</f>
        <v>Rural</v>
      </c>
      <c r="I173" s="1" t="str">
        <f>VLOOKUP(Sales[[#This Row],[ProductID]],Products[],4,FALSE)</f>
        <v>Productivity</v>
      </c>
      <c r="J173" s="1" t="str">
        <f>VLOOKUP(VLOOKUP(Sales[[#This Row],[ProductID]],Products[],5,FALSE),Manufacturer[],2,FALSE)</f>
        <v>Aliqui</v>
      </c>
      <c r="K173" s="1" t="str">
        <f>VLOOKUP(Sales[[#This Row],[Zip]],Locations[],2,FALSE)</f>
        <v>British Columbia</v>
      </c>
      <c r="L173" s="1" t="str">
        <f>IF(Sales[[#This Row],[Manufacturer]]="VanArsdel","Y","N")</f>
        <v>N</v>
      </c>
      <c r="M173" s="1">
        <f>MONTH(Sales[[#This Row],[Date]])</f>
        <v>6</v>
      </c>
      <c r="N173" s="1">
        <f>YEAR(Sales[[#This Row],[Date]])</f>
        <v>2015</v>
      </c>
    </row>
    <row r="174" spans="1:14" x14ac:dyDescent="0.3">
      <c r="A174" s="1">
        <v>487</v>
      </c>
      <c r="B174" s="2">
        <v>42178</v>
      </c>
      <c r="C174" s="1" t="s">
        <v>67</v>
      </c>
      <c r="D174" s="1">
        <v>1</v>
      </c>
      <c r="E174" s="1">
        <v>13229.37</v>
      </c>
      <c r="F174" s="1" t="s">
        <v>7</v>
      </c>
      <c r="G174" s="1" t="str">
        <f>VLOOKUP(Sales[[#This Row],[ProductID]],Products[],2,FALSE)</f>
        <v>Maximus UM-92</v>
      </c>
      <c r="H174" s="1" t="str">
        <f>VLOOKUP(Sales[[#This Row],[ProductID]],Products[],3,FALSE)</f>
        <v>Urban</v>
      </c>
      <c r="I174" s="1" t="str">
        <f>VLOOKUP(Sales[[#This Row],[ProductID]],Products[],4,FALSE)</f>
        <v>Moderation</v>
      </c>
      <c r="J174" s="1" t="str">
        <f>VLOOKUP(VLOOKUP(Sales[[#This Row],[ProductID]],Products[],5,FALSE),Manufacturer[],2,FALSE)</f>
        <v>VanArsdel</v>
      </c>
      <c r="K174" s="1" t="str">
        <f>VLOOKUP(Sales[[#This Row],[Zip]],Locations[],2,FALSE)</f>
        <v>British Columbia</v>
      </c>
      <c r="L174" s="1" t="str">
        <f>IF(Sales[[#This Row],[Manufacturer]]="VanArsdel","Y","N")</f>
        <v>Y</v>
      </c>
      <c r="M174" s="1">
        <f>MONTH(Sales[[#This Row],[Date]])</f>
        <v>6</v>
      </c>
      <c r="N174" s="1">
        <f>YEAR(Sales[[#This Row],[Date]])</f>
        <v>2015</v>
      </c>
    </row>
    <row r="175" spans="1:14" x14ac:dyDescent="0.3">
      <c r="A175" s="1">
        <v>2219</v>
      </c>
      <c r="B175" s="2">
        <v>42102</v>
      </c>
      <c r="C175" s="1" t="s">
        <v>68</v>
      </c>
      <c r="D175" s="1">
        <v>1</v>
      </c>
      <c r="E175" s="1">
        <v>1826.37</v>
      </c>
      <c r="F175" s="1" t="s">
        <v>7</v>
      </c>
      <c r="G175" s="1" t="str">
        <f>VLOOKUP(Sales[[#This Row],[ProductID]],Products[],2,FALSE)</f>
        <v>Aliqui RP-16</v>
      </c>
      <c r="H175" s="1" t="str">
        <f>VLOOKUP(Sales[[#This Row],[ProductID]],Products[],3,FALSE)</f>
        <v>Rural</v>
      </c>
      <c r="I175" s="1" t="str">
        <f>VLOOKUP(Sales[[#This Row],[ProductID]],Products[],4,FALSE)</f>
        <v>Productivity</v>
      </c>
      <c r="J175" s="1" t="str">
        <f>VLOOKUP(VLOOKUP(Sales[[#This Row],[ProductID]],Products[],5,FALSE),Manufacturer[],2,FALSE)</f>
        <v>Aliqui</v>
      </c>
      <c r="K175" s="1" t="str">
        <f>VLOOKUP(Sales[[#This Row],[Zip]],Locations[],2,FALSE)</f>
        <v>British Columbia</v>
      </c>
      <c r="L175" s="1" t="str">
        <f>IF(Sales[[#This Row],[Manufacturer]]="VanArsdel","Y","N")</f>
        <v>N</v>
      </c>
      <c r="M175" s="1">
        <f>MONTH(Sales[[#This Row],[Date]])</f>
        <v>4</v>
      </c>
      <c r="N175" s="1">
        <f>YEAR(Sales[[#This Row],[Date]])</f>
        <v>2015</v>
      </c>
    </row>
    <row r="176" spans="1:14" x14ac:dyDescent="0.3">
      <c r="A176" s="1">
        <v>2412</v>
      </c>
      <c r="B176" s="2">
        <v>42102</v>
      </c>
      <c r="C176" s="1" t="s">
        <v>69</v>
      </c>
      <c r="D176" s="1">
        <v>1</v>
      </c>
      <c r="E176" s="1">
        <v>1290.8699999999999</v>
      </c>
      <c r="F176" s="1" t="s">
        <v>7</v>
      </c>
      <c r="G176" s="1" t="str">
        <f>VLOOKUP(Sales[[#This Row],[ProductID]],Products[],2,FALSE)</f>
        <v>Aliqui YY-21</v>
      </c>
      <c r="H176" s="1" t="str">
        <f>VLOOKUP(Sales[[#This Row],[ProductID]],Products[],3,FALSE)</f>
        <v>Youth</v>
      </c>
      <c r="I176" s="1" t="str">
        <f>VLOOKUP(Sales[[#This Row],[ProductID]],Products[],4,FALSE)</f>
        <v>Youth</v>
      </c>
      <c r="J176" s="1" t="str">
        <f>VLOOKUP(VLOOKUP(Sales[[#This Row],[ProductID]],Products[],5,FALSE),Manufacturer[],2,FALSE)</f>
        <v>Aliqui</v>
      </c>
      <c r="K176" s="1" t="str">
        <f>VLOOKUP(Sales[[#This Row],[Zip]],Locations[],2,FALSE)</f>
        <v>British Columbia</v>
      </c>
      <c r="L176" s="1" t="str">
        <f>IF(Sales[[#This Row],[Manufacturer]]="VanArsdel","Y","N")</f>
        <v>N</v>
      </c>
      <c r="M176" s="1">
        <f>MONTH(Sales[[#This Row],[Date]])</f>
        <v>4</v>
      </c>
      <c r="N176" s="1">
        <f>YEAR(Sales[[#This Row],[Date]])</f>
        <v>2015</v>
      </c>
    </row>
    <row r="177" spans="1:14" x14ac:dyDescent="0.3">
      <c r="A177" s="1">
        <v>1344</v>
      </c>
      <c r="B177" s="2">
        <v>42148</v>
      </c>
      <c r="C177" s="1" t="s">
        <v>26</v>
      </c>
      <c r="D177" s="1">
        <v>1</v>
      </c>
      <c r="E177" s="1">
        <v>4408.74</v>
      </c>
      <c r="F177" s="1" t="s">
        <v>7</v>
      </c>
      <c r="G177" s="1" t="str">
        <f>VLOOKUP(Sales[[#This Row],[ProductID]],Products[],2,FALSE)</f>
        <v>Quibus RP-36</v>
      </c>
      <c r="H177" s="1" t="str">
        <f>VLOOKUP(Sales[[#This Row],[ProductID]],Products[],3,FALSE)</f>
        <v>Rural</v>
      </c>
      <c r="I177" s="1" t="str">
        <f>VLOOKUP(Sales[[#This Row],[ProductID]],Products[],4,FALSE)</f>
        <v>Productivity</v>
      </c>
      <c r="J177" s="1" t="str">
        <f>VLOOKUP(VLOOKUP(Sales[[#This Row],[ProductID]],Products[],5,FALSE),Manufacturer[],2,FALSE)</f>
        <v>Quibus</v>
      </c>
      <c r="K177" s="1" t="str">
        <f>VLOOKUP(Sales[[#This Row],[Zip]],Locations[],2,FALSE)</f>
        <v>Ontario</v>
      </c>
      <c r="L177" s="1" t="str">
        <f>IF(Sales[[#This Row],[Manufacturer]]="VanArsdel","Y","N")</f>
        <v>N</v>
      </c>
      <c r="M177" s="1">
        <f>MONTH(Sales[[#This Row],[Date]])</f>
        <v>5</v>
      </c>
      <c r="N177" s="1">
        <f>YEAR(Sales[[#This Row],[Date]])</f>
        <v>2015</v>
      </c>
    </row>
    <row r="178" spans="1:14" x14ac:dyDescent="0.3">
      <c r="A178" s="1">
        <v>491</v>
      </c>
      <c r="B178" s="2">
        <v>42148</v>
      </c>
      <c r="C178" s="1" t="s">
        <v>8</v>
      </c>
      <c r="D178" s="1">
        <v>1</v>
      </c>
      <c r="E178" s="1">
        <v>10709.37</v>
      </c>
      <c r="F178" s="1" t="s">
        <v>7</v>
      </c>
      <c r="G178" s="1" t="str">
        <f>VLOOKUP(Sales[[#This Row],[ProductID]],Products[],2,FALSE)</f>
        <v>Maximus UM-96</v>
      </c>
      <c r="H178" s="1" t="str">
        <f>VLOOKUP(Sales[[#This Row],[ProductID]],Products[],3,FALSE)</f>
        <v>Urban</v>
      </c>
      <c r="I178" s="1" t="str">
        <f>VLOOKUP(Sales[[#This Row],[ProductID]],Products[],4,FALSE)</f>
        <v>Moderation</v>
      </c>
      <c r="J178" s="1" t="str">
        <f>VLOOKUP(VLOOKUP(Sales[[#This Row],[ProductID]],Products[],5,FALSE),Manufacturer[],2,FALSE)</f>
        <v>VanArsdel</v>
      </c>
      <c r="K178" s="1" t="str">
        <f>VLOOKUP(Sales[[#This Row],[Zip]],Locations[],2,FALSE)</f>
        <v>Manitoba</v>
      </c>
      <c r="L178" s="1" t="str">
        <f>IF(Sales[[#This Row],[Manufacturer]]="VanArsdel","Y","N")</f>
        <v>Y</v>
      </c>
      <c r="M178" s="1">
        <f>MONTH(Sales[[#This Row],[Date]])</f>
        <v>5</v>
      </c>
      <c r="N178" s="1">
        <f>YEAR(Sales[[#This Row],[Date]])</f>
        <v>2015</v>
      </c>
    </row>
    <row r="179" spans="1:14" x14ac:dyDescent="0.3">
      <c r="A179" s="1">
        <v>1223</v>
      </c>
      <c r="B179" s="2">
        <v>42149</v>
      </c>
      <c r="C179" s="1" t="s">
        <v>11</v>
      </c>
      <c r="D179" s="1">
        <v>1</v>
      </c>
      <c r="E179" s="1">
        <v>4787.37</v>
      </c>
      <c r="F179" s="1" t="s">
        <v>7</v>
      </c>
      <c r="G179" s="1" t="str">
        <f>VLOOKUP(Sales[[#This Row],[ProductID]],Products[],2,FALSE)</f>
        <v>Pirum UC-25</v>
      </c>
      <c r="H179" s="1" t="str">
        <f>VLOOKUP(Sales[[#This Row],[ProductID]],Products[],3,FALSE)</f>
        <v>Urban</v>
      </c>
      <c r="I179" s="1" t="str">
        <f>VLOOKUP(Sales[[#This Row],[ProductID]],Products[],4,FALSE)</f>
        <v>Convenience</v>
      </c>
      <c r="J179" s="1" t="str">
        <f>VLOOKUP(VLOOKUP(Sales[[#This Row],[ProductID]],Products[],5,FALSE),Manufacturer[],2,FALSE)</f>
        <v>Pirum</v>
      </c>
      <c r="K179" s="1" t="str">
        <f>VLOOKUP(Sales[[#This Row],[Zip]],Locations[],2,FALSE)</f>
        <v>Ontario</v>
      </c>
      <c r="L179" s="1" t="str">
        <f>IF(Sales[[#This Row],[Manufacturer]]="VanArsdel","Y","N")</f>
        <v>N</v>
      </c>
      <c r="M179" s="1">
        <f>MONTH(Sales[[#This Row],[Date]])</f>
        <v>5</v>
      </c>
      <c r="N179" s="1">
        <f>YEAR(Sales[[#This Row],[Date]])</f>
        <v>2015</v>
      </c>
    </row>
    <row r="180" spans="1:14" x14ac:dyDescent="0.3">
      <c r="A180" s="1">
        <v>407</v>
      </c>
      <c r="B180" s="2">
        <v>42149</v>
      </c>
      <c r="C180" s="1" t="s">
        <v>10</v>
      </c>
      <c r="D180" s="1">
        <v>1</v>
      </c>
      <c r="E180" s="1">
        <v>20505.87</v>
      </c>
      <c r="F180" s="1" t="s">
        <v>7</v>
      </c>
      <c r="G180" s="1" t="str">
        <f>VLOOKUP(Sales[[#This Row],[ProductID]],Products[],2,FALSE)</f>
        <v>Maximus UM-12</v>
      </c>
      <c r="H180" s="1" t="str">
        <f>VLOOKUP(Sales[[#This Row],[ProductID]],Products[],3,FALSE)</f>
        <v>Urban</v>
      </c>
      <c r="I180" s="1" t="str">
        <f>VLOOKUP(Sales[[#This Row],[ProductID]],Products[],4,FALSE)</f>
        <v>Moderation</v>
      </c>
      <c r="J180" s="1" t="str">
        <f>VLOOKUP(VLOOKUP(Sales[[#This Row],[ProductID]],Products[],5,FALSE),Manufacturer[],2,FALSE)</f>
        <v>VanArsdel</v>
      </c>
      <c r="K180" s="1" t="str">
        <f>VLOOKUP(Sales[[#This Row],[Zip]],Locations[],2,FALSE)</f>
        <v>Manitoba</v>
      </c>
      <c r="L180" s="1" t="str">
        <f>IF(Sales[[#This Row],[Manufacturer]]="VanArsdel","Y","N")</f>
        <v>Y</v>
      </c>
      <c r="M180" s="1">
        <f>MONTH(Sales[[#This Row],[Date]])</f>
        <v>5</v>
      </c>
      <c r="N180" s="1">
        <f>YEAR(Sales[[#This Row],[Date]])</f>
        <v>2015</v>
      </c>
    </row>
    <row r="181" spans="1:14" x14ac:dyDescent="0.3">
      <c r="A181" s="1">
        <v>2368</v>
      </c>
      <c r="B181" s="2">
        <v>42179</v>
      </c>
      <c r="C181" s="1" t="s">
        <v>22</v>
      </c>
      <c r="D181" s="1">
        <v>1</v>
      </c>
      <c r="E181" s="1">
        <v>8687.7000000000007</v>
      </c>
      <c r="F181" s="1" t="s">
        <v>7</v>
      </c>
      <c r="G181" s="1" t="str">
        <f>VLOOKUP(Sales[[#This Row],[ProductID]],Products[],2,FALSE)</f>
        <v>Aliqui UC-16</v>
      </c>
      <c r="H181" s="1" t="str">
        <f>VLOOKUP(Sales[[#This Row],[ProductID]],Products[],3,FALSE)</f>
        <v>Urban</v>
      </c>
      <c r="I181" s="1" t="str">
        <f>VLOOKUP(Sales[[#This Row],[ProductID]],Products[],4,FALSE)</f>
        <v>Convenience</v>
      </c>
      <c r="J181" s="1" t="str">
        <f>VLOOKUP(VLOOKUP(Sales[[#This Row],[ProductID]],Products[],5,FALSE),Manufacturer[],2,FALSE)</f>
        <v>Aliqui</v>
      </c>
      <c r="K181" s="1" t="str">
        <f>VLOOKUP(Sales[[#This Row],[Zip]],Locations[],2,FALSE)</f>
        <v>Ontario</v>
      </c>
      <c r="L181" s="1" t="str">
        <f>IF(Sales[[#This Row],[Manufacturer]]="VanArsdel","Y","N")</f>
        <v>N</v>
      </c>
      <c r="M181" s="1">
        <f>MONTH(Sales[[#This Row],[Date]])</f>
        <v>6</v>
      </c>
      <c r="N181" s="1">
        <f>YEAR(Sales[[#This Row],[Date]])</f>
        <v>2015</v>
      </c>
    </row>
    <row r="182" spans="1:14" x14ac:dyDescent="0.3">
      <c r="A182" s="1">
        <v>2350</v>
      </c>
      <c r="B182" s="2">
        <v>42179</v>
      </c>
      <c r="C182" s="1" t="s">
        <v>10</v>
      </c>
      <c r="D182" s="1">
        <v>1</v>
      </c>
      <c r="E182" s="1">
        <v>4466.7</v>
      </c>
      <c r="F182" s="1" t="s">
        <v>7</v>
      </c>
      <c r="G182" s="1" t="str">
        <f>VLOOKUP(Sales[[#This Row],[ProductID]],Products[],2,FALSE)</f>
        <v>Aliqui UE-24</v>
      </c>
      <c r="H182" s="1" t="str">
        <f>VLOOKUP(Sales[[#This Row],[ProductID]],Products[],3,FALSE)</f>
        <v>Urban</v>
      </c>
      <c r="I182" s="1" t="str">
        <f>VLOOKUP(Sales[[#This Row],[ProductID]],Products[],4,FALSE)</f>
        <v>Extreme</v>
      </c>
      <c r="J182" s="1" t="str">
        <f>VLOOKUP(VLOOKUP(Sales[[#This Row],[ProductID]],Products[],5,FALSE),Manufacturer[],2,FALSE)</f>
        <v>Aliqui</v>
      </c>
      <c r="K182" s="1" t="str">
        <f>VLOOKUP(Sales[[#This Row],[Zip]],Locations[],2,FALSE)</f>
        <v>Manitoba</v>
      </c>
      <c r="L182" s="1" t="str">
        <f>IF(Sales[[#This Row],[Manufacturer]]="VanArsdel","Y","N")</f>
        <v>N</v>
      </c>
      <c r="M182" s="1">
        <f>MONTH(Sales[[#This Row],[Date]])</f>
        <v>6</v>
      </c>
      <c r="N182" s="1">
        <f>YEAR(Sales[[#This Row],[Date]])</f>
        <v>2015</v>
      </c>
    </row>
    <row r="183" spans="1:14" x14ac:dyDescent="0.3">
      <c r="A183" s="1">
        <v>545</v>
      </c>
      <c r="B183" s="2">
        <v>42179</v>
      </c>
      <c r="C183" s="1" t="s">
        <v>45</v>
      </c>
      <c r="D183" s="1">
        <v>1</v>
      </c>
      <c r="E183" s="1">
        <v>10835.37</v>
      </c>
      <c r="F183" s="1" t="s">
        <v>7</v>
      </c>
      <c r="G183" s="1" t="str">
        <f>VLOOKUP(Sales[[#This Row],[ProductID]],Products[],2,FALSE)</f>
        <v>Maximus UC-10</v>
      </c>
      <c r="H183" s="1" t="str">
        <f>VLOOKUP(Sales[[#This Row],[ProductID]],Products[],3,FALSE)</f>
        <v>Urban</v>
      </c>
      <c r="I183" s="1" t="str">
        <f>VLOOKUP(Sales[[#This Row],[ProductID]],Products[],4,FALSE)</f>
        <v>Convenience</v>
      </c>
      <c r="J183" s="1" t="str">
        <f>VLOOKUP(VLOOKUP(Sales[[#This Row],[ProductID]],Products[],5,FALSE),Manufacturer[],2,FALSE)</f>
        <v>VanArsdel</v>
      </c>
      <c r="K183" s="1" t="str">
        <f>VLOOKUP(Sales[[#This Row],[Zip]],Locations[],2,FALSE)</f>
        <v>Ontario</v>
      </c>
      <c r="L183" s="1" t="str">
        <f>IF(Sales[[#This Row],[Manufacturer]]="VanArsdel","Y","N")</f>
        <v>Y</v>
      </c>
      <c r="M183" s="1">
        <f>MONTH(Sales[[#This Row],[Date]])</f>
        <v>6</v>
      </c>
      <c r="N183" s="1">
        <f>YEAR(Sales[[#This Row],[Date]])</f>
        <v>2015</v>
      </c>
    </row>
    <row r="184" spans="1:14" x14ac:dyDescent="0.3">
      <c r="A184" s="1">
        <v>926</v>
      </c>
      <c r="B184" s="2">
        <v>42179</v>
      </c>
      <c r="C184" s="1" t="s">
        <v>27</v>
      </c>
      <c r="D184" s="1">
        <v>1</v>
      </c>
      <c r="E184" s="1">
        <v>6803.37</v>
      </c>
      <c r="F184" s="1" t="s">
        <v>7</v>
      </c>
      <c r="G184" s="1" t="str">
        <f>VLOOKUP(Sales[[#This Row],[ProductID]],Products[],2,FALSE)</f>
        <v>Natura UE-35</v>
      </c>
      <c r="H184" s="1" t="str">
        <f>VLOOKUP(Sales[[#This Row],[ProductID]],Products[],3,FALSE)</f>
        <v>Urban</v>
      </c>
      <c r="I184" s="1" t="str">
        <f>VLOOKUP(Sales[[#This Row],[ProductID]],Products[],4,FALSE)</f>
        <v>Extreme</v>
      </c>
      <c r="J184" s="1" t="str">
        <f>VLOOKUP(VLOOKUP(Sales[[#This Row],[ProductID]],Products[],5,FALSE),Manufacturer[],2,FALSE)</f>
        <v>Natura</v>
      </c>
      <c r="K184" s="1" t="str">
        <f>VLOOKUP(Sales[[#This Row],[Zip]],Locations[],2,FALSE)</f>
        <v>Ontario</v>
      </c>
      <c r="L184" s="1" t="str">
        <f>IF(Sales[[#This Row],[Manufacturer]]="VanArsdel","Y","N")</f>
        <v>N</v>
      </c>
      <c r="M184" s="1">
        <f>MONTH(Sales[[#This Row],[Date]])</f>
        <v>6</v>
      </c>
      <c r="N184" s="1">
        <f>YEAR(Sales[[#This Row],[Date]])</f>
        <v>2015</v>
      </c>
    </row>
    <row r="185" spans="1:14" x14ac:dyDescent="0.3">
      <c r="A185" s="1">
        <v>2393</v>
      </c>
      <c r="B185" s="2">
        <v>42179</v>
      </c>
      <c r="C185" s="1" t="s">
        <v>12</v>
      </c>
      <c r="D185" s="1">
        <v>2</v>
      </c>
      <c r="E185" s="1">
        <v>2702.07</v>
      </c>
      <c r="F185" s="1" t="s">
        <v>7</v>
      </c>
      <c r="G185" s="1" t="str">
        <f>VLOOKUP(Sales[[#This Row],[ProductID]],Products[],2,FALSE)</f>
        <v>Aliqui YY-02</v>
      </c>
      <c r="H185" s="1" t="str">
        <f>VLOOKUP(Sales[[#This Row],[ProductID]],Products[],3,FALSE)</f>
        <v>Youth</v>
      </c>
      <c r="I185" s="1" t="str">
        <f>VLOOKUP(Sales[[#This Row],[ProductID]],Products[],4,FALSE)</f>
        <v>Youth</v>
      </c>
      <c r="J185" s="1" t="str">
        <f>VLOOKUP(VLOOKUP(Sales[[#This Row],[ProductID]],Products[],5,FALSE),Manufacturer[],2,FALSE)</f>
        <v>Aliqui</v>
      </c>
      <c r="K185" s="1" t="str">
        <f>VLOOKUP(Sales[[#This Row],[Zip]],Locations[],2,FALSE)</f>
        <v>Ontario</v>
      </c>
      <c r="L185" s="1" t="str">
        <f>IF(Sales[[#This Row],[Manufacturer]]="VanArsdel","Y","N")</f>
        <v>N</v>
      </c>
      <c r="M185" s="1">
        <f>MONTH(Sales[[#This Row],[Date]])</f>
        <v>6</v>
      </c>
      <c r="N185" s="1">
        <f>YEAR(Sales[[#This Row],[Date]])</f>
        <v>2015</v>
      </c>
    </row>
    <row r="186" spans="1:14" x14ac:dyDescent="0.3">
      <c r="A186" s="1">
        <v>549</v>
      </c>
      <c r="B186" s="2">
        <v>42179</v>
      </c>
      <c r="C186" s="1" t="s">
        <v>20</v>
      </c>
      <c r="D186" s="1">
        <v>1</v>
      </c>
      <c r="E186" s="1">
        <v>6614.37</v>
      </c>
      <c r="F186" s="1" t="s">
        <v>7</v>
      </c>
      <c r="G186" s="1" t="str">
        <f>VLOOKUP(Sales[[#This Row],[ProductID]],Products[],2,FALSE)</f>
        <v>Maximus UC-14</v>
      </c>
      <c r="H186" s="1" t="str">
        <f>VLOOKUP(Sales[[#This Row],[ProductID]],Products[],3,FALSE)</f>
        <v>Urban</v>
      </c>
      <c r="I186" s="1" t="str">
        <f>VLOOKUP(Sales[[#This Row],[ProductID]],Products[],4,FALSE)</f>
        <v>Convenience</v>
      </c>
      <c r="J186" s="1" t="str">
        <f>VLOOKUP(VLOOKUP(Sales[[#This Row],[ProductID]],Products[],5,FALSE),Manufacturer[],2,FALSE)</f>
        <v>VanArsdel</v>
      </c>
      <c r="K186" s="1" t="str">
        <f>VLOOKUP(Sales[[#This Row],[Zip]],Locations[],2,FALSE)</f>
        <v>Ontario</v>
      </c>
      <c r="L186" s="1" t="str">
        <f>IF(Sales[[#This Row],[Manufacturer]]="VanArsdel","Y","N")</f>
        <v>Y</v>
      </c>
      <c r="M186" s="1">
        <f>MONTH(Sales[[#This Row],[Date]])</f>
        <v>6</v>
      </c>
      <c r="N186" s="1">
        <f>YEAR(Sales[[#This Row],[Date]])</f>
        <v>2015</v>
      </c>
    </row>
    <row r="187" spans="1:14" x14ac:dyDescent="0.3">
      <c r="A187" s="1">
        <v>2354</v>
      </c>
      <c r="B187" s="2">
        <v>42180</v>
      </c>
      <c r="C187" s="1" t="s">
        <v>70</v>
      </c>
      <c r="D187" s="1">
        <v>1</v>
      </c>
      <c r="E187" s="1">
        <v>4661.37</v>
      </c>
      <c r="F187" s="1" t="s">
        <v>7</v>
      </c>
      <c r="G187" s="1" t="str">
        <f>VLOOKUP(Sales[[#This Row],[ProductID]],Products[],2,FALSE)</f>
        <v>Aliqui UC-02</v>
      </c>
      <c r="H187" s="1" t="str">
        <f>VLOOKUP(Sales[[#This Row],[ProductID]],Products[],3,FALSE)</f>
        <v>Urban</v>
      </c>
      <c r="I187" s="1" t="str">
        <f>VLOOKUP(Sales[[#This Row],[ProductID]],Products[],4,FALSE)</f>
        <v>Convenience</v>
      </c>
      <c r="J187" s="1" t="str">
        <f>VLOOKUP(VLOOKUP(Sales[[#This Row],[ProductID]],Products[],5,FALSE),Manufacturer[],2,FALSE)</f>
        <v>Aliqui</v>
      </c>
      <c r="K187" s="1" t="str">
        <f>VLOOKUP(Sales[[#This Row],[Zip]],Locations[],2,FALSE)</f>
        <v>Ontario</v>
      </c>
      <c r="L187" s="1" t="str">
        <f>IF(Sales[[#This Row],[Manufacturer]]="VanArsdel","Y","N")</f>
        <v>N</v>
      </c>
      <c r="M187" s="1">
        <f>MONTH(Sales[[#This Row],[Date]])</f>
        <v>6</v>
      </c>
      <c r="N187" s="1">
        <f>YEAR(Sales[[#This Row],[Date]])</f>
        <v>2015</v>
      </c>
    </row>
    <row r="188" spans="1:14" x14ac:dyDescent="0.3">
      <c r="A188" s="1">
        <v>407</v>
      </c>
      <c r="B188" s="2">
        <v>42180</v>
      </c>
      <c r="C188" s="1" t="s">
        <v>11</v>
      </c>
      <c r="D188" s="1">
        <v>1</v>
      </c>
      <c r="E188" s="1">
        <v>20505.87</v>
      </c>
      <c r="F188" s="1" t="s">
        <v>7</v>
      </c>
      <c r="G188" s="1" t="str">
        <f>VLOOKUP(Sales[[#This Row],[ProductID]],Products[],2,FALSE)</f>
        <v>Maximus UM-12</v>
      </c>
      <c r="H188" s="1" t="str">
        <f>VLOOKUP(Sales[[#This Row],[ProductID]],Products[],3,FALSE)</f>
        <v>Urban</v>
      </c>
      <c r="I188" s="1" t="str">
        <f>VLOOKUP(Sales[[#This Row],[ProductID]],Products[],4,FALSE)</f>
        <v>Moderation</v>
      </c>
      <c r="J188" s="1" t="str">
        <f>VLOOKUP(VLOOKUP(Sales[[#This Row],[ProductID]],Products[],5,FALSE),Manufacturer[],2,FALSE)</f>
        <v>VanArsdel</v>
      </c>
      <c r="K188" s="1" t="str">
        <f>VLOOKUP(Sales[[#This Row],[Zip]],Locations[],2,FALSE)</f>
        <v>Ontario</v>
      </c>
      <c r="L188" s="1" t="str">
        <f>IF(Sales[[#This Row],[Manufacturer]]="VanArsdel","Y","N")</f>
        <v>Y</v>
      </c>
      <c r="M188" s="1">
        <f>MONTH(Sales[[#This Row],[Date]])</f>
        <v>6</v>
      </c>
      <c r="N188" s="1">
        <f>YEAR(Sales[[#This Row],[Date]])</f>
        <v>2015</v>
      </c>
    </row>
    <row r="189" spans="1:14" x14ac:dyDescent="0.3">
      <c r="A189" s="1">
        <v>2045</v>
      </c>
      <c r="B189" s="2">
        <v>42180</v>
      </c>
      <c r="C189" s="1" t="s">
        <v>31</v>
      </c>
      <c r="D189" s="1">
        <v>1</v>
      </c>
      <c r="E189" s="1">
        <v>6173.37</v>
      </c>
      <c r="F189" s="1" t="s">
        <v>7</v>
      </c>
      <c r="G189" s="1" t="str">
        <f>VLOOKUP(Sales[[#This Row],[ProductID]],Products[],2,FALSE)</f>
        <v>Currus UE-05</v>
      </c>
      <c r="H189" s="1" t="str">
        <f>VLOOKUP(Sales[[#This Row],[ProductID]],Products[],3,FALSE)</f>
        <v>Urban</v>
      </c>
      <c r="I189" s="1" t="str">
        <f>VLOOKUP(Sales[[#This Row],[ProductID]],Products[],4,FALSE)</f>
        <v>Extreme</v>
      </c>
      <c r="J189" s="1" t="str">
        <f>VLOOKUP(VLOOKUP(Sales[[#This Row],[ProductID]],Products[],5,FALSE),Manufacturer[],2,FALSE)</f>
        <v>Currus</v>
      </c>
      <c r="K189" s="1" t="str">
        <f>VLOOKUP(Sales[[#This Row],[Zip]],Locations[],2,FALSE)</f>
        <v>Ontario</v>
      </c>
      <c r="L189" s="1" t="str">
        <f>IF(Sales[[#This Row],[Manufacturer]]="VanArsdel","Y","N")</f>
        <v>N</v>
      </c>
      <c r="M189" s="1">
        <f>MONTH(Sales[[#This Row],[Date]])</f>
        <v>6</v>
      </c>
      <c r="N189" s="1">
        <f>YEAR(Sales[[#This Row],[Date]])</f>
        <v>2015</v>
      </c>
    </row>
    <row r="190" spans="1:14" x14ac:dyDescent="0.3">
      <c r="A190" s="1">
        <v>599</v>
      </c>
      <c r="B190" s="2">
        <v>42180</v>
      </c>
      <c r="C190" s="1" t="s">
        <v>71</v>
      </c>
      <c r="D190" s="1">
        <v>1</v>
      </c>
      <c r="E190" s="1">
        <v>10643.85</v>
      </c>
      <c r="F190" s="1" t="s">
        <v>7</v>
      </c>
      <c r="G190" s="1" t="str">
        <f>VLOOKUP(Sales[[#This Row],[ProductID]],Products[],2,FALSE)</f>
        <v>Maximus UC-64</v>
      </c>
      <c r="H190" s="1" t="str">
        <f>VLOOKUP(Sales[[#This Row],[ProductID]],Products[],3,FALSE)</f>
        <v>Urban</v>
      </c>
      <c r="I190" s="1" t="str">
        <f>VLOOKUP(Sales[[#This Row],[ProductID]],Products[],4,FALSE)</f>
        <v>Convenience</v>
      </c>
      <c r="J190" s="1" t="str">
        <f>VLOOKUP(VLOOKUP(Sales[[#This Row],[ProductID]],Products[],5,FALSE),Manufacturer[],2,FALSE)</f>
        <v>VanArsdel</v>
      </c>
      <c r="K190" s="1" t="str">
        <f>VLOOKUP(Sales[[#This Row],[Zip]],Locations[],2,FALSE)</f>
        <v>Manitoba</v>
      </c>
      <c r="L190" s="1" t="str">
        <f>IF(Sales[[#This Row],[Manufacturer]]="VanArsdel","Y","N")</f>
        <v>Y</v>
      </c>
      <c r="M190" s="1">
        <f>MONTH(Sales[[#This Row],[Date]])</f>
        <v>6</v>
      </c>
      <c r="N190" s="1">
        <f>YEAR(Sales[[#This Row],[Date]])</f>
        <v>2015</v>
      </c>
    </row>
    <row r="191" spans="1:14" x14ac:dyDescent="0.3">
      <c r="A191" s="1">
        <v>1180</v>
      </c>
      <c r="B191" s="2">
        <v>42180</v>
      </c>
      <c r="C191" s="1" t="s">
        <v>13</v>
      </c>
      <c r="D191" s="1">
        <v>1</v>
      </c>
      <c r="E191" s="1">
        <v>6299.37</v>
      </c>
      <c r="F191" s="1" t="s">
        <v>7</v>
      </c>
      <c r="G191" s="1" t="str">
        <f>VLOOKUP(Sales[[#This Row],[ProductID]],Products[],2,FALSE)</f>
        <v>Pirum UE-16</v>
      </c>
      <c r="H191" s="1" t="str">
        <f>VLOOKUP(Sales[[#This Row],[ProductID]],Products[],3,FALSE)</f>
        <v>Urban</v>
      </c>
      <c r="I191" s="1" t="str">
        <f>VLOOKUP(Sales[[#This Row],[ProductID]],Products[],4,FALSE)</f>
        <v>Extreme</v>
      </c>
      <c r="J191" s="1" t="str">
        <f>VLOOKUP(VLOOKUP(Sales[[#This Row],[ProductID]],Products[],5,FALSE),Manufacturer[],2,FALSE)</f>
        <v>Pirum</v>
      </c>
      <c r="K191" s="1" t="str">
        <f>VLOOKUP(Sales[[#This Row],[Zip]],Locations[],2,FALSE)</f>
        <v>Ontario</v>
      </c>
      <c r="L191" s="1" t="str">
        <f>IF(Sales[[#This Row],[Manufacturer]]="VanArsdel","Y","N")</f>
        <v>N</v>
      </c>
      <c r="M191" s="1">
        <f>MONTH(Sales[[#This Row],[Date]])</f>
        <v>6</v>
      </c>
      <c r="N191" s="1">
        <f>YEAR(Sales[[#This Row],[Date]])</f>
        <v>2015</v>
      </c>
    </row>
    <row r="192" spans="1:14" x14ac:dyDescent="0.3">
      <c r="A192" s="1">
        <v>506</v>
      </c>
      <c r="B192" s="2">
        <v>42180</v>
      </c>
      <c r="C192" s="1" t="s">
        <v>72</v>
      </c>
      <c r="D192" s="1">
        <v>1</v>
      </c>
      <c r="E192" s="1">
        <v>15560.37</v>
      </c>
      <c r="F192" s="1" t="s">
        <v>7</v>
      </c>
      <c r="G192" s="1" t="str">
        <f>VLOOKUP(Sales[[#This Row],[ProductID]],Products[],2,FALSE)</f>
        <v>Maximus UM-11</v>
      </c>
      <c r="H192" s="1" t="str">
        <f>VLOOKUP(Sales[[#This Row],[ProductID]],Products[],3,FALSE)</f>
        <v>Urban</v>
      </c>
      <c r="I192" s="1" t="str">
        <f>VLOOKUP(Sales[[#This Row],[ProductID]],Products[],4,FALSE)</f>
        <v>Moderation</v>
      </c>
      <c r="J192" s="1" t="str">
        <f>VLOOKUP(VLOOKUP(Sales[[#This Row],[ProductID]],Products[],5,FALSE),Manufacturer[],2,FALSE)</f>
        <v>VanArsdel</v>
      </c>
      <c r="K192" s="1" t="str">
        <f>VLOOKUP(Sales[[#This Row],[Zip]],Locations[],2,FALSE)</f>
        <v>Manitoba</v>
      </c>
      <c r="L192" s="1" t="str">
        <f>IF(Sales[[#This Row],[Manufacturer]]="VanArsdel","Y","N")</f>
        <v>Y</v>
      </c>
      <c r="M192" s="1">
        <f>MONTH(Sales[[#This Row],[Date]])</f>
        <v>6</v>
      </c>
      <c r="N192" s="1">
        <f>YEAR(Sales[[#This Row],[Date]])</f>
        <v>2015</v>
      </c>
    </row>
    <row r="193" spans="1:14" x14ac:dyDescent="0.3">
      <c r="A193" s="1">
        <v>1022</v>
      </c>
      <c r="B193" s="2">
        <v>42094</v>
      </c>
      <c r="C193" s="1" t="s">
        <v>73</v>
      </c>
      <c r="D193" s="1">
        <v>1</v>
      </c>
      <c r="E193" s="1">
        <v>1889.37</v>
      </c>
      <c r="F193" s="1" t="s">
        <v>7</v>
      </c>
      <c r="G193" s="1" t="str">
        <f>VLOOKUP(Sales[[#This Row],[ProductID]],Products[],2,FALSE)</f>
        <v>Natura YY-23</v>
      </c>
      <c r="H193" s="1" t="str">
        <f>VLOOKUP(Sales[[#This Row],[ProductID]],Products[],3,FALSE)</f>
        <v>Youth</v>
      </c>
      <c r="I193" s="1" t="str">
        <f>VLOOKUP(Sales[[#This Row],[ProductID]],Products[],4,FALSE)</f>
        <v>Youth</v>
      </c>
      <c r="J193" s="1" t="str">
        <f>VLOOKUP(VLOOKUP(Sales[[#This Row],[ProductID]],Products[],5,FALSE),Manufacturer[],2,FALSE)</f>
        <v>Natura</v>
      </c>
      <c r="K193" s="1" t="str">
        <f>VLOOKUP(Sales[[#This Row],[Zip]],Locations[],2,FALSE)</f>
        <v>Manitoba</v>
      </c>
      <c r="L193" s="1" t="str">
        <f>IF(Sales[[#This Row],[Manufacturer]]="VanArsdel","Y","N")</f>
        <v>N</v>
      </c>
      <c r="M193" s="1">
        <f>MONTH(Sales[[#This Row],[Date]])</f>
        <v>3</v>
      </c>
      <c r="N193" s="1">
        <f>YEAR(Sales[[#This Row],[Date]])</f>
        <v>2015</v>
      </c>
    </row>
    <row r="194" spans="1:14" x14ac:dyDescent="0.3">
      <c r="A194" s="1">
        <v>1077</v>
      </c>
      <c r="B194" s="2">
        <v>42094</v>
      </c>
      <c r="C194" s="1" t="s">
        <v>36</v>
      </c>
      <c r="D194" s="1">
        <v>1</v>
      </c>
      <c r="E194" s="1">
        <v>4220.37</v>
      </c>
      <c r="F194" s="1" t="s">
        <v>7</v>
      </c>
      <c r="G194" s="1" t="str">
        <f>VLOOKUP(Sales[[#This Row],[ProductID]],Products[],2,FALSE)</f>
        <v>Pirum RP-23</v>
      </c>
      <c r="H194" s="1" t="str">
        <f>VLOOKUP(Sales[[#This Row],[ProductID]],Products[],3,FALSE)</f>
        <v>Rural</v>
      </c>
      <c r="I194" s="1" t="str">
        <f>VLOOKUP(Sales[[#This Row],[ProductID]],Products[],4,FALSE)</f>
        <v>Productivity</v>
      </c>
      <c r="J194" s="1" t="str">
        <f>VLOOKUP(VLOOKUP(Sales[[#This Row],[ProductID]],Products[],5,FALSE),Manufacturer[],2,FALSE)</f>
        <v>Pirum</v>
      </c>
      <c r="K194" s="1" t="str">
        <f>VLOOKUP(Sales[[#This Row],[Zip]],Locations[],2,FALSE)</f>
        <v>Ontario</v>
      </c>
      <c r="L194" s="1" t="str">
        <f>IF(Sales[[#This Row],[Manufacturer]]="VanArsdel","Y","N")</f>
        <v>N</v>
      </c>
      <c r="M194" s="1">
        <f>MONTH(Sales[[#This Row],[Date]])</f>
        <v>3</v>
      </c>
      <c r="N194" s="1">
        <f>YEAR(Sales[[#This Row],[Date]])</f>
        <v>2015</v>
      </c>
    </row>
    <row r="195" spans="1:14" x14ac:dyDescent="0.3">
      <c r="A195" s="1">
        <v>1180</v>
      </c>
      <c r="B195" s="2">
        <v>42094</v>
      </c>
      <c r="C195" s="1" t="s">
        <v>6</v>
      </c>
      <c r="D195" s="1">
        <v>1</v>
      </c>
      <c r="E195" s="1">
        <v>6173.37</v>
      </c>
      <c r="F195" s="1" t="s">
        <v>7</v>
      </c>
      <c r="G195" s="1" t="str">
        <f>VLOOKUP(Sales[[#This Row],[ProductID]],Products[],2,FALSE)</f>
        <v>Pirum UE-16</v>
      </c>
      <c r="H195" s="1" t="str">
        <f>VLOOKUP(Sales[[#This Row],[ProductID]],Products[],3,FALSE)</f>
        <v>Urban</v>
      </c>
      <c r="I195" s="1" t="str">
        <f>VLOOKUP(Sales[[#This Row],[ProductID]],Products[],4,FALSE)</f>
        <v>Extreme</v>
      </c>
      <c r="J195" s="1" t="str">
        <f>VLOOKUP(VLOOKUP(Sales[[#This Row],[ProductID]],Products[],5,FALSE),Manufacturer[],2,FALSE)</f>
        <v>Pirum</v>
      </c>
      <c r="K195" s="1" t="str">
        <f>VLOOKUP(Sales[[#This Row],[Zip]],Locations[],2,FALSE)</f>
        <v>Ontario</v>
      </c>
      <c r="L195" s="1" t="str">
        <f>IF(Sales[[#This Row],[Manufacturer]]="VanArsdel","Y","N")</f>
        <v>N</v>
      </c>
      <c r="M195" s="1">
        <f>MONTH(Sales[[#This Row],[Date]])</f>
        <v>3</v>
      </c>
      <c r="N195" s="1">
        <f>YEAR(Sales[[#This Row],[Date]])</f>
        <v>2015</v>
      </c>
    </row>
    <row r="196" spans="1:14" x14ac:dyDescent="0.3">
      <c r="A196" s="1">
        <v>1183</v>
      </c>
      <c r="B196" s="2">
        <v>42094</v>
      </c>
      <c r="C196" s="1" t="s">
        <v>23</v>
      </c>
      <c r="D196" s="1">
        <v>1</v>
      </c>
      <c r="E196" s="1">
        <v>7559.37</v>
      </c>
      <c r="F196" s="1" t="s">
        <v>7</v>
      </c>
      <c r="G196" s="1" t="str">
        <f>VLOOKUP(Sales[[#This Row],[ProductID]],Products[],2,FALSE)</f>
        <v>Pirum UE-19</v>
      </c>
      <c r="H196" s="1" t="str">
        <f>VLOOKUP(Sales[[#This Row],[ProductID]],Products[],3,FALSE)</f>
        <v>Urban</v>
      </c>
      <c r="I196" s="1" t="str">
        <f>VLOOKUP(Sales[[#This Row],[ProductID]],Products[],4,FALSE)</f>
        <v>Extreme</v>
      </c>
      <c r="J196" s="1" t="str">
        <f>VLOOKUP(VLOOKUP(Sales[[#This Row],[ProductID]],Products[],5,FALSE),Manufacturer[],2,FALSE)</f>
        <v>Pirum</v>
      </c>
      <c r="K196" s="1" t="str">
        <f>VLOOKUP(Sales[[#This Row],[Zip]],Locations[],2,FALSE)</f>
        <v>Ontario</v>
      </c>
      <c r="L196" s="1" t="str">
        <f>IF(Sales[[#This Row],[Manufacturer]]="VanArsdel","Y","N")</f>
        <v>N</v>
      </c>
      <c r="M196" s="1">
        <f>MONTH(Sales[[#This Row],[Date]])</f>
        <v>3</v>
      </c>
      <c r="N196" s="1">
        <f>YEAR(Sales[[#This Row],[Date]])</f>
        <v>2015</v>
      </c>
    </row>
    <row r="197" spans="1:14" x14ac:dyDescent="0.3">
      <c r="A197" s="1">
        <v>1879</v>
      </c>
      <c r="B197" s="2">
        <v>42095</v>
      </c>
      <c r="C197" s="1" t="s">
        <v>31</v>
      </c>
      <c r="D197" s="1">
        <v>1</v>
      </c>
      <c r="E197" s="1">
        <v>11339.37</v>
      </c>
      <c r="F197" s="1" t="s">
        <v>7</v>
      </c>
      <c r="G197" s="1" t="str">
        <f>VLOOKUP(Sales[[#This Row],[ProductID]],Products[],2,FALSE)</f>
        <v>Leo UM-17</v>
      </c>
      <c r="H197" s="1" t="str">
        <f>VLOOKUP(Sales[[#This Row],[ProductID]],Products[],3,FALSE)</f>
        <v>Urban</v>
      </c>
      <c r="I197" s="1" t="str">
        <f>VLOOKUP(Sales[[#This Row],[ProductID]],Products[],4,FALSE)</f>
        <v>Moderation</v>
      </c>
      <c r="J197" s="1" t="str">
        <f>VLOOKUP(VLOOKUP(Sales[[#This Row],[ProductID]],Products[],5,FALSE),Manufacturer[],2,FALSE)</f>
        <v>Leo</v>
      </c>
      <c r="K197" s="1" t="str">
        <f>VLOOKUP(Sales[[#This Row],[Zip]],Locations[],2,FALSE)</f>
        <v>Ontario</v>
      </c>
      <c r="L197" s="1" t="str">
        <f>IF(Sales[[#This Row],[Manufacturer]]="VanArsdel","Y","N")</f>
        <v>N</v>
      </c>
      <c r="M197" s="1">
        <f>MONTH(Sales[[#This Row],[Date]])</f>
        <v>4</v>
      </c>
      <c r="N197" s="1">
        <f>YEAR(Sales[[#This Row],[Date]])</f>
        <v>2015</v>
      </c>
    </row>
    <row r="198" spans="1:14" x14ac:dyDescent="0.3">
      <c r="A198" s="1">
        <v>556</v>
      </c>
      <c r="B198" s="2">
        <v>42095</v>
      </c>
      <c r="C198" s="1" t="s">
        <v>8</v>
      </c>
      <c r="D198" s="1">
        <v>1</v>
      </c>
      <c r="E198" s="1">
        <v>10268.370000000001</v>
      </c>
      <c r="F198" s="1" t="s">
        <v>7</v>
      </c>
      <c r="G198" s="1" t="str">
        <f>VLOOKUP(Sales[[#This Row],[ProductID]],Products[],2,FALSE)</f>
        <v>Maximus UC-21</v>
      </c>
      <c r="H198" s="1" t="str">
        <f>VLOOKUP(Sales[[#This Row],[ProductID]],Products[],3,FALSE)</f>
        <v>Urban</v>
      </c>
      <c r="I198" s="1" t="str">
        <f>VLOOKUP(Sales[[#This Row],[ProductID]],Products[],4,FALSE)</f>
        <v>Convenience</v>
      </c>
      <c r="J198" s="1" t="str">
        <f>VLOOKUP(VLOOKUP(Sales[[#This Row],[ProductID]],Products[],5,FALSE),Manufacturer[],2,FALSE)</f>
        <v>VanArsdel</v>
      </c>
      <c r="K198" s="1" t="str">
        <f>VLOOKUP(Sales[[#This Row],[Zip]],Locations[],2,FALSE)</f>
        <v>Manitoba</v>
      </c>
      <c r="L198" s="1" t="str">
        <f>IF(Sales[[#This Row],[Manufacturer]]="VanArsdel","Y","N")</f>
        <v>Y</v>
      </c>
      <c r="M198" s="1">
        <f>MONTH(Sales[[#This Row],[Date]])</f>
        <v>4</v>
      </c>
      <c r="N198" s="1">
        <f>YEAR(Sales[[#This Row],[Date]])</f>
        <v>2015</v>
      </c>
    </row>
    <row r="199" spans="1:14" x14ac:dyDescent="0.3">
      <c r="A199" s="1">
        <v>674</v>
      </c>
      <c r="B199" s="2">
        <v>42022</v>
      </c>
      <c r="C199" s="1" t="s">
        <v>31</v>
      </c>
      <c r="D199" s="1">
        <v>1</v>
      </c>
      <c r="E199" s="1">
        <v>8189.37</v>
      </c>
      <c r="F199" s="1" t="s">
        <v>7</v>
      </c>
      <c r="G199" s="1" t="str">
        <f>VLOOKUP(Sales[[#This Row],[ProductID]],Products[],2,FALSE)</f>
        <v>Maximus UC-39</v>
      </c>
      <c r="H199" s="1" t="str">
        <f>VLOOKUP(Sales[[#This Row],[ProductID]],Products[],3,FALSE)</f>
        <v>Urban</v>
      </c>
      <c r="I199" s="1" t="str">
        <f>VLOOKUP(Sales[[#This Row],[ProductID]],Products[],4,FALSE)</f>
        <v>Convenience</v>
      </c>
      <c r="J199" s="1" t="str">
        <f>VLOOKUP(VLOOKUP(Sales[[#This Row],[ProductID]],Products[],5,FALSE),Manufacturer[],2,FALSE)</f>
        <v>VanArsdel</v>
      </c>
      <c r="K199" s="1" t="str">
        <f>VLOOKUP(Sales[[#This Row],[Zip]],Locations[],2,FALSE)</f>
        <v>Ontario</v>
      </c>
      <c r="L199" s="1" t="str">
        <f>IF(Sales[[#This Row],[Manufacturer]]="VanArsdel","Y","N")</f>
        <v>Y</v>
      </c>
      <c r="M199" s="1">
        <f>MONTH(Sales[[#This Row],[Date]])</f>
        <v>1</v>
      </c>
      <c r="N199" s="1">
        <f>YEAR(Sales[[#This Row],[Date]])</f>
        <v>2015</v>
      </c>
    </row>
    <row r="200" spans="1:14" x14ac:dyDescent="0.3">
      <c r="A200" s="1">
        <v>578</v>
      </c>
      <c r="B200" s="2">
        <v>42058</v>
      </c>
      <c r="C200" s="1" t="s">
        <v>22</v>
      </c>
      <c r="D200" s="1">
        <v>1</v>
      </c>
      <c r="E200" s="1">
        <v>9449.3700000000008</v>
      </c>
      <c r="F200" s="1" t="s">
        <v>7</v>
      </c>
      <c r="G200" s="1" t="str">
        <f>VLOOKUP(Sales[[#This Row],[ProductID]],Products[],2,FALSE)</f>
        <v>Maximus UC-43</v>
      </c>
      <c r="H200" s="1" t="str">
        <f>VLOOKUP(Sales[[#This Row],[ProductID]],Products[],3,FALSE)</f>
        <v>Urban</v>
      </c>
      <c r="I200" s="1" t="str">
        <f>VLOOKUP(Sales[[#This Row],[ProductID]],Products[],4,FALSE)</f>
        <v>Convenience</v>
      </c>
      <c r="J200" s="1" t="str">
        <f>VLOOKUP(VLOOKUP(Sales[[#This Row],[ProductID]],Products[],5,FALSE),Manufacturer[],2,FALSE)</f>
        <v>VanArsdel</v>
      </c>
      <c r="K200" s="1" t="str">
        <f>VLOOKUP(Sales[[#This Row],[Zip]],Locations[],2,FALSE)</f>
        <v>Ontario</v>
      </c>
      <c r="L200" s="1" t="str">
        <f>IF(Sales[[#This Row],[Manufacturer]]="VanArsdel","Y","N")</f>
        <v>Y</v>
      </c>
      <c r="M200" s="1">
        <f>MONTH(Sales[[#This Row],[Date]])</f>
        <v>2</v>
      </c>
      <c r="N200" s="1">
        <f>YEAR(Sales[[#This Row],[Date]])</f>
        <v>2015</v>
      </c>
    </row>
    <row r="201" spans="1:14" x14ac:dyDescent="0.3">
      <c r="A201" s="1">
        <v>1180</v>
      </c>
      <c r="B201" s="2">
        <v>42059</v>
      </c>
      <c r="C201" s="1" t="s">
        <v>13</v>
      </c>
      <c r="D201" s="1">
        <v>1</v>
      </c>
      <c r="E201" s="1">
        <v>6173.37</v>
      </c>
      <c r="F201" s="1" t="s">
        <v>7</v>
      </c>
      <c r="G201" s="1" t="str">
        <f>VLOOKUP(Sales[[#This Row],[ProductID]],Products[],2,FALSE)</f>
        <v>Pirum UE-16</v>
      </c>
      <c r="H201" s="1" t="str">
        <f>VLOOKUP(Sales[[#This Row],[ProductID]],Products[],3,FALSE)</f>
        <v>Urban</v>
      </c>
      <c r="I201" s="1" t="str">
        <f>VLOOKUP(Sales[[#This Row],[ProductID]],Products[],4,FALSE)</f>
        <v>Extreme</v>
      </c>
      <c r="J201" s="1" t="str">
        <f>VLOOKUP(VLOOKUP(Sales[[#This Row],[ProductID]],Products[],5,FALSE),Manufacturer[],2,FALSE)</f>
        <v>Pirum</v>
      </c>
      <c r="K201" s="1" t="str">
        <f>VLOOKUP(Sales[[#This Row],[Zip]],Locations[],2,FALSE)</f>
        <v>Ontario</v>
      </c>
      <c r="L201" s="1" t="str">
        <f>IF(Sales[[#This Row],[Manufacturer]]="VanArsdel","Y","N")</f>
        <v>N</v>
      </c>
      <c r="M201" s="1">
        <f>MONTH(Sales[[#This Row],[Date]])</f>
        <v>2</v>
      </c>
      <c r="N201" s="1">
        <f>YEAR(Sales[[#This Row],[Date]])</f>
        <v>2015</v>
      </c>
    </row>
    <row r="202" spans="1:14" x14ac:dyDescent="0.3">
      <c r="A202" s="1">
        <v>443</v>
      </c>
      <c r="B202" s="2">
        <v>42059</v>
      </c>
      <c r="C202" s="1" t="s">
        <v>13</v>
      </c>
      <c r="D202" s="1">
        <v>1</v>
      </c>
      <c r="E202" s="1">
        <v>11084.85</v>
      </c>
      <c r="F202" s="1" t="s">
        <v>7</v>
      </c>
      <c r="G202" s="1" t="str">
        <f>VLOOKUP(Sales[[#This Row],[ProductID]],Products[],2,FALSE)</f>
        <v>Maximus UM-48</v>
      </c>
      <c r="H202" s="1" t="str">
        <f>VLOOKUP(Sales[[#This Row],[ProductID]],Products[],3,FALSE)</f>
        <v>Urban</v>
      </c>
      <c r="I202" s="1" t="str">
        <f>VLOOKUP(Sales[[#This Row],[ProductID]],Products[],4,FALSE)</f>
        <v>Moderation</v>
      </c>
      <c r="J202" s="1" t="str">
        <f>VLOOKUP(VLOOKUP(Sales[[#This Row],[ProductID]],Products[],5,FALSE),Manufacturer[],2,FALSE)</f>
        <v>VanArsdel</v>
      </c>
      <c r="K202" s="1" t="str">
        <f>VLOOKUP(Sales[[#This Row],[Zip]],Locations[],2,FALSE)</f>
        <v>Ontario</v>
      </c>
      <c r="L202" s="1" t="str">
        <f>IF(Sales[[#This Row],[Manufacturer]]="VanArsdel","Y","N")</f>
        <v>Y</v>
      </c>
      <c r="M202" s="1">
        <f>MONTH(Sales[[#This Row],[Date]])</f>
        <v>2</v>
      </c>
      <c r="N202" s="1">
        <f>YEAR(Sales[[#This Row],[Date]])</f>
        <v>2015</v>
      </c>
    </row>
    <row r="203" spans="1:14" x14ac:dyDescent="0.3">
      <c r="A203" s="1">
        <v>947</v>
      </c>
      <c r="B203" s="2">
        <v>42059</v>
      </c>
      <c r="C203" s="1" t="s">
        <v>16</v>
      </c>
      <c r="D203" s="1">
        <v>1</v>
      </c>
      <c r="E203" s="1">
        <v>8504.3700000000008</v>
      </c>
      <c r="F203" s="1" t="s">
        <v>7</v>
      </c>
      <c r="G203" s="1" t="str">
        <f>VLOOKUP(Sales[[#This Row],[ProductID]],Products[],2,FALSE)</f>
        <v>Natura UC-10</v>
      </c>
      <c r="H203" s="1" t="str">
        <f>VLOOKUP(Sales[[#This Row],[ProductID]],Products[],3,FALSE)</f>
        <v>Urban</v>
      </c>
      <c r="I203" s="1" t="str">
        <f>VLOOKUP(Sales[[#This Row],[ProductID]],Products[],4,FALSE)</f>
        <v>Convenience</v>
      </c>
      <c r="J203" s="1" t="str">
        <f>VLOOKUP(VLOOKUP(Sales[[#This Row],[ProductID]],Products[],5,FALSE),Manufacturer[],2,FALSE)</f>
        <v>Natura</v>
      </c>
      <c r="K203" s="1" t="str">
        <f>VLOOKUP(Sales[[#This Row],[Zip]],Locations[],2,FALSE)</f>
        <v>Manitoba</v>
      </c>
      <c r="L203" s="1" t="str">
        <f>IF(Sales[[#This Row],[Manufacturer]]="VanArsdel","Y","N")</f>
        <v>N</v>
      </c>
      <c r="M203" s="1">
        <f>MONTH(Sales[[#This Row],[Date]])</f>
        <v>2</v>
      </c>
      <c r="N203" s="1">
        <f>YEAR(Sales[[#This Row],[Date]])</f>
        <v>2015</v>
      </c>
    </row>
    <row r="204" spans="1:14" x14ac:dyDescent="0.3">
      <c r="A204" s="1">
        <v>2365</v>
      </c>
      <c r="B204" s="2">
        <v>42059</v>
      </c>
      <c r="C204" s="1" t="s">
        <v>27</v>
      </c>
      <c r="D204" s="1">
        <v>1</v>
      </c>
      <c r="E204" s="1">
        <v>6356.7</v>
      </c>
      <c r="F204" s="1" t="s">
        <v>7</v>
      </c>
      <c r="G204" s="1" t="str">
        <f>VLOOKUP(Sales[[#This Row],[ProductID]],Products[],2,FALSE)</f>
        <v>Aliqui UC-13</v>
      </c>
      <c r="H204" s="1" t="str">
        <f>VLOOKUP(Sales[[#This Row],[ProductID]],Products[],3,FALSE)</f>
        <v>Urban</v>
      </c>
      <c r="I204" s="1" t="str">
        <f>VLOOKUP(Sales[[#This Row],[ProductID]],Products[],4,FALSE)</f>
        <v>Convenience</v>
      </c>
      <c r="J204" s="1" t="str">
        <f>VLOOKUP(VLOOKUP(Sales[[#This Row],[ProductID]],Products[],5,FALSE),Manufacturer[],2,FALSE)</f>
        <v>Aliqui</v>
      </c>
      <c r="K204" s="1" t="str">
        <f>VLOOKUP(Sales[[#This Row],[Zip]],Locations[],2,FALSE)</f>
        <v>Ontario</v>
      </c>
      <c r="L204" s="1" t="str">
        <f>IF(Sales[[#This Row],[Manufacturer]]="VanArsdel","Y","N")</f>
        <v>N</v>
      </c>
      <c r="M204" s="1">
        <f>MONTH(Sales[[#This Row],[Date]])</f>
        <v>2</v>
      </c>
      <c r="N204" s="1">
        <f>YEAR(Sales[[#This Row],[Date]])</f>
        <v>2015</v>
      </c>
    </row>
    <row r="205" spans="1:14" x14ac:dyDescent="0.3">
      <c r="A205" s="1">
        <v>967</v>
      </c>
      <c r="B205" s="2">
        <v>42059</v>
      </c>
      <c r="C205" s="1" t="s">
        <v>10</v>
      </c>
      <c r="D205" s="1">
        <v>1</v>
      </c>
      <c r="E205" s="1">
        <v>8126.37</v>
      </c>
      <c r="F205" s="1" t="s">
        <v>7</v>
      </c>
      <c r="G205" s="1" t="str">
        <f>VLOOKUP(Sales[[#This Row],[ProductID]],Products[],2,FALSE)</f>
        <v>Natura UC-30</v>
      </c>
      <c r="H205" s="1" t="str">
        <f>VLOOKUP(Sales[[#This Row],[ProductID]],Products[],3,FALSE)</f>
        <v>Urban</v>
      </c>
      <c r="I205" s="1" t="str">
        <f>VLOOKUP(Sales[[#This Row],[ProductID]],Products[],4,FALSE)</f>
        <v>Convenience</v>
      </c>
      <c r="J205" s="1" t="str">
        <f>VLOOKUP(VLOOKUP(Sales[[#This Row],[ProductID]],Products[],5,FALSE),Manufacturer[],2,FALSE)</f>
        <v>Natura</v>
      </c>
      <c r="K205" s="1" t="str">
        <f>VLOOKUP(Sales[[#This Row],[Zip]],Locations[],2,FALSE)</f>
        <v>Manitoba</v>
      </c>
      <c r="L205" s="1" t="str">
        <f>IF(Sales[[#This Row],[Manufacturer]]="VanArsdel","Y","N")</f>
        <v>N</v>
      </c>
      <c r="M205" s="1">
        <f>MONTH(Sales[[#This Row],[Date]])</f>
        <v>2</v>
      </c>
      <c r="N205" s="1">
        <f>YEAR(Sales[[#This Row],[Date]])</f>
        <v>2015</v>
      </c>
    </row>
    <row r="206" spans="1:14" x14ac:dyDescent="0.3">
      <c r="A206" s="1">
        <v>590</v>
      </c>
      <c r="B206" s="2">
        <v>42023</v>
      </c>
      <c r="C206" s="1" t="s">
        <v>10</v>
      </c>
      <c r="D206" s="1">
        <v>1</v>
      </c>
      <c r="E206" s="1">
        <v>10709.37</v>
      </c>
      <c r="F206" s="1" t="s">
        <v>7</v>
      </c>
      <c r="G206" s="1" t="str">
        <f>VLOOKUP(Sales[[#This Row],[ProductID]],Products[],2,FALSE)</f>
        <v>Maximus UC-55</v>
      </c>
      <c r="H206" s="1" t="str">
        <f>VLOOKUP(Sales[[#This Row],[ProductID]],Products[],3,FALSE)</f>
        <v>Urban</v>
      </c>
      <c r="I206" s="1" t="str">
        <f>VLOOKUP(Sales[[#This Row],[ProductID]],Products[],4,FALSE)</f>
        <v>Convenience</v>
      </c>
      <c r="J206" s="1" t="str">
        <f>VLOOKUP(VLOOKUP(Sales[[#This Row],[ProductID]],Products[],5,FALSE),Manufacturer[],2,FALSE)</f>
        <v>VanArsdel</v>
      </c>
      <c r="K206" s="1" t="str">
        <f>VLOOKUP(Sales[[#This Row],[Zip]],Locations[],2,FALSE)</f>
        <v>Manitoba</v>
      </c>
      <c r="L206" s="1" t="str">
        <f>IF(Sales[[#This Row],[Manufacturer]]="VanArsdel","Y","N")</f>
        <v>Y</v>
      </c>
      <c r="M206" s="1">
        <f>MONTH(Sales[[#This Row],[Date]])</f>
        <v>1</v>
      </c>
      <c r="N206" s="1">
        <f>YEAR(Sales[[#This Row],[Date]])</f>
        <v>2015</v>
      </c>
    </row>
    <row r="207" spans="1:14" x14ac:dyDescent="0.3">
      <c r="A207" s="1">
        <v>1182</v>
      </c>
      <c r="B207" s="2">
        <v>42023</v>
      </c>
      <c r="C207" s="1" t="s">
        <v>12</v>
      </c>
      <c r="D207" s="1">
        <v>1</v>
      </c>
      <c r="E207" s="1">
        <v>2519.37</v>
      </c>
      <c r="F207" s="1" t="s">
        <v>7</v>
      </c>
      <c r="G207" s="1" t="str">
        <f>VLOOKUP(Sales[[#This Row],[ProductID]],Products[],2,FALSE)</f>
        <v>Pirum UE-18</v>
      </c>
      <c r="H207" s="1" t="str">
        <f>VLOOKUP(Sales[[#This Row],[ProductID]],Products[],3,FALSE)</f>
        <v>Urban</v>
      </c>
      <c r="I207" s="1" t="str">
        <f>VLOOKUP(Sales[[#This Row],[ProductID]],Products[],4,FALSE)</f>
        <v>Extreme</v>
      </c>
      <c r="J207" s="1" t="str">
        <f>VLOOKUP(VLOOKUP(Sales[[#This Row],[ProductID]],Products[],5,FALSE),Manufacturer[],2,FALSE)</f>
        <v>Pirum</v>
      </c>
      <c r="K207" s="1" t="str">
        <f>VLOOKUP(Sales[[#This Row],[Zip]],Locations[],2,FALSE)</f>
        <v>Ontario</v>
      </c>
      <c r="L207" s="1" t="str">
        <f>IF(Sales[[#This Row],[Manufacturer]]="VanArsdel","Y","N")</f>
        <v>N</v>
      </c>
      <c r="M207" s="1">
        <f>MONTH(Sales[[#This Row],[Date]])</f>
        <v>1</v>
      </c>
      <c r="N207" s="1">
        <f>YEAR(Sales[[#This Row],[Date]])</f>
        <v>2015</v>
      </c>
    </row>
    <row r="208" spans="1:14" x14ac:dyDescent="0.3">
      <c r="A208" s="1">
        <v>1522</v>
      </c>
      <c r="B208" s="2">
        <v>42023</v>
      </c>
      <c r="C208" s="1" t="s">
        <v>12</v>
      </c>
      <c r="D208" s="1">
        <v>2</v>
      </c>
      <c r="E208" s="1">
        <v>12597.48</v>
      </c>
      <c r="F208" s="1" t="s">
        <v>7</v>
      </c>
      <c r="G208" s="1" t="str">
        <f>VLOOKUP(Sales[[#This Row],[ProductID]],Products[],2,FALSE)</f>
        <v>Quibus RP-14</v>
      </c>
      <c r="H208" s="1" t="str">
        <f>VLOOKUP(Sales[[#This Row],[ProductID]],Products[],3,FALSE)</f>
        <v>Rural</v>
      </c>
      <c r="I208" s="1" t="str">
        <f>VLOOKUP(Sales[[#This Row],[ProductID]],Products[],4,FALSE)</f>
        <v>Productivity</v>
      </c>
      <c r="J208" s="1" t="str">
        <f>VLOOKUP(VLOOKUP(Sales[[#This Row],[ProductID]],Products[],5,FALSE),Manufacturer[],2,FALSE)</f>
        <v>Quibus</v>
      </c>
      <c r="K208" s="1" t="str">
        <f>VLOOKUP(Sales[[#This Row],[Zip]],Locations[],2,FALSE)</f>
        <v>Ontario</v>
      </c>
      <c r="L208" s="1" t="str">
        <f>IF(Sales[[#This Row],[Manufacturer]]="VanArsdel","Y","N")</f>
        <v>N</v>
      </c>
      <c r="M208" s="1">
        <f>MONTH(Sales[[#This Row],[Date]])</f>
        <v>1</v>
      </c>
      <c r="N208" s="1">
        <f>YEAR(Sales[[#This Row],[Date]])</f>
        <v>2015</v>
      </c>
    </row>
    <row r="209" spans="1:14" x14ac:dyDescent="0.3">
      <c r="A209" s="1">
        <v>1521</v>
      </c>
      <c r="B209" s="2">
        <v>42023</v>
      </c>
      <c r="C209" s="1" t="s">
        <v>12</v>
      </c>
      <c r="D209" s="1">
        <v>2</v>
      </c>
      <c r="E209" s="1">
        <v>12597.48</v>
      </c>
      <c r="F209" s="1" t="s">
        <v>7</v>
      </c>
      <c r="G209" s="1" t="str">
        <f>VLOOKUP(Sales[[#This Row],[ProductID]],Products[],2,FALSE)</f>
        <v>Quibus RP-13</v>
      </c>
      <c r="H209" s="1" t="str">
        <f>VLOOKUP(Sales[[#This Row],[ProductID]],Products[],3,FALSE)</f>
        <v>Rural</v>
      </c>
      <c r="I209" s="1" t="str">
        <f>VLOOKUP(Sales[[#This Row],[ProductID]],Products[],4,FALSE)</f>
        <v>Productivity</v>
      </c>
      <c r="J209" s="1" t="str">
        <f>VLOOKUP(VLOOKUP(Sales[[#This Row],[ProductID]],Products[],5,FALSE),Manufacturer[],2,FALSE)</f>
        <v>Quibus</v>
      </c>
      <c r="K209" s="1" t="str">
        <f>VLOOKUP(Sales[[#This Row],[Zip]],Locations[],2,FALSE)</f>
        <v>Ontario</v>
      </c>
      <c r="L209" s="1" t="str">
        <f>IF(Sales[[#This Row],[Manufacturer]]="VanArsdel","Y","N")</f>
        <v>N</v>
      </c>
      <c r="M209" s="1">
        <f>MONTH(Sales[[#This Row],[Date]])</f>
        <v>1</v>
      </c>
      <c r="N209" s="1">
        <f>YEAR(Sales[[#This Row],[Date]])</f>
        <v>2015</v>
      </c>
    </row>
    <row r="210" spans="1:14" x14ac:dyDescent="0.3">
      <c r="A210" s="1">
        <v>674</v>
      </c>
      <c r="B210" s="2">
        <v>42118</v>
      </c>
      <c r="C210" s="1" t="s">
        <v>13</v>
      </c>
      <c r="D210" s="1">
        <v>1</v>
      </c>
      <c r="E210" s="1">
        <v>8315.3700000000008</v>
      </c>
      <c r="F210" s="1" t="s">
        <v>7</v>
      </c>
      <c r="G210" s="1" t="str">
        <f>VLOOKUP(Sales[[#This Row],[ProductID]],Products[],2,FALSE)</f>
        <v>Maximus UC-39</v>
      </c>
      <c r="H210" s="1" t="str">
        <f>VLOOKUP(Sales[[#This Row],[ProductID]],Products[],3,FALSE)</f>
        <v>Urban</v>
      </c>
      <c r="I210" s="1" t="str">
        <f>VLOOKUP(Sales[[#This Row],[ProductID]],Products[],4,FALSE)</f>
        <v>Convenience</v>
      </c>
      <c r="J210" s="1" t="str">
        <f>VLOOKUP(VLOOKUP(Sales[[#This Row],[ProductID]],Products[],5,FALSE),Manufacturer[],2,FALSE)</f>
        <v>VanArsdel</v>
      </c>
      <c r="K210" s="1" t="str">
        <f>VLOOKUP(Sales[[#This Row],[Zip]],Locations[],2,FALSE)</f>
        <v>Ontario</v>
      </c>
      <c r="L210" s="1" t="str">
        <f>IF(Sales[[#This Row],[Manufacturer]]="VanArsdel","Y","N")</f>
        <v>Y</v>
      </c>
      <c r="M210" s="1">
        <f>MONTH(Sales[[#This Row],[Date]])</f>
        <v>4</v>
      </c>
      <c r="N210" s="1">
        <f>YEAR(Sales[[#This Row],[Date]])</f>
        <v>2015</v>
      </c>
    </row>
    <row r="211" spans="1:14" x14ac:dyDescent="0.3">
      <c r="A211" s="1">
        <v>549</v>
      </c>
      <c r="B211" s="2">
        <v>42118</v>
      </c>
      <c r="C211" s="1" t="s">
        <v>23</v>
      </c>
      <c r="D211" s="1">
        <v>1</v>
      </c>
      <c r="E211" s="1">
        <v>6614.37</v>
      </c>
      <c r="F211" s="1" t="s">
        <v>7</v>
      </c>
      <c r="G211" s="1" t="str">
        <f>VLOOKUP(Sales[[#This Row],[ProductID]],Products[],2,FALSE)</f>
        <v>Maximus UC-14</v>
      </c>
      <c r="H211" s="1" t="str">
        <f>VLOOKUP(Sales[[#This Row],[ProductID]],Products[],3,FALSE)</f>
        <v>Urban</v>
      </c>
      <c r="I211" s="1" t="str">
        <f>VLOOKUP(Sales[[#This Row],[ProductID]],Products[],4,FALSE)</f>
        <v>Convenience</v>
      </c>
      <c r="J211" s="1" t="str">
        <f>VLOOKUP(VLOOKUP(Sales[[#This Row],[ProductID]],Products[],5,FALSE),Manufacturer[],2,FALSE)</f>
        <v>VanArsdel</v>
      </c>
      <c r="K211" s="1" t="str">
        <f>VLOOKUP(Sales[[#This Row],[Zip]],Locations[],2,FALSE)</f>
        <v>Ontario</v>
      </c>
      <c r="L211" s="1" t="str">
        <f>IF(Sales[[#This Row],[Manufacturer]]="VanArsdel","Y","N")</f>
        <v>Y</v>
      </c>
      <c r="M211" s="1">
        <f>MONTH(Sales[[#This Row],[Date]])</f>
        <v>4</v>
      </c>
      <c r="N211" s="1">
        <f>YEAR(Sales[[#This Row],[Date]])</f>
        <v>2015</v>
      </c>
    </row>
    <row r="212" spans="1:14" x14ac:dyDescent="0.3">
      <c r="A212" s="1">
        <v>2275</v>
      </c>
      <c r="B212" s="2">
        <v>42118</v>
      </c>
      <c r="C212" s="1" t="s">
        <v>8</v>
      </c>
      <c r="D212" s="1">
        <v>1</v>
      </c>
      <c r="E212" s="1">
        <v>4724.37</v>
      </c>
      <c r="F212" s="1" t="s">
        <v>7</v>
      </c>
      <c r="G212" s="1" t="str">
        <f>VLOOKUP(Sales[[#This Row],[ProductID]],Products[],2,FALSE)</f>
        <v>Aliqui RS-08</v>
      </c>
      <c r="H212" s="1" t="str">
        <f>VLOOKUP(Sales[[#This Row],[ProductID]],Products[],3,FALSE)</f>
        <v>Rural</v>
      </c>
      <c r="I212" s="1" t="str">
        <f>VLOOKUP(Sales[[#This Row],[ProductID]],Products[],4,FALSE)</f>
        <v>Select</v>
      </c>
      <c r="J212" s="1" t="str">
        <f>VLOOKUP(VLOOKUP(Sales[[#This Row],[ProductID]],Products[],5,FALSE),Manufacturer[],2,FALSE)</f>
        <v>Aliqui</v>
      </c>
      <c r="K212" s="1" t="str">
        <f>VLOOKUP(Sales[[#This Row],[Zip]],Locations[],2,FALSE)</f>
        <v>Manitoba</v>
      </c>
      <c r="L212" s="1" t="str">
        <f>IF(Sales[[#This Row],[Manufacturer]]="VanArsdel","Y","N")</f>
        <v>N</v>
      </c>
      <c r="M212" s="1">
        <f>MONTH(Sales[[#This Row],[Date]])</f>
        <v>4</v>
      </c>
      <c r="N212" s="1">
        <f>YEAR(Sales[[#This Row],[Date]])</f>
        <v>2015</v>
      </c>
    </row>
    <row r="213" spans="1:14" x14ac:dyDescent="0.3">
      <c r="A213" s="1">
        <v>1022</v>
      </c>
      <c r="B213" s="2">
        <v>42078</v>
      </c>
      <c r="C213" s="1" t="s">
        <v>64</v>
      </c>
      <c r="D213" s="1">
        <v>1</v>
      </c>
      <c r="E213" s="1">
        <v>1889.37</v>
      </c>
      <c r="F213" s="1" t="s">
        <v>7</v>
      </c>
      <c r="G213" s="1" t="str">
        <f>VLOOKUP(Sales[[#This Row],[ProductID]],Products[],2,FALSE)</f>
        <v>Natura YY-23</v>
      </c>
      <c r="H213" s="1" t="str">
        <f>VLOOKUP(Sales[[#This Row],[ProductID]],Products[],3,FALSE)</f>
        <v>Youth</v>
      </c>
      <c r="I213" s="1" t="str">
        <f>VLOOKUP(Sales[[#This Row],[ProductID]],Products[],4,FALSE)</f>
        <v>Youth</v>
      </c>
      <c r="J213" s="1" t="str">
        <f>VLOOKUP(VLOOKUP(Sales[[#This Row],[ProductID]],Products[],5,FALSE),Manufacturer[],2,FALSE)</f>
        <v>Natura</v>
      </c>
      <c r="K213" s="1" t="str">
        <f>VLOOKUP(Sales[[#This Row],[Zip]],Locations[],2,FALSE)</f>
        <v>British Columbia</v>
      </c>
      <c r="L213" s="1" t="str">
        <f>IF(Sales[[#This Row],[Manufacturer]]="VanArsdel","Y","N")</f>
        <v>N</v>
      </c>
      <c r="M213" s="1">
        <f>MONTH(Sales[[#This Row],[Date]])</f>
        <v>3</v>
      </c>
      <c r="N213" s="1">
        <f>YEAR(Sales[[#This Row],[Date]])</f>
        <v>2015</v>
      </c>
    </row>
    <row r="214" spans="1:14" x14ac:dyDescent="0.3">
      <c r="A214" s="1">
        <v>1183</v>
      </c>
      <c r="B214" s="2">
        <v>42078</v>
      </c>
      <c r="C214" s="1" t="s">
        <v>61</v>
      </c>
      <c r="D214" s="1">
        <v>1</v>
      </c>
      <c r="E214" s="1">
        <v>7433.37</v>
      </c>
      <c r="F214" s="1" t="s">
        <v>7</v>
      </c>
      <c r="G214" s="1" t="str">
        <f>VLOOKUP(Sales[[#This Row],[ProductID]],Products[],2,FALSE)</f>
        <v>Pirum UE-19</v>
      </c>
      <c r="H214" s="1" t="str">
        <f>VLOOKUP(Sales[[#This Row],[ProductID]],Products[],3,FALSE)</f>
        <v>Urban</v>
      </c>
      <c r="I214" s="1" t="str">
        <f>VLOOKUP(Sales[[#This Row],[ProductID]],Products[],4,FALSE)</f>
        <v>Extreme</v>
      </c>
      <c r="J214" s="1" t="str">
        <f>VLOOKUP(VLOOKUP(Sales[[#This Row],[ProductID]],Products[],5,FALSE),Manufacturer[],2,FALSE)</f>
        <v>Pirum</v>
      </c>
      <c r="K214" s="1" t="str">
        <f>VLOOKUP(Sales[[#This Row],[Zip]],Locations[],2,FALSE)</f>
        <v>Alberta</v>
      </c>
      <c r="L214" s="1" t="str">
        <f>IF(Sales[[#This Row],[Manufacturer]]="VanArsdel","Y","N")</f>
        <v>N</v>
      </c>
      <c r="M214" s="1">
        <f>MONTH(Sales[[#This Row],[Date]])</f>
        <v>3</v>
      </c>
      <c r="N214" s="1">
        <f>YEAR(Sales[[#This Row],[Date]])</f>
        <v>2015</v>
      </c>
    </row>
    <row r="215" spans="1:14" x14ac:dyDescent="0.3">
      <c r="A215" s="1">
        <v>2055</v>
      </c>
      <c r="B215" s="2">
        <v>42078</v>
      </c>
      <c r="C215" s="1" t="s">
        <v>60</v>
      </c>
      <c r="D215" s="1">
        <v>1</v>
      </c>
      <c r="E215" s="1">
        <v>7874.37</v>
      </c>
      <c r="F215" s="1" t="s">
        <v>7</v>
      </c>
      <c r="G215" s="1" t="str">
        <f>VLOOKUP(Sales[[#This Row],[ProductID]],Products[],2,FALSE)</f>
        <v>Currus UE-15</v>
      </c>
      <c r="H215" s="1" t="str">
        <f>VLOOKUP(Sales[[#This Row],[ProductID]],Products[],3,FALSE)</f>
        <v>Urban</v>
      </c>
      <c r="I215" s="1" t="str">
        <f>VLOOKUP(Sales[[#This Row],[ProductID]],Products[],4,FALSE)</f>
        <v>Extreme</v>
      </c>
      <c r="J215" s="1" t="str">
        <f>VLOOKUP(VLOOKUP(Sales[[#This Row],[ProductID]],Products[],5,FALSE),Manufacturer[],2,FALSE)</f>
        <v>Currus</v>
      </c>
      <c r="K215" s="1" t="str">
        <f>VLOOKUP(Sales[[#This Row],[Zip]],Locations[],2,FALSE)</f>
        <v>British Columbia</v>
      </c>
      <c r="L215" s="1" t="str">
        <f>IF(Sales[[#This Row],[Manufacturer]]="VanArsdel","Y","N")</f>
        <v>N</v>
      </c>
      <c r="M215" s="1">
        <f>MONTH(Sales[[#This Row],[Date]])</f>
        <v>3</v>
      </c>
      <c r="N215" s="1">
        <f>YEAR(Sales[[#This Row],[Date]])</f>
        <v>2015</v>
      </c>
    </row>
    <row r="216" spans="1:14" x14ac:dyDescent="0.3">
      <c r="A216" s="1">
        <v>826</v>
      </c>
      <c r="B216" s="2">
        <v>42034</v>
      </c>
      <c r="C216" s="1" t="s">
        <v>58</v>
      </c>
      <c r="D216" s="1">
        <v>1</v>
      </c>
      <c r="E216" s="1">
        <v>14426.37</v>
      </c>
      <c r="F216" s="1" t="s">
        <v>7</v>
      </c>
      <c r="G216" s="1" t="str">
        <f>VLOOKUP(Sales[[#This Row],[ProductID]],Products[],2,FALSE)</f>
        <v>Natura UM-10</v>
      </c>
      <c r="H216" s="1" t="str">
        <f>VLOOKUP(Sales[[#This Row],[ProductID]],Products[],3,FALSE)</f>
        <v>Urban</v>
      </c>
      <c r="I216" s="1" t="str">
        <f>VLOOKUP(Sales[[#This Row],[ProductID]],Products[],4,FALSE)</f>
        <v>Moderation</v>
      </c>
      <c r="J216" s="1" t="str">
        <f>VLOOKUP(VLOOKUP(Sales[[#This Row],[ProductID]],Products[],5,FALSE),Manufacturer[],2,FALSE)</f>
        <v>Natura</v>
      </c>
      <c r="K216" s="1" t="str">
        <f>VLOOKUP(Sales[[#This Row],[Zip]],Locations[],2,FALSE)</f>
        <v>Alberta</v>
      </c>
      <c r="L216" s="1" t="str">
        <f>IF(Sales[[#This Row],[Manufacturer]]="VanArsdel","Y","N")</f>
        <v>N</v>
      </c>
      <c r="M216" s="1">
        <f>MONTH(Sales[[#This Row],[Date]])</f>
        <v>1</v>
      </c>
      <c r="N216" s="1">
        <f>YEAR(Sales[[#This Row],[Date]])</f>
        <v>2015</v>
      </c>
    </row>
    <row r="217" spans="1:14" x14ac:dyDescent="0.3">
      <c r="A217" s="1">
        <v>978</v>
      </c>
      <c r="B217" s="2">
        <v>42034</v>
      </c>
      <c r="C217" s="1" t="s">
        <v>50</v>
      </c>
      <c r="D217" s="1">
        <v>1</v>
      </c>
      <c r="E217" s="1">
        <v>9638.3700000000008</v>
      </c>
      <c r="F217" s="1" t="s">
        <v>7</v>
      </c>
      <c r="G217" s="1" t="str">
        <f>VLOOKUP(Sales[[#This Row],[ProductID]],Products[],2,FALSE)</f>
        <v>Natura UC-41</v>
      </c>
      <c r="H217" s="1" t="str">
        <f>VLOOKUP(Sales[[#This Row],[ProductID]],Products[],3,FALSE)</f>
        <v>Urban</v>
      </c>
      <c r="I217" s="1" t="str">
        <f>VLOOKUP(Sales[[#This Row],[ProductID]],Products[],4,FALSE)</f>
        <v>Convenience</v>
      </c>
      <c r="J217" s="1" t="str">
        <f>VLOOKUP(VLOOKUP(Sales[[#This Row],[ProductID]],Products[],5,FALSE),Manufacturer[],2,FALSE)</f>
        <v>Natura</v>
      </c>
      <c r="K217" s="1" t="str">
        <f>VLOOKUP(Sales[[#This Row],[Zip]],Locations[],2,FALSE)</f>
        <v>Alberta</v>
      </c>
      <c r="L217" s="1" t="str">
        <f>IF(Sales[[#This Row],[Manufacturer]]="VanArsdel","Y","N")</f>
        <v>N</v>
      </c>
      <c r="M217" s="1">
        <f>MONTH(Sales[[#This Row],[Date]])</f>
        <v>1</v>
      </c>
      <c r="N217" s="1">
        <f>YEAR(Sales[[#This Row],[Date]])</f>
        <v>2015</v>
      </c>
    </row>
    <row r="218" spans="1:14" x14ac:dyDescent="0.3">
      <c r="A218" s="1">
        <v>1883</v>
      </c>
      <c r="B218" s="2">
        <v>42034</v>
      </c>
      <c r="C218" s="1" t="s">
        <v>48</v>
      </c>
      <c r="D218" s="1">
        <v>1</v>
      </c>
      <c r="E218" s="1">
        <v>9134.3700000000008</v>
      </c>
      <c r="F218" s="1" t="s">
        <v>7</v>
      </c>
      <c r="G218" s="1" t="str">
        <f>VLOOKUP(Sales[[#This Row],[ProductID]],Products[],2,FALSE)</f>
        <v>Leo UC-02</v>
      </c>
      <c r="H218" s="1" t="str">
        <f>VLOOKUP(Sales[[#This Row],[ProductID]],Products[],3,FALSE)</f>
        <v>Urban</v>
      </c>
      <c r="I218" s="1" t="str">
        <f>VLOOKUP(Sales[[#This Row],[ProductID]],Products[],4,FALSE)</f>
        <v>Convenience</v>
      </c>
      <c r="J218" s="1" t="str">
        <f>VLOOKUP(VLOOKUP(Sales[[#This Row],[ProductID]],Products[],5,FALSE),Manufacturer[],2,FALSE)</f>
        <v>Leo</v>
      </c>
      <c r="K218" s="1" t="str">
        <f>VLOOKUP(Sales[[#This Row],[Zip]],Locations[],2,FALSE)</f>
        <v>Alberta</v>
      </c>
      <c r="L218" s="1" t="str">
        <f>IF(Sales[[#This Row],[Manufacturer]]="VanArsdel","Y","N")</f>
        <v>N</v>
      </c>
      <c r="M218" s="1">
        <f>MONTH(Sales[[#This Row],[Date]])</f>
        <v>1</v>
      </c>
      <c r="N218" s="1">
        <f>YEAR(Sales[[#This Row],[Date]])</f>
        <v>2015</v>
      </c>
    </row>
    <row r="219" spans="1:14" x14ac:dyDescent="0.3">
      <c r="A219" s="1">
        <v>407</v>
      </c>
      <c r="B219" s="2">
        <v>42043</v>
      </c>
      <c r="C219" s="1" t="s">
        <v>74</v>
      </c>
      <c r="D219" s="1">
        <v>1</v>
      </c>
      <c r="E219" s="1">
        <v>20505.87</v>
      </c>
      <c r="F219" s="1" t="s">
        <v>7</v>
      </c>
      <c r="G219" s="1" t="str">
        <f>VLOOKUP(Sales[[#This Row],[ProductID]],Products[],2,FALSE)</f>
        <v>Maximus UM-12</v>
      </c>
      <c r="H219" s="1" t="str">
        <f>VLOOKUP(Sales[[#This Row],[ProductID]],Products[],3,FALSE)</f>
        <v>Urban</v>
      </c>
      <c r="I219" s="1" t="str">
        <f>VLOOKUP(Sales[[#This Row],[ProductID]],Products[],4,FALSE)</f>
        <v>Moderation</v>
      </c>
      <c r="J219" s="1" t="str">
        <f>VLOOKUP(VLOOKUP(Sales[[#This Row],[ProductID]],Products[],5,FALSE),Manufacturer[],2,FALSE)</f>
        <v>VanArsdel</v>
      </c>
      <c r="K219" s="1" t="str">
        <f>VLOOKUP(Sales[[#This Row],[Zip]],Locations[],2,FALSE)</f>
        <v>British Columbia</v>
      </c>
      <c r="L219" s="1" t="str">
        <f>IF(Sales[[#This Row],[Manufacturer]]="VanArsdel","Y","N")</f>
        <v>Y</v>
      </c>
      <c r="M219" s="1">
        <f>MONTH(Sales[[#This Row],[Date]])</f>
        <v>2</v>
      </c>
      <c r="N219" s="1">
        <f>YEAR(Sales[[#This Row],[Date]])</f>
        <v>2015</v>
      </c>
    </row>
    <row r="220" spans="1:14" x14ac:dyDescent="0.3">
      <c r="A220" s="1">
        <v>2055</v>
      </c>
      <c r="B220" s="2">
        <v>42043</v>
      </c>
      <c r="C220" s="1" t="s">
        <v>49</v>
      </c>
      <c r="D220" s="1">
        <v>1</v>
      </c>
      <c r="E220" s="1">
        <v>7874.37</v>
      </c>
      <c r="F220" s="1" t="s">
        <v>7</v>
      </c>
      <c r="G220" s="1" t="str">
        <f>VLOOKUP(Sales[[#This Row],[ProductID]],Products[],2,FALSE)</f>
        <v>Currus UE-15</v>
      </c>
      <c r="H220" s="1" t="str">
        <f>VLOOKUP(Sales[[#This Row],[ProductID]],Products[],3,FALSE)</f>
        <v>Urban</v>
      </c>
      <c r="I220" s="1" t="str">
        <f>VLOOKUP(Sales[[#This Row],[ProductID]],Products[],4,FALSE)</f>
        <v>Extreme</v>
      </c>
      <c r="J220" s="1" t="str">
        <f>VLOOKUP(VLOOKUP(Sales[[#This Row],[ProductID]],Products[],5,FALSE),Manufacturer[],2,FALSE)</f>
        <v>Currus</v>
      </c>
      <c r="K220" s="1" t="str">
        <f>VLOOKUP(Sales[[#This Row],[Zip]],Locations[],2,FALSE)</f>
        <v>British Columbia</v>
      </c>
      <c r="L220" s="1" t="str">
        <f>IF(Sales[[#This Row],[Manufacturer]]="VanArsdel","Y","N")</f>
        <v>N</v>
      </c>
      <c r="M220" s="1">
        <f>MONTH(Sales[[#This Row],[Date]])</f>
        <v>2</v>
      </c>
      <c r="N220" s="1">
        <f>YEAR(Sales[[#This Row],[Date]])</f>
        <v>2015</v>
      </c>
    </row>
    <row r="221" spans="1:14" x14ac:dyDescent="0.3">
      <c r="A221" s="1">
        <v>443</v>
      </c>
      <c r="B221" s="2">
        <v>42044</v>
      </c>
      <c r="C221" s="1" t="s">
        <v>56</v>
      </c>
      <c r="D221" s="1">
        <v>1</v>
      </c>
      <c r="E221" s="1">
        <v>11084.85</v>
      </c>
      <c r="F221" s="1" t="s">
        <v>7</v>
      </c>
      <c r="G221" s="1" t="str">
        <f>VLOOKUP(Sales[[#This Row],[ProductID]],Products[],2,FALSE)</f>
        <v>Maximus UM-48</v>
      </c>
      <c r="H221" s="1" t="str">
        <f>VLOOKUP(Sales[[#This Row],[ProductID]],Products[],3,FALSE)</f>
        <v>Urban</v>
      </c>
      <c r="I221" s="1" t="str">
        <f>VLOOKUP(Sales[[#This Row],[ProductID]],Products[],4,FALSE)</f>
        <v>Moderation</v>
      </c>
      <c r="J221" s="1" t="str">
        <f>VLOOKUP(VLOOKUP(Sales[[#This Row],[ProductID]],Products[],5,FALSE),Manufacturer[],2,FALSE)</f>
        <v>VanArsdel</v>
      </c>
      <c r="K221" s="1" t="str">
        <f>VLOOKUP(Sales[[#This Row],[Zip]],Locations[],2,FALSE)</f>
        <v>Manitoba</v>
      </c>
      <c r="L221" s="1" t="str">
        <f>IF(Sales[[#This Row],[Manufacturer]]="VanArsdel","Y","N")</f>
        <v>Y</v>
      </c>
      <c r="M221" s="1">
        <f>MONTH(Sales[[#This Row],[Date]])</f>
        <v>2</v>
      </c>
      <c r="N221" s="1">
        <f>YEAR(Sales[[#This Row],[Date]])</f>
        <v>2015</v>
      </c>
    </row>
    <row r="222" spans="1:14" x14ac:dyDescent="0.3">
      <c r="A222" s="1">
        <v>2263</v>
      </c>
      <c r="B222" s="2">
        <v>42089</v>
      </c>
      <c r="C222" s="1" t="s">
        <v>75</v>
      </c>
      <c r="D222" s="1">
        <v>1</v>
      </c>
      <c r="E222" s="1">
        <v>4220.37</v>
      </c>
      <c r="F222" s="1" t="s">
        <v>7</v>
      </c>
      <c r="G222" s="1" t="str">
        <f>VLOOKUP(Sales[[#This Row],[ProductID]],Products[],2,FALSE)</f>
        <v>Aliqui RP-60</v>
      </c>
      <c r="H222" s="1" t="str">
        <f>VLOOKUP(Sales[[#This Row],[ProductID]],Products[],3,FALSE)</f>
        <v>Rural</v>
      </c>
      <c r="I222" s="1" t="str">
        <f>VLOOKUP(Sales[[#This Row],[ProductID]],Products[],4,FALSE)</f>
        <v>Productivity</v>
      </c>
      <c r="J222" s="1" t="str">
        <f>VLOOKUP(VLOOKUP(Sales[[#This Row],[ProductID]],Products[],5,FALSE),Manufacturer[],2,FALSE)</f>
        <v>Aliqui</v>
      </c>
      <c r="K222" s="1" t="str">
        <f>VLOOKUP(Sales[[#This Row],[Zip]],Locations[],2,FALSE)</f>
        <v>Alberta</v>
      </c>
      <c r="L222" s="1" t="str">
        <f>IF(Sales[[#This Row],[Manufacturer]]="VanArsdel","Y","N")</f>
        <v>N</v>
      </c>
      <c r="M222" s="1">
        <f>MONTH(Sales[[#This Row],[Date]])</f>
        <v>3</v>
      </c>
      <c r="N222" s="1">
        <f>YEAR(Sales[[#This Row],[Date]])</f>
        <v>2015</v>
      </c>
    </row>
    <row r="223" spans="1:14" x14ac:dyDescent="0.3">
      <c r="A223" s="1">
        <v>1009</v>
      </c>
      <c r="B223" s="2">
        <v>42073</v>
      </c>
      <c r="C223" s="1" t="s">
        <v>76</v>
      </c>
      <c r="D223" s="1">
        <v>1</v>
      </c>
      <c r="E223" s="1">
        <v>1353.87</v>
      </c>
      <c r="F223" s="1" t="s">
        <v>7</v>
      </c>
      <c r="G223" s="1" t="str">
        <f>VLOOKUP(Sales[[#This Row],[ProductID]],Products[],2,FALSE)</f>
        <v>Natura YY-10</v>
      </c>
      <c r="H223" s="1" t="str">
        <f>VLOOKUP(Sales[[#This Row],[ProductID]],Products[],3,FALSE)</f>
        <v>Youth</v>
      </c>
      <c r="I223" s="1" t="str">
        <f>VLOOKUP(Sales[[#This Row],[ProductID]],Products[],4,FALSE)</f>
        <v>Youth</v>
      </c>
      <c r="J223" s="1" t="str">
        <f>VLOOKUP(VLOOKUP(Sales[[#This Row],[ProductID]],Products[],5,FALSE),Manufacturer[],2,FALSE)</f>
        <v>Natura</v>
      </c>
      <c r="K223" s="1" t="str">
        <f>VLOOKUP(Sales[[#This Row],[Zip]],Locations[],2,FALSE)</f>
        <v>British Columbia</v>
      </c>
      <c r="L223" s="1" t="str">
        <f>IF(Sales[[#This Row],[Manufacturer]]="VanArsdel","Y","N")</f>
        <v>N</v>
      </c>
      <c r="M223" s="1">
        <f>MONTH(Sales[[#This Row],[Date]])</f>
        <v>3</v>
      </c>
      <c r="N223" s="1">
        <f>YEAR(Sales[[#This Row],[Date]])</f>
        <v>2015</v>
      </c>
    </row>
    <row r="224" spans="1:14" x14ac:dyDescent="0.3">
      <c r="A224" s="1">
        <v>229</v>
      </c>
      <c r="B224" s="2">
        <v>42073</v>
      </c>
      <c r="C224" s="1" t="s">
        <v>61</v>
      </c>
      <c r="D224" s="1">
        <v>1</v>
      </c>
      <c r="E224" s="1">
        <v>7241.85</v>
      </c>
      <c r="F224" s="1" t="s">
        <v>7</v>
      </c>
      <c r="G224" s="1" t="str">
        <f>VLOOKUP(Sales[[#This Row],[ProductID]],Products[],2,FALSE)</f>
        <v>Fama UR-01</v>
      </c>
      <c r="H224" s="1" t="str">
        <f>VLOOKUP(Sales[[#This Row],[ProductID]],Products[],3,FALSE)</f>
        <v>Urban</v>
      </c>
      <c r="I224" s="1" t="str">
        <f>VLOOKUP(Sales[[#This Row],[ProductID]],Products[],4,FALSE)</f>
        <v>Regular</v>
      </c>
      <c r="J224" s="1" t="str">
        <f>VLOOKUP(VLOOKUP(Sales[[#This Row],[ProductID]],Products[],5,FALSE),Manufacturer[],2,FALSE)</f>
        <v>Fama</v>
      </c>
      <c r="K224" s="1" t="str">
        <f>VLOOKUP(Sales[[#This Row],[Zip]],Locations[],2,FALSE)</f>
        <v>Alberta</v>
      </c>
      <c r="L224" s="1" t="str">
        <f>IF(Sales[[#This Row],[Manufacturer]]="VanArsdel","Y","N")</f>
        <v>N</v>
      </c>
      <c r="M224" s="1">
        <f>MONTH(Sales[[#This Row],[Date]])</f>
        <v>3</v>
      </c>
      <c r="N224" s="1">
        <f>YEAR(Sales[[#This Row],[Date]])</f>
        <v>2015</v>
      </c>
    </row>
    <row r="225" spans="1:14" x14ac:dyDescent="0.3">
      <c r="A225" s="1">
        <v>1519</v>
      </c>
      <c r="B225" s="2">
        <v>42073</v>
      </c>
      <c r="C225" s="1" t="s">
        <v>77</v>
      </c>
      <c r="D225" s="1">
        <v>1</v>
      </c>
      <c r="E225" s="1">
        <v>2707.74</v>
      </c>
      <c r="F225" s="1" t="s">
        <v>7</v>
      </c>
      <c r="G225" s="1" t="str">
        <f>VLOOKUP(Sales[[#This Row],[ProductID]],Products[],2,FALSE)</f>
        <v>Quibus RP-11</v>
      </c>
      <c r="H225" s="1" t="str">
        <f>VLOOKUP(Sales[[#This Row],[ProductID]],Products[],3,FALSE)</f>
        <v>Rural</v>
      </c>
      <c r="I225" s="1" t="str">
        <f>VLOOKUP(Sales[[#This Row],[ProductID]],Products[],4,FALSE)</f>
        <v>Productivity</v>
      </c>
      <c r="J225" s="1" t="str">
        <f>VLOOKUP(VLOOKUP(Sales[[#This Row],[ProductID]],Products[],5,FALSE),Manufacturer[],2,FALSE)</f>
        <v>Quibus</v>
      </c>
      <c r="K225" s="1" t="str">
        <f>VLOOKUP(Sales[[#This Row],[Zip]],Locations[],2,FALSE)</f>
        <v>Alberta</v>
      </c>
      <c r="L225" s="1" t="str">
        <f>IF(Sales[[#This Row],[Manufacturer]]="VanArsdel","Y","N")</f>
        <v>N</v>
      </c>
      <c r="M225" s="1">
        <f>MONTH(Sales[[#This Row],[Date]])</f>
        <v>3</v>
      </c>
      <c r="N225" s="1">
        <f>YEAR(Sales[[#This Row],[Date]])</f>
        <v>2015</v>
      </c>
    </row>
    <row r="226" spans="1:14" x14ac:dyDescent="0.3">
      <c r="A226" s="1">
        <v>438</v>
      </c>
      <c r="B226" s="2">
        <v>42086</v>
      </c>
      <c r="C226" s="1" t="s">
        <v>55</v>
      </c>
      <c r="D226" s="1">
        <v>1</v>
      </c>
      <c r="E226" s="1">
        <v>11969.37</v>
      </c>
      <c r="F226" s="1" t="s">
        <v>7</v>
      </c>
      <c r="G226" s="1" t="str">
        <f>VLOOKUP(Sales[[#This Row],[ProductID]],Products[],2,FALSE)</f>
        <v>Maximus UM-43</v>
      </c>
      <c r="H226" s="1" t="str">
        <f>VLOOKUP(Sales[[#This Row],[ProductID]],Products[],3,FALSE)</f>
        <v>Urban</v>
      </c>
      <c r="I226" s="1" t="str">
        <f>VLOOKUP(Sales[[#This Row],[ProductID]],Products[],4,FALSE)</f>
        <v>Moderation</v>
      </c>
      <c r="J226" s="1" t="str">
        <f>VLOOKUP(VLOOKUP(Sales[[#This Row],[ProductID]],Products[],5,FALSE),Manufacturer[],2,FALSE)</f>
        <v>VanArsdel</v>
      </c>
      <c r="K226" s="1" t="str">
        <f>VLOOKUP(Sales[[#This Row],[Zip]],Locations[],2,FALSE)</f>
        <v>British Columbia</v>
      </c>
      <c r="L226" s="1" t="str">
        <f>IF(Sales[[#This Row],[Manufacturer]]="VanArsdel","Y","N")</f>
        <v>Y</v>
      </c>
      <c r="M226" s="1">
        <f>MONTH(Sales[[#This Row],[Date]])</f>
        <v>3</v>
      </c>
      <c r="N226" s="1">
        <f>YEAR(Sales[[#This Row],[Date]])</f>
        <v>2015</v>
      </c>
    </row>
    <row r="227" spans="1:14" x14ac:dyDescent="0.3">
      <c r="A227" s="1">
        <v>457</v>
      </c>
      <c r="B227" s="2">
        <v>42086</v>
      </c>
      <c r="C227" s="1" t="s">
        <v>53</v>
      </c>
      <c r="D227" s="1">
        <v>1</v>
      </c>
      <c r="E227" s="1">
        <v>11969.37</v>
      </c>
      <c r="F227" s="1" t="s">
        <v>7</v>
      </c>
      <c r="G227" s="1" t="str">
        <f>VLOOKUP(Sales[[#This Row],[ProductID]],Products[],2,FALSE)</f>
        <v>Maximus UM-62</v>
      </c>
      <c r="H227" s="1" t="str">
        <f>VLOOKUP(Sales[[#This Row],[ProductID]],Products[],3,FALSE)</f>
        <v>Urban</v>
      </c>
      <c r="I227" s="1" t="str">
        <f>VLOOKUP(Sales[[#This Row],[ProductID]],Products[],4,FALSE)</f>
        <v>Moderation</v>
      </c>
      <c r="J227" s="1" t="str">
        <f>VLOOKUP(VLOOKUP(Sales[[#This Row],[ProductID]],Products[],5,FALSE),Manufacturer[],2,FALSE)</f>
        <v>VanArsdel</v>
      </c>
      <c r="K227" s="1" t="str">
        <f>VLOOKUP(Sales[[#This Row],[Zip]],Locations[],2,FALSE)</f>
        <v>Alberta</v>
      </c>
      <c r="L227" s="1" t="str">
        <f>IF(Sales[[#This Row],[Manufacturer]]="VanArsdel","Y","N")</f>
        <v>Y</v>
      </c>
      <c r="M227" s="1">
        <f>MONTH(Sales[[#This Row],[Date]])</f>
        <v>3</v>
      </c>
      <c r="N227" s="1">
        <f>YEAR(Sales[[#This Row],[Date]])</f>
        <v>2015</v>
      </c>
    </row>
    <row r="228" spans="1:14" x14ac:dyDescent="0.3">
      <c r="A228" s="1">
        <v>487</v>
      </c>
      <c r="B228" s="2">
        <v>42086</v>
      </c>
      <c r="C228" s="1" t="s">
        <v>48</v>
      </c>
      <c r="D228" s="1">
        <v>1</v>
      </c>
      <c r="E228" s="1">
        <v>13229.37</v>
      </c>
      <c r="F228" s="1" t="s">
        <v>7</v>
      </c>
      <c r="G228" s="1" t="str">
        <f>VLOOKUP(Sales[[#This Row],[ProductID]],Products[],2,FALSE)</f>
        <v>Maximus UM-92</v>
      </c>
      <c r="H228" s="1" t="str">
        <f>VLOOKUP(Sales[[#This Row],[ProductID]],Products[],3,FALSE)</f>
        <v>Urban</v>
      </c>
      <c r="I228" s="1" t="str">
        <f>VLOOKUP(Sales[[#This Row],[ProductID]],Products[],4,FALSE)</f>
        <v>Moderation</v>
      </c>
      <c r="J228" s="1" t="str">
        <f>VLOOKUP(VLOOKUP(Sales[[#This Row],[ProductID]],Products[],5,FALSE),Manufacturer[],2,FALSE)</f>
        <v>VanArsdel</v>
      </c>
      <c r="K228" s="1" t="str">
        <f>VLOOKUP(Sales[[#This Row],[Zip]],Locations[],2,FALSE)</f>
        <v>Alberta</v>
      </c>
      <c r="L228" s="1" t="str">
        <f>IF(Sales[[#This Row],[Manufacturer]]="VanArsdel","Y","N")</f>
        <v>Y</v>
      </c>
      <c r="M228" s="1">
        <f>MONTH(Sales[[#This Row],[Date]])</f>
        <v>3</v>
      </c>
      <c r="N228" s="1">
        <f>YEAR(Sales[[#This Row],[Date]])</f>
        <v>2015</v>
      </c>
    </row>
    <row r="229" spans="1:14" x14ac:dyDescent="0.3">
      <c r="A229" s="1">
        <v>332</v>
      </c>
      <c r="B229" s="2">
        <v>42097</v>
      </c>
      <c r="C229" s="1" t="s">
        <v>78</v>
      </c>
      <c r="D229" s="1">
        <v>1</v>
      </c>
      <c r="E229" s="1">
        <v>11336.85</v>
      </c>
      <c r="F229" s="1" t="s">
        <v>7</v>
      </c>
      <c r="G229" s="1" t="str">
        <f>VLOOKUP(Sales[[#This Row],[ProductID]],Products[],2,FALSE)</f>
        <v>Fama UE-53</v>
      </c>
      <c r="H229" s="1" t="str">
        <f>VLOOKUP(Sales[[#This Row],[ProductID]],Products[],3,FALSE)</f>
        <v>Urban</v>
      </c>
      <c r="I229" s="1" t="str">
        <f>VLOOKUP(Sales[[#This Row],[ProductID]],Products[],4,FALSE)</f>
        <v>Extreme</v>
      </c>
      <c r="J229" s="1" t="str">
        <f>VLOOKUP(VLOOKUP(Sales[[#This Row],[ProductID]],Products[],5,FALSE),Manufacturer[],2,FALSE)</f>
        <v>Fama</v>
      </c>
      <c r="K229" s="1" t="str">
        <f>VLOOKUP(Sales[[#This Row],[Zip]],Locations[],2,FALSE)</f>
        <v>British Columbia</v>
      </c>
      <c r="L229" s="1" t="str">
        <f>IF(Sales[[#This Row],[Manufacturer]]="VanArsdel","Y","N")</f>
        <v>N</v>
      </c>
      <c r="M229" s="1">
        <f>MONTH(Sales[[#This Row],[Date]])</f>
        <v>4</v>
      </c>
      <c r="N229" s="1">
        <f>YEAR(Sales[[#This Row],[Date]])</f>
        <v>2015</v>
      </c>
    </row>
    <row r="230" spans="1:14" x14ac:dyDescent="0.3">
      <c r="A230" s="1">
        <v>585</v>
      </c>
      <c r="B230" s="2">
        <v>42097</v>
      </c>
      <c r="C230" s="1" t="s">
        <v>55</v>
      </c>
      <c r="D230" s="1">
        <v>1</v>
      </c>
      <c r="E230" s="1">
        <v>5039.37</v>
      </c>
      <c r="F230" s="1" t="s">
        <v>7</v>
      </c>
      <c r="G230" s="1" t="str">
        <f>VLOOKUP(Sales[[#This Row],[ProductID]],Products[],2,FALSE)</f>
        <v>Maximus UC-50</v>
      </c>
      <c r="H230" s="1" t="str">
        <f>VLOOKUP(Sales[[#This Row],[ProductID]],Products[],3,FALSE)</f>
        <v>Urban</v>
      </c>
      <c r="I230" s="1" t="str">
        <f>VLOOKUP(Sales[[#This Row],[ProductID]],Products[],4,FALSE)</f>
        <v>Convenience</v>
      </c>
      <c r="J230" s="1" t="str">
        <f>VLOOKUP(VLOOKUP(Sales[[#This Row],[ProductID]],Products[],5,FALSE),Manufacturer[],2,FALSE)</f>
        <v>VanArsdel</v>
      </c>
      <c r="K230" s="1" t="str">
        <f>VLOOKUP(Sales[[#This Row],[Zip]],Locations[],2,FALSE)</f>
        <v>British Columbia</v>
      </c>
      <c r="L230" s="1" t="str">
        <f>IF(Sales[[#This Row],[Manufacturer]]="VanArsdel","Y","N")</f>
        <v>Y</v>
      </c>
      <c r="M230" s="1">
        <f>MONTH(Sales[[#This Row],[Date]])</f>
        <v>4</v>
      </c>
      <c r="N230" s="1">
        <f>YEAR(Sales[[#This Row],[Date]])</f>
        <v>2015</v>
      </c>
    </row>
    <row r="231" spans="1:14" x14ac:dyDescent="0.3">
      <c r="A231" s="1">
        <v>359</v>
      </c>
      <c r="B231" s="2">
        <v>42097</v>
      </c>
      <c r="C231" s="1" t="s">
        <v>79</v>
      </c>
      <c r="D231" s="1">
        <v>1</v>
      </c>
      <c r="E231" s="1">
        <v>13730.85</v>
      </c>
      <c r="F231" s="1" t="s">
        <v>7</v>
      </c>
      <c r="G231" s="1" t="str">
        <f>VLOOKUP(Sales[[#This Row],[ProductID]],Products[],2,FALSE)</f>
        <v>Fama UE-80</v>
      </c>
      <c r="H231" s="1" t="str">
        <f>VLOOKUP(Sales[[#This Row],[ProductID]],Products[],3,FALSE)</f>
        <v>Urban</v>
      </c>
      <c r="I231" s="1" t="str">
        <f>VLOOKUP(Sales[[#This Row],[ProductID]],Products[],4,FALSE)</f>
        <v>Extreme</v>
      </c>
      <c r="J231" s="1" t="str">
        <f>VLOOKUP(VLOOKUP(Sales[[#This Row],[ProductID]],Products[],5,FALSE),Manufacturer[],2,FALSE)</f>
        <v>Fama</v>
      </c>
      <c r="K231" s="1" t="str">
        <f>VLOOKUP(Sales[[#This Row],[Zip]],Locations[],2,FALSE)</f>
        <v>Alberta</v>
      </c>
      <c r="L231" s="1" t="str">
        <f>IF(Sales[[#This Row],[Manufacturer]]="VanArsdel","Y","N")</f>
        <v>N</v>
      </c>
      <c r="M231" s="1">
        <f>MONTH(Sales[[#This Row],[Date]])</f>
        <v>4</v>
      </c>
      <c r="N231" s="1">
        <f>YEAR(Sales[[#This Row],[Date]])</f>
        <v>2015</v>
      </c>
    </row>
    <row r="232" spans="1:14" x14ac:dyDescent="0.3">
      <c r="A232" s="1">
        <v>1172</v>
      </c>
      <c r="B232" s="2">
        <v>42099</v>
      </c>
      <c r="C232" s="1" t="s">
        <v>53</v>
      </c>
      <c r="D232" s="1">
        <v>1</v>
      </c>
      <c r="E232" s="1">
        <v>5921.37</v>
      </c>
      <c r="F232" s="1" t="s">
        <v>7</v>
      </c>
      <c r="G232" s="1" t="str">
        <f>VLOOKUP(Sales[[#This Row],[ProductID]],Products[],2,FALSE)</f>
        <v>Pirum UE-08</v>
      </c>
      <c r="H232" s="1" t="str">
        <f>VLOOKUP(Sales[[#This Row],[ProductID]],Products[],3,FALSE)</f>
        <v>Urban</v>
      </c>
      <c r="I232" s="1" t="str">
        <f>VLOOKUP(Sales[[#This Row],[ProductID]],Products[],4,FALSE)</f>
        <v>Extreme</v>
      </c>
      <c r="J232" s="1" t="str">
        <f>VLOOKUP(VLOOKUP(Sales[[#This Row],[ProductID]],Products[],5,FALSE),Manufacturer[],2,FALSE)</f>
        <v>Pirum</v>
      </c>
      <c r="K232" s="1" t="str">
        <f>VLOOKUP(Sales[[#This Row],[Zip]],Locations[],2,FALSE)</f>
        <v>Alberta</v>
      </c>
      <c r="L232" s="1" t="str">
        <f>IF(Sales[[#This Row],[Manufacturer]]="VanArsdel","Y","N")</f>
        <v>N</v>
      </c>
      <c r="M232" s="1">
        <f>MONTH(Sales[[#This Row],[Date]])</f>
        <v>4</v>
      </c>
      <c r="N232" s="1">
        <f>YEAR(Sales[[#This Row],[Date]])</f>
        <v>2015</v>
      </c>
    </row>
    <row r="233" spans="1:14" x14ac:dyDescent="0.3">
      <c r="A233" s="1">
        <v>1529</v>
      </c>
      <c r="B233" s="2">
        <v>42103</v>
      </c>
      <c r="C233" s="1" t="s">
        <v>6</v>
      </c>
      <c r="D233" s="1">
        <v>1</v>
      </c>
      <c r="E233" s="1">
        <v>5038.74</v>
      </c>
      <c r="F233" s="1" t="s">
        <v>7</v>
      </c>
      <c r="G233" s="1" t="str">
        <f>VLOOKUP(Sales[[#This Row],[ProductID]],Products[],2,FALSE)</f>
        <v>Quibus RP-21</v>
      </c>
      <c r="H233" s="1" t="str">
        <f>VLOOKUP(Sales[[#This Row],[ProductID]],Products[],3,FALSE)</f>
        <v>Rural</v>
      </c>
      <c r="I233" s="1" t="str">
        <f>VLOOKUP(Sales[[#This Row],[ProductID]],Products[],4,FALSE)</f>
        <v>Productivity</v>
      </c>
      <c r="J233" s="1" t="str">
        <f>VLOOKUP(VLOOKUP(Sales[[#This Row],[ProductID]],Products[],5,FALSE),Manufacturer[],2,FALSE)</f>
        <v>Quibus</v>
      </c>
      <c r="K233" s="1" t="str">
        <f>VLOOKUP(Sales[[#This Row],[Zip]],Locations[],2,FALSE)</f>
        <v>Ontario</v>
      </c>
      <c r="L233" s="1" t="str">
        <f>IF(Sales[[#This Row],[Manufacturer]]="VanArsdel","Y","N")</f>
        <v>N</v>
      </c>
      <c r="M233" s="1">
        <f>MONTH(Sales[[#This Row],[Date]])</f>
        <v>4</v>
      </c>
      <c r="N233" s="1">
        <f>YEAR(Sales[[#This Row],[Date]])</f>
        <v>2015</v>
      </c>
    </row>
    <row r="234" spans="1:14" x14ac:dyDescent="0.3">
      <c r="A234" s="1">
        <v>674</v>
      </c>
      <c r="B234" s="2">
        <v>42040</v>
      </c>
      <c r="C234" s="1" t="s">
        <v>8</v>
      </c>
      <c r="D234" s="1">
        <v>1</v>
      </c>
      <c r="E234" s="1">
        <v>8189.37</v>
      </c>
      <c r="F234" s="1" t="s">
        <v>7</v>
      </c>
      <c r="G234" s="1" t="str">
        <f>VLOOKUP(Sales[[#This Row],[ProductID]],Products[],2,FALSE)</f>
        <v>Maximus UC-39</v>
      </c>
      <c r="H234" s="1" t="str">
        <f>VLOOKUP(Sales[[#This Row],[ProductID]],Products[],3,FALSE)</f>
        <v>Urban</v>
      </c>
      <c r="I234" s="1" t="str">
        <f>VLOOKUP(Sales[[#This Row],[ProductID]],Products[],4,FALSE)</f>
        <v>Convenience</v>
      </c>
      <c r="J234" s="1" t="str">
        <f>VLOOKUP(VLOOKUP(Sales[[#This Row],[ProductID]],Products[],5,FALSE),Manufacturer[],2,FALSE)</f>
        <v>VanArsdel</v>
      </c>
      <c r="K234" s="1" t="str">
        <f>VLOOKUP(Sales[[#This Row],[Zip]],Locations[],2,FALSE)</f>
        <v>Manitoba</v>
      </c>
      <c r="L234" s="1" t="str">
        <f>IF(Sales[[#This Row],[Manufacturer]]="VanArsdel","Y","N")</f>
        <v>Y</v>
      </c>
      <c r="M234" s="1">
        <f>MONTH(Sales[[#This Row],[Date]])</f>
        <v>2</v>
      </c>
      <c r="N234" s="1">
        <f>YEAR(Sales[[#This Row],[Date]])</f>
        <v>2015</v>
      </c>
    </row>
    <row r="235" spans="1:14" x14ac:dyDescent="0.3">
      <c r="A235" s="1">
        <v>2225</v>
      </c>
      <c r="B235" s="2">
        <v>42080</v>
      </c>
      <c r="C235" s="1" t="s">
        <v>11</v>
      </c>
      <c r="D235" s="1">
        <v>1</v>
      </c>
      <c r="E235" s="1">
        <v>723.87</v>
      </c>
      <c r="F235" s="1" t="s">
        <v>7</v>
      </c>
      <c r="G235" s="1" t="str">
        <f>VLOOKUP(Sales[[#This Row],[ProductID]],Products[],2,FALSE)</f>
        <v>Aliqui RP-22</v>
      </c>
      <c r="H235" s="1" t="str">
        <f>VLOOKUP(Sales[[#This Row],[ProductID]],Products[],3,FALSE)</f>
        <v>Rural</v>
      </c>
      <c r="I235" s="1" t="str">
        <f>VLOOKUP(Sales[[#This Row],[ProductID]],Products[],4,FALSE)</f>
        <v>Productivity</v>
      </c>
      <c r="J235" s="1" t="str">
        <f>VLOOKUP(VLOOKUP(Sales[[#This Row],[ProductID]],Products[],5,FALSE),Manufacturer[],2,FALSE)</f>
        <v>Aliqui</v>
      </c>
      <c r="K235" s="1" t="str">
        <f>VLOOKUP(Sales[[#This Row],[Zip]],Locations[],2,FALSE)</f>
        <v>Ontario</v>
      </c>
      <c r="L235" s="1" t="str">
        <f>IF(Sales[[#This Row],[Manufacturer]]="VanArsdel","Y","N")</f>
        <v>N</v>
      </c>
      <c r="M235" s="1">
        <f>MONTH(Sales[[#This Row],[Date]])</f>
        <v>3</v>
      </c>
      <c r="N235" s="1">
        <f>YEAR(Sales[[#This Row],[Date]])</f>
        <v>2015</v>
      </c>
    </row>
    <row r="236" spans="1:14" x14ac:dyDescent="0.3">
      <c r="A236" s="1">
        <v>945</v>
      </c>
      <c r="B236" s="2">
        <v>42080</v>
      </c>
      <c r="C236" s="1" t="s">
        <v>13</v>
      </c>
      <c r="D236" s="1">
        <v>1</v>
      </c>
      <c r="E236" s="1">
        <v>8189.37</v>
      </c>
      <c r="F236" s="1" t="s">
        <v>7</v>
      </c>
      <c r="G236" s="1" t="str">
        <f>VLOOKUP(Sales[[#This Row],[ProductID]],Products[],2,FALSE)</f>
        <v>Natura UC-08</v>
      </c>
      <c r="H236" s="1" t="str">
        <f>VLOOKUP(Sales[[#This Row],[ProductID]],Products[],3,FALSE)</f>
        <v>Urban</v>
      </c>
      <c r="I236" s="1" t="str">
        <f>VLOOKUP(Sales[[#This Row],[ProductID]],Products[],4,FALSE)</f>
        <v>Convenience</v>
      </c>
      <c r="J236" s="1" t="str">
        <f>VLOOKUP(VLOOKUP(Sales[[#This Row],[ProductID]],Products[],5,FALSE),Manufacturer[],2,FALSE)</f>
        <v>Natura</v>
      </c>
      <c r="K236" s="1" t="str">
        <f>VLOOKUP(Sales[[#This Row],[Zip]],Locations[],2,FALSE)</f>
        <v>Ontario</v>
      </c>
      <c r="L236" s="1" t="str">
        <f>IF(Sales[[#This Row],[Manufacturer]]="VanArsdel","Y","N")</f>
        <v>N</v>
      </c>
      <c r="M236" s="1">
        <f>MONTH(Sales[[#This Row],[Date]])</f>
        <v>3</v>
      </c>
      <c r="N236" s="1">
        <f>YEAR(Sales[[#This Row],[Date]])</f>
        <v>2015</v>
      </c>
    </row>
    <row r="237" spans="1:14" x14ac:dyDescent="0.3">
      <c r="A237" s="1">
        <v>438</v>
      </c>
      <c r="B237" s="2">
        <v>42056</v>
      </c>
      <c r="C237" s="1" t="s">
        <v>27</v>
      </c>
      <c r="D237" s="1">
        <v>1</v>
      </c>
      <c r="E237" s="1">
        <v>11969.37</v>
      </c>
      <c r="F237" s="1" t="s">
        <v>7</v>
      </c>
      <c r="G237" s="1" t="str">
        <f>VLOOKUP(Sales[[#This Row],[ProductID]],Products[],2,FALSE)</f>
        <v>Maximus UM-43</v>
      </c>
      <c r="H237" s="1" t="str">
        <f>VLOOKUP(Sales[[#This Row],[ProductID]],Products[],3,FALSE)</f>
        <v>Urban</v>
      </c>
      <c r="I237" s="1" t="str">
        <f>VLOOKUP(Sales[[#This Row],[ProductID]],Products[],4,FALSE)</f>
        <v>Moderation</v>
      </c>
      <c r="J237" s="1" t="str">
        <f>VLOOKUP(VLOOKUP(Sales[[#This Row],[ProductID]],Products[],5,FALSE),Manufacturer[],2,FALSE)</f>
        <v>VanArsdel</v>
      </c>
      <c r="K237" s="1" t="str">
        <f>VLOOKUP(Sales[[#This Row],[Zip]],Locations[],2,FALSE)</f>
        <v>Ontario</v>
      </c>
      <c r="L237" s="1" t="str">
        <f>IF(Sales[[#This Row],[Manufacturer]]="VanArsdel","Y","N")</f>
        <v>Y</v>
      </c>
      <c r="M237" s="1">
        <f>MONTH(Sales[[#This Row],[Date]])</f>
        <v>2</v>
      </c>
      <c r="N237" s="1">
        <f>YEAR(Sales[[#This Row],[Date]])</f>
        <v>2015</v>
      </c>
    </row>
    <row r="238" spans="1:14" x14ac:dyDescent="0.3">
      <c r="A238" s="1">
        <v>585</v>
      </c>
      <c r="B238" s="2">
        <v>42056</v>
      </c>
      <c r="C238" s="1" t="s">
        <v>12</v>
      </c>
      <c r="D238" s="1">
        <v>1</v>
      </c>
      <c r="E238" s="1">
        <v>5039.37</v>
      </c>
      <c r="F238" s="1" t="s">
        <v>7</v>
      </c>
      <c r="G238" s="1" t="str">
        <f>VLOOKUP(Sales[[#This Row],[ProductID]],Products[],2,FALSE)</f>
        <v>Maximus UC-50</v>
      </c>
      <c r="H238" s="1" t="str">
        <f>VLOOKUP(Sales[[#This Row],[ProductID]],Products[],3,FALSE)</f>
        <v>Urban</v>
      </c>
      <c r="I238" s="1" t="str">
        <f>VLOOKUP(Sales[[#This Row],[ProductID]],Products[],4,FALSE)</f>
        <v>Convenience</v>
      </c>
      <c r="J238" s="1" t="str">
        <f>VLOOKUP(VLOOKUP(Sales[[#This Row],[ProductID]],Products[],5,FALSE),Manufacturer[],2,FALSE)</f>
        <v>VanArsdel</v>
      </c>
      <c r="K238" s="1" t="str">
        <f>VLOOKUP(Sales[[#This Row],[Zip]],Locations[],2,FALSE)</f>
        <v>Ontario</v>
      </c>
      <c r="L238" s="1" t="str">
        <f>IF(Sales[[#This Row],[Manufacturer]]="VanArsdel","Y","N")</f>
        <v>Y</v>
      </c>
      <c r="M238" s="1">
        <f>MONTH(Sales[[#This Row],[Date]])</f>
        <v>2</v>
      </c>
      <c r="N238" s="1">
        <f>YEAR(Sales[[#This Row],[Date]])</f>
        <v>2015</v>
      </c>
    </row>
    <row r="239" spans="1:14" x14ac:dyDescent="0.3">
      <c r="A239" s="1">
        <v>438</v>
      </c>
      <c r="B239" s="2">
        <v>42057</v>
      </c>
      <c r="C239" s="1" t="s">
        <v>16</v>
      </c>
      <c r="D239" s="1">
        <v>1</v>
      </c>
      <c r="E239" s="1">
        <v>11969.37</v>
      </c>
      <c r="F239" s="1" t="s">
        <v>7</v>
      </c>
      <c r="G239" s="1" t="str">
        <f>VLOOKUP(Sales[[#This Row],[ProductID]],Products[],2,FALSE)</f>
        <v>Maximus UM-43</v>
      </c>
      <c r="H239" s="1" t="str">
        <f>VLOOKUP(Sales[[#This Row],[ProductID]],Products[],3,FALSE)</f>
        <v>Urban</v>
      </c>
      <c r="I239" s="1" t="str">
        <f>VLOOKUP(Sales[[#This Row],[ProductID]],Products[],4,FALSE)</f>
        <v>Moderation</v>
      </c>
      <c r="J239" s="1" t="str">
        <f>VLOOKUP(VLOOKUP(Sales[[#This Row],[ProductID]],Products[],5,FALSE),Manufacturer[],2,FALSE)</f>
        <v>VanArsdel</v>
      </c>
      <c r="K239" s="1" t="str">
        <f>VLOOKUP(Sales[[#This Row],[Zip]],Locations[],2,FALSE)</f>
        <v>Manitoba</v>
      </c>
      <c r="L239" s="1" t="str">
        <f>IF(Sales[[#This Row],[Manufacturer]]="VanArsdel","Y","N")</f>
        <v>Y</v>
      </c>
      <c r="M239" s="1">
        <f>MONTH(Sales[[#This Row],[Date]])</f>
        <v>2</v>
      </c>
      <c r="N239" s="1">
        <f>YEAR(Sales[[#This Row],[Date]])</f>
        <v>2015</v>
      </c>
    </row>
    <row r="240" spans="1:14" x14ac:dyDescent="0.3">
      <c r="A240" s="1">
        <v>556</v>
      </c>
      <c r="B240" s="2">
        <v>42057</v>
      </c>
      <c r="C240" s="1" t="s">
        <v>43</v>
      </c>
      <c r="D240" s="1">
        <v>1</v>
      </c>
      <c r="E240" s="1">
        <v>10268.370000000001</v>
      </c>
      <c r="F240" s="1" t="s">
        <v>7</v>
      </c>
      <c r="G240" s="1" t="str">
        <f>VLOOKUP(Sales[[#This Row],[ProductID]],Products[],2,FALSE)</f>
        <v>Maximus UC-21</v>
      </c>
      <c r="H240" s="1" t="str">
        <f>VLOOKUP(Sales[[#This Row],[ProductID]],Products[],3,FALSE)</f>
        <v>Urban</v>
      </c>
      <c r="I240" s="1" t="str">
        <f>VLOOKUP(Sales[[#This Row],[ProductID]],Products[],4,FALSE)</f>
        <v>Convenience</v>
      </c>
      <c r="J240" s="1" t="str">
        <f>VLOOKUP(VLOOKUP(Sales[[#This Row],[ProductID]],Products[],5,FALSE),Manufacturer[],2,FALSE)</f>
        <v>VanArsdel</v>
      </c>
      <c r="K240" s="1" t="str">
        <f>VLOOKUP(Sales[[#This Row],[Zip]],Locations[],2,FALSE)</f>
        <v>Manitoba</v>
      </c>
      <c r="L240" s="1" t="str">
        <f>IF(Sales[[#This Row],[Manufacturer]]="VanArsdel","Y","N")</f>
        <v>Y</v>
      </c>
      <c r="M240" s="1">
        <f>MONTH(Sales[[#This Row],[Date]])</f>
        <v>2</v>
      </c>
      <c r="N240" s="1">
        <f>YEAR(Sales[[#This Row],[Date]])</f>
        <v>2015</v>
      </c>
    </row>
    <row r="241" spans="1:14" x14ac:dyDescent="0.3">
      <c r="A241" s="1">
        <v>1472</v>
      </c>
      <c r="B241" s="2">
        <v>42058</v>
      </c>
      <c r="C241" s="1" t="s">
        <v>43</v>
      </c>
      <c r="D241" s="1">
        <v>1</v>
      </c>
      <c r="E241" s="1">
        <v>3526.74</v>
      </c>
      <c r="F241" s="1" t="s">
        <v>7</v>
      </c>
      <c r="G241" s="1" t="str">
        <f>VLOOKUP(Sales[[#This Row],[ProductID]],Products[],2,FALSE)</f>
        <v>Quibus RP-64</v>
      </c>
      <c r="H241" s="1" t="str">
        <f>VLOOKUP(Sales[[#This Row],[ProductID]],Products[],3,FALSE)</f>
        <v>Rural</v>
      </c>
      <c r="I241" s="1" t="str">
        <f>VLOOKUP(Sales[[#This Row],[ProductID]],Products[],4,FALSE)</f>
        <v>Productivity</v>
      </c>
      <c r="J241" s="1" t="str">
        <f>VLOOKUP(VLOOKUP(Sales[[#This Row],[ProductID]],Products[],5,FALSE),Manufacturer[],2,FALSE)</f>
        <v>Quibus</v>
      </c>
      <c r="K241" s="1" t="str">
        <f>VLOOKUP(Sales[[#This Row],[Zip]],Locations[],2,FALSE)</f>
        <v>Manitoba</v>
      </c>
      <c r="L241" s="1" t="str">
        <f>IF(Sales[[#This Row],[Manufacturer]]="VanArsdel","Y","N")</f>
        <v>N</v>
      </c>
      <c r="M241" s="1">
        <f>MONTH(Sales[[#This Row],[Date]])</f>
        <v>2</v>
      </c>
      <c r="N241" s="1">
        <f>YEAR(Sales[[#This Row],[Date]])</f>
        <v>2015</v>
      </c>
    </row>
    <row r="242" spans="1:14" x14ac:dyDescent="0.3">
      <c r="A242" s="1">
        <v>2379</v>
      </c>
      <c r="B242" s="2">
        <v>42058</v>
      </c>
      <c r="C242" s="1" t="s">
        <v>42</v>
      </c>
      <c r="D242" s="1">
        <v>1</v>
      </c>
      <c r="E242" s="1">
        <v>2330.37</v>
      </c>
      <c r="F242" s="1" t="s">
        <v>7</v>
      </c>
      <c r="G242" s="1" t="str">
        <f>VLOOKUP(Sales[[#This Row],[ProductID]],Products[],2,FALSE)</f>
        <v>Aliqui UC-27</v>
      </c>
      <c r="H242" s="1" t="str">
        <f>VLOOKUP(Sales[[#This Row],[ProductID]],Products[],3,FALSE)</f>
        <v>Urban</v>
      </c>
      <c r="I242" s="1" t="str">
        <f>VLOOKUP(Sales[[#This Row],[ProductID]],Products[],4,FALSE)</f>
        <v>Convenience</v>
      </c>
      <c r="J242" s="1" t="str">
        <f>VLOOKUP(VLOOKUP(Sales[[#This Row],[ProductID]],Products[],5,FALSE),Manufacturer[],2,FALSE)</f>
        <v>Aliqui</v>
      </c>
      <c r="K242" s="1" t="str">
        <f>VLOOKUP(Sales[[#This Row],[Zip]],Locations[],2,FALSE)</f>
        <v>Quebec</v>
      </c>
      <c r="L242" s="1" t="str">
        <f>IF(Sales[[#This Row],[Manufacturer]]="VanArsdel","Y","N")</f>
        <v>N</v>
      </c>
      <c r="M242" s="1">
        <f>MONTH(Sales[[#This Row],[Date]])</f>
        <v>2</v>
      </c>
      <c r="N242" s="1">
        <f>YEAR(Sales[[#This Row],[Date]])</f>
        <v>2015</v>
      </c>
    </row>
    <row r="243" spans="1:14" x14ac:dyDescent="0.3">
      <c r="A243" s="1">
        <v>963</v>
      </c>
      <c r="B243" s="2">
        <v>42094</v>
      </c>
      <c r="C243" s="1" t="s">
        <v>21</v>
      </c>
      <c r="D243" s="1">
        <v>1</v>
      </c>
      <c r="E243" s="1">
        <v>5039.37</v>
      </c>
      <c r="F243" s="1" t="s">
        <v>7</v>
      </c>
      <c r="G243" s="1" t="str">
        <f>VLOOKUP(Sales[[#This Row],[ProductID]],Products[],2,FALSE)</f>
        <v>Natura UC-26</v>
      </c>
      <c r="H243" s="1" t="str">
        <f>VLOOKUP(Sales[[#This Row],[ProductID]],Products[],3,FALSE)</f>
        <v>Urban</v>
      </c>
      <c r="I243" s="1" t="str">
        <f>VLOOKUP(Sales[[#This Row],[ProductID]],Products[],4,FALSE)</f>
        <v>Convenience</v>
      </c>
      <c r="J243" s="1" t="str">
        <f>VLOOKUP(VLOOKUP(Sales[[#This Row],[ProductID]],Products[],5,FALSE),Manufacturer[],2,FALSE)</f>
        <v>Natura</v>
      </c>
      <c r="K243" s="1" t="str">
        <f>VLOOKUP(Sales[[#This Row],[Zip]],Locations[],2,FALSE)</f>
        <v>Manitoba</v>
      </c>
      <c r="L243" s="1" t="str">
        <f>IF(Sales[[#This Row],[Manufacturer]]="VanArsdel","Y","N")</f>
        <v>N</v>
      </c>
      <c r="M243" s="1">
        <f>MONTH(Sales[[#This Row],[Date]])</f>
        <v>3</v>
      </c>
      <c r="N243" s="1">
        <f>YEAR(Sales[[#This Row],[Date]])</f>
        <v>2015</v>
      </c>
    </row>
    <row r="244" spans="1:14" x14ac:dyDescent="0.3">
      <c r="A244" s="1">
        <v>993</v>
      </c>
      <c r="B244" s="2">
        <v>42094</v>
      </c>
      <c r="C244" s="1" t="s">
        <v>28</v>
      </c>
      <c r="D244" s="1">
        <v>1</v>
      </c>
      <c r="E244" s="1">
        <v>4598.37</v>
      </c>
      <c r="F244" s="1" t="s">
        <v>7</v>
      </c>
      <c r="G244" s="1" t="str">
        <f>VLOOKUP(Sales[[#This Row],[ProductID]],Products[],2,FALSE)</f>
        <v>Natura UC-56</v>
      </c>
      <c r="H244" s="1" t="str">
        <f>VLOOKUP(Sales[[#This Row],[ProductID]],Products[],3,FALSE)</f>
        <v>Urban</v>
      </c>
      <c r="I244" s="1" t="str">
        <f>VLOOKUP(Sales[[#This Row],[ProductID]],Products[],4,FALSE)</f>
        <v>Convenience</v>
      </c>
      <c r="J244" s="1" t="str">
        <f>VLOOKUP(VLOOKUP(Sales[[#This Row],[ProductID]],Products[],5,FALSE),Manufacturer[],2,FALSE)</f>
        <v>Natura</v>
      </c>
      <c r="K244" s="1" t="str">
        <f>VLOOKUP(Sales[[#This Row],[Zip]],Locations[],2,FALSE)</f>
        <v>Manitoba</v>
      </c>
      <c r="L244" s="1" t="str">
        <f>IF(Sales[[#This Row],[Manufacturer]]="VanArsdel","Y","N")</f>
        <v>N</v>
      </c>
      <c r="M244" s="1">
        <f>MONTH(Sales[[#This Row],[Date]])</f>
        <v>3</v>
      </c>
      <c r="N244" s="1">
        <f>YEAR(Sales[[#This Row],[Date]])</f>
        <v>2015</v>
      </c>
    </row>
    <row r="245" spans="1:14" x14ac:dyDescent="0.3">
      <c r="A245" s="1">
        <v>1223</v>
      </c>
      <c r="B245" s="2">
        <v>42094</v>
      </c>
      <c r="C245" s="1" t="s">
        <v>33</v>
      </c>
      <c r="D245" s="1">
        <v>1</v>
      </c>
      <c r="E245" s="1">
        <v>4787.37</v>
      </c>
      <c r="F245" s="1" t="s">
        <v>7</v>
      </c>
      <c r="G245" s="1" t="str">
        <f>VLOOKUP(Sales[[#This Row],[ProductID]],Products[],2,FALSE)</f>
        <v>Pirum UC-25</v>
      </c>
      <c r="H245" s="1" t="str">
        <f>VLOOKUP(Sales[[#This Row],[ProductID]],Products[],3,FALSE)</f>
        <v>Urban</v>
      </c>
      <c r="I245" s="1" t="str">
        <f>VLOOKUP(Sales[[#This Row],[ProductID]],Products[],4,FALSE)</f>
        <v>Convenience</v>
      </c>
      <c r="J245" s="1" t="str">
        <f>VLOOKUP(VLOOKUP(Sales[[#This Row],[ProductID]],Products[],5,FALSE),Manufacturer[],2,FALSE)</f>
        <v>Pirum</v>
      </c>
      <c r="K245" s="1" t="str">
        <f>VLOOKUP(Sales[[#This Row],[Zip]],Locations[],2,FALSE)</f>
        <v>Quebec</v>
      </c>
      <c r="L245" s="1" t="str">
        <f>IF(Sales[[#This Row],[Manufacturer]]="VanArsdel","Y","N")</f>
        <v>N</v>
      </c>
      <c r="M245" s="1">
        <f>MONTH(Sales[[#This Row],[Date]])</f>
        <v>3</v>
      </c>
      <c r="N245" s="1">
        <f>YEAR(Sales[[#This Row],[Date]])</f>
        <v>2015</v>
      </c>
    </row>
    <row r="246" spans="1:14" x14ac:dyDescent="0.3">
      <c r="A246" s="1">
        <v>2061</v>
      </c>
      <c r="B246" s="2">
        <v>42009</v>
      </c>
      <c r="C246" s="1" t="s">
        <v>11</v>
      </c>
      <c r="D246" s="1">
        <v>1</v>
      </c>
      <c r="E246" s="1">
        <v>4409.37</v>
      </c>
      <c r="F246" s="1" t="s">
        <v>7</v>
      </c>
      <c r="G246" s="1" t="str">
        <f>VLOOKUP(Sales[[#This Row],[ProductID]],Products[],2,FALSE)</f>
        <v>Currus UE-21</v>
      </c>
      <c r="H246" s="1" t="str">
        <f>VLOOKUP(Sales[[#This Row],[ProductID]],Products[],3,FALSE)</f>
        <v>Urban</v>
      </c>
      <c r="I246" s="1" t="str">
        <f>VLOOKUP(Sales[[#This Row],[ProductID]],Products[],4,FALSE)</f>
        <v>Extreme</v>
      </c>
      <c r="J246" s="1" t="str">
        <f>VLOOKUP(VLOOKUP(Sales[[#This Row],[ProductID]],Products[],5,FALSE),Manufacturer[],2,FALSE)</f>
        <v>Currus</v>
      </c>
      <c r="K246" s="1" t="str">
        <f>VLOOKUP(Sales[[#This Row],[Zip]],Locations[],2,FALSE)</f>
        <v>Ontario</v>
      </c>
      <c r="L246" s="1" t="str">
        <f>IF(Sales[[#This Row],[Manufacturer]]="VanArsdel","Y","N")</f>
        <v>N</v>
      </c>
      <c r="M246" s="1">
        <f>MONTH(Sales[[#This Row],[Date]])</f>
        <v>1</v>
      </c>
      <c r="N246" s="1">
        <f>YEAR(Sales[[#This Row],[Date]])</f>
        <v>2015</v>
      </c>
    </row>
    <row r="247" spans="1:14" x14ac:dyDescent="0.3">
      <c r="A247" s="1">
        <v>1114</v>
      </c>
      <c r="B247" s="2">
        <v>42009</v>
      </c>
      <c r="C247" s="1" t="s">
        <v>72</v>
      </c>
      <c r="D247" s="1">
        <v>1</v>
      </c>
      <c r="E247" s="1">
        <v>2424.87</v>
      </c>
      <c r="F247" s="1" t="s">
        <v>7</v>
      </c>
      <c r="G247" s="1" t="str">
        <f>VLOOKUP(Sales[[#This Row],[ProductID]],Products[],2,FALSE)</f>
        <v>Pirum RS-02</v>
      </c>
      <c r="H247" s="1" t="str">
        <f>VLOOKUP(Sales[[#This Row],[ProductID]],Products[],3,FALSE)</f>
        <v>Rural</v>
      </c>
      <c r="I247" s="1" t="str">
        <f>VLOOKUP(Sales[[#This Row],[ProductID]],Products[],4,FALSE)</f>
        <v>Select</v>
      </c>
      <c r="J247" s="1" t="str">
        <f>VLOOKUP(VLOOKUP(Sales[[#This Row],[ProductID]],Products[],5,FALSE),Manufacturer[],2,FALSE)</f>
        <v>Pirum</v>
      </c>
      <c r="K247" s="1" t="str">
        <f>VLOOKUP(Sales[[#This Row],[Zip]],Locations[],2,FALSE)</f>
        <v>Manitoba</v>
      </c>
      <c r="L247" s="1" t="str">
        <f>IF(Sales[[#This Row],[Manufacturer]]="VanArsdel","Y","N")</f>
        <v>N</v>
      </c>
      <c r="M247" s="1">
        <f>MONTH(Sales[[#This Row],[Date]])</f>
        <v>1</v>
      </c>
      <c r="N247" s="1">
        <f>YEAR(Sales[[#This Row],[Date]])</f>
        <v>2015</v>
      </c>
    </row>
    <row r="248" spans="1:14" x14ac:dyDescent="0.3">
      <c r="A248" s="1">
        <v>1180</v>
      </c>
      <c r="B248" s="2">
        <v>42010</v>
      </c>
      <c r="C248" s="1" t="s">
        <v>80</v>
      </c>
      <c r="D248" s="1">
        <v>1</v>
      </c>
      <c r="E248" s="1">
        <v>6299.37</v>
      </c>
      <c r="F248" s="1" t="s">
        <v>7</v>
      </c>
      <c r="G248" s="1" t="str">
        <f>VLOOKUP(Sales[[#This Row],[ProductID]],Products[],2,FALSE)</f>
        <v>Pirum UE-16</v>
      </c>
      <c r="H248" s="1" t="str">
        <f>VLOOKUP(Sales[[#This Row],[ProductID]],Products[],3,FALSE)</f>
        <v>Urban</v>
      </c>
      <c r="I248" s="1" t="str">
        <f>VLOOKUP(Sales[[#This Row],[ProductID]],Products[],4,FALSE)</f>
        <v>Extreme</v>
      </c>
      <c r="J248" s="1" t="str">
        <f>VLOOKUP(VLOOKUP(Sales[[#This Row],[ProductID]],Products[],5,FALSE),Manufacturer[],2,FALSE)</f>
        <v>Pirum</v>
      </c>
      <c r="K248" s="1" t="str">
        <f>VLOOKUP(Sales[[#This Row],[Zip]],Locations[],2,FALSE)</f>
        <v>Manitoba</v>
      </c>
      <c r="L248" s="1" t="str">
        <f>IF(Sales[[#This Row],[Manufacturer]]="VanArsdel","Y","N")</f>
        <v>N</v>
      </c>
      <c r="M248" s="1">
        <f>MONTH(Sales[[#This Row],[Date]])</f>
        <v>1</v>
      </c>
      <c r="N248" s="1">
        <f>YEAR(Sales[[#This Row],[Date]])</f>
        <v>2015</v>
      </c>
    </row>
    <row r="249" spans="1:14" x14ac:dyDescent="0.3">
      <c r="A249" s="1">
        <v>12</v>
      </c>
      <c r="B249" s="2">
        <v>42010</v>
      </c>
      <c r="C249" s="1" t="s">
        <v>13</v>
      </c>
      <c r="D249" s="1">
        <v>1</v>
      </c>
      <c r="E249" s="1">
        <v>5480.37</v>
      </c>
      <c r="F249" s="1" t="s">
        <v>7</v>
      </c>
      <c r="G249" s="1" t="str">
        <f>VLOOKUP(Sales[[#This Row],[ProductID]],Products[],2,FALSE)</f>
        <v>Abbas MA-12</v>
      </c>
      <c r="H249" s="1" t="str">
        <f>VLOOKUP(Sales[[#This Row],[ProductID]],Products[],3,FALSE)</f>
        <v>Mix</v>
      </c>
      <c r="I249" s="1" t="str">
        <f>VLOOKUP(Sales[[#This Row],[ProductID]],Products[],4,FALSE)</f>
        <v>All Season</v>
      </c>
      <c r="J249" s="1" t="str">
        <f>VLOOKUP(VLOOKUP(Sales[[#This Row],[ProductID]],Products[],5,FALSE),Manufacturer[],2,FALSE)</f>
        <v>Abbas</v>
      </c>
      <c r="K249" s="1" t="str">
        <f>VLOOKUP(Sales[[#This Row],[Zip]],Locations[],2,FALSE)</f>
        <v>Ontario</v>
      </c>
      <c r="L249" s="1" t="str">
        <f>IF(Sales[[#This Row],[Manufacturer]]="VanArsdel","Y","N")</f>
        <v>N</v>
      </c>
      <c r="M249" s="1">
        <f>MONTH(Sales[[#This Row],[Date]])</f>
        <v>1</v>
      </c>
      <c r="N249" s="1">
        <f>YEAR(Sales[[#This Row],[Date]])</f>
        <v>2015</v>
      </c>
    </row>
    <row r="250" spans="1:14" x14ac:dyDescent="0.3">
      <c r="A250" s="1">
        <v>1124</v>
      </c>
      <c r="B250" s="2">
        <v>42058</v>
      </c>
      <c r="C250" s="1" t="s">
        <v>12</v>
      </c>
      <c r="D250" s="1">
        <v>1</v>
      </c>
      <c r="E250" s="1">
        <v>8315.3700000000008</v>
      </c>
      <c r="F250" s="1" t="s">
        <v>7</v>
      </c>
      <c r="G250" s="1" t="str">
        <f>VLOOKUP(Sales[[#This Row],[ProductID]],Products[],2,FALSE)</f>
        <v>Pirum UM-01</v>
      </c>
      <c r="H250" s="1" t="str">
        <f>VLOOKUP(Sales[[#This Row],[ProductID]],Products[],3,FALSE)</f>
        <v>Urban</v>
      </c>
      <c r="I250" s="1" t="str">
        <f>VLOOKUP(Sales[[#This Row],[ProductID]],Products[],4,FALSE)</f>
        <v>Moderation</v>
      </c>
      <c r="J250" s="1" t="str">
        <f>VLOOKUP(VLOOKUP(Sales[[#This Row],[ProductID]],Products[],5,FALSE),Manufacturer[],2,FALSE)</f>
        <v>Pirum</v>
      </c>
      <c r="K250" s="1" t="str">
        <f>VLOOKUP(Sales[[#This Row],[Zip]],Locations[],2,FALSE)</f>
        <v>Ontario</v>
      </c>
      <c r="L250" s="1" t="str">
        <f>IF(Sales[[#This Row],[Manufacturer]]="VanArsdel","Y","N")</f>
        <v>N</v>
      </c>
      <c r="M250" s="1">
        <f>MONTH(Sales[[#This Row],[Date]])</f>
        <v>2</v>
      </c>
      <c r="N250" s="1">
        <f>YEAR(Sales[[#This Row],[Date]])</f>
        <v>2015</v>
      </c>
    </row>
    <row r="251" spans="1:14" x14ac:dyDescent="0.3">
      <c r="A251" s="1">
        <v>407</v>
      </c>
      <c r="B251" s="2">
        <v>42058</v>
      </c>
      <c r="C251" s="1" t="s">
        <v>42</v>
      </c>
      <c r="D251" s="1">
        <v>1</v>
      </c>
      <c r="E251" s="1">
        <v>20505.87</v>
      </c>
      <c r="F251" s="1" t="s">
        <v>7</v>
      </c>
      <c r="G251" s="1" t="str">
        <f>VLOOKUP(Sales[[#This Row],[ProductID]],Products[],2,FALSE)</f>
        <v>Maximus UM-12</v>
      </c>
      <c r="H251" s="1" t="str">
        <f>VLOOKUP(Sales[[#This Row],[ProductID]],Products[],3,FALSE)</f>
        <v>Urban</v>
      </c>
      <c r="I251" s="1" t="str">
        <f>VLOOKUP(Sales[[#This Row],[ProductID]],Products[],4,FALSE)</f>
        <v>Moderation</v>
      </c>
      <c r="J251" s="1" t="str">
        <f>VLOOKUP(VLOOKUP(Sales[[#This Row],[ProductID]],Products[],5,FALSE),Manufacturer[],2,FALSE)</f>
        <v>VanArsdel</v>
      </c>
      <c r="K251" s="1" t="str">
        <f>VLOOKUP(Sales[[#This Row],[Zip]],Locations[],2,FALSE)</f>
        <v>Quebec</v>
      </c>
      <c r="L251" s="1" t="str">
        <f>IF(Sales[[#This Row],[Manufacturer]]="VanArsdel","Y","N")</f>
        <v>Y</v>
      </c>
      <c r="M251" s="1">
        <f>MONTH(Sales[[#This Row],[Date]])</f>
        <v>2</v>
      </c>
      <c r="N251" s="1">
        <f>YEAR(Sales[[#This Row],[Date]])</f>
        <v>2015</v>
      </c>
    </row>
    <row r="252" spans="1:14" x14ac:dyDescent="0.3">
      <c r="A252" s="1">
        <v>487</v>
      </c>
      <c r="B252" s="2">
        <v>42058</v>
      </c>
      <c r="C252" s="1" t="s">
        <v>17</v>
      </c>
      <c r="D252" s="1">
        <v>1</v>
      </c>
      <c r="E252" s="1">
        <v>13229.37</v>
      </c>
      <c r="F252" s="1" t="s">
        <v>7</v>
      </c>
      <c r="G252" s="1" t="str">
        <f>VLOOKUP(Sales[[#This Row],[ProductID]],Products[],2,FALSE)</f>
        <v>Maximus UM-92</v>
      </c>
      <c r="H252" s="1" t="str">
        <f>VLOOKUP(Sales[[#This Row],[ProductID]],Products[],3,FALSE)</f>
        <v>Urban</v>
      </c>
      <c r="I252" s="1" t="str">
        <f>VLOOKUP(Sales[[#This Row],[ProductID]],Products[],4,FALSE)</f>
        <v>Moderation</v>
      </c>
      <c r="J252" s="1" t="str">
        <f>VLOOKUP(VLOOKUP(Sales[[#This Row],[ProductID]],Products[],5,FALSE),Manufacturer[],2,FALSE)</f>
        <v>VanArsdel</v>
      </c>
      <c r="K252" s="1" t="str">
        <f>VLOOKUP(Sales[[#This Row],[Zip]],Locations[],2,FALSE)</f>
        <v>Ontario</v>
      </c>
      <c r="L252" s="1" t="str">
        <f>IF(Sales[[#This Row],[Manufacturer]]="VanArsdel","Y","N")</f>
        <v>Y</v>
      </c>
      <c r="M252" s="1">
        <f>MONTH(Sales[[#This Row],[Date]])</f>
        <v>2</v>
      </c>
      <c r="N252" s="1">
        <f>YEAR(Sales[[#This Row],[Date]])</f>
        <v>2015</v>
      </c>
    </row>
    <row r="253" spans="1:14" x14ac:dyDescent="0.3">
      <c r="A253" s="1">
        <v>1471</v>
      </c>
      <c r="B253" s="2">
        <v>42058</v>
      </c>
      <c r="C253" s="1" t="s">
        <v>43</v>
      </c>
      <c r="D253" s="1">
        <v>1</v>
      </c>
      <c r="E253" s="1">
        <v>3526.74</v>
      </c>
      <c r="F253" s="1" t="s">
        <v>7</v>
      </c>
      <c r="G253" s="1" t="str">
        <f>VLOOKUP(Sales[[#This Row],[ProductID]],Products[],2,FALSE)</f>
        <v>Quibus RP-63</v>
      </c>
      <c r="H253" s="1" t="str">
        <f>VLOOKUP(Sales[[#This Row],[ProductID]],Products[],3,FALSE)</f>
        <v>Rural</v>
      </c>
      <c r="I253" s="1" t="str">
        <f>VLOOKUP(Sales[[#This Row],[ProductID]],Products[],4,FALSE)</f>
        <v>Productivity</v>
      </c>
      <c r="J253" s="1" t="str">
        <f>VLOOKUP(VLOOKUP(Sales[[#This Row],[ProductID]],Products[],5,FALSE),Manufacturer[],2,FALSE)</f>
        <v>Quibus</v>
      </c>
      <c r="K253" s="1" t="str">
        <f>VLOOKUP(Sales[[#This Row],[Zip]],Locations[],2,FALSE)</f>
        <v>Manitoba</v>
      </c>
      <c r="L253" s="1" t="str">
        <f>IF(Sales[[#This Row],[Manufacturer]]="VanArsdel","Y","N")</f>
        <v>N</v>
      </c>
      <c r="M253" s="1">
        <f>MONTH(Sales[[#This Row],[Date]])</f>
        <v>2</v>
      </c>
      <c r="N253" s="1">
        <f>YEAR(Sales[[#This Row],[Date]])</f>
        <v>2015</v>
      </c>
    </row>
    <row r="254" spans="1:14" x14ac:dyDescent="0.3">
      <c r="A254" s="1">
        <v>826</v>
      </c>
      <c r="B254" s="2">
        <v>42058</v>
      </c>
      <c r="C254" s="1" t="s">
        <v>43</v>
      </c>
      <c r="D254" s="1">
        <v>1</v>
      </c>
      <c r="E254" s="1">
        <v>14426.37</v>
      </c>
      <c r="F254" s="1" t="s">
        <v>7</v>
      </c>
      <c r="G254" s="1" t="str">
        <f>VLOOKUP(Sales[[#This Row],[ProductID]],Products[],2,FALSE)</f>
        <v>Natura UM-10</v>
      </c>
      <c r="H254" s="1" t="str">
        <f>VLOOKUP(Sales[[#This Row],[ProductID]],Products[],3,FALSE)</f>
        <v>Urban</v>
      </c>
      <c r="I254" s="1" t="str">
        <f>VLOOKUP(Sales[[#This Row],[ProductID]],Products[],4,FALSE)</f>
        <v>Moderation</v>
      </c>
      <c r="J254" s="1" t="str">
        <f>VLOOKUP(VLOOKUP(Sales[[#This Row],[ProductID]],Products[],5,FALSE),Manufacturer[],2,FALSE)</f>
        <v>Natura</v>
      </c>
      <c r="K254" s="1" t="str">
        <f>VLOOKUP(Sales[[#This Row],[Zip]],Locations[],2,FALSE)</f>
        <v>Manitoba</v>
      </c>
      <c r="L254" s="1" t="str">
        <f>IF(Sales[[#This Row],[Manufacturer]]="VanArsdel","Y","N")</f>
        <v>N</v>
      </c>
      <c r="M254" s="1">
        <f>MONTH(Sales[[#This Row],[Date]])</f>
        <v>2</v>
      </c>
      <c r="N254" s="1">
        <f>YEAR(Sales[[#This Row],[Date]])</f>
        <v>2015</v>
      </c>
    </row>
    <row r="255" spans="1:14" x14ac:dyDescent="0.3">
      <c r="A255" s="1">
        <v>202</v>
      </c>
      <c r="B255" s="2">
        <v>42094</v>
      </c>
      <c r="C255" s="1" t="s">
        <v>11</v>
      </c>
      <c r="D255" s="1">
        <v>1</v>
      </c>
      <c r="E255" s="1">
        <v>15749.37</v>
      </c>
      <c r="F255" s="1" t="s">
        <v>7</v>
      </c>
      <c r="G255" s="1" t="str">
        <f>VLOOKUP(Sales[[#This Row],[ProductID]],Products[],2,FALSE)</f>
        <v>Barba UM-04</v>
      </c>
      <c r="H255" s="1" t="str">
        <f>VLOOKUP(Sales[[#This Row],[ProductID]],Products[],3,FALSE)</f>
        <v>Urban</v>
      </c>
      <c r="I255" s="1" t="str">
        <f>VLOOKUP(Sales[[#This Row],[ProductID]],Products[],4,FALSE)</f>
        <v>Moderation</v>
      </c>
      <c r="J255" s="1" t="str">
        <f>VLOOKUP(VLOOKUP(Sales[[#This Row],[ProductID]],Products[],5,FALSE),Manufacturer[],2,FALSE)</f>
        <v>Barba</v>
      </c>
      <c r="K255" s="1" t="str">
        <f>VLOOKUP(Sales[[#This Row],[Zip]],Locations[],2,FALSE)</f>
        <v>Ontario</v>
      </c>
      <c r="L255" s="1" t="str">
        <f>IF(Sales[[#This Row],[Manufacturer]]="VanArsdel","Y","N")</f>
        <v>N</v>
      </c>
      <c r="M255" s="1">
        <f>MONTH(Sales[[#This Row],[Date]])</f>
        <v>3</v>
      </c>
      <c r="N255" s="1">
        <f>YEAR(Sales[[#This Row],[Date]])</f>
        <v>2015</v>
      </c>
    </row>
    <row r="256" spans="1:14" x14ac:dyDescent="0.3">
      <c r="A256" s="1">
        <v>487</v>
      </c>
      <c r="B256" s="2">
        <v>42094</v>
      </c>
      <c r="C256" s="1" t="s">
        <v>81</v>
      </c>
      <c r="D256" s="1">
        <v>1</v>
      </c>
      <c r="E256" s="1">
        <v>13229.37</v>
      </c>
      <c r="F256" s="1" t="s">
        <v>7</v>
      </c>
      <c r="G256" s="1" t="str">
        <f>VLOOKUP(Sales[[#This Row],[ProductID]],Products[],2,FALSE)</f>
        <v>Maximus UM-92</v>
      </c>
      <c r="H256" s="1" t="str">
        <f>VLOOKUP(Sales[[#This Row],[ProductID]],Products[],3,FALSE)</f>
        <v>Urban</v>
      </c>
      <c r="I256" s="1" t="str">
        <f>VLOOKUP(Sales[[#This Row],[ProductID]],Products[],4,FALSE)</f>
        <v>Moderation</v>
      </c>
      <c r="J256" s="1" t="str">
        <f>VLOOKUP(VLOOKUP(Sales[[#This Row],[ProductID]],Products[],5,FALSE),Manufacturer[],2,FALSE)</f>
        <v>VanArsdel</v>
      </c>
      <c r="K256" s="1" t="str">
        <f>VLOOKUP(Sales[[#This Row],[Zip]],Locations[],2,FALSE)</f>
        <v>Ontario</v>
      </c>
      <c r="L256" s="1" t="str">
        <f>IF(Sales[[#This Row],[Manufacturer]]="VanArsdel","Y","N")</f>
        <v>Y</v>
      </c>
      <c r="M256" s="1">
        <f>MONTH(Sales[[#This Row],[Date]])</f>
        <v>3</v>
      </c>
      <c r="N256" s="1">
        <f>YEAR(Sales[[#This Row],[Date]])</f>
        <v>2015</v>
      </c>
    </row>
    <row r="257" spans="1:14" x14ac:dyDescent="0.3">
      <c r="A257" s="1">
        <v>1086</v>
      </c>
      <c r="B257" s="2">
        <v>42094</v>
      </c>
      <c r="C257" s="1" t="s">
        <v>8</v>
      </c>
      <c r="D257" s="1">
        <v>1</v>
      </c>
      <c r="E257" s="1">
        <v>1164.8699999999999</v>
      </c>
      <c r="F257" s="1" t="s">
        <v>7</v>
      </c>
      <c r="G257" s="1" t="str">
        <f>VLOOKUP(Sales[[#This Row],[ProductID]],Products[],2,FALSE)</f>
        <v>Pirum RP-32</v>
      </c>
      <c r="H257" s="1" t="str">
        <f>VLOOKUP(Sales[[#This Row],[ProductID]],Products[],3,FALSE)</f>
        <v>Rural</v>
      </c>
      <c r="I257" s="1" t="str">
        <f>VLOOKUP(Sales[[#This Row],[ProductID]],Products[],4,FALSE)</f>
        <v>Productivity</v>
      </c>
      <c r="J257" s="1" t="str">
        <f>VLOOKUP(VLOOKUP(Sales[[#This Row],[ProductID]],Products[],5,FALSE),Manufacturer[],2,FALSE)</f>
        <v>Pirum</v>
      </c>
      <c r="K257" s="1" t="str">
        <f>VLOOKUP(Sales[[#This Row],[Zip]],Locations[],2,FALSE)</f>
        <v>Manitoba</v>
      </c>
      <c r="L257" s="1" t="str">
        <f>IF(Sales[[#This Row],[Manufacturer]]="VanArsdel","Y","N")</f>
        <v>N</v>
      </c>
      <c r="M257" s="1">
        <f>MONTH(Sales[[#This Row],[Date]])</f>
        <v>3</v>
      </c>
      <c r="N257" s="1">
        <f>YEAR(Sales[[#This Row],[Date]])</f>
        <v>2015</v>
      </c>
    </row>
    <row r="258" spans="1:14" x14ac:dyDescent="0.3">
      <c r="A258" s="1">
        <v>2054</v>
      </c>
      <c r="B258" s="2">
        <v>42094</v>
      </c>
      <c r="C258" s="1" t="s">
        <v>13</v>
      </c>
      <c r="D258" s="1">
        <v>1</v>
      </c>
      <c r="E258" s="1">
        <v>7685.37</v>
      </c>
      <c r="F258" s="1" t="s">
        <v>7</v>
      </c>
      <c r="G258" s="1" t="str">
        <f>VLOOKUP(Sales[[#This Row],[ProductID]],Products[],2,FALSE)</f>
        <v>Currus UE-14</v>
      </c>
      <c r="H258" s="1" t="str">
        <f>VLOOKUP(Sales[[#This Row],[ProductID]],Products[],3,FALSE)</f>
        <v>Urban</v>
      </c>
      <c r="I258" s="1" t="str">
        <f>VLOOKUP(Sales[[#This Row],[ProductID]],Products[],4,FALSE)</f>
        <v>Extreme</v>
      </c>
      <c r="J258" s="1" t="str">
        <f>VLOOKUP(VLOOKUP(Sales[[#This Row],[ProductID]],Products[],5,FALSE),Manufacturer[],2,FALSE)</f>
        <v>Currus</v>
      </c>
      <c r="K258" s="1" t="str">
        <f>VLOOKUP(Sales[[#This Row],[Zip]],Locations[],2,FALSE)</f>
        <v>Ontario</v>
      </c>
      <c r="L258" s="1" t="str">
        <f>IF(Sales[[#This Row],[Manufacturer]]="VanArsdel","Y","N")</f>
        <v>N</v>
      </c>
      <c r="M258" s="1">
        <f>MONTH(Sales[[#This Row],[Date]])</f>
        <v>3</v>
      </c>
      <c r="N258" s="1">
        <f>YEAR(Sales[[#This Row],[Date]])</f>
        <v>2015</v>
      </c>
    </row>
    <row r="259" spans="1:14" x14ac:dyDescent="0.3">
      <c r="A259" s="1">
        <v>2055</v>
      </c>
      <c r="B259" s="2">
        <v>42103</v>
      </c>
      <c r="C259" s="1" t="s">
        <v>11</v>
      </c>
      <c r="D259" s="1">
        <v>1</v>
      </c>
      <c r="E259" s="1">
        <v>7874.37</v>
      </c>
      <c r="F259" s="1" t="s">
        <v>7</v>
      </c>
      <c r="G259" s="1" t="str">
        <f>VLOOKUP(Sales[[#This Row],[ProductID]],Products[],2,FALSE)</f>
        <v>Currus UE-15</v>
      </c>
      <c r="H259" s="1" t="str">
        <f>VLOOKUP(Sales[[#This Row],[ProductID]],Products[],3,FALSE)</f>
        <v>Urban</v>
      </c>
      <c r="I259" s="1" t="str">
        <f>VLOOKUP(Sales[[#This Row],[ProductID]],Products[],4,FALSE)</f>
        <v>Extreme</v>
      </c>
      <c r="J259" s="1" t="str">
        <f>VLOOKUP(VLOOKUP(Sales[[#This Row],[ProductID]],Products[],5,FALSE),Manufacturer[],2,FALSE)</f>
        <v>Currus</v>
      </c>
      <c r="K259" s="1" t="str">
        <f>VLOOKUP(Sales[[#This Row],[Zip]],Locations[],2,FALSE)</f>
        <v>Ontario</v>
      </c>
      <c r="L259" s="1" t="str">
        <f>IF(Sales[[#This Row],[Manufacturer]]="VanArsdel","Y","N")</f>
        <v>N</v>
      </c>
      <c r="M259" s="1">
        <f>MONTH(Sales[[#This Row],[Date]])</f>
        <v>4</v>
      </c>
      <c r="N259" s="1">
        <f>YEAR(Sales[[#This Row],[Date]])</f>
        <v>2015</v>
      </c>
    </row>
    <row r="260" spans="1:14" x14ac:dyDescent="0.3">
      <c r="A260" s="1">
        <v>1348</v>
      </c>
      <c r="B260" s="2">
        <v>42106</v>
      </c>
      <c r="C260" s="1" t="s">
        <v>82</v>
      </c>
      <c r="D260" s="1">
        <v>1</v>
      </c>
      <c r="E260" s="1">
        <v>4156.74</v>
      </c>
      <c r="F260" s="1" t="s">
        <v>7</v>
      </c>
      <c r="G260" s="1" t="str">
        <f>VLOOKUP(Sales[[#This Row],[ProductID]],Products[],2,FALSE)</f>
        <v>Quibus RP-40</v>
      </c>
      <c r="H260" s="1" t="str">
        <f>VLOOKUP(Sales[[#This Row],[ProductID]],Products[],3,FALSE)</f>
        <v>Rural</v>
      </c>
      <c r="I260" s="1" t="str">
        <f>VLOOKUP(Sales[[#This Row],[ProductID]],Products[],4,FALSE)</f>
        <v>Productivity</v>
      </c>
      <c r="J260" s="1" t="str">
        <f>VLOOKUP(VLOOKUP(Sales[[#This Row],[ProductID]],Products[],5,FALSE),Manufacturer[],2,FALSE)</f>
        <v>Quibus</v>
      </c>
      <c r="K260" s="1" t="str">
        <f>VLOOKUP(Sales[[#This Row],[Zip]],Locations[],2,FALSE)</f>
        <v>Ontario</v>
      </c>
      <c r="L260" s="1" t="str">
        <f>IF(Sales[[#This Row],[Manufacturer]]="VanArsdel","Y","N")</f>
        <v>N</v>
      </c>
      <c r="M260" s="1">
        <f>MONTH(Sales[[#This Row],[Date]])</f>
        <v>4</v>
      </c>
      <c r="N260" s="1">
        <f>YEAR(Sales[[#This Row],[Date]])</f>
        <v>2015</v>
      </c>
    </row>
    <row r="261" spans="1:14" x14ac:dyDescent="0.3">
      <c r="A261" s="1">
        <v>1114</v>
      </c>
      <c r="B261" s="2">
        <v>42011</v>
      </c>
      <c r="C261" s="1" t="s">
        <v>41</v>
      </c>
      <c r="D261" s="1">
        <v>1</v>
      </c>
      <c r="E261" s="1">
        <v>2424.87</v>
      </c>
      <c r="F261" s="1" t="s">
        <v>7</v>
      </c>
      <c r="G261" s="1" t="str">
        <f>VLOOKUP(Sales[[#This Row],[ProductID]],Products[],2,FALSE)</f>
        <v>Pirum RS-02</v>
      </c>
      <c r="H261" s="1" t="str">
        <f>VLOOKUP(Sales[[#This Row],[ProductID]],Products[],3,FALSE)</f>
        <v>Rural</v>
      </c>
      <c r="I261" s="1" t="str">
        <f>VLOOKUP(Sales[[#This Row],[ProductID]],Products[],4,FALSE)</f>
        <v>Select</v>
      </c>
      <c r="J261" s="1" t="str">
        <f>VLOOKUP(VLOOKUP(Sales[[#This Row],[ProductID]],Products[],5,FALSE),Manufacturer[],2,FALSE)</f>
        <v>Pirum</v>
      </c>
      <c r="K261" s="1" t="str">
        <f>VLOOKUP(Sales[[#This Row],[Zip]],Locations[],2,FALSE)</f>
        <v>Ontario</v>
      </c>
      <c r="L261" s="1" t="str">
        <f>IF(Sales[[#This Row],[Manufacturer]]="VanArsdel","Y","N")</f>
        <v>N</v>
      </c>
      <c r="M261" s="1">
        <f>MONTH(Sales[[#This Row],[Date]])</f>
        <v>1</v>
      </c>
      <c r="N261" s="1">
        <f>YEAR(Sales[[#This Row],[Date]])</f>
        <v>2015</v>
      </c>
    </row>
    <row r="262" spans="1:14" x14ac:dyDescent="0.3">
      <c r="A262" s="1">
        <v>2215</v>
      </c>
      <c r="B262" s="2">
        <v>42062</v>
      </c>
      <c r="C262" s="1" t="s">
        <v>13</v>
      </c>
      <c r="D262" s="1">
        <v>1</v>
      </c>
      <c r="E262" s="1">
        <v>4535.37</v>
      </c>
      <c r="F262" s="1" t="s">
        <v>7</v>
      </c>
      <c r="G262" s="1" t="str">
        <f>VLOOKUP(Sales[[#This Row],[ProductID]],Products[],2,FALSE)</f>
        <v>Aliqui RP-12</v>
      </c>
      <c r="H262" s="1" t="str">
        <f>VLOOKUP(Sales[[#This Row],[ProductID]],Products[],3,FALSE)</f>
        <v>Rural</v>
      </c>
      <c r="I262" s="1" t="str">
        <f>VLOOKUP(Sales[[#This Row],[ProductID]],Products[],4,FALSE)</f>
        <v>Productivity</v>
      </c>
      <c r="J262" s="1" t="str">
        <f>VLOOKUP(VLOOKUP(Sales[[#This Row],[ProductID]],Products[],5,FALSE),Manufacturer[],2,FALSE)</f>
        <v>Aliqui</v>
      </c>
      <c r="K262" s="1" t="str">
        <f>VLOOKUP(Sales[[#This Row],[Zip]],Locations[],2,FALSE)</f>
        <v>Ontario</v>
      </c>
      <c r="L262" s="1" t="str">
        <f>IF(Sales[[#This Row],[Manufacturer]]="VanArsdel","Y","N")</f>
        <v>N</v>
      </c>
      <c r="M262" s="1">
        <f>MONTH(Sales[[#This Row],[Date]])</f>
        <v>2</v>
      </c>
      <c r="N262" s="1">
        <f>YEAR(Sales[[#This Row],[Date]])</f>
        <v>2015</v>
      </c>
    </row>
    <row r="263" spans="1:14" x14ac:dyDescent="0.3">
      <c r="A263" s="1">
        <v>2214</v>
      </c>
      <c r="B263" s="2">
        <v>42062</v>
      </c>
      <c r="C263" s="1" t="s">
        <v>13</v>
      </c>
      <c r="D263" s="1">
        <v>1</v>
      </c>
      <c r="E263" s="1">
        <v>4535.37</v>
      </c>
      <c r="F263" s="1" t="s">
        <v>7</v>
      </c>
      <c r="G263" s="1" t="str">
        <f>VLOOKUP(Sales[[#This Row],[ProductID]],Products[],2,FALSE)</f>
        <v>Aliqui RP-11</v>
      </c>
      <c r="H263" s="1" t="str">
        <f>VLOOKUP(Sales[[#This Row],[ProductID]],Products[],3,FALSE)</f>
        <v>Rural</v>
      </c>
      <c r="I263" s="1" t="str">
        <f>VLOOKUP(Sales[[#This Row],[ProductID]],Products[],4,FALSE)</f>
        <v>Productivity</v>
      </c>
      <c r="J263" s="1" t="str">
        <f>VLOOKUP(VLOOKUP(Sales[[#This Row],[ProductID]],Products[],5,FALSE),Manufacturer[],2,FALSE)</f>
        <v>Aliqui</v>
      </c>
      <c r="K263" s="1" t="str">
        <f>VLOOKUP(Sales[[#This Row],[Zip]],Locations[],2,FALSE)</f>
        <v>Ontario</v>
      </c>
      <c r="L263" s="1" t="str">
        <f>IF(Sales[[#This Row],[Manufacturer]]="VanArsdel","Y","N")</f>
        <v>N</v>
      </c>
      <c r="M263" s="1">
        <f>MONTH(Sales[[#This Row],[Date]])</f>
        <v>2</v>
      </c>
      <c r="N263" s="1">
        <f>YEAR(Sales[[#This Row],[Date]])</f>
        <v>2015</v>
      </c>
    </row>
    <row r="264" spans="1:14" x14ac:dyDescent="0.3">
      <c r="A264" s="1">
        <v>2367</v>
      </c>
      <c r="B264" s="2">
        <v>42062</v>
      </c>
      <c r="C264" s="1" t="s">
        <v>33</v>
      </c>
      <c r="D264" s="1">
        <v>1</v>
      </c>
      <c r="E264" s="1">
        <v>5663.7</v>
      </c>
      <c r="F264" s="1" t="s">
        <v>7</v>
      </c>
      <c r="G264" s="1" t="str">
        <f>VLOOKUP(Sales[[#This Row],[ProductID]],Products[],2,FALSE)</f>
        <v>Aliqui UC-15</v>
      </c>
      <c r="H264" s="1" t="str">
        <f>VLOOKUP(Sales[[#This Row],[ProductID]],Products[],3,FALSE)</f>
        <v>Urban</v>
      </c>
      <c r="I264" s="1" t="str">
        <f>VLOOKUP(Sales[[#This Row],[ProductID]],Products[],4,FALSE)</f>
        <v>Convenience</v>
      </c>
      <c r="J264" s="1" t="str">
        <f>VLOOKUP(VLOOKUP(Sales[[#This Row],[ProductID]],Products[],5,FALSE),Manufacturer[],2,FALSE)</f>
        <v>Aliqui</v>
      </c>
      <c r="K264" s="1" t="str">
        <f>VLOOKUP(Sales[[#This Row],[Zip]],Locations[],2,FALSE)</f>
        <v>Quebec</v>
      </c>
      <c r="L264" s="1" t="str">
        <f>IF(Sales[[#This Row],[Manufacturer]]="VanArsdel","Y","N")</f>
        <v>N</v>
      </c>
      <c r="M264" s="1">
        <f>MONTH(Sales[[#This Row],[Date]])</f>
        <v>2</v>
      </c>
      <c r="N264" s="1">
        <f>YEAR(Sales[[#This Row],[Date]])</f>
        <v>2015</v>
      </c>
    </row>
    <row r="265" spans="1:14" x14ac:dyDescent="0.3">
      <c r="A265" s="1">
        <v>2395</v>
      </c>
      <c r="B265" s="2">
        <v>42062</v>
      </c>
      <c r="C265" s="1" t="s">
        <v>31</v>
      </c>
      <c r="D265" s="1">
        <v>1</v>
      </c>
      <c r="E265" s="1">
        <v>1889.37</v>
      </c>
      <c r="F265" s="1" t="s">
        <v>7</v>
      </c>
      <c r="G265" s="1" t="str">
        <f>VLOOKUP(Sales[[#This Row],[ProductID]],Products[],2,FALSE)</f>
        <v>Aliqui YY-04</v>
      </c>
      <c r="H265" s="1" t="str">
        <f>VLOOKUP(Sales[[#This Row],[ProductID]],Products[],3,FALSE)</f>
        <v>Youth</v>
      </c>
      <c r="I265" s="1" t="str">
        <f>VLOOKUP(Sales[[#This Row],[ProductID]],Products[],4,FALSE)</f>
        <v>Youth</v>
      </c>
      <c r="J265" s="1" t="str">
        <f>VLOOKUP(VLOOKUP(Sales[[#This Row],[ProductID]],Products[],5,FALSE),Manufacturer[],2,FALSE)</f>
        <v>Aliqui</v>
      </c>
      <c r="K265" s="1" t="str">
        <f>VLOOKUP(Sales[[#This Row],[Zip]],Locations[],2,FALSE)</f>
        <v>Ontario</v>
      </c>
      <c r="L265" s="1" t="str">
        <f>IF(Sales[[#This Row],[Manufacturer]]="VanArsdel","Y","N")</f>
        <v>N</v>
      </c>
      <c r="M265" s="1">
        <f>MONTH(Sales[[#This Row],[Date]])</f>
        <v>2</v>
      </c>
      <c r="N265" s="1">
        <f>YEAR(Sales[[#This Row],[Date]])</f>
        <v>2015</v>
      </c>
    </row>
    <row r="266" spans="1:14" x14ac:dyDescent="0.3">
      <c r="A266" s="1">
        <v>2284</v>
      </c>
      <c r="B266" s="2">
        <v>42029</v>
      </c>
      <c r="C266" s="1" t="s">
        <v>27</v>
      </c>
      <c r="D266" s="1">
        <v>1</v>
      </c>
      <c r="E266" s="1">
        <v>4157.37</v>
      </c>
      <c r="F266" s="1" t="s">
        <v>7</v>
      </c>
      <c r="G266" s="1" t="str">
        <f>VLOOKUP(Sales[[#This Row],[ProductID]],Products[],2,FALSE)</f>
        <v>Aliqui RS-17</v>
      </c>
      <c r="H266" s="1" t="str">
        <f>VLOOKUP(Sales[[#This Row],[ProductID]],Products[],3,FALSE)</f>
        <v>Rural</v>
      </c>
      <c r="I266" s="1" t="str">
        <f>VLOOKUP(Sales[[#This Row],[ProductID]],Products[],4,FALSE)</f>
        <v>Select</v>
      </c>
      <c r="J266" s="1" t="str">
        <f>VLOOKUP(VLOOKUP(Sales[[#This Row],[ProductID]],Products[],5,FALSE),Manufacturer[],2,FALSE)</f>
        <v>Aliqui</v>
      </c>
      <c r="K266" s="1" t="str">
        <f>VLOOKUP(Sales[[#This Row],[Zip]],Locations[],2,FALSE)</f>
        <v>Ontario</v>
      </c>
      <c r="L266" s="1" t="str">
        <f>IF(Sales[[#This Row],[Manufacturer]]="VanArsdel","Y","N")</f>
        <v>N</v>
      </c>
      <c r="M266" s="1">
        <f>MONTH(Sales[[#This Row],[Date]])</f>
        <v>1</v>
      </c>
      <c r="N266" s="1">
        <f>YEAR(Sales[[#This Row],[Date]])</f>
        <v>2015</v>
      </c>
    </row>
    <row r="267" spans="1:14" x14ac:dyDescent="0.3">
      <c r="A267" s="1">
        <v>2186</v>
      </c>
      <c r="B267" s="2">
        <v>42030</v>
      </c>
      <c r="C267" s="1" t="s">
        <v>45</v>
      </c>
      <c r="D267" s="1">
        <v>1</v>
      </c>
      <c r="E267" s="1">
        <v>5606.37</v>
      </c>
      <c r="F267" s="1" t="s">
        <v>7</v>
      </c>
      <c r="G267" s="1" t="str">
        <f>VLOOKUP(Sales[[#This Row],[ProductID]],Products[],2,FALSE)</f>
        <v>Victoria UC-16</v>
      </c>
      <c r="H267" s="1" t="str">
        <f>VLOOKUP(Sales[[#This Row],[ProductID]],Products[],3,FALSE)</f>
        <v>Urban</v>
      </c>
      <c r="I267" s="1" t="str">
        <f>VLOOKUP(Sales[[#This Row],[ProductID]],Products[],4,FALSE)</f>
        <v>Convenience</v>
      </c>
      <c r="J267" s="1" t="str">
        <f>VLOOKUP(VLOOKUP(Sales[[#This Row],[ProductID]],Products[],5,FALSE),Manufacturer[],2,FALSE)</f>
        <v>Victoria</v>
      </c>
      <c r="K267" s="1" t="str">
        <f>VLOOKUP(Sales[[#This Row],[Zip]],Locations[],2,FALSE)</f>
        <v>Ontario</v>
      </c>
      <c r="L267" s="1" t="str">
        <f>IF(Sales[[#This Row],[Manufacturer]]="VanArsdel","Y","N")</f>
        <v>N</v>
      </c>
      <c r="M267" s="1">
        <f>MONTH(Sales[[#This Row],[Date]])</f>
        <v>1</v>
      </c>
      <c r="N267" s="1">
        <f>YEAR(Sales[[#This Row],[Date]])</f>
        <v>2015</v>
      </c>
    </row>
    <row r="268" spans="1:14" x14ac:dyDescent="0.3">
      <c r="A268" s="1">
        <v>735</v>
      </c>
      <c r="B268" s="2">
        <v>42030</v>
      </c>
      <c r="C268" s="1" t="s">
        <v>28</v>
      </c>
      <c r="D268" s="1">
        <v>1</v>
      </c>
      <c r="E268" s="1">
        <v>4724.37</v>
      </c>
      <c r="F268" s="1" t="s">
        <v>7</v>
      </c>
      <c r="G268" s="1" t="str">
        <f>VLOOKUP(Sales[[#This Row],[ProductID]],Products[],2,FALSE)</f>
        <v>Natura RP-23</v>
      </c>
      <c r="H268" s="1" t="str">
        <f>VLOOKUP(Sales[[#This Row],[ProductID]],Products[],3,FALSE)</f>
        <v>Rural</v>
      </c>
      <c r="I268" s="1" t="str">
        <f>VLOOKUP(Sales[[#This Row],[ProductID]],Products[],4,FALSE)</f>
        <v>Productivity</v>
      </c>
      <c r="J268" s="1" t="str">
        <f>VLOOKUP(VLOOKUP(Sales[[#This Row],[ProductID]],Products[],5,FALSE),Manufacturer[],2,FALSE)</f>
        <v>Natura</v>
      </c>
      <c r="K268" s="1" t="str">
        <f>VLOOKUP(Sales[[#This Row],[Zip]],Locations[],2,FALSE)</f>
        <v>Manitoba</v>
      </c>
      <c r="L268" s="1" t="str">
        <f>IF(Sales[[#This Row],[Manufacturer]]="VanArsdel","Y","N")</f>
        <v>N</v>
      </c>
      <c r="M268" s="1">
        <f>MONTH(Sales[[#This Row],[Date]])</f>
        <v>1</v>
      </c>
      <c r="N268" s="1">
        <f>YEAR(Sales[[#This Row],[Date]])</f>
        <v>2015</v>
      </c>
    </row>
    <row r="269" spans="1:14" x14ac:dyDescent="0.3">
      <c r="A269" s="1">
        <v>736</v>
      </c>
      <c r="B269" s="2">
        <v>42030</v>
      </c>
      <c r="C269" s="1" t="s">
        <v>28</v>
      </c>
      <c r="D269" s="1">
        <v>1</v>
      </c>
      <c r="E269" s="1">
        <v>4724.37</v>
      </c>
      <c r="F269" s="1" t="s">
        <v>7</v>
      </c>
      <c r="G269" s="1" t="str">
        <f>VLOOKUP(Sales[[#This Row],[ProductID]],Products[],2,FALSE)</f>
        <v>Natura RP-24</v>
      </c>
      <c r="H269" s="1" t="str">
        <f>VLOOKUP(Sales[[#This Row],[ProductID]],Products[],3,FALSE)</f>
        <v>Rural</v>
      </c>
      <c r="I269" s="1" t="str">
        <f>VLOOKUP(Sales[[#This Row],[ProductID]],Products[],4,FALSE)</f>
        <v>Productivity</v>
      </c>
      <c r="J269" s="1" t="str">
        <f>VLOOKUP(VLOOKUP(Sales[[#This Row],[ProductID]],Products[],5,FALSE),Manufacturer[],2,FALSE)</f>
        <v>Natura</v>
      </c>
      <c r="K269" s="1" t="str">
        <f>VLOOKUP(Sales[[#This Row],[Zip]],Locations[],2,FALSE)</f>
        <v>Manitoba</v>
      </c>
      <c r="L269" s="1" t="str">
        <f>IF(Sales[[#This Row],[Manufacturer]]="VanArsdel","Y","N")</f>
        <v>N</v>
      </c>
      <c r="M269" s="1">
        <f>MONTH(Sales[[#This Row],[Date]])</f>
        <v>1</v>
      </c>
      <c r="N269" s="1">
        <f>YEAR(Sales[[#This Row],[Date]])</f>
        <v>2015</v>
      </c>
    </row>
    <row r="270" spans="1:14" x14ac:dyDescent="0.3">
      <c r="A270" s="1">
        <v>1350</v>
      </c>
      <c r="B270" s="2">
        <v>42155</v>
      </c>
      <c r="C270" s="1" t="s">
        <v>16</v>
      </c>
      <c r="D270" s="1">
        <v>2</v>
      </c>
      <c r="E270" s="1">
        <v>10077.48</v>
      </c>
      <c r="F270" s="1" t="s">
        <v>7</v>
      </c>
      <c r="G270" s="1" t="str">
        <f>VLOOKUP(Sales[[#This Row],[ProductID]],Products[],2,FALSE)</f>
        <v>Quibus RP-42</v>
      </c>
      <c r="H270" s="1" t="str">
        <f>VLOOKUP(Sales[[#This Row],[ProductID]],Products[],3,FALSE)</f>
        <v>Rural</v>
      </c>
      <c r="I270" s="1" t="str">
        <f>VLOOKUP(Sales[[#This Row],[ProductID]],Products[],4,FALSE)</f>
        <v>Productivity</v>
      </c>
      <c r="J270" s="1" t="str">
        <f>VLOOKUP(VLOOKUP(Sales[[#This Row],[ProductID]],Products[],5,FALSE),Manufacturer[],2,FALSE)</f>
        <v>Quibus</v>
      </c>
      <c r="K270" s="1" t="str">
        <f>VLOOKUP(Sales[[#This Row],[Zip]],Locations[],2,FALSE)</f>
        <v>Manitoba</v>
      </c>
      <c r="L270" s="1" t="str">
        <f>IF(Sales[[#This Row],[Manufacturer]]="VanArsdel","Y","N")</f>
        <v>N</v>
      </c>
      <c r="M270" s="1">
        <f>MONTH(Sales[[#This Row],[Date]])</f>
        <v>5</v>
      </c>
      <c r="N270" s="1">
        <f>YEAR(Sales[[#This Row],[Date]])</f>
        <v>2015</v>
      </c>
    </row>
    <row r="271" spans="1:14" x14ac:dyDescent="0.3">
      <c r="A271" s="1">
        <v>1496</v>
      </c>
      <c r="B271" s="2">
        <v>42155</v>
      </c>
      <c r="C271" s="1" t="s">
        <v>9</v>
      </c>
      <c r="D271" s="1">
        <v>1</v>
      </c>
      <c r="E271" s="1">
        <v>4408.74</v>
      </c>
      <c r="F271" s="1" t="s">
        <v>7</v>
      </c>
      <c r="G271" s="1" t="str">
        <f>VLOOKUP(Sales[[#This Row],[ProductID]],Products[],2,FALSE)</f>
        <v>Quibus RP-88</v>
      </c>
      <c r="H271" s="1" t="str">
        <f>VLOOKUP(Sales[[#This Row],[ProductID]],Products[],3,FALSE)</f>
        <v>Rural</v>
      </c>
      <c r="I271" s="1" t="str">
        <f>VLOOKUP(Sales[[#This Row],[ProductID]],Products[],4,FALSE)</f>
        <v>Productivity</v>
      </c>
      <c r="J271" s="1" t="str">
        <f>VLOOKUP(VLOOKUP(Sales[[#This Row],[ProductID]],Products[],5,FALSE),Manufacturer[],2,FALSE)</f>
        <v>Quibus</v>
      </c>
      <c r="K271" s="1" t="str">
        <f>VLOOKUP(Sales[[#This Row],[Zip]],Locations[],2,FALSE)</f>
        <v>Ontario</v>
      </c>
      <c r="L271" s="1" t="str">
        <f>IF(Sales[[#This Row],[Manufacturer]]="VanArsdel","Y","N")</f>
        <v>N</v>
      </c>
      <c r="M271" s="1">
        <f>MONTH(Sales[[#This Row],[Date]])</f>
        <v>5</v>
      </c>
      <c r="N271" s="1">
        <f>YEAR(Sales[[#This Row],[Date]])</f>
        <v>2015</v>
      </c>
    </row>
    <row r="272" spans="1:14" x14ac:dyDescent="0.3">
      <c r="A272" s="1">
        <v>1529</v>
      </c>
      <c r="B272" s="2">
        <v>42155</v>
      </c>
      <c r="C272" s="1" t="s">
        <v>10</v>
      </c>
      <c r="D272" s="1">
        <v>1</v>
      </c>
      <c r="E272" s="1">
        <v>4282.74</v>
      </c>
      <c r="F272" s="1" t="s">
        <v>7</v>
      </c>
      <c r="G272" s="1" t="str">
        <f>VLOOKUP(Sales[[#This Row],[ProductID]],Products[],2,FALSE)</f>
        <v>Quibus RP-21</v>
      </c>
      <c r="H272" s="1" t="str">
        <f>VLOOKUP(Sales[[#This Row],[ProductID]],Products[],3,FALSE)</f>
        <v>Rural</v>
      </c>
      <c r="I272" s="1" t="str">
        <f>VLOOKUP(Sales[[#This Row],[ProductID]],Products[],4,FALSE)</f>
        <v>Productivity</v>
      </c>
      <c r="J272" s="1" t="str">
        <f>VLOOKUP(VLOOKUP(Sales[[#This Row],[ProductID]],Products[],5,FALSE),Manufacturer[],2,FALSE)</f>
        <v>Quibus</v>
      </c>
      <c r="K272" s="1" t="str">
        <f>VLOOKUP(Sales[[#This Row],[Zip]],Locations[],2,FALSE)</f>
        <v>Manitoba</v>
      </c>
      <c r="L272" s="1" t="str">
        <f>IF(Sales[[#This Row],[Manufacturer]]="VanArsdel","Y","N")</f>
        <v>N</v>
      </c>
      <c r="M272" s="1">
        <f>MONTH(Sales[[#This Row],[Date]])</f>
        <v>5</v>
      </c>
      <c r="N272" s="1">
        <f>YEAR(Sales[[#This Row],[Date]])</f>
        <v>2015</v>
      </c>
    </row>
    <row r="273" spans="1:14" x14ac:dyDescent="0.3">
      <c r="A273" s="1">
        <v>1703</v>
      </c>
      <c r="B273" s="2">
        <v>42155</v>
      </c>
      <c r="C273" s="1" t="s">
        <v>40</v>
      </c>
      <c r="D273" s="1">
        <v>1</v>
      </c>
      <c r="E273" s="1">
        <v>1290.8699999999999</v>
      </c>
      <c r="F273" s="1" t="s">
        <v>7</v>
      </c>
      <c r="G273" s="1" t="str">
        <f>VLOOKUP(Sales[[#This Row],[ProductID]],Products[],2,FALSE)</f>
        <v>Salvus YY-14</v>
      </c>
      <c r="H273" s="1" t="str">
        <f>VLOOKUP(Sales[[#This Row],[ProductID]],Products[],3,FALSE)</f>
        <v>Youth</v>
      </c>
      <c r="I273" s="1" t="str">
        <f>VLOOKUP(Sales[[#This Row],[ProductID]],Products[],4,FALSE)</f>
        <v>Youth</v>
      </c>
      <c r="J273" s="1" t="str">
        <f>VLOOKUP(VLOOKUP(Sales[[#This Row],[ProductID]],Products[],5,FALSE),Manufacturer[],2,FALSE)</f>
        <v>Salvus</v>
      </c>
      <c r="K273" s="1" t="str">
        <f>VLOOKUP(Sales[[#This Row],[Zip]],Locations[],2,FALSE)</f>
        <v>Ontario</v>
      </c>
      <c r="L273" s="1" t="str">
        <f>IF(Sales[[#This Row],[Manufacturer]]="VanArsdel","Y","N")</f>
        <v>N</v>
      </c>
      <c r="M273" s="1">
        <f>MONTH(Sales[[#This Row],[Date]])</f>
        <v>5</v>
      </c>
      <c r="N273" s="1">
        <f>YEAR(Sales[[#This Row],[Date]])</f>
        <v>2015</v>
      </c>
    </row>
    <row r="274" spans="1:14" x14ac:dyDescent="0.3">
      <c r="A274" s="1">
        <v>1343</v>
      </c>
      <c r="B274" s="2">
        <v>42155</v>
      </c>
      <c r="C274" s="1" t="s">
        <v>9</v>
      </c>
      <c r="D274" s="1">
        <v>1</v>
      </c>
      <c r="E274" s="1">
        <v>3778.74</v>
      </c>
      <c r="F274" s="1" t="s">
        <v>7</v>
      </c>
      <c r="G274" s="1" t="str">
        <f>VLOOKUP(Sales[[#This Row],[ProductID]],Products[],2,FALSE)</f>
        <v>Quibus RP-35</v>
      </c>
      <c r="H274" s="1" t="str">
        <f>VLOOKUP(Sales[[#This Row],[ProductID]],Products[],3,FALSE)</f>
        <v>Rural</v>
      </c>
      <c r="I274" s="1" t="str">
        <f>VLOOKUP(Sales[[#This Row],[ProductID]],Products[],4,FALSE)</f>
        <v>Productivity</v>
      </c>
      <c r="J274" s="1" t="str">
        <f>VLOOKUP(VLOOKUP(Sales[[#This Row],[ProductID]],Products[],5,FALSE),Manufacturer[],2,FALSE)</f>
        <v>Quibus</v>
      </c>
      <c r="K274" s="1" t="str">
        <f>VLOOKUP(Sales[[#This Row],[Zip]],Locations[],2,FALSE)</f>
        <v>Ontario</v>
      </c>
      <c r="L274" s="1" t="str">
        <f>IF(Sales[[#This Row],[Manufacturer]]="VanArsdel","Y","N")</f>
        <v>N</v>
      </c>
      <c r="M274" s="1">
        <f>MONTH(Sales[[#This Row],[Date]])</f>
        <v>5</v>
      </c>
      <c r="N274" s="1">
        <f>YEAR(Sales[[#This Row],[Date]])</f>
        <v>2015</v>
      </c>
    </row>
    <row r="275" spans="1:14" x14ac:dyDescent="0.3">
      <c r="A275" s="1">
        <v>1363</v>
      </c>
      <c r="B275" s="2">
        <v>42155</v>
      </c>
      <c r="C275" s="1" t="s">
        <v>71</v>
      </c>
      <c r="D275" s="1">
        <v>1</v>
      </c>
      <c r="E275" s="1">
        <v>2455.7399999999998</v>
      </c>
      <c r="F275" s="1" t="s">
        <v>7</v>
      </c>
      <c r="G275" s="1" t="str">
        <f>VLOOKUP(Sales[[#This Row],[ProductID]],Products[],2,FALSE)</f>
        <v>Quibus RP-55</v>
      </c>
      <c r="H275" s="1" t="str">
        <f>VLOOKUP(Sales[[#This Row],[ProductID]],Products[],3,FALSE)</f>
        <v>Rural</v>
      </c>
      <c r="I275" s="1" t="str">
        <f>VLOOKUP(Sales[[#This Row],[ProductID]],Products[],4,FALSE)</f>
        <v>Productivity</v>
      </c>
      <c r="J275" s="1" t="str">
        <f>VLOOKUP(VLOOKUP(Sales[[#This Row],[ProductID]],Products[],5,FALSE),Manufacturer[],2,FALSE)</f>
        <v>Quibus</v>
      </c>
      <c r="K275" s="1" t="str">
        <f>VLOOKUP(Sales[[#This Row],[Zip]],Locations[],2,FALSE)</f>
        <v>Manitoba</v>
      </c>
      <c r="L275" s="1" t="str">
        <f>IF(Sales[[#This Row],[Manufacturer]]="VanArsdel","Y","N")</f>
        <v>N</v>
      </c>
      <c r="M275" s="1">
        <f>MONTH(Sales[[#This Row],[Date]])</f>
        <v>5</v>
      </c>
      <c r="N275" s="1">
        <f>YEAR(Sales[[#This Row],[Date]])</f>
        <v>2015</v>
      </c>
    </row>
    <row r="276" spans="1:14" x14ac:dyDescent="0.3">
      <c r="A276" s="1">
        <v>438</v>
      </c>
      <c r="B276" s="2">
        <v>42155</v>
      </c>
      <c r="C276" s="1" t="s">
        <v>10</v>
      </c>
      <c r="D276" s="1">
        <v>1</v>
      </c>
      <c r="E276" s="1">
        <v>11969.37</v>
      </c>
      <c r="F276" s="1" t="s">
        <v>7</v>
      </c>
      <c r="G276" s="1" t="str">
        <f>VLOOKUP(Sales[[#This Row],[ProductID]],Products[],2,FALSE)</f>
        <v>Maximus UM-43</v>
      </c>
      <c r="H276" s="1" t="str">
        <f>VLOOKUP(Sales[[#This Row],[ProductID]],Products[],3,FALSE)</f>
        <v>Urban</v>
      </c>
      <c r="I276" s="1" t="str">
        <f>VLOOKUP(Sales[[#This Row],[ProductID]],Products[],4,FALSE)</f>
        <v>Moderation</v>
      </c>
      <c r="J276" s="1" t="str">
        <f>VLOOKUP(VLOOKUP(Sales[[#This Row],[ProductID]],Products[],5,FALSE),Manufacturer[],2,FALSE)</f>
        <v>VanArsdel</v>
      </c>
      <c r="K276" s="1" t="str">
        <f>VLOOKUP(Sales[[#This Row],[Zip]],Locations[],2,FALSE)</f>
        <v>Manitoba</v>
      </c>
      <c r="L276" s="1" t="str">
        <f>IF(Sales[[#This Row],[Manufacturer]]="VanArsdel","Y","N")</f>
        <v>Y</v>
      </c>
      <c r="M276" s="1">
        <f>MONTH(Sales[[#This Row],[Date]])</f>
        <v>5</v>
      </c>
      <c r="N276" s="1">
        <f>YEAR(Sales[[#This Row],[Date]])</f>
        <v>2015</v>
      </c>
    </row>
    <row r="277" spans="1:14" x14ac:dyDescent="0.3">
      <c r="A277" s="1">
        <v>1823</v>
      </c>
      <c r="B277" s="2">
        <v>42156</v>
      </c>
      <c r="C277" s="1" t="s">
        <v>11</v>
      </c>
      <c r="D277" s="1">
        <v>1</v>
      </c>
      <c r="E277" s="1">
        <v>5480.37</v>
      </c>
      <c r="F277" s="1" t="s">
        <v>7</v>
      </c>
      <c r="G277" s="1" t="str">
        <f>VLOOKUP(Sales[[#This Row],[ProductID]],Products[],2,FALSE)</f>
        <v>Pomum YY-18</v>
      </c>
      <c r="H277" s="1" t="str">
        <f>VLOOKUP(Sales[[#This Row],[ProductID]],Products[],3,FALSE)</f>
        <v>Youth</v>
      </c>
      <c r="I277" s="1" t="str">
        <f>VLOOKUP(Sales[[#This Row],[ProductID]],Products[],4,FALSE)</f>
        <v>Youth</v>
      </c>
      <c r="J277" s="1" t="str">
        <f>VLOOKUP(VLOOKUP(Sales[[#This Row],[ProductID]],Products[],5,FALSE),Manufacturer[],2,FALSE)</f>
        <v>Pomum</v>
      </c>
      <c r="K277" s="1" t="str">
        <f>VLOOKUP(Sales[[#This Row],[Zip]],Locations[],2,FALSE)</f>
        <v>Ontario</v>
      </c>
      <c r="L277" s="1" t="str">
        <f>IF(Sales[[#This Row],[Manufacturer]]="VanArsdel","Y","N")</f>
        <v>N</v>
      </c>
      <c r="M277" s="1">
        <f>MONTH(Sales[[#This Row],[Date]])</f>
        <v>6</v>
      </c>
      <c r="N277" s="1">
        <f>YEAR(Sales[[#This Row],[Date]])</f>
        <v>2015</v>
      </c>
    </row>
    <row r="278" spans="1:14" x14ac:dyDescent="0.3">
      <c r="A278" s="1">
        <v>1172</v>
      </c>
      <c r="B278" s="2">
        <v>42117</v>
      </c>
      <c r="C278" s="1" t="s">
        <v>26</v>
      </c>
      <c r="D278" s="1">
        <v>1</v>
      </c>
      <c r="E278" s="1">
        <v>5732.37</v>
      </c>
      <c r="F278" s="1" t="s">
        <v>7</v>
      </c>
      <c r="G278" s="1" t="str">
        <f>VLOOKUP(Sales[[#This Row],[ProductID]],Products[],2,FALSE)</f>
        <v>Pirum UE-08</v>
      </c>
      <c r="H278" s="1" t="str">
        <f>VLOOKUP(Sales[[#This Row],[ProductID]],Products[],3,FALSE)</f>
        <v>Urban</v>
      </c>
      <c r="I278" s="1" t="str">
        <f>VLOOKUP(Sales[[#This Row],[ProductID]],Products[],4,FALSE)</f>
        <v>Extreme</v>
      </c>
      <c r="J278" s="1" t="str">
        <f>VLOOKUP(VLOOKUP(Sales[[#This Row],[ProductID]],Products[],5,FALSE),Manufacturer[],2,FALSE)</f>
        <v>Pirum</v>
      </c>
      <c r="K278" s="1" t="str">
        <f>VLOOKUP(Sales[[#This Row],[Zip]],Locations[],2,FALSE)</f>
        <v>Ontario</v>
      </c>
      <c r="L278" s="1" t="str">
        <f>IF(Sales[[#This Row],[Manufacturer]]="VanArsdel","Y","N")</f>
        <v>N</v>
      </c>
      <c r="M278" s="1">
        <f>MONTH(Sales[[#This Row],[Date]])</f>
        <v>4</v>
      </c>
      <c r="N278" s="1">
        <f>YEAR(Sales[[#This Row],[Date]])</f>
        <v>2015</v>
      </c>
    </row>
    <row r="279" spans="1:14" x14ac:dyDescent="0.3">
      <c r="A279" s="1">
        <v>1223</v>
      </c>
      <c r="B279" s="2">
        <v>42117</v>
      </c>
      <c r="C279" s="1" t="s">
        <v>6</v>
      </c>
      <c r="D279" s="1">
        <v>1</v>
      </c>
      <c r="E279" s="1">
        <v>4787.37</v>
      </c>
      <c r="F279" s="1" t="s">
        <v>7</v>
      </c>
      <c r="G279" s="1" t="str">
        <f>VLOOKUP(Sales[[#This Row],[ProductID]],Products[],2,FALSE)</f>
        <v>Pirum UC-25</v>
      </c>
      <c r="H279" s="1" t="str">
        <f>VLOOKUP(Sales[[#This Row],[ProductID]],Products[],3,FALSE)</f>
        <v>Urban</v>
      </c>
      <c r="I279" s="1" t="str">
        <f>VLOOKUP(Sales[[#This Row],[ProductID]],Products[],4,FALSE)</f>
        <v>Convenience</v>
      </c>
      <c r="J279" s="1" t="str">
        <f>VLOOKUP(VLOOKUP(Sales[[#This Row],[ProductID]],Products[],5,FALSE),Manufacturer[],2,FALSE)</f>
        <v>Pirum</v>
      </c>
      <c r="K279" s="1" t="str">
        <f>VLOOKUP(Sales[[#This Row],[Zip]],Locations[],2,FALSE)</f>
        <v>Ontario</v>
      </c>
      <c r="L279" s="1" t="str">
        <f>IF(Sales[[#This Row],[Manufacturer]]="VanArsdel","Y","N")</f>
        <v>N</v>
      </c>
      <c r="M279" s="1">
        <f>MONTH(Sales[[#This Row],[Date]])</f>
        <v>4</v>
      </c>
      <c r="N279" s="1">
        <f>YEAR(Sales[[#This Row],[Date]])</f>
        <v>2015</v>
      </c>
    </row>
    <row r="280" spans="1:14" x14ac:dyDescent="0.3">
      <c r="A280" s="1">
        <v>676</v>
      </c>
      <c r="B280" s="2">
        <v>42117</v>
      </c>
      <c r="C280" s="1" t="s">
        <v>13</v>
      </c>
      <c r="D280" s="1">
        <v>1</v>
      </c>
      <c r="E280" s="1">
        <v>9134.3700000000008</v>
      </c>
      <c r="F280" s="1" t="s">
        <v>7</v>
      </c>
      <c r="G280" s="1" t="str">
        <f>VLOOKUP(Sales[[#This Row],[ProductID]],Products[],2,FALSE)</f>
        <v>Maximus UC-41</v>
      </c>
      <c r="H280" s="1" t="str">
        <f>VLOOKUP(Sales[[#This Row],[ProductID]],Products[],3,FALSE)</f>
        <v>Urban</v>
      </c>
      <c r="I280" s="1" t="str">
        <f>VLOOKUP(Sales[[#This Row],[ProductID]],Products[],4,FALSE)</f>
        <v>Convenience</v>
      </c>
      <c r="J280" s="1" t="str">
        <f>VLOOKUP(VLOOKUP(Sales[[#This Row],[ProductID]],Products[],5,FALSE),Manufacturer[],2,FALSE)</f>
        <v>VanArsdel</v>
      </c>
      <c r="K280" s="1" t="str">
        <f>VLOOKUP(Sales[[#This Row],[Zip]],Locations[],2,FALSE)</f>
        <v>Ontario</v>
      </c>
      <c r="L280" s="1" t="str">
        <f>IF(Sales[[#This Row],[Manufacturer]]="VanArsdel","Y","N")</f>
        <v>Y</v>
      </c>
      <c r="M280" s="1">
        <f>MONTH(Sales[[#This Row],[Date]])</f>
        <v>4</v>
      </c>
      <c r="N280" s="1">
        <f>YEAR(Sales[[#This Row],[Date]])</f>
        <v>2015</v>
      </c>
    </row>
    <row r="281" spans="1:14" x14ac:dyDescent="0.3">
      <c r="A281" s="1">
        <v>1175</v>
      </c>
      <c r="B281" s="2">
        <v>42117</v>
      </c>
      <c r="C281" s="1" t="s">
        <v>83</v>
      </c>
      <c r="D281" s="1">
        <v>1</v>
      </c>
      <c r="E281" s="1">
        <v>7622.37</v>
      </c>
      <c r="F281" s="1" t="s">
        <v>7</v>
      </c>
      <c r="G281" s="1" t="str">
        <f>VLOOKUP(Sales[[#This Row],[ProductID]],Products[],2,FALSE)</f>
        <v>Pirum UE-11</v>
      </c>
      <c r="H281" s="1" t="str">
        <f>VLOOKUP(Sales[[#This Row],[ProductID]],Products[],3,FALSE)</f>
        <v>Urban</v>
      </c>
      <c r="I281" s="1" t="str">
        <f>VLOOKUP(Sales[[#This Row],[ProductID]],Products[],4,FALSE)</f>
        <v>Extreme</v>
      </c>
      <c r="J281" s="1" t="str">
        <f>VLOOKUP(VLOOKUP(Sales[[#This Row],[ProductID]],Products[],5,FALSE),Manufacturer[],2,FALSE)</f>
        <v>Pirum</v>
      </c>
      <c r="K281" s="1" t="str">
        <f>VLOOKUP(Sales[[#This Row],[Zip]],Locations[],2,FALSE)</f>
        <v>Ontario</v>
      </c>
      <c r="L281" s="1" t="str">
        <f>IF(Sales[[#This Row],[Manufacturer]]="VanArsdel","Y","N")</f>
        <v>N</v>
      </c>
      <c r="M281" s="1">
        <f>MONTH(Sales[[#This Row],[Date]])</f>
        <v>4</v>
      </c>
      <c r="N281" s="1">
        <f>YEAR(Sales[[#This Row],[Date]])</f>
        <v>2015</v>
      </c>
    </row>
    <row r="282" spans="1:14" x14ac:dyDescent="0.3">
      <c r="A282" s="1">
        <v>405</v>
      </c>
      <c r="B282" s="2">
        <v>42117</v>
      </c>
      <c r="C282" s="1" t="s">
        <v>31</v>
      </c>
      <c r="D282" s="1">
        <v>1</v>
      </c>
      <c r="E282" s="1">
        <v>22994.37</v>
      </c>
      <c r="F282" s="1" t="s">
        <v>7</v>
      </c>
      <c r="G282" s="1" t="str">
        <f>VLOOKUP(Sales[[#This Row],[ProductID]],Products[],2,FALSE)</f>
        <v>Maximus UM-10</v>
      </c>
      <c r="H282" s="1" t="str">
        <f>VLOOKUP(Sales[[#This Row],[ProductID]],Products[],3,FALSE)</f>
        <v>Urban</v>
      </c>
      <c r="I282" s="1" t="str">
        <f>VLOOKUP(Sales[[#This Row],[ProductID]],Products[],4,FALSE)</f>
        <v>Moderation</v>
      </c>
      <c r="J282" s="1" t="str">
        <f>VLOOKUP(VLOOKUP(Sales[[#This Row],[ProductID]],Products[],5,FALSE),Manufacturer[],2,FALSE)</f>
        <v>VanArsdel</v>
      </c>
      <c r="K282" s="1" t="str">
        <f>VLOOKUP(Sales[[#This Row],[Zip]],Locations[],2,FALSE)</f>
        <v>Ontario</v>
      </c>
      <c r="L282" s="1" t="str">
        <f>IF(Sales[[#This Row],[Manufacturer]]="VanArsdel","Y","N")</f>
        <v>Y</v>
      </c>
      <c r="M282" s="1">
        <f>MONTH(Sales[[#This Row],[Date]])</f>
        <v>4</v>
      </c>
      <c r="N282" s="1">
        <f>YEAR(Sales[[#This Row],[Date]])</f>
        <v>2015</v>
      </c>
    </row>
    <row r="283" spans="1:14" x14ac:dyDescent="0.3">
      <c r="A283" s="1">
        <v>438</v>
      </c>
      <c r="B283" s="2">
        <v>42156</v>
      </c>
      <c r="C283" s="1" t="s">
        <v>19</v>
      </c>
      <c r="D283" s="1">
        <v>1</v>
      </c>
      <c r="E283" s="1">
        <v>11969.37</v>
      </c>
      <c r="F283" s="1" t="s">
        <v>7</v>
      </c>
      <c r="G283" s="1" t="str">
        <f>VLOOKUP(Sales[[#This Row],[ProductID]],Products[],2,FALSE)</f>
        <v>Maximus UM-43</v>
      </c>
      <c r="H283" s="1" t="str">
        <f>VLOOKUP(Sales[[#This Row],[ProductID]],Products[],3,FALSE)</f>
        <v>Urban</v>
      </c>
      <c r="I283" s="1" t="str">
        <f>VLOOKUP(Sales[[#This Row],[ProductID]],Products[],4,FALSE)</f>
        <v>Moderation</v>
      </c>
      <c r="J283" s="1" t="str">
        <f>VLOOKUP(VLOOKUP(Sales[[#This Row],[ProductID]],Products[],5,FALSE),Manufacturer[],2,FALSE)</f>
        <v>VanArsdel</v>
      </c>
      <c r="K283" s="1" t="str">
        <f>VLOOKUP(Sales[[#This Row],[Zip]],Locations[],2,FALSE)</f>
        <v>Ontario</v>
      </c>
      <c r="L283" s="1" t="str">
        <f>IF(Sales[[#This Row],[Manufacturer]]="VanArsdel","Y","N")</f>
        <v>Y</v>
      </c>
      <c r="M283" s="1">
        <f>MONTH(Sales[[#This Row],[Date]])</f>
        <v>6</v>
      </c>
      <c r="N283" s="1">
        <f>YEAR(Sales[[#This Row],[Date]])</f>
        <v>2015</v>
      </c>
    </row>
    <row r="284" spans="1:14" x14ac:dyDescent="0.3">
      <c r="A284" s="1">
        <v>1852</v>
      </c>
      <c r="B284" s="2">
        <v>42156</v>
      </c>
      <c r="C284" s="1" t="s">
        <v>13</v>
      </c>
      <c r="D284" s="1">
        <v>1</v>
      </c>
      <c r="E284" s="1">
        <v>2078.37</v>
      </c>
      <c r="F284" s="1" t="s">
        <v>7</v>
      </c>
      <c r="G284" s="1" t="str">
        <f>VLOOKUP(Sales[[#This Row],[ProductID]],Products[],2,FALSE)</f>
        <v>Pomum YY-47</v>
      </c>
      <c r="H284" s="1" t="str">
        <f>VLOOKUP(Sales[[#This Row],[ProductID]],Products[],3,FALSE)</f>
        <v>Youth</v>
      </c>
      <c r="I284" s="1" t="str">
        <f>VLOOKUP(Sales[[#This Row],[ProductID]],Products[],4,FALSE)</f>
        <v>Youth</v>
      </c>
      <c r="J284" s="1" t="str">
        <f>VLOOKUP(VLOOKUP(Sales[[#This Row],[ProductID]],Products[],5,FALSE),Manufacturer[],2,FALSE)</f>
        <v>Pomum</v>
      </c>
      <c r="K284" s="1" t="str">
        <f>VLOOKUP(Sales[[#This Row],[Zip]],Locations[],2,FALSE)</f>
        <v>Ontario</v>
      </c>
      <c r="L284" s="1" t="str">
        <f>IF(Sales[[#This Row],[Manufacturer]]="VanArsdel","Y","N")</f>
        <v>N</v>
      </c>
      <c r="M284" s="1">
        <f>MONTH(Sales[[#This Row],[Date]])</f>
        <v>6</v>
      </c>
      <c r="N284" s="1">
        <f>YEAR(Sales[[#This Row],[Date]])</f>
        <v>2015</v>
      </c>
    </row>
    <row r="285" spans="1:14" x14ac:dyDescent="0.3">
      <c r="A285" s="1">
        <v>761</v>
      </c>
      <c r="B285" s="2">
        <v>42157</v>
      </c>
      <c r="C285" s="1" t="s">
        <v>10</v>
      </c>
      <c r="D285" s="1">
        <v>1</v>
      </c>
      <c r="E285" s="1">
        <v>2330.37</v>
      </c>
      <c r="F285" s="1" t="s">
        <v>7</v>
      </c>
      <c r="G285" s="1" t="str">
        <f>VLOOKUP(Sales[[#This Row],[ProductID]],Products[],2,FALSE)</f>
        <v>Natura RP-49</v>
      </c>
      <c r="H285" s="1" t="str">
        <f>VLOOKUP(Sales[[#This Row],[ProductID]],Products[],3,FALSE)</f>
        <v>Rural</v>
      </c>
      <c r="I285" s="1" t="str">
        <f>VLOOKUP(Sales[[#This Row],[ProductID]],Products[],4,FALSE)</f>
        <v>Productivity</v>
      </c>
      <c r="J285" s="1" t="str">
        <f>VLOOKUP(VLOOKUP(Sales[[#This Row],[ProductID]],Products[],5,FALSE),Manufacturer[],2,FALSE)</f>
        <v>Natura</v>
      </c>
      <c r="K285" s="1" t="str">
        <f>VLOOKUP(Sales[[#This Row],[Zip]],Locations[],2,FALSE)</f>
        <v>Manitoba</v>
      </c>
      <c r="L285" s="1" t="str">
        <f>IF(Sales[[#This Row],[Manufacturer]]="VanArsdel","Y","N")</f>
        <v>N</v>
      </c>
      <c r="M285" s="1">
        <f>MONTH(Sales[[#This Row],[Date]])</f>
        <v>6</v>
      </c>
      <c r="N285" s="1">
        <f>YEAR(Sales[[#This Row],[Date]])</f>
        <v>2015</v>
      </c>
    </row>
    <row r="286" spans="1:14" x14ac:dyDescent="0.3">
      <c r="A286" s="1">
        <v>762</v>
      </c>
      <c r="B286" s="2">
        <v>42157</v>
      </c>
      <c r="C286" s="1" t="s">
        <v>10</v>
      </c>
      <c r="D286" s="1">
        <v>1</v>
      </c>
      <c r="E286" s="1">
        <v>2330.37</v>
      </c>
      <c r="F286" s="1" t="s">
        <v>7</v>
      </c>
      <c r="G286" s="1" t="str">
        <f>VLOOKUP(Sales[[#This Row],[ProductID]],Products[],2,FALSE)</f>
        <v>Natura RP-50</v>
      </c>
      <c r="H286" s="1" t="str">
        <f>VLOOKUP(Sales[[#This Row],[ProductID]],Products[],3,FALSE)</f>
        <v>Rural</v>
      </c>
      <c r="I286" s="1" t="str">
        <f>VLOOKUP(Sales[[#This Row],[ProductID]],Products[],4,FALSE)</f>
        <v>Productivity</v>
      </c>
      <c r="J286" s="1" t="str">
        <f>VLOOKUP(VLOOKUP(Sales[[#This Row],[ProductID]],Products[],5,FALSE),Manufacturer[],2,FALSE)</f>
        <v>Natura</v>
      </c>
      <c r="K286" s="1" t="str">
        <f>VLOOKUP(Sales[[#This Row],[Zip]],Locations[],2,FALSE)</f>
        <v>Manitoba</v>
      </c>
      <c r="L286" s="1" t="str">
        <f>IF(Sales[[#This Row],[Manufacturer]]="VanArsdel","Y","N")</f>
        <v>N</v>
      </c>
      <c r="M286" s="1">
        <f>MONTH(Sales[[#This Row],[Date]])</f>
        <v>6</v>
      </c>
      <c r="N286" s="1">
        <f>YEAR(Sales[[#This Row],[Date]])</f>
        <v>2015</v>
      </c>
    </row>
    <row r="287" spans="1:14" x14ac:dyDescent="0.3">
      <c r="A287" s="1">
        <v>548</v>
      </c>
      <c r="B287" s="2">
        <v>42118</v>
      </c>
      <c r="C287" s="1" t="s">
        <v>45</v>
      </c>
      <c r="D287" s="1">
        <v>1</v>
      </c>
      <c r="E287" s="1">
        <v>6236.37</v>
      </c>
      <c r="F287" s="1" t="s">
        <v>7</v>
      </c>
      <c r="G287" s="1" t="str">
        <f>VLOOKUP(Sales[[#This Row],[ProductID]],Products[],2,FALSE)</f>
        <v>Maximus UC-13</v>
      </c>
      <c r="H287" s="1" t="str">
        <f>VLOOKUP(Sales[[#This Row],[ProductID]],Products[],3,FALSE)</f>
        <v>Urban</v>
      </c>
      <c r="I287" s="1" t="str">
        <f>VLOOKUP(Sales[[#This Row],[ProductID]],Products[],4,FALSE)</f>
        <v>Convenience</v>
      </c>
      <c r="J287" s="1" t="str">
        <f>VLOOKUP(VLOOKUP(Sales[[#This Row],[ProductID]],Products[],5,FALSE),Manufacturer[],2,FALSE)</f>
        <v>VanArsdel</v>
      </c>
      <c r="K287" s="1" t="str">
        <f>VLOOKUP(Sales[[#This Row],[Zip]],Locations[],2,FALSE)</f>
        <v>Ontario</v>
      </c>
      <c r="L287" s="1" t="str">
        <f>IF(Sales[[#This Row],[Manufacturer]]="VanArsdel","Y","N")</f>
        <v>Y</v>
      </c>
      <c r="M287" s="1">
        <f>MONTH(Sales[[#This Row],[Date]])</f>
        <v>4</v>
      </c>
      <c r="N287" s="1">
        <f>YEAR(Sales[[#This Row],[Date]])</f>
        <v>2015</v>
      </c>
    </row>
    <row r="288" spans="1:14" x14ac:dyDescent="0.3">
      <c r="A288" s="1">
        <v>407</v>
      </c>
      <c r="B288" s="2">
        <v>42118</v>
      </c>
      <c r="C288" s="1" t="s">
        <v>6</v>
      </c>
      <c r="D288" s="1">
        <v>1</v>
      </c>
      <c r="E288" s="1">
        <v>20505.87</v>
      </c>
      <c r="F288" s="1" t="s">
        <v>7</v>
      </c>
      <c r="G288" s="1" t="str">
        <f>VLOOKUP(Sales[[#This Row],[ProductID]],Products[],2,FALSE)</f>
        <v>Maximus UM-12</v>
      </c>
      <c r="H288" s="1" t="str">
        <f>VLOOKUP(Sales[[#This Row],[ProductID]],Products[],3,FALSE)</f>
        <v>Urban</v>
      </c>
      <c r="I288" s="1" t="str">
        <f>VLOOKUP(Sales[[#This Row],[ProductID]],Products[],4,FALSE)</f>
        <v>Moderation</v>
      </c>
      <c r="J288" s="1" t="str">
        <f>VLOOKUP(VLOOKUP(Sales[[#This Row],[ProductID]],Products[],5,FALSE),Manufacturer[],2,FALSE)</f>
        <v>VanArsdel</v>
      </c>
      <c r="K288" s="1" t="str">
        <f>VLOOKUP(Sales[[#This Row],[Zip]],Locations[],2,FALSE)</f>
        <v>Ontario</v>
      </c>
      <c r="L288" s="1" t="str">
        <f>IF(Sales[[#This Row],[Manufacturer]]="VanArsdel","Y","N")</f>
        <v>Y</v>
      </c>
      <c r="M288" s="1">
        <f>MONTH(Sales[[#This Row],[Date]])</f>
        <v>4</v>
      </c>
      <c r="N288" s="1">
        <f>YEAR(Sales[[#This Row],[Date]])</f>
        <v>2015</v>
      </c>
    </row>
    <row r="289" spans="1:14" x14ac:dyDescent="0.3">
      <c r="A289" s="1">
        <v>907</v>
      </c>
      <c r="B289" s="2">
        <v>42054</v>
      </c>
      <c r="C289" s="1" t="s">
        <v>12</v>
      </c>
      <c r="D289" s="1">
        <v>1</v>
      </c>
      <c r="E289" s="1">
        <v>7307.37</v>
      </c>
      <c r="F289" s="1" t="s">
        <v>7</v>
      </c>
      <c r="G289" s="1" t="str">
        <f>VLOOKUP(Sales[[#This Row],[ProductID]],Products[],2,FALSE)</f>
        <v>Natura UE-16</v>
      </c>
      <c r="H289" s="1" t="str">
        <f>VLOOKUP(Sales[[#This Row],[ProductID]],Products[],3,FALSE)</f>
        <v>Urban</v>
      </c>
      <c r="I289" s="1" t="str">
        <f>VLOOKUP(Sales[[#This Row],[ProductID]],Products[],4,FALSE)</f>
        <v>Extreme</v>
      </c>
      <c r="J289" s="1" t="str">
        <f>VLOOKUP(VLOOKUP(Sales[[#This Row],[ProductID]],Products[],5,FALSE),Manufacturer[],2,FALSE)</f>
        <v>Natura</v>
      </c>
      <c r="K289" s="1" t="str">
        <f>VLOOKUP(Sales[[#This Row],[Zip]],Locations[],2,FALSE)</f>
        <v>Ontario</v>
      </c>
      <c r="L289" s="1" t="str">
        <f>IF(Sales[[#This Row],[Manufacturer]]="VanArsdel","Y","N")</f>
        <v>N</v>
      </c>
      <c r="M289" s="1">
        <f>MONTH(Sales[[#This Row],[Date]])</f>
        <v>2</v>
      </c>
      <c r="N289" s="1">
        <f>YEAR(Sales[[#This Row],[Date]])</f>
        <v>2015</v>
      </c>
    </row>
    <row r="290" spans="1:14" x14ac:dyDescent="0.3">
      <c r="A290" s="1">
        <v>183</v>
      </c>
      <c r="B290" s="2">
        <v>42054</v>
      </c>
      <c r="C290" s="1" t="s">
        <v>8</v>
      </c>
      <c r="D290" s="1">
        <v>1</v>
      </c>
      <c r="E290" s="1">
        <v>8694</v>
      </c>
      <c r="F290" s="1" t="s">
        <v>7</v>
      </c>
      <c r="G290" s="1" t="str">
        <f>VLOOKUP(Sales[[#This Row],[ProductID]],Products[],2,FALSE)</f>
        <v>Abbas UE-11</v>
      </c>
      <c r="H290" s="1" t="str">
        <f>VLOOKUP(Sales[[#This Row],[ProductID]],Products[],3,FALSE)</f>
        <v>Urban</v>
      </c>
      <c r="I290" s="1" t="str">
        <f>VLOOKUP(Sales[[#This Row],[ProductID]],Products[],4,FALSE)</f>
        <v>Extreme</v>
      </c>
      <c r="J290" s="1" t="str">
        <f>VLOOKUP(VLOOKUP(Sales[[#This Row],[ProductID]],Products[],5,FALSE),Manufacturer[],2,FALSE)</f>
        <v>Abbas</v>
      </c>
      <c r="K290" s="1" t="str">
        <f>VLOOKUP(Sales[[#This Row],[Zip]],Locations[],2,FALSE)</f>
        <v>Manitoba</v>
      </c>
      <c r="L290" s="1" t="str">
        <f>IF(Sales[[#This Row],[Manufacturer]]="VanArsdel","Y","N")</f>
        <v>N</v>
      </c>
      <c r="M290" s="1">
        <f>MONTH(Sales[[#This Row],[Date]])</f>
        <v>2</v>
      </c>
      <c r="N290" s="1">
        <f>YEAR(Sales[[#This Row],[Date]])</f>
        <v>2015</v>
      </c>
    </row>
    <row r="291" spans="1:14" x14ac:dyDescent="0.3">
      <c r="A291" s="1">
        <v>359</v>
      </c>
      <c r="B291" s="2">
        <v>42054</v>
      </c>
      <c r="C291" s="1" t="s">
        <v>20</v>
      </c>
      <c r="D291" s="1">
        <v>1</v>
      </c>
      <c r="E291" s="1">
        <v>13730.85</v>
      </c>
      <c r="F291" s="1" t="s">
        <v>7</v>
      </c>
      <c r="G291" s="1" t="str">
        <f>VLOOKUP(Sales[[#This Row],[ProductID]],Products[],2,FALSE)</f>
        <v>Fama UE-80</v>
      </c>
      <c r="H291" s="1" t="str">
        <f>VLOOKUP(Sales[[#This Row],[ProductID]],Products[],3,FALSE)</f>
        <v>Urban</v>
      </c>
      <c r="I291" s="1" t="str">
        <f>VLOOKUP(Sales[[#This Row],[ProductID]],Products[],4,FALSE)</f>
        <v>Extreme</v>
      </c>
      <c r="J291" s="1" t="str">
        <f>VLOOKUP(VLOOKUP(Sales[[#This Row],[ProductID]],Products[],5,FALSE),Manufacturer[],2,FALSE)</f>
        <v>Fama</v>
      </c>
      <c r="K291" s="1" t="str">
        <f>VLOOKUP(Sales[[#This Row],[Zip]],Locations[],2,FALSE)</f>
        <v>Ontario</v>
      </c>
      <c r="L291" s="1" t="str">
        <f>IF(Sales[[#This Row],[Manufacturer]]="VanArsdel","Y","N")</f>
        <v>N</v>
      </c>
      <c r="M291" s="1">
        <f>MONTH(Sales[[#This Row],[Date]])</f>
        <v>2</v>
      </c>
      <c r="N291" s="1">
        <f>YEAR(Sales[[#This Row],[Date]])</f>
        <v>2015</v>
      </c>
    </row>
    <row r="292" spans="1:14" x14ac:dyDescent="0.3">
      <c r="A292" s="1">
        <v>1060</v>
      </c>
      <c r="B292" s="2">
        <v>42064</v>
      </c>
      <c r="C292" s="1" t="s">
        <v>23</v>
      </c>
      <c r="D292" s="1">
        <v>1</v>
      </c>
      <c r="E292" s="1">
        <v>1952.37</v>
      </c>
      <c r="F292" s="1" t="s">
        <v>7</v>
      </c>
      <c r="G292" s="1" t="str">
        <f>VLOOKUP(Sales[[#This Row],[ProductID]],Products[],2,FALSE)</f>
        <v>Pirum RP-06</v>
      </c>
      <c r="H292" s="1" t="str">
        <f>VLOOKUP(Sales[[#This Row],[ProductID]],Products[],3,FALSE)</f>
        <v>Rural</v>
      </c>
      <c r="I292" s="1" t="str">
        <f>VLOOKUP(Sales[[#This Row],[ProductID]],Products[],4,FALSE)</f>
        <v>Productivity</v>
      </c>
      <c r="J292" s="1" t="str">
        <f>VLOOKUP(VLOOKUP(Sales[[#This Row],[ProductID]],Products[],5,FALSE),Manufacturer[],2,FALSE)</f>
        <v>Pirum</v>
      </c>
      <c r="K292" s="1" t="str">
        <f>VLOOKUP(Sales[[#This Row],[Zip]],Locations[],2,FALSE)</f>
        <v>Ontario</v>
      </c>
      <c r="L292" s="1" t="str">
        <f>IF(Sales[[#This Row],[Manufacturer]]="VanArsdel","Y","N")</f>
        <v>N</v>
      </c>
      <c r="M292" s="1">
        <f>MONTH(Sales[[#This Row],[Date]])</f>
        <v>3</v>
      </c>
      <c r="N292" s="1">
        <f>YEAR(Sales[[#This Row],[Date]])</f>
        <v>2015</v>
      </c>
    </row>
    <row r="293" spans="1:14" x14ac:dyDescent="0.3">
      <c r="A293" s="1">
        <v>1137</v>
      </c>
      <c r="B293" s="2">
        <v>42064</v>
      </c>
      <c r="C293" s="1" t="s">
        <v>27</v>
      </c>
      <c r="D293" s="1">
        <v>1</v>
      </c>
      <c r="E293" s="1">
        <v>8693.3700000000008</v>
      </c>
      <c r="F293" s="1" t="s">
        <v>7</v>
      </c>
      <c r="G293" s="1" t="str">
        <f>VLOOKUP(Sales[[#This Row],[ProductID]],Products[],2,FALSE)</f>
        <v>Pirum UM-14</v>
      </c>
      <c r="H293" s="1" t="str">
        <f>VLOOKUP(Sales[[#This Row],[ProductID]],Products[],3,FALSE)</f>
        <v>Urban</v>
      </c>
      <c r="I293" s="1" t="str">
        <f>VLOOKUP(Sales[[#This Row],[ProductID]],Products[],4,FALSE)</f>
        <v>Moderation</v>
      </c>
      <c r="J293" s="1" t="str">
        <f>VLOOKUP(VLOOKUP(Sales[[#This Row],[ProductID]],Products[],5,FALSE),Manufacturer[],2,FALSE)</f>
        <v>Pirum</v>
      </c>
      <c r="K293" s="1" t="str">
        <f>VLOOKUP(Sales[[#This Row],[Zip]],Locations[],2,FALSE)</f>
        <v>Ontario</v>
      </c>
      <c r="L293" s="1" t="str">
        <f>IF(Sales[[#This Row],[Manufacturer]]="VanArsdel","Y","N")</f>
        <v>N</v>
      </c>
      <c r="M293" s="1">
        <f>MONTH(Sales[[#This Row],[Date]])</f>
        <v>3</v>
      </c>
      <c r="N293" s="1">
        <f>YEAR(Sales[[#This Row],[Date]])</f>
        <v>2015</v>
      </c>
    </row>
    <row r="294" spans="1:14" x14ac:dyDescent="0.3">
      <c r="A294" s="1">
        <v>1180</v>
      </c>
      <c r="B294" s="2">
        <v>42064</v>
      </c>
      <c r="C294" s="1" t="s">
        <v>84</v>
      </c>
      <c r="D294" s="1">
        <v>1</v>
      </c>
      <c r="E294" s="1">
        <v>6299.37</v>
      </c>
      <c r="F294" s="1" t="s">
        <v>7</v>
      </c>
      <c r="G294" s="1" t="str">
        <f>VLOOKUP(Sales[[#This Row],[ProductID]],Products[],2,FALSE)</f>
        <v>Pirum UE-16</v>
      </c>
      <c r="H294" s="1" t="str">
        <f>VLOOKUP(Sales[[#This Row],[ProductID]],Products[],3,FALSE)</f>
        <v>Urban</v>
      </c>
      <c r="I294" s="1" t="str">
        <f>VLOOKUP(Sales[[#This Row],[ProductID]],Products[],4,FALSE)</f>
        <v>Extreme</v>
      </c>
      <c r="J294" s="1" t="str">
        <f>VLOOKUP(VLOOKUP(Sales[[#This Row],[ProductID]],Products[],5,FALSE),Manufacturer[],2,FALSE)</f>
        <v>Pirum</v>
      </c>
      <c r="K294" s="1" t="str">
        <f>VLOOKUP(Sales[[#This Row],[Zip]],Locations[],2,FALSE)</f>
        <v>Ontario</v>
      </c>
      <c r="L294" s="1" t="str">
        <f>IF(Sales[[#This Row],[Manufacturer]]="VanArsdel","Y","N")</f>
        <v>N</v>
      </c>
      <c r="M294" s="1">
        <f>MONTH(Sales[[#This Row],[Date]])</f>
        <v>3</v>
      </c>
      <c r="N294" s="1">
        <f>YEAR(Sales[[#This Row],[Date]])</f>
        <v>2015</v>
      </c>
    </row>
    <row r="295" spans="1:14" x14ac:dyDescent="0.3">
      <c r="A295" s="1">
        <v>2073</v>
      </c>
      <c r="B295" s="2">
        <v>42064</v>
      </c>
      <c r="C295" s="1" t="s">
        <v>15</v>
      </c>
      <c r="D295" s="1">
        <v>1</v>
      </c>
      <c r="E295" s="1">
        <v>4535.37</v>
      </c>
      <c r="F295" s="1" t="s">
        <v>7</v>
      </c>
      <c r="G295" s="1" t="str">
        <f>VLOOKUP(Sales[[#This Row],[ProductID]],Products[],2,FALSE)</f>
        <v>Currus UC-08</v>
      </c>
      <c r="H295" s="1" t="str">
        <f>VLOOKUP(Sales[[#This Row],[ProductID]],Products[],3,FALSE)</f>
        <v>Urban</v>
      </c>
      <c r="I295" s="1" t="str">
        <f>VLOOKUP(Sales[[#This Row],[ProductID]],Products[],4,FALSE)</f>
        <v>Convenience</v>
      </c>
      <c r="J295" s="1" t="str">
        <f>VLOOKUP(VLOOKUP(Sales[[#This Row],[ProductID]],Products[],5,FALSE),Manufacturer[],2,FALSE)</f>
        <v>Currus</v>
      </c>
      <c r="K295" s="1" t="str">
        <f>VLOOKUP(Sales[[#This Row],[Zip]],Locations[],2,FALSE)</f>
        <v>Ontario</v>
      </c>
      <c r="L295" s="1" t="str">
        <f>IF(Sales[[#This Row],[Manufacturer]]="VanArsdel","Y","N")</f>
        <v>N</v>
      </c>
      <c r="M295" s="1">
        <f>MONTH(Sales[[#This Row],[Date]])</f>
        <v>3</v>
      </c>
      <c r="N295" s="1">
        <f>YEAR(Sales[[#This Row],[Date]])</f>
        <v>2015</v>
      </c>
    </row>
    <row r="296" spans="1:14" x14ac:dyDescent="0.3">
      <c r="A296" s="1">
        <v>556</v>
      </c>
      <c r="B296" s="2">
        <v>42065</v>
      </c>
      <c r="C296" s="1" t="s">
        <v>33</v>
      </c>
      <c r="D296" s="1">
        <v>1</v>
      </c>
      <c r="E296" s="1">
        <v>10268.370000000001</v>
      </c>
      <c r="F296" s="1" t="s">
        <v>7</v>
      </c>
      <c r="G296" s="1" t="str">
        <f>VLOOKUP(Sales[[#This Row],[ProductID]],Products[],2,FALSE)</f>
        <v>Maximus UC-21</v>
      </c>
      <c r="H296" s="1" t="str">
        <f>VLOOKUP(Sales[[#This Row],[ProductID]],Products[],3,FALSE)</f>
        <v>Urban</v>
      </c>
      <c r="I296" s="1" t="str">
        <f>VLOOKUP(Sales[[#This Row],[ProductID]],Products[],4,FALSE)</f>
        <v>Convenience</v>
      </c>
      <c r="J296" s="1" t="str">
        <f>VLOOKUP(VLOOKUP(Sales[[#This Row],[ProductID]],Products[],5,FALSE),Manufacturer[],2,FALSE)</f>
        <v>VanArsdel</v>
      </c>
      <c r="K296" s="1" t="str">
        <f>VLOOKUP(Sales[[#This Row],[Zip]],Locations[],2,FALSE)</f>
        <v>Quebec</v>
      </c>
      <c r="L296" s="1" t="str">
        <f>IF(Sales[[#This Row],[Manufacturer]]="VanArsdel","Y","N")</f>
        <v>Y</v>
      </c>
      <c r="M296" s="1">
        <f>MONTH(Sales[[#This Row],[Date]])</f>
        <v>3</v>
      </c>
      <c r="N296" s="1">
        <f>YEAR(Sales[[#This Row],[Date]])</f>
        <v>2015</v>
      </c>
    </row>
    <row r="297" spans="1:14" x14ac:dyDescent="0.3">
      <c r="A297" s="1">
        <v>1942</v>
      </c>
      <c r="B297" s="2">
        <v>42065</v>
      </c>
      <c r="C297" s="1" t="s">
        <v>16</v>
      </c>
      <c r="D297" s="1">
        <v>1</v>
      </c>
      <c r="E297" s="1">
        <v>1448.37</v>
      </c>
      <c r="F297" s="1" t="s">
        <v>7</v>
      </c>
      <c r="G297" s="1" t="str">
        <f>VLOOKUP(Sales[[#This Row],[ProductID]],Products[],2,FALSE)</f>
        <v>Currus RP-17</v>
      </c>
      <c r="H297" s="1" t="str">
        <f>VLOOKUP(Sales[[#This Row],[ProductID]],Products[],3,FALSE)</f>
        <v>Rural</v>
      </c>
      <c r="I297" s="1" t="str">
        <f>VLOOKUP(Sales[[#This Row],[ProductID]],Products[],4,FALSE)</f>
        <v>Productivity</v>
      </c>
      <c r="J297" s="1" t="str">
        <f>VLOOKUP(VLOOKUP(Sales[[#This Row],[ProductID]],Products[],5,FALSE),Manufacturer[],2,FALSE)</f>
        <v>Currus</v>
      </c>
      <c r="K297" s="1" t="str">
        <f>VLOOKUP(Sales[[#This Row],[Zip]],Locations[],2,FALSE)</f>
        <v>Manitoba</v>
      </c>
      <c r="L297" s="1" t="str">
        <f>IF(Sales[[#This Row],[Manufacturer]]="VanArsdel","Y","N")</f>
        <v>N</v>
      </c>
      <c r="M297" s="1">
        <f>MONTH(Sales[[#This Row],[Date]])</f>
        <v>3</v>
      </c>
      <c r="N297" s="1">
        <f>YEAR(Sales[[#This Row],[Date]])</f>
        <v>2015</v>
      </c>
    </row>
    <row r="298" spans="1:14" x14ac:dyDescent="0.3">
      <c r="A298" s="1">
        <v>559</v>
      </c>
      <c r="B298" s="2">
        <v>42065</v>
      </c>
      <c r="C298" s="1" t="s">
        <v>11</v>
      </c>
      <c r="D298" s="1">
        <v>1</v>
      </c>
      <c r="E298" s="1">
        <v>7559.37</v>
      </c>
      <c r="F298" s="1" t="s">
        <v>7</v>
      </c>
      <c r="G298" s="1" t="str">
        <f>VLOOKUP(Sales[[#This Row],[ProductID]],Products[],2,FALSE)</f>
        <v>Maximus UC-24</v>
      </c>
      <c r="H298" s="1" t="str">
        <f>VLOOKUP(Sales[[#This Row],[ProductID]],Products[],3,FALSE)</f>
        <v>Urban</v>
      </c>
      <c r="I298" s="1" t="str">
        <f>VLOOKUP(Sales[[#This Row],[ProductID]],Products[],4,FALSE)</f>
        <v>Convenience</v>
      </c>
      <c r="J298" s="1" t="str">
        <f>VLOOKUP(VLOOKUP(Sales[[#This Row],[ProductID]],Products[],5,FALSE),Manufacturer[],2,FALSE)</f>
        <v>VanArsdel</v>
      </c>
      <c r="K298" s="1" t="str">
        <f>VLOOKUP(Sales[[#This Row],[Zip]],Locations[],2,FALSE)</f>
        <v>Ontario</v>
      </c>
      <c r="L298" s="1" t="str">
        <f>IF(Sales[[#This Row],[Manufacturer]]="VanArsdel","Y","N")</f>
        <v>Y</v>
      </c>
      <c r="M298" s="1">
        <f>MONTH(Sales[[#This Row],[Date]])</f>
        <v>3</v>
      </c>
      <c r="N298" s="1">
        <f>YEAR(Sales[[#This Row],[Date]])</f>
        <v>2015</v>
      </c>
    </row>
    <row r="299" spans="1:14" x14ac:dyDescent="0.3">
      <c r="A299" s="1">
        <v>1995</v>
      </c>
      <c r="B299" s="2">
        <v>42065</v>
      </c>
      <c r="C299" s="1" t="s">
        <v>85</v>
      </c>
      <c r="D299" s="1">
        <v>1</v>
      </c>
      <c r="E299" s="1">
        <v>5354.37</v>
      </c>
      <c r="F299" s="1" t="s">
        <v>7</v>
      </c>
      <c r="G299" s="1" t="str">
        <f>VLOOKUP(Sales[[#This Row],[ProductID]],Products[],2,FALSE)</f>
        <v>Currus UM-02</v>
      </c>
      <c r="H299" s="1" t="str">
        <f>VLOOKUP(Sales[[#This Row],[ProductID]],Products[],3,FALSE)</f>
        <v>Urban</v>
      </c>
      <c r="I299" s="1" t="str">
        <f>VLOOKUP(Sales[[#This Row],[ProductID]],Products[],4,FALSE)</f>
        <v>Moderation</v>
      </c>
      <c r="J299" s="1" t="str">
        <f>VLOOKUP(VLOOKUP(Sales[[#This Row],[ProductID]],Products[],5,FALSE),Manufacturer[],2,FALSE)</f>
        <v>Currus</v>
      </c>
      <c r="K299" s="1" t="str">
        <f>VLOOKUP(Sales[[#This Row],[Zip]],Locations[],2,FALSE)</f>
        <v>Ontario</v>
      </c>
      <c r="L299" s="1" t="str">
        <f>IF(Sales[[#This Row],[Manufacturer]]="VanArsdel","Y","N")</f>
        <v>N</v>
      </c>
      <c r="M299" s="1">
        <f>MONTH(Sales[[#This Row],[Date]])</f>
        <v>3</v>
      </c>
      <c r="N299" s="1">
        <f>YEAR(Sales[[#This Row],[Date]])</f>
        <v>2015</v>
      </c>
    </row>
    <row r="300" spans="1:14" x14ac:dyDescent="0.3">
      <c r="A300" s="1">
        <v>1943</v>
      </c>
      <c r="B300" s="2">
        <v>42065</v>
      </c>
      <c r="C300" s="1" t="s">
        <v>16</v>
      </c>
      <c r="D300" s="1">
        <v>1</v>
      </c>
      <c r="E300" s="1">
        <v>1448.37</v>
      </c>
      <c r="F300" s="1" t="s">
        <v>7</v>
      </c>
      <c r="G300" s="1" t="str">
        <f>VLOOKUP(Sales[[#This Row],[ProductID]],Products[],2,FALSE)</f>
        <v>Currus RP-18</v>
      </c>
      <c r="H300" s="1" t="str">
        <f>VLOOKUP(Sales[[#This Row],[ProductID]],Products[],3,FALSE)</f>
        <v>Rural</v>
      </c>
      <c r="I300" s="1" t="str">
        <f>VLOOKUP(Sales[[#This Row],[ProductID]],Products[],4,FALSE)</f>
        <v>Productivity</v>
      </c>
      <c r="J300" s="1" t="str">
        <f>VLOOKUP(VLOOKUP(Sales[[#This Row],[ProductID]],Products[],5,FALSE),Manufacturer[],2,FALSE)</f>
        <v>Currus</v>
      </c>
      <c r="K300" s="1" t="str">
        <f>VLOOKUP(Sales[[#This Row],[Zip]],Locations[],2,FALSE)</f>
        <v>Manitoba</v>
      </c>
      <c r="L300" s="1" t="str">
        <f>IF(Sales[[#This Row],[Manufacturer]]="VanArsdel","Y","N")</f>
        <v>N</v>
      </c>
      <c r="M300" s="1">
        <f>MONTH(Sales[[#This Row],[Date]])</f>
        <v>3</v>
      </c>
      <c r="N300" s="1">
        <f>YEAR(Sales[[#This Row],[Date]])</f>
        <v>2015</v>
      </c>
    </row>
    <row r="301" spans="1:14" x14ac:dyDescent="0.3">
      <c r="A301" s="1">
        <v>1466</v>
      </c>
      <c r="B301" s="2">
        <v>42074</v>
      </c>
      <c r="C301" s="1" t="s">
        <v>86</v>
      </c>
      <c r="D301" s="1">
        <v>1</v>
      </c>
      <c r="E301" s="1">
        <v>2802.24</v>
      </c>
      <c r="F301" s="1" t="s">
        <v>7</v>
      </c>
      <c r="G301" s="1" t="str">
        <f>VLOOKUP(Sales[[#This Row],[ProductID]],Products[],2,FALSE)</f>
        <v>Quibus RP-58</v>
      </c>
      <c r="H301" s="1" t="str">
        <f>VLOOKUP(Sales[[#This Row],[ProductID]],Products[],3,FALSE)</f>
        <v>Rural</v>
      </c>
      <c r="I301" s="1" t="str">
        <f>VLOOKUP(Sales[[#This Row],[ProductID]],Products[],4,FALSE)</f>
        <v>Productivity</v>
      </c>
      <c r="J301" s="1" t="str">
        <f>VLOOKUP(VLOOKUP(Sales[[#This Row],[ProductID]],Products[],5,FALSE),Manufacturer[],2,FALSE)</f>
        <v>Quibus</v>
      </c>
      <c r="K301" s="1" t="str">
        <f>VLOOKUP(Sales[[#This Row],[Zip]],Locations[],2,FALSE)</f>
        <v>Ontario</v>
      </c>
      <c r="L301" s="1" t="str">
        <f>IF(Sales[[#This Row],[Manufacturer]]="VanArsdel","Y","N")</f>
        <v>N</v>
      </c>
      <c r="M301" s="1">
        <f>MONTH(Sales[[#This Row],[Date]])</f>
        <v>3</v>
      </c>
      <c r="N301" s="1">
        <f>YEAR(Sales[[#This Row],[Date]])</f>
        <v>2015</v>
      </c>
    </row>
    <row r="302" spans="1:14" x14ac:dyDescent="0.3">
      <c r="A302" s="1">
        <v>478</v>
      </c>
      <c r="B302" s="2">
        <v>42074</v>
      </c>
      <c r="C302" s="1" t="s">
        <v>23</v>
      </c>
      <c r="D302" s="1">
        <v>1</v>
      </c>
      <c r="E302" s="1">
        <v>17009.37</v>
      </c>
      <c r="F302" s="1" t="s">
        <v>7</v>
      </c>
      <c r="G302" s="1" t="str">
        <f>VLOOKUP(Sales[[#This Row],[ProductID]],Products[],2,FALSE)</f>
        <v>Maximus UM-83</v>
      </c>
      <c r="H302" s="1" t="str">
        <f>VLOOKUP(Sales[[#This Row],[ProductID]],Products[],3,FALSE)</f>
        <v>Urban</v>
      </c>
      <c r="I302" s="1" t="str">
        <f>VLOOKUP(Sales[[#This Row],[ProductID]],Products[],4,FALSE)</f>
        <v>Moderation</v>
      </c>
      <c r="J302" s="1" t="str">
        <f>VLOOKUP(VLOOKUP(Sales[[#This Row],[ProductID]],Products[],5,FALSE),Manufacturer[],2,FALSE)</f>
        <v>VanArsdel</v>
      </c>
      <c r="K302" s="1" t="str">
        <f>VLOOKUP(Sales[[#This Row],[Zip]],Locations[],2,FALSE)</f>
        <v>Ontario</v>
      </c>
      <c r="L302" s="1" t="str">
        <f>IF(Sales[[#This Row],[Manufacturer]]="VanArsdel","Y","N")</f>
        <v>Y</v>
      </c>
      <c r="M302" s="1">
        <f>MONTH(Sales[[#This Row],[Date]])</f>
        <v>3</v>
      </c>
      <c r="N302" s="1">
        <f>YEAR(Sales[[#This Row],[Date]])</f>
        <v>2015</v>
      </c>
    </row>
    <row r="303" spans="1:14" x14ac:dyDescent="0.3">
      <c r="A303" s="1">
        <v>2388</v>
      </c>
      <c r="B303" s="2">
        <v>42074</v>
      </c>
      <c r="C303" s="1" t="s">
        <v>41</v>
      </c>
      <c r="D303" s="1">
        <v>1</v>
      </c>
      <c r="E303" s="1">
        <v>4157.37</v>
      </c>
      <c r="F303" s="1" t="s">
        <v>7</v>
      </c>
      <c r="G303" s="1" t="str">
        <f>VLOOKUP(Sales[[#This Row],[ProductID]],Products[],2,FALSE)</f>
        <v>Aliqui UC-36</v>
      </c>
      <c r="H303" s="1" t="str">
        <f>VLOOKUP(Sales[[#This Row],[ProductID]],Products[],3,FALSE)</f>
        <v>Urban</v>
      </c>
      <c r="I303" s="1" t="str">
        <f>VLOOKUP(Sales[[#This Row],[ProductID]],Products[],4,FALSE)</f>
        <v>Convenience</v>
      </c>
      <c r="J303" s="1" t="str">
        <f>VLOOKUP(VLOOKUP(Sales[[#This Row],[ProductID]],Products[],5,FALSE),Manufacturer[],2,FALSE)</f>
        <v>Aliqui</v>
      </c>
      <c r="K303" s="1" t="str">
        <f>VLOOKUP(Sales[[#This Row],[Zip]],Locations[],2,FALSE)</f>
        <v>Ontario</v>
      </c>
      <c r="L303" s="1" t="str">
        <f>IF(Sales[[#This Row],[Manufacturer]]="VanArsdel","Y","N")</f>
        <v>N</v>
      </c>
      <c r="M303" s="1">
        <f>MONTH(Sales[[#This Row],[Date]])</f>
        <v>3</v>
      </c>
      <c r="N303" s="1">
        <f>YEAR(Sales[[#This Row],[Date]])</f>
        <v>2015</v>
      </c>
    </row>
    <row r="304" spans="1:14" x14ac:dyDescent="0.3">
      <c r="A304" s="1">
        <v>2219</v>
      </c>
      <c r="B304" s="2">
        <v>42074</v>
      </c>
      <c r="C304" s="1" t="s">
        <v>39</v>
      </c>
      <c r="D304" s="1">
        <v>1</v>
      </c>
      <c r="E304" s="1">
        <v>1763.37</v>
      </c>
      <c r="F304" s="1" t="s">
        <v>7</v>
      </c>
      <c r="G304" s="1" t="str">
        <f>VLOOKUP(Sales[[#This Row],[ProductID]],Products[],2,FALSE)</f>
        <v>Aliqui RP-16</v>
      </c>
      <c r="H304" s="1" t="str">
        <f>VLOOKUP(Sales[[#This Row],[ProductID]],Products[],3,FALSE)</f>
        <v>Rural</v>
      </c>
      <c r="I304" s="1" t="str">
        <f>VLOOKUP(Sales[[#This Row],[ProductID]],Products[],4,FALSE)</f>
        <v>Productivity</v>
      </c>
      <c r="J304" s="1" t="str">
        <f>VLOOKUP(VLOOKUP(Sales[[#This Row],[ProductID]],Products[],5,FALSE),Manufacturer[],2,FALSE)</f>
        <v>Aliqui</v>
      </c>
      <c r="K304" s="1" t="str">
        <f>VLOOKUP(Sales[[#This Row],[Zip]],Locations[],2,FALSE)</f>
        <v>Ontario</v>
      </c>
      <c r="L304" s="1" t="str">
        <f>IF(Sales[[#This Row],[Manufacturer]]="VanArsdel","Y","N")</f>
        <v>N</v>
      </c>
      <c r="M304" s="1">
        <f>MONTH(Sales[[#This Row],[Date]])</f>
        <v>3</v>
      </c>
      <c r="N304" s="1">
        <f>YEAR(Sales[[#This Row],[Date]])</f>
        <v>2015</v>
      </c>
    </row>
    <row r="305" spans="1:14" x14ac:dyDescent="0.3">
      <c r="A305" s="1">
        <v>1226</v>
      </c>
      <c r="B305" s="2">
        <v>42075</v>
      </c>
      <c r="C305" s="1" t="s">
        <v>84</v>
      </c>
      <c r="D305" s="1">
        <v>1</v>
      </c>
      <c r="E305" s="1">
        <v>6866.37</v>
      </c>
      <c r="F305" s="1" t="s">
        <v>7</v>
      </c>
      <c r="G305" s="1" t="str">
        <f>VLOOKUP(Sales[[#This Row],[ProductID]],Products[],2,FALSE)</f>
        <v>Pirum UC-28</v>
      </c>
      <c r="H305" s="1" t="str">
        <f>VLOOKUP(Sales[[#This Row],[ProductID]],Products[],3,FALSE)</f>
        <v>Urban</v>
      </c>
      <c r="I305" s="1" t="str">
        <f>VLOOKUP(Sales[[#This Row],[ProductID]],Products[],4,FALSE)</f>
        <v>Convenience</v>
      </c>
      <c r="J305" s="1" t="str">
        <f>VLOOKUP(VLOOKUP(Sales[[#This Row],[ProductID]],Products[],5,FALSE),Manufacturer[],2,FALSE)</f>
        <v>Pirum</v>
      </c>
      <c r="K305" s="1" t="str">
        <f>VLOOKUP(Sales[[#This Row],[Zip]],Locations[],2,FALSE)</f>
        <v>Ontario</v>
      </c>
      <c r="L305" s="1" t="str">
        <f>IF(Sales[[#This Row],[Manufacturer]]="VanArsdel","Y","N")</f>
        <v>N</v>
      </c>
      <c r="M305" s="1">
        <f>MONTH(Sales[[#This Row],[Date]])</f>
        <v>3</v>
      </c>
      <c r="N305" s="1">
        <f>YEAR(Sales[[#This Row],[Date]])</f>
        <v>2015</v>
      </c>
    </row>
    <row r="306" spans="1:14" x14ac:dyDescent="0.3">
      <c r="A306" s="1">
        <v>1137</v>
      </c>
      <c r="B306" s="2">
        <v>42075</v>
      </c>
      <c r="C306" s="1" t="s">
        <v>33</v>
      </c>
      <c r="D306" s="1">
        <v>1</v>
      </c>
      <c r="E306" s="1">
        <v>8945.3700000000008</v>
      </c>
      <c r="F306" s="1" t="s">
        <v>7</v>
      </c>
      <c r="G306" s="1" t="str">
        <f>VLOOKUP(Sales[[#This Row],[ProductID]],Products[],2,FALSE)</f>
        <v>Pirum UM-14</v>
      </c>
      <c r="H306" s="1" t="str">
        <f>VLOOKUP(Sales[[#This Row],[ProductID]],Products[],3,FALSE)</f>
        <v>Urban</v>
      </c>
      <c r="I306" s="1" t="str">
        <f>VLOOKUP(Sales[[#This Row],[ProductID]],Products[],4,FALSE)</f>
        <v>Moderation</v>
      </c>
      <c r="J306" s="1" t="str">
        <f>VLOOKUP(VLOOKUP(Sales[[#This Row],[ProductID]],Products[],5,FALSE),Manufacturer[],2,FALSE)</f>
        <v>Pirum</v>
      </c>
      <c r="K306" s="1" t="str">
        <f>VLOOKUP(Sales[[#This Row],[Zip]],Locations[],2,FALSE)</f>
        <v>Quebec</v>
      </c>
      <c r="L306" s="1" t="str">
        <f>IF(Sales[[#This Row],[Manufacturer]]="VanArsdel","Y","N")</f>
        <v>N</v>
      </c>
      <c r="M306" s="1">
        <f>MONTH(Sales[[#This Row],[Date]])</f>
        <v>3</v>
      </c>
      <c r="N306" s="1">
        <f>YEAR(Sales[[#This Row],[Date]])</f>
        <v>2015</v>
      </c>
    </row>
    <row r="307" spans="1:14" x14ac:dyDescent="0.3">
      <c r="A307" s="1">
        <v>636</v>
      </c>
      <c r="B307" s="2">
        <v>42182</v>
      </c>
      <c r="C307" s="1" t="s">
        <v>87</v>
      </c>
      <c r="D307" s="1">
        <v>1</v>
      </c>
      <c r="E307" s="1">
        <v>10583.37</v>
      </c>
      <c r="F307" s="1" t="s">
        <v>7</v>
      </c>
      <c r="G307" s="1" t="str">
        <f>VLOOKUP(Sales[[#This Row],[ProductID]],Products[],2,FALSE)</f>
        <v>Maximus UC-01</v>
      </c>
      <c r="H307" s="1" t="str">
        <f>VLOOKUP(Sales[[#This Row],[ProductID]],Products[],3,FALSE)</f>
        <v>Urban</v>
      </c>
      <c r="I307" s="1" t="str">
        <f>VLOOKUP(Sales[[#This Row],[ProductID]],Products[],4,FALSE)</f>
        <v>Convenience</v>
      </c>
      <c r="J307" s="1" t="str">
        <f>VLOOKUP(VLOOKUP(Sales[[#This Row],[ProductID]],Products[],5,FALSE),Manufacturer[],2,FALSE)</f>
        <v>VanArsdel</v>
      </c>
      <c r="K307" s="1" t="str">
        <f>VLOOKUP(Sales[[#This Row],[Zip]],Locations[],2,FALSE)</f>
        <v>Quebec</v>
      </c>
      <c r="L307" s="1" t="str">
        <f>IF(Sales[[#This Row],[Manufacturer]]="VanArsdel","Y","N")</f>
        <v>Y</v>
      </c>
      <c r="M307" s="1">
        <f>MONTH(Sales[[#This Row],[Date]])</f>
        <v>6</v>
      </c>
      <c r="N307" s="1">
        <f>YEAR(Sales[[#This Row],[Date]])</f>
        <v>2015</v>
      </c>
    </row>
    <row r="308" spans="1:14" x14ac:dyDescent="0.3">
      <c r="A308" s="1">
        <v>487</v>
      </c>
      <c r="B308" s="2">
        <v>42182</v>
      </c>
      <c r="C308" s="1" t="s">
        <v>16</v>
      </c>
      <c r="D308" s="1">
        <v>1</v>
      </c>
      <c r="E308" s="1">
        <v>13229.37</v>
      </c>
      <c r="F308" s="1" t="s">
        <v>7</v>
      </c>
      <c r="G308" s="1" t="str">
        <f>VLOOKUP(Sales[[#This Row],[ProductID]],Products[],2,FALSE)</f>
        <v>Maximus UM-92</v>
      </c>
      <c r="H308" s="1" t="str">
        <f>VLOOKUP(Sales[[#This Row],[ProductID]],Products[],3,FALSE)</f>
        <v>Urban</v>
      </c>
      <c r="I308" s="1" t="str">
        <f>VLOOKUP(Sales[[#This Row],[ProductID]],Products[],4,FALSE)</f>
        <v>Moderation</v>
      </c>
      <c r="J308" s="1" t="str">
        <f>VLOOKUP(VLOOKUP(Sales[[#This Row],[ProductID]],Products[],5,FALSE),Manufacturer[],2,FALSE)</f>
        <v>VanArsdel</v>
      </c>
      <c r="K308" s="1" t="str">
        <f>VLOOKUP(Sales[[#This Row],[Zip]],Locations[],2,FALSE)</f>
        <v>Manitoba</v>
      </c>
      <c r="L308" s="1" t="str">
        <f>IF(Sales[[#This Row],[Manufacturer]]="VanArsdel","Y","N")</f>
        <v>Y</v>
      </c>
      <c r="M308" s="1">
        <f>MONTH(Sales[[#This Row],[Date]])</f>
        <v>6</v>
      </c>
      <c r="N308" s="1">
        <f>YEAR(Sales[[#This Row],[Date]])</f>
        <v>2015</v>
      </c>
    </row>
    <row r="309" spans="1:14" x14ac:dyDescent="0.3">
      <c r="A309" s="1">
        <v>1722</v>
      </c>
      <c r="B309" s="2">
        <v>42185</v>
      </c>
      <c r="C309" s="1" t="s">
        <v>31</v>
      </c>
      <c r="D309" s="1">
        <v>1</v>
      </c>
      <c r="E309" s="1">
        <v>1038.8699999999999</v>
      </c>
      <c r="F309" s="1" t="s">
        <v>7</v>
      </c>
      <c r="G309" s="1" t="str">
        <f>VLOOKUP(Sales[[#This Row],[ProductID]],Products[],2,FALSE)</f>
        <v>Salvus YY-33</v>
      </c>
      <c r="H309" s="1" t="str">
        <f>VLOOKUP(Sales[[#This Row],[ProductID]],Products[],3,FALSE)</f>
        <v>Youth</v>
      </c>
      <c r="I309" s="1" t="str">
        <f>VLOOKUP(Sales[[#This Row],[ProductID]],Products[],4,FALSE)</f>
        <v>Youth</v>
      </c>
      <c r="J309" s="1" t="str">
        <f>VLOOKUP(VLOOKUP(Sales[[#This Row],[ProductID]],Products[],5,FALSE),Manufacturer[],2,FALSE)</f>
        <v>Salvus</v>
      </c>
      <c r="K309" s="1" t="str">
        <f>VLOOKUP(Sales[[#This Row],[Zip]],Locations[],2,FALSE)</f>
        <v>Ontario</v>
      </c>
      <c r="L309" s="1" t="str">
        <f>IF(Sales[[#This Row],[Manufacturer]]="VanArsdel","Y","N")</f>
        <v>N</v>
      </c>
      <c r="M309" s="1">
        <f>MONTH(Sales[[#This Row],[Date]])</f>
        <v>6</v>
      </c>
      <c r="N309" s="1">
        <f>YEAR(Sales[[#This Row],[Date]])</f>
        <v>2015</v>
      </c>
    </row>
    <row r="310" spans="1:14" x14ac:dyDescent="0.3">
      <c r="A310" s="1">
        <v>1304</v>
      </c>
      <c r="B310" s="2">
        <v>42113</v>
      </c>
      <c r="C310" s="1" t="s">
        <v>85</v>
      </c>
      <c r="D310" s="1">
        <v>1</v>
      </c>
      <c r="E310" s="1">
        <v>4787.37</v>
      </c>
      <c r="F310" s="1" t="s">
        <v>7</v>
      </c>
      <c r="G310" s="1" t="str">
        <f>VLOOKUP(Sales[[#This Row],[ProductID]],Products[],2,FALSE)</f>
        <v>Quibus MA-40</v>
      </c>
      <c r="H310" s="1" t="str">
        <f>VLOOKUP(Sales[[#This Row],[ProductID]],Products[],3,FALSE)</f>
        <v>Mix</v>
      </c>
      <c r="I310" s="1" t="str">
        <f>VLOOKUP(Sales[[#This Row],[ProductID]],Products[],4,FALSE)</f>
        <v>All Season</v>
      </c>
      <c r="J310" s="1" t="str">
        <f>VLOOKUP(VLOOKUP(Sales[[#This Row],[ProductID]],Products[],5,FALSE),Manufacturer[],2,FALSE)</f>
        <v>Quibus</v>
      </c>
      <c r="K310" s="1" t="str">
        <f>VLOOKUP(Sales[[#This Row],[Zip]],Locations[],2,FALSE)</f>
        <v>Ontario</v>
      </c>
      <c r="L310" s="1" t="str">
        <f>IF(Sales[[#This Row],[Manufacturer]]="VanArsdel","Y","N")</f>
        <v>N</v>
      </c>
      <c r="M310" s="1">
        <f>MONTH(Sales[[#This Row],[Date]])</f>
        <v>4</v>
      </c>
      <c r="N310" s="1">
        <f>YEAR(Sales[[#This Row],[Date]])</f>
        <v>2015</v>
      </c>
    </row>
    <row r="311" spans="1:14" x14ac:dyDescent="0.3">
      <c r="A311" s="1">
        <v>1171</v>
      </c>
      <c r="B311" s="2">
        <v>42113</v>
      </c>
      <c r="C311" s="1" t="s">
        <v>41</v>
      </c>
      <c r="D311" s="1">
        <v>1</v>
      </c>
      <c r="E311" s="1">
        <v>4283.37</v>
      </c>
      <c r="F311" s="1" t="s">
        <v>7</v>
      </c>
      <c r="G311" s="1" t="str">
        <f>VLOOKUP(Sales[[#This Row],[ProductID]],Products[],2,FALSE)</f>
        <v>Pirum UE-07</v>
      </c>
      <c r="H311" s="1" t="str">
        <f>VLOOKUP(Sales[[#This Row],[ProductID]],Products[],3,FALSE)</f>
        <v>Urban</v>
      </c>
      <c r="I311" s="1" t="str">
        <f>VLOOKUP(Sales[[#This Row],[ProductID]],Products[],4,FALSE)</f>
        <v>Extreme</v>
      </c>
      <c r="J311" s="1" t="str">
        <f>VLOOKUP(VLOOKUP(Sales[[#This Row],[ProductID]],Products[],5,FALSE),Manufacturer[],2,FALSE)</f>
        <v>Pirum</v>
      </c>
      <c r="K311" s="1" t="str">
        <f>VLOOKUP(Sales[[#This Row],[Zip]],Locations[],2,FALSE)</f>
        <v>Ontario</v>
      </c>
      <c r="L311" s="1" t="str">
        <f>IF(Sales[[#This Row],[Manufacturer]]="VanArsdel","Y","N")</f>
        <v>N</v>
      </c>
      <c r="M311" s="1">
        <f>MONTH(Sales[[#This Row],[Date]])</f>
        <v>4</v>
      </c>
      <c r="N311" s="1">
        <f>YEAR(Sales[[#This Row],[Date]])</f>
        <v>2015</v>
      </c>
    </row>
    <row r="312" spans="1:14" x14ac:dyDescent="0.3">
      <c r="A312" s="1">
        <v>1180</v>
      </c>
      <c r="B312" s="2">
        <v>42113</v>
      </c>
      <c r="C312" s="1" t="s">
        <v>88</v>
      </c>
      <c r="D312" s="1">
        <v>1</v>
      </c>
      <c r="E312" s="1">
        <v>6173.37</v>
      </c>
      <c r="F312" s="1" t="s">
        <v>7</v>
      </c>
      <c r="G312" s="1" t="str">
        <f>VLOOKUP(Sales[[#This Row],[ProductID]],Products[],2,FALSE)</f>
        <v>Pirum UE-16</v>
      </c>
      <c r="H312" s="1" t="str">
        <f>VLOOKUP(Sales[[#This Row],[ProductID]],Products[],3,FALSE)</f>
        <v>Urban</v>
      </c>
      <c r="I312" s="1" t="str">
        <f>VLOOKUP(Sales[[#This Row],[ProductID]],Products[],4,FALSE)</f>
        <v>Extreme</v>
      </c>
      <c r="J312" s="1" t="str">
        <f>VLOOKUP(VLOOKUP(Sales[[#This Row],[ProductID]],Products[],5,FALSE),Manufacturer[],2,FALSE)</f>
        <v>Pirum</v>
      </c>
      <c r="K312" s="1" t="str">
        <f>VLOOKUP(Sales[[#This Row],[Zip]],Locations[],2,FALSE)</f>
        <v>Ontario</v>
      </c>
      <c r="L312" s="1" t="str">
        <f>IF(Sales[[#This Row],[Manufacturer]]="VanArsdel","Y","N")</f>
        <v>N</v>
      </c>
      <c r="M312" s="1">
        <f>MONTH(Sales[[#This Row],[Date]])</f>
        <v>4</v>
      </c>
      <c r="N312" s="1">
        <f>YEAR(Sales[[#This Row],[Date]])</f>
        <v>2015</v>
      </c>
    </row>
    <row r="313" spans="1:14" x14ac:dyDescent="0.3">
      <c r="A313" s="1">
        <v>1987</v>
      </c>
      <c r="B313" s="2">
        <v>42113</v>
      </c>
      <c r="C313" s="1" t="s">
        <v>18</v>
      </c>
      <c r="D313" s="1">
        <v>1</v>
      </c>
      <c r="E313" s="1">
        <v>2204.37</v>
      </c>
      <c r="F313" s="1" t="s">
        <v>7</v>
      </c>
      <c r="G313" s="1" t="str">
        <f>VLOOKUP(Sales[[#This Row],[ProductID]],Products[],2,FALSE)</f>
        <v>Currus RS-06</v>
      </c>
      <c r="H313" s="1" t="str">
        <f>VLOOKUP(Sales[[#This Row],[ProductID]],Products[],3,FALSE)</f>
        <v>Rural</v>
      </c>
      <c r="I313" s="1" t="str">
        <f>VLOOKUP(Sales[[#This Row],[ProductID]],Products[],4,FALSE)</f>
        <v>Select</v>
      </c>
      <c r="J313" s="1" t="str">
        <f>VLOOKUP(VLOOKUP(Sales[[#This Row],[ProductID]],Products[],5,FALSE),Manufacturer[],2,FALSE)</f>
        <v>Currus</v>
      </c>
      <c r="K313" s="1" t="str">
        <f>VLOOKUP(Sales[[#This Row],[Zip]],Locations[],2,FALSE)</f>
        <v>Ontario</v>
      </c>
      <c r="L313" s="1" t="str">
        <f>IF(Sales[[#This Row],[Manufacturer]]="VanArsdel","Y","N")</f>
        <v>N</v>
      </c>
      <c r="M313" s="1">
        <f>MONTH(Sales[[#This Row],[Date]])</f>
        <v>4</v>
      </c>
      <c r="N313" s="1">
        <f>YEAR(Sales[[#This Row],[Date]])</f>
        <v>2015</v>
      </c>
    </row>
    <row r="314" spans="1:14" x14ac:dyDescent="0.3">
      <c r="A314" s="1">
        <v>433</v>
      </c>
      <c r="B314" s="2">
        <v>42114</v>
      </c>
      <c r="C314" s="1" t="s">
        <v>23</v>
      </c>
      <c r="D314" s="1">
        <v>1</v>
      </c>
      <c r="E314" s="1">
        <v>11969.37</v>
      </c>
      <c r="F314" s="1" t="s">
        <v>7</v>
      </c>
      <c r="G314" s="1" t="str">
        <f>VLOOKUP(Sales[[#This Row],[ProductID]],Products[],2,FALSE)</f>
        <v>Maximus UM-38</v>
      </c>
      <c r="H314" s="1" t="str">
        <f>VLOOKUP(Sales[[#This Row],[ProductID]],Products[],3,FALSE)</f>
        <v>Urban</v>
      </c>
      <c r="I314" s="1" t="str">
        <f>VLOOKUP(Sales[[#This Row],[ProductID]],Products[],4,FALSE)</f>
        <v>Moderation</v>
      </c>
      <c r="J314" s="1" t="str">
        <f>VLOOKUP(VLOOKUP(Sales[[#This Row],[ProductID]],Products[],5,FALSE),Manufacturer[],2,FALSE)</f>
        <v>VanArsdel</v>
      </c>
      <c r="K314" s="1" t="str">
        <f>VLOOKUP(Sales[[#This Row],[Zip]],Locations[],2,FALSE)</f>
        <v>Ontario</v>
      </c>
      <c r="L314" s="1" t="str">
        <f>IF(Sales[[#This Row],[Manufacturer]]="VanArsdel","Y","N")</f>
        <v>Y</v>
      </c>
      <c r="M314" s="1">
        <f>MONTH(Sales[[#This Row],[Date]])</f>
        <v>4</v>
      </c>
      <c r="N314" s="1">
        <f>YEAR(Sales[[#This Row],[Date]])</f>
        <v>2015</v>
      </c>
    </row>
    <row r="315" spans="1:14" x14ac:dyDescent="0.3">
      <c r="A315" s="1">
        <v>2361</v>
      </c>
      <c r="B315" s="2">
        <v>42114</v>
      </c>
      <c r="C315" s="1" t="s">
        <v>13</v>
      </c>
      <c r="D315" s="1">
        <v>1</v>
      </c>
      <c r="E315" s="1">
        <v>7112.7</v>
      </c>
      <c r="F315" s="1" t="s">
        <v>7</v>
      </c>
      <c r="G315" s="1" t="str">
        <f>VLOOKUP(Sales[[#This Row],[ProductID]],Products[],2,FALSE)</f>
        <v>Aliqui UC-09</v>
      </c>
      <c r="H315" s="1" t="str">
        <f>VLOOKUP(Sales[[#This Row],[ProductID]],Products[],3,FALSE)</f>
        <v>Urban</v>
      </c>
      <c r="I315" s="1" t="str">
        <f>VLOOKUP(Sales[[#This Row],[ProductID]],Products[],4,FALSE)</f>
        <v>Convenience</v>
      </c>
      <c r="J315" s="1" t="str">
        <f>VLOOKUP(VLOOKUP(Sales[[#This Row],[ProductID]],Products[],5,FALSE),Manufacturer[],2,FALSE)</f>
        <v>Aliqui</v>
      </c>
      <c r="K315" s="1" t="str">
        <f>VLOOKUP(Sales[[#This Row],[Zip]],Locations[],2,FALSE)</f>
        <v>Ontario</v>
      </c>
      <c r="L315" s="1" t="str">
        <f>IF(Sales[[#This Row],[Manufacturer]]="VanArsdel","Y","N")</f>
        <v>N</v>
      </c>
      <c r="M315" s="1">
        <f>MONTH(Sales[[#This Row],[Date]])</f>
        <v>4</v>
      </c>
      <c r="N315" s="1">
        <f>YEAR(Sales[[#This Row],[Date]])</f>
        <v>2015</v>
      </c>
    </row>
    <row r="316" spans="1:14" x14ac:dyDescent="0.3">
      <c r="A316" s="1">
        <v>734</v>
      </c>
      <c r="B316" s="2">
        <v>42060</v>
      </c>
      <c r="C316" s="1" t="s">
        <v>16</v>
      </c>
      <c r="D316" s="1">
        <v>1</v>
      </c>
      <c r="E316" s="1">
        <v>4787.37</v>
      </c>
      <c r="F316" s="1" t="s">
        <v>7</v>
      </c>
      <c r="G316" s="1" t="str">
        <f>VLOOKUP(Sales[[#This Row],[ProductID]],Products[],2,FALSE)</f>
        <v>Natura RP-22</v>
      </c>
      <c r="H316" s="1" t="str">
        <f>VLOOKUP(Sales[[#This Row],[ProductID]],Products[],3,FALSE)</f>
        <v>Rural</v>
      </c>
      <c r="I316" s="1" t="str">
        <f>VLOOKUP(Sales[[#This Row],[ProductID]],Products[],4,FALSE)</f>
        <v>Productivity</v>
      </c>
      <c r="J316" s="1" t="str">
        <f>VLOOKUP(VLOOKUP(Sales[[#This Row],[ProductID]],Products[],5,FALSE),Manufacturer[],2,FALSE)</f>
        <v>Natura</v>
      </c>
      <c r="K316" s="1" t="str">
        <f>VLOOKUP(Sales[[#This Row],[Zip]],Locations[],2,FALSE)</f>
        <v>Manitoba</v>
      </c>
      <c r="L316" s="1" t="str">
        <f>IF(Sales[[#This Row],[Manufacturer]]="VanArsdel","Y","N")</f>
        <v>N</v>
      </c>
      <c r="M316" s="1">
        <f>MONTH(Sales[[#This Row],[Date]])</f>
        <v>2</v>
      </c>
      <c r="N316" s="1">
        <f>YEAR(Sales[[#This Row],[Date]])</f>
        <v>2015</v>
      </c>
    </row>
    <row r="317" spans="1:14" x14ac:dyDescent="0.3">
      <c r="A317" s="1">
        <v>1235</v>
      </c>
      <c r="B317" s="2">
        <v>42060</v>
      </c>
      <c r="C317" s="1" t="s">
        <v>12</v>
      </c>
      <c r="D317" s="1">
        <v>1</v>
      </c>
      <c r="E317" s="1">
        <v>5794.74</v>
      </c>
      <c r="F317" s="1" t="s">
        <v>7</v>
      </c>
      <c r="G317" s="1" t="str">
        <f>VLOOKUP(Sales[[#This Row],[ProductID]],Products[],2,FALSE)</f>
        <v>Quibus MP-03</v>
      </c>
      <c r="H317" s="1" t="str">
        <f>VLOOKUP(Sales[[#This Row],[ProductID]],Products[],3,FALSE)</f>
        <v>Mix</v>
      </c>
      <c r="I317" s="1" t="str">
        <f>VLOOKUP(Sales[[#This Row],[ProductID]],Products[],4,FALSE)</f>
        <v>Productivity</v>
      </c>
      <c r="J317" s="1" t="str">
        <f>VLOOKUP(VLOOKUP(Sales[[#This Row],[ProductID]],Products[],5,FALSE),Manufacturer[],2,FALSE)</f>
        <v>Quibus</v>
      </c>
      <c r="K317" s="1" t="str">
        <f>VLOOKUP(Sales[[#This Row],[Zip]],Locations[],2,FALSE)</f>
        <v>Ontario</v>
      </c>
      <c r="L317" s="1" t="str">
        <f>IF(Sales[[#This Row],[Manufacturer]]="VanArsdel","Y","N")</f>
        <v>N</v>
      </c>
      <c r="M317" s="1">
        <f>MONTH(Sales[[#This Row],[Date]])</f>
        <v>2</v>
      </c>
      <c r="N317" s="1">
        <f>YEAR(Sales[[#This Row],[Date]])</f>
        <v>2015</v>
      </c>
    </row>
    <row r="318" spans="1:14" x14ac:dyDescent="0.3">
      <c r="A318" s="1">
        <v>1349</v>
      </c>
      <c r="B318" s="2">
        <v>42060</v>
      </c>
      <c r="C318" s="1" t="s">
        <v>10</v>
      </c>
      <c r="D318" s="1">
        <v>1</v>
      </c>
      <c r="E318" s="1">
        <v>4282.74</v>
      </c>
      <c r="F318" s="1" t="s">
        <v>7</v>
      </c>
      <c r="G318" s="1" t="str">
        <f>VLOOKUP(Sales[[#This Row],[ProductID]],Products[],2,FALSE)</f>
        <v>Quibus RP-41</v>
      </c>
      <c r="H318" s="1" t="str">
        <f>VLOOKUP(Sales[[#This Row],[ProductID]],Products[],3,FALSE)</f>
        <v>Rural</v>
      </c>
      <c r="I318" s="1" t="str">
        <f>VLOOKUP(Sales[[#This Row],[ProductID]],Products[],4,FALSE)</f>
        <v>Productivity</v>
      </c>
      <c r="J318" s="1" t="str">
        <f>VLOOKUP(VLOOKUP(Sales[[#This Row],[ProductID]],Products[],5,FALSE),Manufacturer[],2,FALSE)</f>
        <v>Quibus</v>
      </c>
      <c r="K318" s="1" t="str">
        <f>VLOOKUP(Sales[[#This Row],[Zip]],Locations[],2,FALSE)</f>
        <v>Manitoba</v>
      </c>
      <c r="L318" s="1" t="str">
        <f>IF(Sales[[#This Row],[Manufacturer]]="VanArsdel","Y","N")</f>
        <v>N</v>
      </c>
      <c r="M318" s="1">
        <f>MONTH(Sales[[#This Row],[Date]])</f>
        <v>2</v>
      </c>
      <c r="N318" s="1">
        <f>YEAR(Sales[[#This Row],[Date]])</f>
        <v>2015</v>
      </c>
    </row>
    <row r="319" spans="1:14" x14ac:dyDescent="0.3">
      <c r="A319" s="1">
        <v>733</v>
      </c>
      <c r="B319" s="2">
        <v>42060</v>
      </c>
      <c r="C319" s="1" t="s">
        <v>16</v>
      </c>
      <c r="D319" s="1">
        <v>1</v>
      </c>
      <c r="E319" s="1">
        <v>4787.37</v>
      </c>
      <c r="F319" s="1" t="s">
        <v>7</v>
      </c>
      <c r="G319" s="1" t="str">
        <f>VLOOKUP(Sales[[#This Row],[ProductID]],Products[],2,FALSE)</f>
        <v>Natura RP-21</v>
      </c>
      <c r="H319" s="1" t="str">
        <f>VLOOKUP(Sales[[#This Row],[ProductID]],Products[],3,FALSE)</f>
        <v>Rural</v>
      </c>
      <c r="I319" s="1" t="str">
        <f>VLOOKUP(Sales[[#This Row],[ProductID]],Products[],4,FALSE)</f>
        <v>Productivity</v>
      </c>
      <c r="J319" s="1" t="str">
        <f>VLOOKUP(VLOOKUP(Sales[[#This Row],[ProductID]],Products[],5,FALSE),Manufacturer[],2,FALSE)</f>
        <v>Natura</v>
      </c>
      <c r="K319" s="1" t="str">
        <f>VLOOKUP(Sales[[#This Row],[Zip]],Locations[],2,FALSE)</f>
        <v>Manitoba</v>
      </c>
      <c r="L319" s="1" t="str">
        <f>IF(Sales[[#This Row],[Manufacturer]]="VanArsdel","Y","N")</f>
        <v>N</v>
      </c>
      <c r="M319" s="1">
        <f>MONTH(Sales[[#This Row],[Date]])</f>
        <v>2</v>
      </c>
      <c r="N319" s="1">
        <f>YEAR(Sales[[#This Row],[Date]])</f>
        <v>2015</v>
      </c>
    </row>
    <row r="320" spans="1:14" x14ac:dyDescent="0.3">
      <c r="A320" s="1">
        <v>2275</v>
      </c>
      <c r="B320" s="2">
        <v>42060</v>
      </c>
      <c r="C320" s="1" t="s">
        <v>8</v>
      </c>
      <c r="D320" s="1">
        <v>1</v>
      </c>
      <c r="E320" s="1">
        <v>5096.7</v>
      </c>
      <c r="F320" s="1" t="s">
        <v>7</v>
      </c>
      <c r="G320" s="1" t="str">
        <f>VLOOKUP(Sales[[#This Row],[ProductID]],Products[],2,FALSE)</f>
        <v>Aliqui RS-08</v>
      </c>
      <c r="H320" s="1" t="str">
        <f>VLOOKUP(Sales[[#This Row],[ProductID]],Products[],3,FALSE)</f>
        <v>Rural</v>
      </c>
      <c r="I320" s="1" t="str">
        <f>VLOOKUP(Sales[[#This Row],[ProductID]],Products[],4,FALSE)</f>
        <v>Select</v>
      </c>
      <c r="J320" s="1" t="str">
        <f>VLOOKUP(VLOOKUP(Sales[[#This Row],[ProductID]],Products[],5,FALSE),Manufacturer[],2,FALSE)</f>
        <v>Aliqui</v>
      </c>
      <c r="K320" s="1" t="str">
        <f>VLOOKUP(Sales[[#This Row],[Zip]],Locations[],2,FALSE)</f>
        <v>Manitoba</v>
      </c>
      <c r="L320" s="1" t="str">
        <f>IF(Sales[[#This Row],[Manufacturer]]="VanArsdel","Y","N")</f>
        <v>N</v>
      </c>
      <c r="M320" s="1">
        <f>MONTH(Sales[[#This Row],[Date]])</f>
        <v>2</v>
      </c>
      <c r="N320" s="1">
        <f>YEAR(Sales[[#This Row],[Date]])</f>
        <v>2015</v>
      </c>
    </row>
    <row r="321" spans="1:14" x14ac:dyDescent="0.3">
      <c r="A321" s="1">
        <v>1236</v>
      </c>
      <c r="B321" s="2">
        <v>42060</v>
      </c>
      <c r="C321" s="1" t="s">
        <v>12</v>
      </c>
      <c r="D321" s="1">
        <v>1</v>
      </c>
      <c r="E321" s="1">
        <v>5794.74</v>
      </c>
      <c r="F321" s="1" t="s">
        <v>7</v>
      </c>
      <c r="G321" s="1" t="str">
        <f>VLOOKUP(Sales[[#This Row],[ProductID]],Products[],2,FALSE)</f>
        <v>Quibus MP-04</v>
      </c>
      <c r="H321" s="1" t="str">
        <f>VLOOKUP(Sales[[#This Row],[ProductID]],Products[],3,FALSE)</f>
        <v>Mix</v>
      </c>
      <c r="I321" s="1" t="str">
        <f>VLOOKUP(Sales[[#This Row],[ProductID]],Products[],4,FALSE)</f>
        <v>Productivity</v>
      </c>
      <c r="J321" s="1" t="str">
        <f>VLOOKUP(VLOOKUP(Sales[[#This Row],[ProductID]],Products[],5,FALSE),Manufacturer[],2,FALSE)</f>
        <v>Quibus</v>
      </c>
      <c r="K321" s="1" t="str">
        <f>VLOOKUP(Sales[[#This Row],[Zip]],Locations[],2,FALSE)</f>
        <v>Ontario</v>
      </c>
      <c r="L321" s="1" t="str">
        <f>IF(Sales[[#This Row],[Manufacturer]]="VanArsdel","Y","N")</f>
        <v>N</v>
      </c>
      <c r="M321" s="1">
        <f>MONTH(Sales[[#This Row],[Date]])</f>
        <v>2</v>
      </c>
      <c r="N321" s="1">
        <f>YEAR(Sales[[#This Row],[Date]])</f>
        <v>2015</v>
      </c>
    </row>
    <row r="322" spans="1:14" x14ac:dyDescent="0.3">
      <c r="A322" s="1">
        <v>1350</v>
      </c>
      <c r="B322" s="2">
        <v>42060</v>
      </c>
      <c r="C322" s="1" t="s">
        <v>10</v>
      </c>
      <c r="D322" s="1">
        <v>1</v>
      </c>
      <c r="E322" s="1">
        <v>4282.74</v>
      </c>
      <c r="F322" s="1" t="s">
        <v>7</v>
      </c>
      <c r="G322" s="1" t="str">
        <f>VLOOKUP(Sales[[#This Row],[ProductID]],Products[],2,FALSE)</f>
        <v>Quibus RP-42</v>
      </c>
      <c r="H322" s="1" t="str">
        <f>VLOOKUP(Sales[[#This Row],[ProductID]],Products[],3,FALSE)</f>
        <v>Rural</v>
      </c>
      <c r="I322" s="1" t="str">
        <f>VLOOKUP(Sales[[#This Row],[ProductID]],Products[],4,FALSE)</f>
        <v>Productivity</v>
      </c>
      <c r="J322" s="1" t="str">
        <f>VLOOKUP(VLOOKUP(Sales[[#This Row],[ProductID]],Products[],5,FALSE),Manufacturer[],2,FALSE)</f>
        <v>Quibus</v>
      </c>
      <c r="K322" s="1" t="str">
        <f>VLOOKUP(Sales[[#This Row],[Zip]],Locations[],2,FALSE)</f>
        <v>Manitoba</v>
      </c>
      <c r="L322" s="1" t="str">
        <f>IF(Sales[[#This Row],[Manufacturer]]="VanArsdel","Y","N")</f>
        <v>N</v>
      </c>
      <c r="M322" s="1">
        <f>MONTH(Sales[[#This Row],[Date]])</f>
        <v>2</v>
      </c>
      <c r="N322" s="1">
        <f>YEAR(Sales[[#This Row],[Date]])</f>
        <v>2015</v>
      </c>
    </row>
    <row r="323" spans="1:14" x14ac:dyDescent="0.3">
      <c r="A323" s="1">
        <v>438</v>
      </c>
      <c r="B323" s="2">
        <v>42061</v>
      </c>
      <c r="C323" s="1" t="s">
        <v>18</v>
      </c>
      <c r="D323" s="1">
        <v>1</v>
      </c>
      <c r="E323" s="1">
        <v>11969.37</v>
      </c>
      <c r="F323" s="1" t="s">
        <v>7</v>
      </c>
      <c r="G323" s="1" t="str">
        <f>VLOOKUP(Sales[[#This Row],[ProductID]],Products[],2,FALSE)</f>
        <v>Maximus UM-43</v>
      </c>
      <c r="H323" s="1" t="str">
        <f>VLOOKUP(Sales[[#This Row],[ProductID]],Products[],3,FALSE)</f>
        <v>Urban</v>
      </c>
      <c r="I323" s="1" t="str">
        <f>VLOOKUP(Sales[[#This Row],[ProductID]],Products[],4,FALSE)</f>
        <v>Moderation</v>
      </c>
      <c r="J323" s="1" t="str">
        <f>VLOOKUP(VLOOKUP(Sales[[#This Row],[ProductID]],Products[],5,FALSE),Manufacturer[],2,FALSE)</f>
        <v>VanArsdel</v>
      </c>
      <c r="K323" s="1" t="str">
        <f>VLOOKUP(Sales[[#This Row],[Zip]],Locations[],2,FALSE)</f>
        <v>Ontario</v>
      </c>
      <c r="L323" s="1" t="str">
        <f>IF(Sales[[#This Row],[Manufacturer]]="VanArsdel","Y","N")</f>
        <v>Y</v>
      </c>
      <c r="M323" s="1">
        <f>MONTH(Sales[[#This Row],[Date]])</f>
        <v>2</v>
      </c>
      <c r="N323" s="1">
        <f>YEAR(Sales[[#This Row],[Date]])</f>
        <v>2015</v>
      </c>
    </row>
    <row r="324" spans="1:14" x14ac:dyDescent="0.3">
      <c r="A324" s="1">
        <v>791</v>
      </c>
      <c r="B324" s="2">
        <v>42061</v>
      </c>
      <c r="C324" s="1" t="s">
        <v>13</v>
      </c>
      <c r="D324" s="1">
        <v>1</v>
      </c>
      <c r="E324" s="1">
        <v>849.87</v>
      </c>
      <c r="F324" s="1" t="s">
        <v>7</v>
      </c>
      <c r="G324" s="1" t="str">
        <f>VLOOKUP(Sales[[#This Row],[ProductID]],Products[],2,FALSE)</f>
        <v>Natura RP-79</v>
      </c>
      <c r="H324" s="1" t="str">
        <f>VLOOKUP(Sales[[#This Row],[ProductID]],Products[],3,FALSE)</f>
        <v>Rural</v>
      </c>
      <c r="I324" s="1" t="str">
        <f>VLOOKUP(Sales[[#This Row],[ProductID]],Products[],4,FALSE)</f>
        <v>Productivity</v>
      </c>
      <c r="J324" s="1" t="str">
        <f>VLOOKUP(VLOOKUP(Sales[[#This Row],[ProductID]],Products[],5,FALSE),Manufacturer[],2,FALSE)</f>
        <v>Natura</v>
      </c>
      <c r="K324" s="1" t="str">
        <f>VLOOKUP(Sales[[#This Row],[Zip]],Locations[],2,FALSE)</f>
        <v>Ontario</v>
      </c>
      <c r="L324" s="1" t="str">
        <f>IF(Sales[[#This Row],[Manufacturer]]="VanArsdel","Y","N")</f>
        <v>N</v>
      </c>
      <c r="M324" s="1">
        <f>MONTH(Sales[[#This Row],[Date]])</f>
        <v>2</v>
      </c>
      <c r="N324" s="1">
        <f>YEAR(Sales[[#This Row],[Date]])</f>
        <v>2015</v>
      </c>
    </row>
    <row r="325" spans="1:14" x14ac:dyDescent="0.3">
      <c r="A325" s="1">
        <v>1183</v>
      </c>
      <c r="B325" s="2">
        <v>42024</v>
      </c>
      <c r="C325" s="1" t="s">
        <v>27</v>
      </c>
      <c r="D325" s="1">
        <v>1</v>
      </c>
      <c r="E325" s="1">
        <v>7433.37</v>
      </c>
      <c r="F325" s="1" t="s">
        <v>7</v>
      </c>
      <c r="G325" s="1" t="str">
        <f>VLOOKUP(Sales[[#This Row],[ProductID]],Products[],2,FALSE)</f>
        <v>Pirum UE-19</v>
      </c>
      <c r="H325" s="1" t="str">
        <f>VLOOKUP(Sales[[#This Row],[ProductID]],Products[],3,FALSE)</f>
        <v>Urban</v>
      </c>
      <c r="I325" s="1" t="str">
        <f>VLOOKUP(Sales[[#This Row],[ProductID]],Products[],4,FALSE)</f>
        <v>Extreme</v>
      </c>
      <c r="J325" s="1" t="str">
        <f>VLOOKUP(VLOOKUP(Sales[[#This Row],[ProductID]],Products[],5,FALSE),Manufacturer[],2,FALSE)</f>
        <v>Pirum</v>
      </c>
      <c r="K325" s="1" t="str">
        <f>VLOOKUP(Sales[[#This Row],[Zip]],Locations[],2,FALSE)</f>
        <v>Ontario</v>
      </c>
      <c r="L325" s="1" t="str">
        <f>IF(Sales[[#This Row],[Manufacturer]]="VanArsdel","Y","N")</f>
        <v>N</v>
      </c>
      <c r="M325" s="1">
        <f>MONTH(Sales[[#This Row],[Date]])</f>
        <v>1</v>
      </c>
      <c r="N325" s="1">
        <f>YEAR(Sales[[#This Row],[Date]])</f>
        <v>2015</v>
      </c>
    </row>
    <row r="326" spans="1:14" x14ac:dyDescent="0.3">
      <c r="A326" s="1">
        <v>1182</v>
      </c>
      <c r="B326" s="2">
        <v>42025</v>
      </c>
      <c r="C326" s="1" t="s">
        <v>13</v>
      </c>
      <c r="D326" s="1">
        <v>1</v>
      </c>
      <c r="E326" s="1">
        <v>2519.37</v>
      </c>
      <c r="F326" s="1" t="s">
        <v>7</v>
      </c>
      <c r="G326" s="1" t="str">
        <f>VLOOKUP(Sales[[#This Row],[ProductID]],Products[],2,FALSE)</f>
        <v>Pirum UE-18</v>
      </c>
      <c r="H326" s="1" t="str">
        <f>VLOOKUP(Sales[[#This Row],[ProductID]],Products[],3,FALSE)</f>
        <v>Urban</v>
      </c>
      <c r="I326" s="1" t="str">
        <f>VLOOKUP(Sales[[#This Row],[ProductID]],Products[],4,FALSE)</f>
        <v>Extreme</v>
      </c>
      <c r="J326" s="1" t="str">
        <f>VLOOKUP(VLOOKUP(Sales[[#This Row],[ProductID]],Products[],5,FALSE),Manufacturer[],2,FALSE)</f>
        <v>Pirum</v>
      </c>
      <c r="K326" s="1" t="str">
        <f>VLOOKUP(Sales[[#This Row],[Zip]],Locations[],2,FALSE)</f>
        <v>Ontario</v>
      </c>
      <c r="L326" s="1" t="str">
        <f>IF(Sales[[#This Row],[Manufacturer]]="VanArsdel","Y","N")</f>
        <v>N</v>
      </c>
      <c r="M326" s="1">
        <f>MONTH(Sales[[#This Row],[Date]])</f>
        <v>1</v>
      </c>
      <c r="N326" s="1">
        <f>YEAR(Sales[[#This Row],[Date]])</f>
        <v>2015</v>
      </c>
    </row>
    <row r="327" spans="1:14" x14ac:dyDescent="0.3">
      <c r="A327" s="1">
        <v>1853</v>
      </c>
      <c r="B327" s="2">
        <v>42005</v>
      </c>
      <c r="C327" s="1" t="s">
        <v>13</v>
      </c>
      <c r="D327" s="1">
        <v>1</v>
      </c>
      <c r="E327" s="1">
        <v>4409.37</v>
      </c>
      <c r="F327" s="1" t="s">
        <v>7</v>
      </c>
      <c r="G327" s="1" t="str">
        <f>VLOOKUP(Sales[[#This Row],[ProductID]],Products[],2,FALSE)</f>
        <v>Pomum YY-48</v>
      </c>
      <c r="H327" s="1" t="str">
        <f>VLOOKUP(Sales[[#This Row],[ProductID]],Products[],3,FALSE)</f>
        <v>Youth</v>
      </c>
      <c r="I327" s="1" t="str">
        <f>VLOOKUP(Sales[[#This Row],[ProductID]],Products[],4,FALSE)</f>
        <v>Youth</v>
      </c>
      <c r="J327" s="1" t="str">
        <f>VLOOKUP(VLOOKUP(Sales[[#This Row],[ProductID]],Products[],5,FALSE),Manufacturer[],2,FALSE)</f>
        <v>Pomum</v>
      </c>
      <c r="K327" s="1" t="str">
        <f>VLOOKUP(Sales[[#This Row],[Zip]],Locations[],2,FALSE)</f>
        <v>Ontario</v>
      </c>
      <c r="L327" s="1" t="str">
        <f>IF(Sales[[#This Row],[Manufacturer]]="VanArsdel","Y","N")</f>
        <v>N</v>
      </c>
      <c r="M327" s="1">
        <f>MONTH(Sales[[#This Row],[Date]])</f>
        <v>1</v>
      </c>
      <c r="N327" s="1">
        <f>YEAR(Sales[[#This Row],[Date]])</f>
        <v>2015</v>
      </c>
    </row>
    <row r="328" spans="1:14" x14ac:dyDescent="0.3">
      <c r="A328" s="1">
        <v>1851</v>
      </c>
      <c r="B328" s="2">
        <v>42005</v>
      </c>
      <c r="C328" s="1" t="s">
        <v>81</v>
      </c>
      <c r="D328" s="1">
        <v>1</v>
      </c>
      <c r="E328" s="1">
        <v>3905.37</v>
      </c>
      <c r="F328" s="1" t="s">
        <v>7</v>
      </c>
      <c r="G328" s="1" t="str">
        <f>VLOOKUP(Sales[[#This Row],[ProductID]],Products[],2,FALSE)</f>
        <v>Pomum YY-46</v>
      </c>
      <c r="H328" s="1" t="str">
        <f>VLOOKUP(Sales[[#This Row],[ProductID]],Products[],3,FALSE)</f>
        <v>Youth</v>
      </c>
      <c r="I328" s="1" t="str">
        <f>VLOOKUP(Sales[[#This Row],[ProductID]],Products[],4,FALSE)</f>
        <v>Youth</v>
      </c>
      <c r="J328" s="1" t="str">
        <f>VLOOKUP(VLOOKUP(Sales[[#This Row],[ProductID]],Products[],5,FALSE),Manufacturer[],2,FALSE)</f>
        <v>Pomum</v>
      </c>
      <c r="K328" s="1" t="str">
        <f>VLOOKUP(Sales[[#This Row],[Zip]],Locations[],2,FALSE)</f>
        <v>Ontario</v>
      </c>
      <c r="L328" s="1" t="str">
        <f>IF(Sales[[#This Row],[Manufacturer]]="VanArsdel","Y","N")</f>
        <v>N</v>
      </c>
      <c r="M328" s="1">
        <f>MONTH(Sales[[#This Row],[Date]])</f>
        <v>1</v>
      </c>
      <c r="N328" s="1">
        <f>YEAR(Sales[[#This Row],[Date]])</f>
        <v>2015</v>
      </c>
    </row>
    <row r="329" spans="1:14" x14ac:dyDescent="0.3">
      <c r="A329" s="1">
        <v>781</v>
      </c>
      <c r="B329" s="2">
        <v>42008</v>
      </c>
      <c r="C329" s="1" t="s">
        <v>13</v>
      </c>
      <c r="D329" s="1">
        <v>1</v>
      </c>
      <c r="E329" s="1">
        <v>1303.47</v>
      </c>
      <c r="F329" s="1" t="s">
        <v>7</v>
      </c>
      <c r="G329" s="1" t="str">
        <f>VLOOKUP(Sales[[#This Row],[ProductID]],Products[],2,FALSE)</f>
        <v>Natura RP-69</v>
      </c>
      <c r="H329" s="1" t="str">
        <f>VLOOKUP(Sales[[#This Row],[ProductID]],Products[],3,FALSE)</f>
        <v>Rural</v>
      </c>
      <c r="I329" s="1" t="str">
        <f>VLOOKUP(Sales[[#This Row],[ProductID]],Products[],4,FALSE)</f>
        <v>Productivity</v>
      </c>
      <c r="J329" s="1" t="str">
        <f>VLOOKUP(VLOOKUP(Sales[[#This Row],[ProductID]],Products[],5,FALSE),Manufacturer[],2,FALSE)</f>
        <v>Natura</v>
      </c>
      <c r="K329" s="1" t="str">
        <f>VLOOKUP(Sales[[#This Row],[Zip]],Locations[],2,FALSE)</f>
        <v>Ontario</v>
      </c>
      <c r="L329" s="1" t="str">
        <f>IF(Sales[[#This Row],[Manufacturer]]="VanArsdel","Y","N")</f>
        <v>N</v>
      </c>
      <c r="M329" s="1">
        <f>MONTH(Sales[[#This Row],[Date]])</f>
        <v>1</v>
      </c>
      <c r="N329" s="1">
        <f>YEAR(Sales[[#This Row],[Date]])</f>
        <v>2015</v>
      </c>
    </row>
    <row r="330" spans="1:14" x14ac:dyDescent="0.3">
      <c r="A330" s="1">
        <v>782</v>
      </c>
      <c r="B330" s="2">
        <v>42008</v>
      </c>
      <c r="C330" s="1" t="s">
        <v>13</v>
      </c>
      <c r="D330" s="1">
        <v>1</v>
      </c>
      <c r="E330" s="1">
        <v>1303.47</v>
      </c>
      <c r="F330" s="1" t="s">
        <v>7</v>
      </c>
      <c r="G330" s="1" t="str">
        <f>VLOOKUP(Sales[[#This Row],[ProductID]],Products[],2,FALSE)</f>
        <v>Natura RP-70</v>
      </c>
      <c r="H330" s="1" t="str">
        <f>VLOOKUP(Sales[[#This Row],[ProductID]],Products[],3,FALSE)</f>
        <v>Rural</v>
      </c>
      <c r="I330" s="1" t="str">
        <f>VLOOKUP(Sales[[#This Row],[ProductID]],Products[],4,FALSE)</f>
        <v>Productivity</v>
      </c>
      <c r="J330" s="1" t="str">
        <f>VLOOKUP(VLOOKUP(Sales[[#This Row],[ProductID]],Products[],5,FALSE),Manufacturer[],2,FALSE)</f>
        <v>Natura</v>
      </c>
      <c r="K330" s="1" t="str">
        <f>VLOOKUP(Sales[[#This Row],[Zip]],Locations[],2,FALSE)</f>
        <v>Ontario</v>
      </c>
      <c r="L330" s="1" t="str">
        <f>IF(Sales[[#This Row],[Manufacturer]]="VanArsdel","Y","N")</f>
        <v>N</v>
      </c>
      <c r="M330" s="1">
        <f>MONTH(Sales[[#This Row],[Date]])</f>
        <v>1</v>
      </c>
      <c r="N330" s="1">
        <f>YEAR(Sales[[#This Row],[Date]])</f>
        <v>2015</v>
      </c>
    </row>
    <row r="331" spans="1:14" x14ac:dyDescent="0.3">
      <c r="A331" s="1">
        <v>1212</v>
      </c>
      <c r="B331" s="2">
        <v>42061</v>
      </c>
      <c r="C331" s="1" t="s">
        <v>27</v>
      </c>
      <c r="D331" s="1">
        <v>1</v>
      </c>
      <c r="E331" s="1">
        <v>4850.37</v>
      </c>
      <c r="F331" s="1" t="s">
        <v>7</v>
      </c>
      <c r="G331" s="1" t="str">
        <f>VLOOKUP(Sales[[#This Row],[ProductID]],Products[],2,FALSE)</f>
        <v>Pirum UC-14</v>
      </c>
      <c r="H331" s="1" t="str">
        <f>VLOOKUP(Sales[[#This Row],[ProductID]],Products[],3,FALSE)</f>
        <v>Urban</v>
      </c>
      <c r="I331" s="1" t="str">
        <f>VLOOKUP(Sales[[#This Row],[ProductID]],Products[],4,FALSE)</f>
        <v>Convenience</v>
      </c>
      <c r="J331" s="1" t="str">
        <f>VLOOKUP(VLOOKUP(Sales[[#This Row],[ProductID]],Products[],5,FALSE),Manufacturer[],2,FALSE)</f>
        <v>Pirum</v>
      </c>
      <c r="K331" s="1" t="str">
        <f>VLOOKUP(Sales[[#This Row],[Zip]],Locations[],2,FALSE)</f>
        <v>Ontario</v>
      </c>
      <c r="L331" s="1" t="str">
        <f>IF(Sales[[#This Row],[Manufacturer]]="VanArsdel","Y","N")</f>
        <v>N</v>
      </c>
      <c r="M331" s="1">
        <f>MONTH(Sales[[#This Row],[Date]])</f>
        <v>2</v>
      </c>
      <c r="N331" s="1">
        <f>YEAR(Sales[[#This Row],[Date]])</f>
        <v>2015</v>
      </c>
    </row>
    <row r="332" spans="1:14" x14ac:dyDescent="0.3">
      <c r="A332" s="1">
        <v>993</v>
      </c>
      <c r="B332" s="2">
        <v>42061</v>
      </c>
      <c r="C332" s="1" t="s">
        <v>10</v>
      </c>
      <c r="D332" s="1">
        <v>2</v>
      </c>
      <c r="E332" s="1">
        <v>9007.74</v>
      </c>
      <c r="F332" s="1" t="s">
        <v>7</v>
      </c>
      <c r="G332" s="1" t="str">
        <f>VLOOKUP(Sales[[#This Row],[ProductID]],Products[],2,FALSE)</f>
        <v>Natura UC-56</v>
      </c>
      <c r="H332" s="1" t="str">
        <f>VLOOKUP(Sales[[#This Row],[ProductID]],Products[],3,FALSE)</f>
        <v>Urban</v>
      </c>
      <c r="I332" s="1" t="str">
        <f>VLOOKUP(Sales[[#This Row],[ProductID]],Products[],4,FALSE)</f>
        <v>Convenience</v>
      </c>
      <c r="J332" s="1" t="str">
        <f>VLOOKUP(VLOOKUP(Sales[[#This Row],[ProductID]],Products[],5,FALSE),Manufacturer[],2,FALSE)</f>
        <v>Natura</v>
      </c>
      <c r="K332" s="1" t="str">
        <f>VLOOKUP(Sales[[#This Row],[Zip]],Locations[],2,FALSE)</f>
        <v>Manitoba</v>
      </c>
      <c r="L332" s="1" t="str">
        <f>IF(Sales[[#This Row],[Manufacturer]]="VanArsdel","Y","N")</f>
        <v>N</v>
      </c>
      <c r="M332" s="1">
        <f>MONTH(Sales[[#This Row],[Date]])</f>
        <v>2</v>
      </c>
      <c r="N332" s="1">
        <f>YEAR(Sales[[#This Row],[Date]])</f>
        <v>2015</v>
      </c>
    </row>
    <row r="333" spans="1:14" x14ac:dyDescent="0.3">
      <c r="A333" s="1">
        <v>792</v>
      </c>
      <c r="B333" s="2">
        <v>42061</v>
      </c>
      <c r="C333" s="1" t="s">
        <v>13</v>
      </c>
      <c r="D333" s="1">
        <v>1</v>
      </c>
      <c r="E333" s="1">
        <v>849.87</v>
      </c>
      <c r="F333" s="1" t="s">
        <v>7</v>
      </c>
      <c r="G333" s="1" t="str">
        <f>VLOOKUP(Sales[[#This Row],[ProductID]],Products[],2,FALSE)</f>
        <v>Natura RP-80</v>
      </c>
      <c r="H333" s="1" t="str">
        <f>VLOOKUP(Sales[[#This Row],[ProductID]],Products[],3,FALSE)</f>
        <v>Rural</v>
      </c>
      <c r="I333" s="1" t="str">
        <f>VLOOKUP(Sales[[#This Row],[ProductID]],Products[],4,FALSE)</f>
        <v>Productivity</v>
      </c>
      <c r="J333" s="1" t="str">
        <f>VLOOKUP(VLOOKUP(Sales[[#This Row],[ProductID]],Products[],5,FALSE),Manufacturer[],2,FALSE)</f>
        <v>Natura</v>
      </c>
      <c r="K333" s="1" t="str">
        <f>VLOOKUP(Sales[[#This Row],[Zip]],Locations[],2,FALSE)</f>
        <v>Ontario</v>
      </c>
      <c r="L333" s="1" t="str">
        <f>IF(Sales[[#This Row],[Manufacturer]]="VanArsdel","Y","N")</f>
        <v>N</v>
      </c>
      <c r="M333" s="1">
        <f>MONTH(Sales[[#This Row],[Date]])</f>
        <v>2</v>
      </c>
      <c r="N333" s="1">
        <f>YEAR(Sales[[#This Row],[Date]])</f>
        <v>2015</v>
      </c>
    </row>
    <row r="334" spans="1:14" x14ac:dyDescent="0.3">
      <c r="A334" s="1">
        <v>794</v>
      </c>
      <c r="B334" s="2">
        <v>42027</v>
      </c>
      <c r="C334" s="1" t="s">
        <v>13</v>
      </c>
      <c r="D334" s="1">
        <v>1</v>
      </c>
      <c r="E334" s="1">
        <v>1070.3699999999999</v>
      </c>
      <c r="F334" s="1" t="s">
        <v>7</v>
      </c>
      <c r="G334" s="1" t="str">
        <f>VLOOKUP(Sales[[#This Row],[ProductID]],Products[],2,FALSE)</f>
        <v>Natura RP-82</v>
      </c>
      <c r="H334" s="1" t="str">
        <f>VLOOKUP(Sales[[#This Row],[ProductID]],Products[],3,FALSE)</f>
        <v>Rural</v>
      </c>
      <c r="I334" s="1" t="str">
        <f>VLOOKUP(Sales[[#This Row],[ProductID]],Products[],4,FALSE)</f>
        <v>Productivity</v>
      </c>
      <c r="J334" s="1" t="str">
        <f>VLOOKUP(VLOOKUP(Sales[[#This Row],[ProductID]],Products[],5,FALSE),Manufacturer[],2,FALSE)</f>
        <v>Natura</v>
      </c>
      <c r="K334" s="1" t="str">
        <f>VLOOKUP(Sales[[#This Row],[Zip]],Locations[],2,FALSE)</f>
        <v>Ontario</v>
      </c>
      <c r="L334" s="1" t="str">
        <f>IF(Sales[[#This Row],[Manufacturer]]="VanArsdel","Y","N")</f>
        <v>N</v>
      </c>
      <c r="M334" s="1">
        <f>MONTH(Sales[[#This Row],[Date]])</f>
        <v>1</v>
      </c>
      <c r="N334" s="1">
        <f>YEAR(Sales[[#This Row],[Date]])</f>
        <v>2015</v>
      </c>
    </row>
    <row r="335" spans="1:14" x14ac:dyDescent="0.3">
      <c r="A335" s="1">
        <v>793</v>
      </c>
      <c r="B335" s="2">
        <v>42027</v>
      </c>
      <c r="C335" s="1" t="s">
        <v>36</v>
      </c>
      <c r="D335" s="1">
        <v>1</v>
      </c>
      <c r="E335" s="1">
        <v>1070.3699999999999</v>
      </c>
      <c r="F335" s="1" t="s">
        <v>7</v>
      </c>
      <c r="G335" s="1" t="str">
        <f>VLOOKUP(Sales[[#This Row],[ProductID]],Products[],2,FALSE)</f>
        <v>Natura RP-81</v>
      </c>
      <c r="H335" s="1" t="str">
        <f>VLOOKUP(Sales[[#This Row],[ProductID]],Products[],3,FALSE)</f>
        <v>Rural</v>
      </c>
      <c r="I335" s="1" t="str">
        <f>VLOOKUP(Sales[[#This Row],[ProductID]],Products[],4,FALSE)</f>
        <v>Productivity</v>
      </c>
      <c r="J335" s="1" t="str">
        <f>VLOOKUP(VLOOKUP(Sales[[#This Row],[ProductID]],Products[],5,FALSE),Manufacturer[],2,FALSE)</f>
        <v>Natura</v>
      </c>
      <c r="K335" s="1" t="str">
        <f>VLOOKUP(Sales[[#This Row],[Zip]],Locations[],2,FALSE)</f>
        <v>Ontario</v>
      </c>
      <c r="L335" s="1" t="str">
        <f>IF(Sales[[#This Row],[Manufacturer]]="VanArsdel","Y","N")</f>
        <v>N</v>
      </c>
      <c r="M335" s="1">
        <f>MONTH(Sales[[#This Row],[Date]])</f>
        <v>1</v>
      </c>
      <c r="N335" s="1">
        <f>YEAR(Sales[[#This Row],[Date]])</f>
        <v>2015</v>
      </c>
    </row>
    <row r="336" spans="1:14" x14ac:dyDescent="0.3">
      <c r="A336" s="1">
        <v>794</v>
      </c>
      <c r="B336" s="2">
        <v>42027</v>
      </c>
      <c r="C336" s="1" t="s">
        <v>36</v>
      </c>
      <c r="D336" s="1">
        <v>1</v>
      </c>
      <c r="E336" s="1">
        <v>1070.3699999999999</v>
      </c>
      <c r="F336" s="1" t="s">
        <v>7</v>
      </c>
      <c r="G336" s="1" t="str">
        <f>VLOOKUP(Sales[[#This Row],[ProductID]],Products[],2,FALSE)</f>
        <v>Natura RP-82</v>
      </c>
      <c r="H336" s="1" t="str">
        <f>VLOOKUP(Sales[[#This Row],[ProductID]],Products[],3,FALSE)</f>
        <v>Rural</v>
      </c>
      <c r="I336" s="1" t="str">
        <f>VLOOKUP(Sales[[#This Row],[ProductID]],Products[],4,FALSE)</f>
        <v>Productivity</v>
      </c>
      <c r="J336" s="1" t="str">
        <f>VLOOKUP(VLOOKUP(Sales[[#This Row],[ProductID]],Products[],5,FALSE),Manufacturer[],2,FALSE)</f>
        <v>Natura</v>
      </c>
      <c r="K336" s="1" t="str">
        <f>VLOOKUP(Sales[[#This Row],[Zip]],Locations[],2,FALSE)</f>
        <v>Ontario</v>
      </c>
      <c r="L336" s="1" t="str">
        <f>IF(Sales[[#This Row],[Manufacturer]]="VanArsdel","Y","N")</f>
        <v>N</v>
      </c>
      <c r="M336" s="1">
        <f>MONTH(Sales[[#This Row],[Date]])</f>
        <v>1</v>
      </c>
      <c r="N336" s="1">
        <f>YEAR(Sales[[#This Row],[Date]])</f>
        <v>2015</v>
      </c>
    </row>
    <row r="337" spans="1:14" x14ac:dyDescent="0.3">
      <c r="A337" s="1">
        <v>793</v>
      </c>
      <c r="B337" s="2">
        <v>42027</v>
      </c>
      <c r="C337" s="1" t="s">
        <v>13</v>
      </c>
      <c r="D337" s="1">
        <v>1</v>
      </c>
      <c r="E337" s="1">
        <v>1070.3699999999999</v>
      </c>
      <c r="F337" s="1" t="s">
        <v>7</v>
      </c>
      <c r="G337" s="1" t="str">
        <f>VLOOKUP(Sales[[#This Row],[ProductID]],Products[],2,FALSE)</f>
        <v>Natura RP-81</v>
      </c>
      <c r="H337" s="1" t="str">
        <f>VLOOKUP(Sales[[#This Row],[ProductID]],Products[],3,FALSE)</f>
        <v>Rural</v>
      </c>
      <c r="I337" s="1" t="str">
        <f>VLOOKUP(Sales[[#This Row],[ProductID]],Products[],4,FALSE)</f>
        <v>Productivity</v>
      </c>
      <c r="J337" s="1" t="str">
        <f>VLOOKUP(VLOOKUP(Sales[[#This Row],[ProductID]],Products[],5,FALSE),Manufacturer[],2,FALSE)</f>
        <v>Natura</v>
      </c>
      <c r="K337" s="1" t="str">
        <f>VLOOKUP(Sales[[#This Row],[Zip]],Locations[],2,FALSE)</f>
        <v>Ontario</v>
      </c>
      <c r="L337" s="1" t="str">
        <f>IF(Sales[[#This Row],[Manufacturer]]="VanArsdel","Y","N")</f>
        <v>N</v>
      </c>
      <c r="M337" s="1">
        <f>MONTH(Sales[[#This Row],[Date]])</f>
        <v>1</v>
      </c>
      <c r="N337" s="1">
        <f>YEAR(Sales[[#This Row],[Date]])</f>
        <v>2015</v>
      </c>
    </row>
    <row r="338" spans="1:14" x14ac:dyDescent="0.3">
      <c r="A338" s="1">
        <v>959</v>
      </c>
      <c r="B338" s="2">
        <v>42062</v>
      </c>
      <c r="C338" s="1" t="s">
        <v>16</v>
      </c>
      <c r="D338" s="1">
        <v>1</v>
      </c>
      <c r="E338" s="1">
        <v>10362.870000000001</v>
      </c>
      <c r="F338" s="1" t="s">
        <v>7</v>
      </c>
      <c r="G338" s="1" t="str">
        <f>VLOOKUP(Sales[[#This Row],[ProductID]],Products[],2,FALSE)</f>
        <v>Natura UC-22</v>
      </c>
      <c r="H338" s="1" t="str">
        <f>VLOOKUP(Sales[[#This Row],[ProductID]],Products[],3,FALSE)</f>
        <v>Urban</v>
      </c>
      <c r="I338" s="1" t="str">
        <f>VLOOKUP(Sales[[#This Row],[ProductID]],Products[],4,FALSE)</f>
        <v>Convenience</v>
      </c>
      <c r="J338" s="1" t="str">
        <f>VLOOKUP(VLOOKUP(Sales[[#This Row],[ProductID]],Products[],5,FALSE),Manufacturer[],2,FALSE)</f>
        <v>Natura</v>
      </c>
      <c r="K338" s="1" t="str">
        <f>VLOOKUP(Sales[[#This Row],[Zip]],Locations[],2,FALSE)</f>
        <v>Manitoba</v>
      </c>
      <c r="L338" s="1" t="str">
        <f>IF(Sales[[#This Row],[Manufacturer]]="VanArsdel","Y","N")</f>
        <v>N</v>
      </c>
      <c r="M338" s="1">
        <f>MONTH(Sales[[#This Row],[Date]])</f>
        <v>2</v>
      </c>
      <c r="N338" s="1">
        <f>YEAR(Sales[[#This Row],[Date]])</f>
        <v>2015</v>
      </c>
    </row>
    <row r="339" spans="1:14" x14ac:dyDescent="0.3">
      <c r="A339" s="1">
        <v>438</v>
      </c>
      <c r="B339" s="2">
        <v>42063</v>
      </c>
      <c r="C339" s="1" t="s">
        <v>38</v>
      </c>
      <c r="D339" s="1">
        <v>1</v>
      </c>
      <c r="E339" s="1">
        <v>11969.37</v>
      </c>
      <c r="F339" s="1" t="s">
        <v>7</v>
      </c>
      <c r="G339" s="1" t="str">
        <f>VLOOKUP(Sales[[#This Row],[ProductID]],Products[],2,FALSE)</f>
        <v>Maximus UM-43</v>
      </c>
      <c r="H339" s="1" t="str">
        <f>VLOOKUP(Sales[[#This Row],[ProductID]],Products[],3,FALSE)</f>
        <v>Urban</v>
      </c>
      <c r="I339" s="1" t="str">
        <f>VLOOKUP(Sales[[#This Row],[ProductID]],Products[],4,FALSE)</f>
        <v>Moderation</v>
      </c>
      <c r="J339" s="1" t="str">
        <f>VLOOKUP(VLOOKUP(Sales[[#This Row],[ProductID]],Products[],5,FALSE),Manufacturer[],2,FALSE)</f>
        <v>VanArsdel</v>
      </c>
      <c r="K339" s="1" t="str">
        <f>VLOOKUP(Sales[[#This Row],[Zip]],Locations[],2,FALSE)</f>
        <v>Manitoba</v>
      </c>
      <c r="L339" s="1" t="str">
        <f>IF(Sales[[#This Row],[Manufacturer]]="VanArsdel","Y","N")</f>
        <v>Y</v>
      </c>
      <c r="M339" s="1">
        <f>MONTH(Sales[[#This Row],[Date]])</f>
        <v>2</v>
      </c>
      <c r="N339" s="1">
        <f>YEAR(Sales[[#This Row],[Date]])</f>
        <v>2015</v>
      </c>
    </row>
    <row r="340" spans="1:14" x14ac:dyDescent="0.3">
      <c r="A340" s="1">
        <v>440</v>
      </c>
      <c r="B340" s="2">
        <v>42063</v>
      </c>
      <c r="C340" s="1" t="s">
        <v>17</v>
      </c>
      <c r="D340" s="1">
        <v>1</v>
      </c>
      <c r="E340" s="1">
        <v>19529.37</v>
      </c>
      <c r="F340" s="1" t="s">
        <v>7</v>
      </c>
      <c r="G340" s="1" t="str">
        <f>VLOOKUP(Sales[[#This Row],[ProductID]],Products[],2,FALSE)</f>
        <v>Maximus UM-45</v>
      </c>
      <c r="H340" s="1" t="str">
        <f>VLOOKUP(Sales[[#This Row],[ProductID]],Products[],3,FALSE)</f>
        <v>Urban</v>
      </c>
      <c r="I340" s="1" t="str">
        <f>VLOOKUP(Sales[[#This Row],[ProductID]],Products[],4,FALSE)</f>
        <v>Moderation</v>
      </c>
      <c r="J340" s="1" t="str">
        <f>VLOOKUP(VLOOKUP(Sales[[#This Row],[ProductID]],Products[],5,FALSE),Manufacturer[],2,FALSE)</f>
        <v>VanArsdel</v>
      </c>
      <c r="K340" s="1" t="str">
        <f>VLOOKUP(Sales[[#This Row],[Zip]],Locations[],2,FALSE)</f>
        <v>Ontario</v>
      </c>
      <c r="L340" s="1" t="str">
        <f>IF(Sales[[#This Row],[Manufacturer]]="VanArsdel","Y","N")</f>
        <v>Y</v>
      </c>
      <c r="M340" s="1">
        <f>MONTH(Sales[[#This Row],[Date]])</f>
        <v>2</v>
      </c>
      <c r="N340" s="1">
        <f>YEAR(Sales[[#This Row],[Date]])</f>
        <v>2015</v>
      </c>
    </row>
    <row r="341" spans="1:14" x14ac:dyDescent="0.3">
      <c r="A341" s="1">
        <v>548</v>
      </c>
      <c r="B341" s="2">
        <v>42063</v>
      </c>
      <c r="C341" s="1" t="s">
        <v>16</v>
      </c>
      <c r="D341" s="1">
        <v>1</v>
      </c>
      <c r="E341" s="1">
        <v>6299.37</v>
      </c>
      <c r="F341" s="1" t="s">
        <v>7</v>
      </c>
      <c r="G341" s="1" t="str">
        <f>VLOOKUP(Sales[[#This Row],[ProductID]],Products[],2,FALSE)</f>
        <v>Maximus UC-13</v>
      </c>
      <c r="H341" s="1" t="str">
        <f>VLOOKUP(Sales[[#This Row],[ProductID]],Products[],3,FALSE)</f>
        <v>Urban</v>
      </c>
      <c r="I341" s="1" t="str">
        <f>VLOOKUP(Sales[[#This Row],[ProductID]],Products[],4,FALSE)</f>
        <v>Convenience</v>
      </c>
      <c r="J341" s="1" t="str">
        <f>VLOOKUP(VLOOKUP(Sales[[#This Row],[ProductID]],Products[],5,FALSE),Manufacturer[],2,FALSE)</f>
        <v>VanArsdel</v>
      </c>
      <c r="K341" s="1" t="str">
        <f>VLOOKUP(Sales[[#This Row],[Zip]],Locations[],2,FALSE)</f>
        <v>Manitoba</v>
      </c>
      <c r="L341" s="1" t="str">
        <f>IF(Sales[[#This Row],[Manufacturer]]="VanArsdel","Y","N")</f>
        <v>Y</v>
      </c>
      <c r="M341" s="1">
        <f>MONTH(Sales[[#This Row],[Date]])</f>
        <v>2</v>
      </c>
      <c r="N341" s="1">
        <f>YEAR(Sales[[#This Row],[Date]])</f>
        <v>2015</v>
      </c>
    </row>
    <row r="342" spans="1:14" x14ac:dyDescent="0.3">
      <c r="A342" s="1">
        <v>2359</v>
      </c>
      <c r="B342" s="2">
        <v>42064</v>
      </c>
      <c r="C342" s="1" t="s">
        <v>30</v>
      </c>
      <c r="D342" s="1">
        <v>1</v>
      </c>
      <c r="E342" s="1">
        <v>5543.37</v>
      </c>
      <c r="F342" s="1" t="s">
        <v>7</v>
      </c>
      <c r="G342" s="1" t="str">
        <f>VLOOKUP(Sales[[#This Row],[ProductID]],Products[],2,FALSE)</f>
        <v>Aliqui UC-07</v>
      </c>
      <c r="H342" s="1" t="str">
        <f>VLOOKUP(Sales[[#This Row],[ProductID]],Products[],3,FALSE)</f>
        <v>Urban</v>
      </c>
      <c r="I342" s="1" t="str">
        <f>VLOOKUP(Sales[[#This Row],[ProductID]],Products[],4,FALSE)</f>
        <v>Convenience</v>
      </c>
      <c r="J342" s="1" t="str">
        <f>VLOOKUP(VLOOKUP(Sales[[#This Row],[ProductID]],Products[],5,FALSE),Manufacturer[],2,FALSE)</f>
        <v>Aliqui</v>
      </c>
      <c r="K342" s="1" t="str">
        <f>VLOOKUP(Sales[[#This Row],[Zip]],Locations[],2,FALSE)</f>
        <v>Ontario</v>
      </c>
      <c r="L342" s="1" t="str">
        <f>IF(Sales[[#This Row],[Manufacturer]]="VanArsdel","Y","N")</f>
        <v>N</v>
      </c>
      <c r="M342" s="1">
        <f>MONTH(Sales[[#This Row],[Date]])</f>
        <v>3</v>
      </c>
      <c r="N342" s="1">
        <f>YEAR(Sales[[#This Row],[Date]])</f>
        <v>2015</v>
      </c>
    </row>
    <row r="343" spans="1:14" x14ac:dyDescent="0.3">
      <c r="A343" s="1">
        <v>1059</v>
      </c>
      <c r="B343" s="2">
        <v>42064</v>
      </c>
      <c r="C343" s="1" t="s">
        <v>36</v>
      </c>
      <c r="D343" s="1">
        <v>1</v>
      </c>
      <c r="E343" s="1">
        <v>1889.37</v>
      </c>
      <c r="F343" s="1" t="s">
        <v>7</v>
      </c>
      <c r="G343" s="1" t="str">
        <f>VLOOKUP(Sales[[#This Row],[ProductID]],Products[],2,FALSE)</f>
        <v>Pirum RP-05</v>
      </c>
      <c r="H343" s="1" t="str">
        <f>VLOOKUP(Sales[[#This Row],[ProductID]],Products[],3,FALSE)</f>
        <v>Rural</v>
      </c>
      <c r="I343" s="1" t="str">
        <f>VLOOKUP(Sales[[#This Row],[ProductID]],Products[],4,FALSE)</f>
        <v>Productivity</v>
      </c>
      <c r="J343" s="1" t="str">
        <f>VLOOKUP(VLOOKUP(Sales[[#This Row],[ProductID]],Products[],5,FALSE),Manufacturer[],2,FALSE)</f>
        <v>Pirum</v>
      </c>
      <c r="K343" s="1" t="str">
        <f>VLOOKUP(Sales[[#This Row],[Zip]],Locations[],2,FALSE)</f>
        <v>Ontario</v>
      </c>
      <c r="L343" s="1" t="str">
        <f>IF(Sales[[#This Row],[Manufacturer]]="VanArsdel","Y","N")</f>
        <v>N</v>
      </c>
      <c r="M343" s="1">
        <f>MONTH(Sales[[#This Row],[Date]])</f>
        <v>3</v>
      </c>
      <c r="N343" s="1">
        <f>YEAR(Sales[[#This Row],[Date]])</f>
        <v>2015</v>
      </c>
    </row>
    <row r="344" spans="1:14" x14ac:dyDescent="0.3">
      <c r="A344" s="1">
        <v>1212</v>
      </c>
      <c r="B344" s="2">
        <v>42064</v>
      </c>
      <c r="C344" s="1" t="s">
        <v>13</v>
      </c>
      <c r="D344" s="1">
        <v>1</v>
      </c>
      <c r="E344" s="1">
        <v>5448.87</v>
      </c>
      <c r="F344" s="1" t="s">
        <v>7</v>
      </c>
      <c r="G344" s="1" t="str">
        <f>VLOOKUP(Sales[[#This Row],[ProductID]],Products[],2,FALSE)</f>
        <v>Pirum UC-14</v>
      </c>
      <c r="H344" s="1" t="str">
        <f>VLOOKUP(Sales[[#This Row],[ProductID]],Products[],3,FALSE)</f>
        <v>Urban</v>
      </c>
      <c r="I344" s="1" t="str">
        <f>VLOOKUP(Sales[[#This Row],[ProductID]],Products[],4,FALSE)</f>
        <v>Convenience</v>
      </c>
      <c r="J344" s="1" t="str">
        <f>VLOOKUP(VLOOKUP(Sales[[#This Row],[ProductID]],Products[],5,FALSE),Manufacturer[],2,FALSE)</f>
        <v>Pirum</v>
      </c>
      <c r="K344" s="1" t="str">
        <f>VLOOKUP(Sales[[#This Row],[Zip]],Locations[],2,FALSE)</f>
        <v>Ontario</v>
      </c>
      <c r="L344" s="1" t="str">
        <f>IF(Sales[[#This Row],[Manufacturer]]="VanArsdel","Y","N")</f>
        <v>N</v>
      </c>
      <c r="M344" s="1">
        <f>MONTH(Sales[[#This Row],[Date]])</f>
        <v>3</v>
      </c>
      <c r="N344" s="1">
        <f>YEAR(Sales[[#This Row],[Date]])</f>
        <v>2015</v>
      </c>
    </row>
    <row r="345" spans="1:14" x14ac:dyDescent="0.3">
      <c r="A345" s="1">
        <v>1060</v>
      </c>
      <c r="B345" s="2">
        <v>42064</v>
      </c>
      <c r="C345" s="1" t="s">
        <v>36</v>
      </c>
      <c r="D345" s="1">
        <v>1</v>
      </c>
      <c r="E345" s="1">
        <v>1889.37</v>
      </c>
      <c r="F345" s="1" t="s">
        <v>7</v>
      </c>
      <c r="G345" s="1" t="str">
        <f>VLOOKUP(Sales[[#This Row],[ProductID]],Products[],2,FALSE)</f>
        <v>Pirum RP-06</v>
      </c>
      <c r="H345" s="1" t="str">
        <f>VLOOKUP(Sales[[#This Row],[ProductID]],Products[],3,FALSE)</f>
        <v>Rural</v>
      </c>
      <c r="I345" s="1" t="str">
        <f>VLOOKUP(Sales[[#This Row],[ProductID]],Products[],4,FALSE)</f>
        <v>Productivity</v>
      </c>
      <c r="J345" s="1" t="str">
        <f>VLOOKUP(VLOOKUP(Sales[[#This Row],[ProductID]],Products[],5,FALSE),Manufacturer[],2,FALSE)</f>
        <v>Pirum</v>
      </c>
      <c r="K345" s="1" t="str">
        <f>VLOOKUP(Sales[[#This Row],[Zip]],Locations[],2,FALSE)</f>
        <v>Ontario</v>
      </c>
      <c r="L345" s="1" t="str">
        <f>IF(Sales[[#This Row],[Manufacturer]]="VanArsdel","Y","N")</f>
        <v>N</v>
      </c>
      <c r="M345" s="1">
        <f>MONTH(Sales[[#This Row],[Date]])</f>
        <v>3</v>
      </c>
      <c r="N345" s="1">
        <f>YEAR(Sales[[#This Row],[Date]])</f>
        <v>2015</v>
      </c>
    </row>
    <row r="346" spans="1:14" x14ac:dyDescent="0.3">
      <c r="A346" s="1">
        <v>1059</v>
      </c>
      <c r="B346" s="2">
        <v>42064</v>
      </c>
      <c r="C346" s="1" t="s">
        <v>23</v>
      </c>
      <c r="D346" s="1">
        <v>1</v>
      </c>
      <c r="E346" s="1">
        <v>1952.37</v>
      </c>
      <c r="F346" s="1" t="s">
        <v>7</v>
      </c>
      <c r="G346" s="1" t="str">
        <f>VLOOKUP(Sales[[#This Row],[ProductID]],Products[],2,FALSE)</f>
        <v>Pirum RP-05</v>
      </c>
      <c r="H346" s="1" t="str">
        <f>VLOOKUP(Sales[[#This Row],[ProductID]],Products[],3,FALSE)</f>
        <v>Rural</v>
      </c>
      <c r="I346" s="1" t="str">
        <f>VLOOKUP(Sales[[#This Row],[ProductID]],Products[],4,FALSE)</f>
        <v>Productivity</v>
      </c>
      <c r="J346" s="1" t="str">
        <f>VLOOKUP(VLOOKUP(Sales[[#This Row],[ProductID]],Products[],5,FALSE),Manufacturer[],2,FALSE)</f>
        <v>Pirum</v>
      </c>
      <c r="K346" s="1" t="str">
        <f>VLOOKUP(Sales[[#This Row],[Zip]],Locations[],2,FALSE)</f>
        <v>Ontario</v>
      </c>
      <c r="L346" s="1" t="str">
        <f>IF(Sales[[#This Row],[Manufacturer]]="VanArsdel","Y","N")</f>
        <v>N</v>
      </c>
      <c r="M346" s="1">
        <f>MONTH(Sales[[#This Row],[Date]])</f>
        <v>3</v>
      </c>
      <c r="N346" s="1">
        <f>YEAR(Sales[[#This Row],[Date]])</f>
        <v>2015</v>
      </c>
    </row>
    <row r="347" spans="1:14" x14ac:dyDescent="0.3">
      <c r="A347" s="1">
        <v>2084</v>
      </c>
      <c r="B347" s="2">
        <v>42064</v>
      </c>
      <c r="C347" s="1" t="s">
        <v>13</v>
      </c>
      <c r="D347" s="1">
        <v>1</v>
      </c>
      <c r="E347" s="1">
        <v>8252.3700000000008</v>
      </c>
      <c r="F347" s="1" t="s">
        <v>7</v>
      </c>
      <c r="G347" s="1" t="str">
        <f>VLOOKUP(Sales[[#This Row],[ProductID]],Products[],2,FALSE)</f>
        <v>Currus UC-19</v>
      </c>
      <c r="H347" s="1" t="str">
        <f>VLOOKUP(Sales[[#This Row],[ProductID]],Products[],3,FALSE)</f>
        <v>Urban</v>
      </c>
      <c r="I347" s="1" t="str">
        <f>VLOOKUP(Sales[[#This Row],[ProductID]],Products[],4,FALSE)</f>
        <v>Convenience</v>
      </c>
      <c r="J347" s="1" t="str">
        <f>VLOOKUP(VLOOKUP(Sales[[#This Row],[ProductID]],Products[],5,FALSE),Manufacturer[],2,FALSE)</f>
        <v>Currus</v>
      </c>
      <c r="K347" s="1" t="str">
        <f>VLOOKUP(Sales[[#This Row],[Zip]],Locations[],2,FALSE)</f>
        <v>Ontario</v>
      </c>
      <c r="L347" s="1" t="str">
        <f>IF(Sales[[#This Row],[Manufacturer]]="VanArsdel","Y","N")</f>
        <v>N</v>
      </c>
      <c r="M347" s="1">
        <f>MONTH(Sales[[#This Row],[Date]])</f>
        <v>3</v>
      </c>
      <c r="N347" s="1">
        <f>YEAR(Sales[[#This Row],[Date]])</f>
        <v>2015</v>
      </c>
    </row>
    <row r="348" spans="1:14" x14ac:dyDescent="0.3">
      <c r="A348" s="1">
        <v>2145</v>
      </c>
      <c r="B348" s="2">
        <v>42075</v>
      </c>
      <c r="C348" s="1" t="s">
        <v>17</v>
      </c>
      <c r="D348" s="1">
        <v>1</v>
      </c>
      <c r="E348" s="1">
        <v>4850.37</v>
      </c>
      <c r="F348" s="1" t="s">
        <v>7</v>
      </c>
      <c r="G348" s="1" t="str">
        <f>VLOOKUP(Sales[[#This Row],[ProductID]],Products[],2,FALSE)</f>
        <v>Victoria UR-21</v>
      </c>
      <c r="H348" s="1" t="str">
        <f>VLOOKUP(Sales[[#This Row],[ProductID]],Products[],3,FALSE)</f>
        <v>Urban</v>
      </c>
      <c r="I348" s="1" t="str">
        <f>VLOOKUP(Sales[[#This Row],[ProductID]],Products[],4,FALSE)</f>
        <v>Regular</v>
      </c>
      <c r="J348" s="1" t="str">
        <f>VLOOKUP(VLOOKUP(Sales[[#This Row],[ProductID]],Products[],5,FALSE),Manufacturer[],2,FALSE)</f>
        <v>Victoria</v>
      </c>
      <c r="K348" s="1" t="str">
        <f>VLOOKUP(Sales[[#This Row],[Zip]],Locations[],2,FALSE)</f>
        <v>Ontario</v>
      </c>
      <c r="L348" s="1" t="str">
        <f>IF(Sales[[#This Row],[Manufacturer]]="VanArsdel","Y","N")</f>
        <v>N</v>
      </c>
      <c r="M348" s="1">
        <f>MONTH(Sales[[#This Row],[Date]])</f>
        <v>3</v>
      </c>
      <c r="N348" s="1">
        <f>YEAR(Sales[[#This Row],[Date]])</f>
        <v>2015</v>
      </c>
    </row>
    <row r="349" spans="1:14" x14ac:dyDescent="0.3">
      <c r="A349" s="1">
        <v>2225</v>
      </c>
      <c r="B349" s="2">
        <v>42075</v>
      </c>
      <c r="C349" s="1" t="s">
        <v>88</v>
      </c>
      <c r="D349" s="1">
        <v>1</v>
      </c>
      <c r="E349" s="1">
        <v>818.37</v>
      </c>
      <c r="F349" s="1" t="s">
        <v>7</v>
      </c>
      <c r="G349" s="1" t="str">
        <f>VLOOKUP(Sales[[#This Row],[ProductID]],Products[],2,FALSE)</f>
        <v>Aliqui RP-22</v>
      </c>
      <c r="H349" s="1" t="str">
        <f>VLOOKUP(Sales[[#This Row],[ProductID]],Products[],3,FALSE)</f>
        <v>Rural</v>
      </c>
      <c r="I349" s="1" t="str">
        <f>VLOOKUP(Sales[[#This Row],[ProductID]],Products[],4,FALSE)</f>
        <v>Productivity</v>
      </c>
      <c r="J349" s="1" t="str">
        <f>VLOOKUP(VLOOKUP(Sales[[#This Row],[ProductID]],Products[],5,FALSE),Manufacturer[],2,FALSE)</f>
        <v>Aliqui</v>
      </c>
      <c r="K349" s="1" t="str">
        <f>VLOOKUP(Sales[[#This Row],[Zip]],Locations[],2,FALSE)</f>
        <v>Ontario</v>
      </c>
      <c r="L349" s="1" t="str">
        <f>IF(Sales[[#This Row],[Manufacturer]]="VanArsdel","Y","N")</f>
        <v>N</v>
      </c>
      <c r="M349" s="1">
        <f>MONTH(Sales[[#This Row],[Date]])</f>
        <v>3</v>
      </c>
      <c r="N349" s="1">
        <f>YEAR(Sales[[#This Row],[Date]])</f>
        <v>2015</v>
      </c>
    </row>
    <row r="350" spans="1:14" x14ac:dyDescent="0.3">
      <c r="A350" s="1">
        <v>959</v>
      </c>
      <c r="B350" s="2">
        <v>42082</v>
      </c>
      <c r="C350" s="1" t="s">
        <v>23</v>
      </c>
      <c r="D350" s="1">
        <v>1</v>
      </c>
      <c r="E350" s="1">
        <v>10362.870000000001</v>
      </c>
      <c r="F350" s="1" t="s">
        <v>7</v>
      </c>
      <c r="G350" s="1" t="str">
        <f>VLOOKUP(Sales[[#This Row],[ProductID]],Products[],2,FALSE)</f>
        <v>Natura UC-22</v>
      </c>
      <c r="H350" s="1" t="str">
        <f>VLOOKUP(Sales[[#This Row],[ProductID]],Products[],3,FALSE)</f>
        <v>Urban</v>
      </c>
      <c r="I350" s="1" t="str">
        <f>VLOOKUP(Sales[[#This Row],[ProductID]],Products[],4,FALSE)</f>
        <v>Convenience</v>
      </c>
      <c r="J350" s="1" t="str">
        <f>VLOOKUP(VLOOKUP(Sales[[#This Row],[ProductID]],Products[],5,FALSE),Manufacturer[],2,FALSE)</f>
        <v>Natura</v>
      </c>
      <c r="K350" s="1" t="str">
        <f>VLOOKUP(Sales[[#This Row],[Zip]],Locations[],2,FALSE)</f>
        <v>Ontario</v>
      </c>
      <c r="L350" s="1" t="str">
        <f>IF(Sales[[#This Row],[Manufacturer]]="VanArsdel","Y","N")</f>
        <v>N</v>
      </c>
      <c r="M350" s="1">
        <f>MONTH(Sales[[#This Row],[Date]])</f>
        <v>3</v>
      </c>
      <c r="N350" s="1">
        <f>YEAR(Sales[[#This Row],[Date]])</f>
        <v>2015</v>
      </c>
    </row>
    <row r="351" spans="1:14" x14ac:dyDescent="0.3">
      <c r="A351" s="1">
        <v>2280</v>
      </c>
      <c r="B351" s="2">
        <v>42082</v>
      </c>
      <c r="C351" s="1" t="s">
        <v>85</v>
      </c>
      <c r="D351" s="1">
        <v>1</v>
      </c>
      <c r="E351" s="1">
        <v>2046.87</v>
      </c>
      <c r="F351" s="1" t="s">
        <v>7</v>
      </c>
      <c r="G351" s="1" t="str">
        <f>VLOOKUP(Sales[[#This Row],[ProductID]],Products[],2,FALSE)</f>
        <v>Aliqui RS-13</v>
      </c>
      <c r="H351" s="1" t="str">
        <f>VLOOKUP(Sales[[#This Row],[ProductID]],Products[],3,FALSE)</f>
        <v>Rural</v>
      </c>
      <c r="I351" s="1" t="str">
        <f>VLOOKUP(Sales[[#This Row],[ProductID]],Products[],4,FALSE)</f>
        <v>Select</v>
      </c>
      <c r="J351" s="1" t="str">
        <f>VLOOKUP(VLOOKUP(Sales[[#This Row],[ProductID]],Products[],5,FALSE),Manufacturer[],2,FALSE)</f>
        <v>Aliqui</v>
      </c>
      <c r="K351" s="1" t="str">
        <f>VLOOKUP(Sales[[#This Row],[Zip]],Locations[],2,FALSE)</f>
        <v>Ontario</v>
      </c>
      <c r="L351" s="1" t="str">
        <f>IF(Sales[[#This Row],[Manufacturer]]="VanArsdel","Y","N")</f>
        <v>N</v>
      </c>
      <c r="M351" s="1">
        <f>MONTH(Sales[[#This Row],[Date]])</f>
        <v>3</v>
      </c>
      <c r="N351" s="1">
        <f>YEAR(Sales[[#This Row],[Date]])</f>
        <v>2015</v>
      </c>
    </row>
    <row r="352" spans="1:14" x14ac:dyDescent="0.3">
      <c r="A352" s="1">
        <v>1714</v>
      </c>
      <c r="B352" s="2">
        <v>42071</v>
      </c>
      <c r="C352" s="1" t="s">
        <v>36</v>
      </c>
      <c r="D352" s="1">
        <v>1</v>
      </c>
      <c r="E352" s="1">
        <v>1259.3699999999999</v>
      </c>
      <c r="F352" s="1" t="s">
        <v>7</v>
      </c>
      <c r="G352" s="1" t="str">
        <f>VLOOKUP(Sales[[#This Row],[ProductID]],Products[],2,FALSE)</f>
        <v>Salvus YY-25</v>
      </c>
      <c r="H352" s="1" t="str">
        <f>VLOOKUP(Sales[[#This Row],[ProductID]],Products[],3,FALSE)</f>
        <v>Youth</v>
      </c>
      <c r="I352" s="1" t="str">
        <f>VLOOKUP(Sales[[#This Row],[ProductID]],Products[],4,FALSE)</f>
        <v>Youth</v>
      </c>
      <c r="J352" s="1" t="str">
        <f>VLOOKUP(VLOOKUP(Sales[[#This Row],[ProductID]],Products[],5,FALSE),Manufacturer[],2,FALSE)</f>
        <v>Salvus</v>
      </c>
      <c r="K352" s="1" t="str">
        <f>VLOOKUP(Sales[[#This Row],[Zip]],Locations[],2,FALSE)</f>
        <v>Ontario</v>
      </c>
      <c r="L352" s="1" t="str">
        <f>IF(Sales[[#This Row],[Manufacturer]]="VanArsdel","Y","N")</f>
        <v>N</v>
      </c>
      <c r="M352" s="1">
        <f>MONTH(Sales[[#This Row],[Date]])</f>
        <v>3</v>
      </c>
      <c r="N352" s="1">
        <f>YEAR(Sales[[#This Row],[Date]])</f>
        <v>2015</v>
      </c>
    </row>
    <row r="353" spans="1:14" x14ac:dyDescent="0.3">
      <c r="A353" s="1">
        <v>496</v>
      </c>
      <c r="B353" s="2">
        <v>42071</v>
      </c>
      <c r="C353" s="1" t="s">
        <v>31</v>
      </c>
      <c r="D353" s="1">
        <v>1</v>
      </c>
      <c r="E353" s="1">
        <v>11339.37</v>
      </c>
      <c r="F353" s="1" t="s">
        <v>7</v>
      </c>
      <c r="G353" s="1" t="str">
        <f>VLOOKUP(Sales[[#This Row],[ProductID]],Products[],2,FALSE)</f>
        <v>Maximus UM-01</v>
      </c>
      <c r="H353" s="1" t="str">
        <f>VLOOKUP(Sales[[#This Row],[ProductID]],Products[],3,FALSE)</f>
        <v>Urban</v>
      </c>
      <c r="I353" s="1" t="str">
        <f>VLOOKUP(Sales[[#This Row],[ProductID]],Products[],4,FALSE)</f>
        <v>Moderation</v>
      </c>
      <c r="J353" s="1" t="str">
        <f>VLOOKUP(VLOOKUP(Sales[[#This Row],[ProductID]],Products[],5,FALSE),Manufacturer[],2,FALSE)</f>
        <v>VanArsdel</v>
      </c>
      <c r="K353" s="1" t="str">
        <f>VLOOKUP(Sales[[#This Row],[Zip]],Locations[],2,FALSE)</f>
        <v>Ontario</v>
      </c>
      <c r="L353" s="1" t="str">
        <f>IF(Sales[[#This Row],[Manufacturer]]="VanArsdel","Y","N")</f>
        <v>Y</v>
      </c>
      <c r="M353" s="1">
        <f>MONTH(Sales[[#This Row],[Date]])</f>
        <v>3</v>
      </c>
      <c r="N353" s="1">
        <f>YEAR(Sales[[#This Row],[Date]])</f>
        <v>2015</v>
      </c>
    </row>
    <row r="354" spans="1:14" x14ac:dyDescent="0.3">
      <c r="A354" s="1">
        <v>1085</v>
      </c>
      <c r="B354" s="2">
        <v>42094</v>
      </c>
      <c r="C354" s="1" t="s">
        <v>8</v>
      </c>
      <c r="D354" s="1">
        <v>1</v>
      </c>
      <c r="E354" s="1">
        <v>1164.8699999999999</v>
      </c>
      <c r="F354" s="1" t="s">
        <v>7</v>
      </c>
      <c r="G354" s="1" t="str">
        <f>VLOOKUP(Sales[[#This Row],[ProductID]],Products[],2,FALSE)</f>
        <v>Pirum RP-31</v>
      </c>
      <c r="H354" s="1" t="str">
        <f>VLOOKUP(Sales[[#This Row],[ProductID]],Products[],3,FALSE)</f>
        <v>Rural</v>
      </c>
      <c r="I354" s="1" t="str">
        <f>VLOOKUP(Sales[[#This Row],[ProductID]],Products[],4,FALSE)</f>
        <v>Productivity</v>
      </c>
      <c r="J354" s="1" t="str">
        <f>VLOOKUP(VLOOKUP(Sales[[#This Row],[ProductID]],Products[],5,FALSE),Manufacturer[],2,FALSE)</f>
        <v>Pirum</v>
      </c>
      <c r="K354" s="1" t="str">
        <f>VLOOKUP(Sales[[#This Row],[Zip]],Locations[],2,FALSE)</f>
        <v>Manitoba</v>
      </c>
      <c r="L354" s="1" t="str">
        <f>IF(Sales[[#This Row],[Manufacturer]]="VanArsdel","Y","N")</f>
        <v>N</v>
      </c>
      <c r="M354" s="1">
        <f>MONTH(Sales[[#This Row],[Date]])</f>
        <v>3</v>
      </c>
      <c r="N354" s="1">
        <f>YEAR(Sales[[#This Row],[Date]])</f>
        <v>2015</v>
      </c>
    </row>
    <row r="355" spans="1:14" x14ac:dyDescent="0.3">
      <c r="A355" s="1">
        <v>487</v>
      </c>
      <c r="B355" s="2">
        <v>42121</v>
      </c>
      <c r="C355" s="1" t="s">
        <v>13</v>
      </c>
      <c r="D355" s="1">
        <v>1</v>
      </c>
      <c r="E355" s="1">
        <v>13229.37</v>
      </c>
      <c r="F355" s="1" t="s">
        <v>7</v>
      </c>
      <c r="G355" s="1" t="str">
        <f>VLOOKUP(Sales[[#This Row],[ProductID]],Products[],2,FALSE)</f>
        <v>Maximus UM-92</v>
      </c>
      <c r="H355" s="1" t="str">
        <f>VLOOKUP(Sales[[#This Row],[ProductID]],Products[],3,FALSE)</f>
        <v>Urban</v>
      </c>
      <c r="I355" s="1" t="str">
        <f>VLOOKUP(Sales[[#This Row],[ProductID]],Products[],4,FALSE)</f>
        <v>Moderation</v>
      </c>
      <c r="J355" s="1" t="str">
        <f>VLOOKUP(VLOOKUP(Sales[[#This Row],[ProductID]],Products[],5,FALSE),Manufacturer[],2,FALSE)</f>
        <v>VanArsdel</v>
      </c>
      <c r="K355" s="1" t="str">
        <f>VLOOKUP(Sales[[#This Row],[Zip]],Locations[],2,FALSE)</f>
        <v>Ontario</v>
      </c>
      <c r="L355" s="1" t="str">
        <f>IF(Sales[[#This Row],[Manufacturer]]="VanArsdel","Y","N")</f>
        <v>Y</v>
      </c>
      <c r="M355" s="1">
        <f>MONTH(Sales[[#This Row],[Date]])</f>
        <v>4</v>
      </c>
      <c r="N355" s="1">
        <f>YEAR(Sales[[#This Row],[Date]])</f>
        <v>2015</v>
      </c>
    </row>
    <row r="356" spans="1:14" x14ac:dyDescent="0.3">
      <c r="A356" s="1">
        <v>556</v>
      </c>
      <c r="B356" s="2">
        <v>42121</v>
      </c>
      <c r="C356" s="1" t="s">
        <v>31</v>
      </c>
      <c r="D356" s="1">
        <v>1</v>
      </c>
      <c r="E356" s="1">
        <v>10268.370000000001</v>
      </c>
      <c r="F356" s="1" t="s">
        <v>7</v>
      </c>
      <c r="G356" s="1" t="str">
        <f>VLOOKUP(Sales[[#This Row],[ProductID]],Products[],2,FALSE)</f>
        <v>Maximus UC-21</v>
      </c>
      <c r="H356" s="1" t="str">
        <f>VLOOKUP(Sales[[#This Row],[ProductID]],Products[],3,FALSE)</f>
        <v>Urban</v>
      </c>
      <c r="I356" s="1" t="str">
        <f>VLOOKUP(Sales[[#This Row],[ProductID]],Products[],4,FALSE)</f>
        <v>Convenience</v>
      </c>
      <c r="J356" s="1" t="str">
        <f>VLOOKUP(VLOOKUP(Sales[[#This Row],[ProductID]],Products[],5,FALSE),Manufacturer[],2,FALSE)</f>
        <v>VanArsdel</v>
      </c>
      <c r="K356" s="1" t="str">
        <f>VLOOKUP(Sales[[#This Row],[Zip]],Locations[],2,FALSE)</f>
        <v>Ontario</v>
      </c>
      <c r="L356" s="1" t="str">
        <f>IF(Sales[[#This Row],[Manufacturer]]="VanArsdel","Y","N")</f>
        <v>Y</v>
      </c>
      <c r="M356" s="1">
        <f>MONTH(Sales[[#This Row],[Date]])</f>
        <v>4</v>
      </c>
      <c r="N356" s="1">
        <f>YEAR(Sales[[#This Row],[Date]])</f>
        <v>2015</v>
      </c>
    </row>
    <row r="357" spans="1:14" x14ac:dyDescent="0.3">
      <c r="A357" s="1">
        <v>578</v>
      </c>
      <c r="B357" s="2">
        <v>42075</v>
      </c>
      <c r="C357" s="1" t="s">
        <v>8</v>
      </c>
      <c r="D357" s="1">
        <v>1</v>
      </c>
      <c r="E357" s="1">
        <v>9449.3700000000008</v>
      </c>
      <c r="F357" s="1" t="s">
        <v>7</v>
      </c>
      <c r="G357" s="1" t="str">
        <f>VLOOKUP(Sales[[#This Row],[ProductID]],Products[],2,FALSE)</f>
        <v>Maximus UC-43</v>
      </c>
      <c r="H357" s="1" t="str">
        <f>VLOOKUP(Sales[[#This Row],[ProductID]],Products[],3,FALSE)</f>
        <v>Urban</v>
      </c>
      <c r="I357" s="1" t="str">
        <f>VLOOKUP(Sales[[#This Row],[ProductID]],Products[],4,FALSE)</f>
        <v>Convenience</v>
      </c>
      <c r="J357" s="1" t="str">
        <f>VLOOKUP(VLOOKUP(Sales[[#This Row],[ProductID]],Products[],5,FALSE),Manufacturer[],2,FALSE)</f>
        <v>VanArsdel</v>
      </c>
      <c r="K357" s="1" t="str">
        <f>VLOOKUP(Sales[[#This Row],[Zip]],Locations[],2,FALSE)</f>
        <v>Manitoba</v>
      </c>
      <c r="L357" s="1" t="str">
        <f>IF(Sales[[#This Row],[Manufacturer]]="VanArsdel","Y","N")</f>
        <v>Y</v>
      </c>
      <c r="M357" s="1">
        <f>MONTH(Sales[[#This Row],[Date]])</f>
        <v>3</v>
      </c>
      <c r="N357" s="1">
        <f>YEAR(Sales[[#This Row],[Date]])</f>
        <v>2015</v>
      </c>
    </row>
    <row r="358" spans="1:14" x14ac:dyDescent="0.3">
      <c r="A358" s="1">
        <v>1175</v>
      </c>
      <c r="B358" s="2">
        <v>42075</v>
      </c>
      <c r="C358" s="1" t="s">
        <v>40</v>
      </c>
      <c r="D358" s="1">
        <v>1</v>
      </c>
      <c r="E358" s="1">
        <v>7811.37</v>
      </c>
      <c r="F358" s="1" t="s">
        <v>7</v>
      </c>
      <c r="G358" s="1" t="str">
        <f>VLOOKUP(Sales[[#This Row],[ProductID]],Products[],2,FALSE)</f>
        <v>Pirum UE-11</v>
      </c>
      <c r="H358" s="1" t="str">
        <f>VLOOKUP(Sales[[#This Row],[ProductID]],Products[],3,FALSE)</f>
        <v>Urban</v>
      </c>
      <c r="I358" s="1" t="str">
        <f>VLOOKUP(Sales[[#This Row],[ProductID]],Products[],4,FALSE)</f>
        <v>Extreme</v>
      </c>
      <c r="J358" s="1" t="str">
        <f>VLOOKUP(VLOOKUP(Sales[[#This Row],[ProductID]],Products[],5,FALSE),Manufacturer[],2,FALSE)</f>
        <v>Pirum</v>
      </c>
      <c r="K358" s="1" t="str">
        <f>VLOOKUP(Sales[[#This Row],[Zip]],Locations[],2,FALSE)</f>
        <v>Ontario</v>
      </c>
      <c r="L358" s="1" t="str">
        <f>IF(Sales[[#This Row],[Manufacturer]]="VanArsdel","Y","N")</f>
        <v>N</v>
      </c>
      <c r="M358" s="1">
        <f>MONTH(Sales[[#This Row],[Date]])</f>
        <v>3</v>
      </c>
      <c r="N358" s="1">
        <f>YEAR(Sales[[#This Row],[Date]])</f>
        <v>2015</v>
      </c>
    </row>
    <row r="359" spans="1:14" x14ac:dyDescent="0.3">
      <c r="A359" s="1">
        <v>407</v>
      </c>
      <c r="B359" s="2">
        <v>42075</v>
      </c>
      <c r="C359" s="1" t="s">
        <v>16</v>
      </c>
      <c r="D359" s="1">
        <v>1</v>
      </c>
      <c r="E359" s="1">
        <v>20505.87</v>
      </c>
      <c r="F359" s="1" t="s">
        <v>7</v>
      </c>
      <c r="G359" s="1" t="str">
        <f>VLOOKUP(Sales[[#This Row],[ProductID]],Products[],2,FALSE)</f>
        <v>Maximus UM-12</v>
      </c>
      <c r="H359" s="1" t="str">
        <f>VLOOKUP(Sales[[#This Row],[ProductID]],Products[],3,FALSE)</f>
        <v>Urban</v>
      </c>
      <c r="I359" s="1" t="str">
        <f>VLOOKUP(Sales[[#This Row],[ProductID]],Products[],4,FALSE)</f>
        <v>Moderation</v>
      </c>
      <c r="J359" s="1" t="str">
        <f>VLOOKUP(VLOOKUP(Sales[[#This Row],[ProductID]],Products[],5,FALSE),Manufacturer[],2,FALSE)</f>
        <v>VanArsdel</v>
      </c>
      <c r="K359" s="1" t="str">
        <f>VLOOKUP(Sales[[#This Row],[Zip]],Locations[],2,FALSE)</f>
        <v>Manitoba</v>
      </c>
      <c r="L359" s="1" t="str">
        <f>IF(Sales[[#This Row],[Manufacturer]]="VanArsdel","Y","N")</f>
        <v>Y</v>
      </c>
      <c r="M359" s="1">
        <f>MONTH(Sales[[#This Row],[Date]])</f>
        <v>3</v>
      </c>
      <c r="N359" s="1">
        <f>YEAR(Sales[[#This Row],[Date]])</f>
        <v>2015</v>
      </c>
    </row>
    <row r="360" spans="1:14" x14ac:dyDescent="0.3">
      <c r="A360" s="1">
        <v>2224</v>
      </c>
      <c r="B360" s="2">
        <v>42075</v>
      </c>
      <c r="C360" s="1" t="s">
        <v>88</v>
      </c>
      <c r="D360" s="1">
        <v>1</v>
      </c>
      <c r="E360" s="1">
        <v>818.37</v>
      </c>
      <c r="F360" s="1" t="s">
        <v>7</v>
      </c>
      <c r="G360" s="1" t="str">
        <f>VLOOKUP(Sales[[#This Row],[ProductID]],Products[],2,FALSE)</f>
        <v>Aliqui RP-21</v>
      </c>
      <c r="H360" s="1" t="str">
        <f>VLOOKUP(Sales[[#This Row],[ProductID]],Products[],3,FALSE)</f>
        <v>Rural</v>
      </c>
      <c r="I360" s="1" t="str">
        <f>VLOOKUP(Sales[[#This Row],[ProductID]],Products[],4,FALSE)</f>
        <v>Productivity</v>
      </c>
      <c r="J360" s="1" t="str">
        <f>VLOOKUP(VLOOKUP(Sales[[#This Row],[ProductID]],Products[],5,FALSE),Manufacturer[],2,FALSE)</f>
        <v>Aliqui</v>
      </c>
      <c r="K360" s="1" t="str">
        <f>VLOOKUP(Sales[[#This Row],[Zip]],Locations[],2,FALSE)</f>
        <v>Ontario</v>
      </c>
      <c r="L360" s="1" t="str">
        <f>IF(Sales[[#This Row],[Manufacturer]]="VanArsdel","Y","N")</f>
        <v>N</v>
      </c>
      <c r="M360" s="1">
        <f>MONTH(Sales[[#This Row],[Date]])</f>
        <v>3</v>
      </c>
      <c r="N360" s="1">
        <f>YEAR(Sales[[#This Row],[Date]])</f>
        <v>2015</v>
      </c>
    </row>
    <row r="361" spans="1:14" x14ac:dyDescent="0.3">
      <c r="A361" s="1">
        <v>548</v>
      </c>
      <c r="B361" s="2">
        <v>42076</v>
      </c>
      <c r="C361" s="1" t="s">
        <v>85</v>
      </c>
      <c r="D361" s="1">
        <v>1</v>
      </c>
      <c r="E361" s="1">
        <v>6299.37</v>
      </c>
      <c r="F361" s="1" t="s">
        <v>7</v>
      </c>
      <c r="G361" s="1" t="str">
        <f>VLOOKUP(Sales[[#This Row],[ProductID]],Products[],2,FALSE)</f>
        <v>Maximus UC-13</v>
      </c>
      <c r="H361" s="1" t="str">
        <f>VLOOKUP(Sales[[#This Row],[ProductID]],Products[],3,FALSE)</f>
        <v>Urban</v>
      </c>
      <c r="I361" s="1" t="str">
        <f>VLOOKUP(Sales[[#This Row],[ProductID]],Products[],4,FALSE)</f>
        <v>Convenience</v>
      </c>
      <c r="J361" s="1" t="str">
        <f>VLOOKUP(VLOOKUP(Sales[[#This Row],[ProductID]],Products[],5,FALSE),Manufacturer[],2,FALSE)</f>
        <v>VanArsdel</v>
      </c>
      <c r="K361" s="1" t="str">
        <f>VLOOKUP(Sales[[#This Row],[Zip]],Locations[],2,FALSE)</f>
        <v>Ontario</v>
      </c>
      <c r="L361" s="1" t="str">
        <f>IF(Sales[[#This Row],[Manufacturer]]="VanArsdel","Y","N")</f>
        <v>Y</v>
      </c>
      <c r="M361" s="1">
        <f>MONTH(Sales[[#This Row],[Date]])</f>
        <v>3</v>
      </c>
      <c r="N361" s="1">
        <f>YEAR(Sales[[#This Row],[Date]])</f>
        <v>2015</v>
      </c>
    </row>
    <row r="362" spans="1:14" x14ac:dyDescent="0.3">
      <c r="A362" s="1">
        <v>253</v>
      </c>
      <c r="B362" s="2">
        <v>42076</v>
      </c>
      <c r="C362" s="1" t="s">
        <v>18</v>
      </c>
      <c r="D362" s="1">
        <v>1</v>
      </c>
      <c r="E362" s="1">
        <v>8816.85</v>
      </c>
      <c r="F362" s="1" t="s">
        <v>7</v>
      </c>
      <c r="G362" s="1" t="str">
        <f>VLOOKUP(Sales[[#This Row],[ProductID]],Products[],2,FALSE)</f>
        <v>Fama UR-25</v>
      </c>
      <c r="H362" s="1" t="str">
        <f>VLOOKUP(Sales[[#This Row],[ProductID]],Products[],3,FALSE)</f>
        <v>Urban</v>
      </c>
      <c r="I362" s="1" t="str">
        <f>VLOOKUP(Sales[[#This Row],[ProductID]],Products[],4,FALSE)</f>
        <v>Regular</v>
      </c>
      <c r="J362" s="1" t="str">
        <f>VLOOKUP(VLOOKUP(Sales[[#This Row],[ProductID]],Products[],5,FALSE),Manufacturer[],2,FALSE)</f>
        <v>Fama</v>
      </c>
      <c r="K362" s="1" t="str">
        <f>VLOOKUP(Sales[[#This Row],[Zip]],Locations[],2,FALSE)</f>
        <v>Ontario</v>
      </c>
      <c r="L362" s="1" t="str">
        <f>IF(Sales[[#This Row],[Manufacturer]]="VanArsdel","Y","N")</f>
        <v>N</v>
      </c>
      <c r="M362" s="1">
        <f>MONTH(Sales[[#This Row],[Date]])</f>
        <v>3</v>
      </c>
      <c r="N362" s="1">
        <f>YEAR(Sales[[#This Row],[Date]])</f>
        <v>2015</v>
      </c>
    </row>
    <row r="363" spans="1:14" x14ac:dyDescent="0.3">
      <c r="A363" s="1">
        <v>2332</v>
      </c>
      <c r="B363" s="2">
        <v>42076</v>
      </c>
      <c r="C363" s="1" t="s">
        <v>85</v>
      </c>
      <c r="D363" s="1">
        <v>1</v>
      </c>
      <c r="E363" s="1">
        <v>6419.7</v>
      </c>
      <c r="F363" s="1" t="s">
        <v>7</v>
      </c>
      <c r="G363" s="1" t="str">
        <f>VLOOKUP(Sales[[#This Row],[ProductID]],Products[],2,FALSE)</f>
        <v>Aliqui UE-06</v>
      </c>
      <c r="H363" s="1" t="str">
        <f>VLOOKUP(Sales[[#This Row],[ProductID]],Products[],3,FALSE)</f>
        <v>Urban</v>
      </c>
      <c r="I363" s="1" t="str">
        <f>VLOOKUP(Sales[[#This Row],[ProductID]],Products[],4,FALSE)</f>
        <v>Extreme</v>
      </c>
      <c r="J363" s="1" t="str">
        <f>VLOOKUP(VLOOKUP(Sales[[#This Row],[ProductID]],Products[],5,FALSE),Manufacturer[],2,FALSE)</f>
        <v>Aliqui</v>
      </c>
      <c r="K363" s="1" t="str">
        <f>VLOOKUP(Sales[[#This Row],[Zip]],Locations[],2,FALSE)</f>
        <v>Ontario</v>
      </c>
      <c r="L363" s="1" t="str">
        <f>IF(Sales[[#This Row],[Manufacturer]]="VanArsdel","Y","N")</f>
        <v>N</v>
      </c>
      <c r="M363" s="1">
        <f>MONTH(Sales[[#This Row],[Date]])</f>
        <v>3</v>
      </c>
      <c r="N363" s="1">
        <f>YEAR(Sales[[#This Row],[Date]])</f>
        <v>2015</v>
      </c>
    </row>
    <row r="364" spans="1:14" x14ac:dyDescent="0.3">
      <c r="A364" s="1">
        <v>945</v>
      </c>
      <c r="B364" s="2">
        <v>42155</v>
      </c>
      <c r="C364" s="1" t="s">
        <v>83</v>
      </c>
      <c r="D364" s="1">
        <v>1</v>
      </c>
      <c r="E364" s="1">
        <v>8189.37</v>
      </c>
      <c r="F364" s="1" t="s">
        <v>7</v>
      </c>
      <c r="G364" s="1" t="str">
        <f>VLOOKUP(Sales[[#This Row],[ProductID]],Products[],2,FALSE)</f>
        <v>Natura UC-08</v>
      </c>
      <c r="H364" s="1" t="str">
        <f>VLOOKUP(Sales[[#This Row],[ProductID]],Products[],3,FALSE)</f>
        <v>Urban</v>
      </c>
      <c r="I364" s="1" t="str">
        <f>VLOOKUP(Sales[[#This Row],[ProductID]],Products[],4,FALSE)</f>
        <v>Convenience</v>
      </c>
      <c r="J364" s="1" t="str">
        <f>VLOOKUP(VLOOKUP(Sales[[#This Row],[ProductID]],Products[],5,FALSE),Manufacturer[],2,FALSE)</f>
        <v>Natura</v>
      </c>
      <c r="K364" s="1" t="str">
        <f>VLOOKUP(Sales[[#This Row],[Zip]],Locations[],2,FALSE)</f>
        <v>Ontario</v>
      </c>
      <c r="L364" s="1" t="str">
        <f>IF(Sales[[#This Row],[Manufacturer]]="VanArsdel","Y","N")</f>
        <v>N</v>
      </c>
      <c r="M364" s="1">
        <f>MONTH(Sales[[#This Row],[Date]])</f>
        <v>5</v>
      </c>
      <c r="N364" s="1">
        <f>YEAR(Sales[[#This Row],[Date]])</f>
        <v>2015</v>
      </c>
    </row>
    <row r="365" spans="1:14" x14ac:dyDescent="0.3">
      <c r="A365" s="1">
        <v>1489</v>
      </c>
      <c r="B365" s="2">
        <v>42155</v>
      </c>
      <c r="C365" s="1" t="s">
        <v>8</v>
      </c>
      <c r="D365" s="1">
        <v>1</v>
      </c>
      <c r="E365" s="1">
        <v>3778.74</v>
      </c>
      <c r="F365" s="1" t="s">
        <v>7</v>
      </c>
      <c r="G365" s="1" t="str">
        <f>VLOOKUP(Sales[[#This Row],[ProductID]],Products[],2,FALSE)</f>
        <v>Quibus RP-81</v>
      </c>
      <c r="H365" s="1" t="str">
        <f>VLOOKUP(Sales[[#This Row],[ProductID]],Products[],3,FALSE)</f>
        <v>Rural</v>
      </c>
      <c r="I365" s="1" t="str">
        <f>VLOOKUP(Sales[[#This Row],[ProductID]],Products[],4,FALSE)</f>
        <v>Productivity</v>
      </c>
      <c r="J365" s="1" t="str">
        <f>VLOOKUP(VLOOKUP(Sales[[#This Row],[ProductID]],Products[],5,FALSE),Manufacturer[],2,FALSE)</f>
        <v>Quibus</v>
      </c>
      <c r="K365" s="1" t="str">
        <f>VLOOKUP(Sales[[#This Row],[Zip]],Locations[],2,FALSE)</f>
        <v>Manitoba</v>
      </c>
      <c r="L365" s="1" t="str">
        <f>IF(Sales[[#This Row],[Manufacturer]]="VanArsdel","Y","N")</f>
        <v>N</v>
      </c>
      <c r="M365" s="1">
        <f>MONTH(Sales[[#This Row],[Date]])</f>
        <v>5</v>
      </c>
      <c r="N365" s="1">
        <f>YEAR(Sales[[#This Row],[Date]])</f>
        <v>2015</v>
      </c>
    </row>
    <row r="366" spans="1:14" x14ac:dyDescent="0.3">
      <c r="A366" s="1">
        <v>1518</v>
      </c>
      <c r="B366" s="2">
        <v>42155</v>
      </c>
      <c r="C366" s="1" t="s">
        <v>8</v>
      </c>
      <c r="D366" s="1">
        <v>1</v>
      </c>
      <c r="E366" s="1">
        <v>2361.2399999999998</v>
      </c>
      <c r="F366" s="1" t="s">
        <v>7</v>
      </c>
      <c r="G366" s="1" t="str">
        <f>VLOOKUP(Sales[[#This Row],[ProductID]],Products[],2,FALSE)</f>
        <v>Quibus RP-10</v>
      </c>
      <c r="H366" s="1" t="str">
        <f>VLOOKUP(Sales[[#This Row],[ProductID]],Products[],3,FALSE)</f>
        <v>Rural</v>
      </c>
      <c r="I366" s="1" t="str">
        <f>VLOOKUP(Sales[[#This Row],[ProductID]],Products[],4,FALSE)</f>
        <v>Productivity</v>
      </c>
      <c r="J366" s="1" t="str">
        <f>VLOOKUP(VLOOKUP(Sales[[#This Row],[ProductID]],Products[],5,FALSE),Manufacturer[],2,FALSE)</f>
        <v>Quibus</v>
      </c>
      <c r="K366" s="1" t="str">
        <f>VLOOKUP(Sales[[#This Row],[Zip]],Locations[],2,FALSE)</f>
        <v>Manitoba</v>
      </c>
      <c r="L366" s="1" t="str">
        <f>IF(Sales[[#This Row],[Manufacturer]]="VanArsdel","Y","N")</f>
        <v>N</v>
      </c>
      <c r="M366" s="1">
        <f>MONTH(Sales[[#This Row],[Date]])</f>
        <v>5</v>
      </c>
      <c r="N366" s="1">
        <f>YEAR(Sales[[#This Row],[Date]])</f>
        <v>2015</v>
      </c>
    </row>
    <row r="367" spans="1:14" x14ac:dyDescent="0.3">
      <c r="A367" s="1">
        <v>1707</v>
      </c>
      <c r="B367" s="2">
        <v>42155</v>
      </c>
      <c r="C367" s="1" t="s">
        <v>40</v>
      </c>
      <c r="D367" s="1">
        <v>1</v>
      </c>
      <c r="E367" s="1">
        <v>1511.37</v>
      </c>
      <c r="F367" s="1" t="s">
        <v>7</v>
      </c>
      <c r="G367" s="1" t="str">
        <f>VLOOKUP(Sales[[#This Row],[ProductID]],Products[],2,FALSE)</f>
        <v>Salvus YY-18</v>
      </c>
      <c r="H367" s="1" t="str">
        <f>VLOOKUP(Sales[[#This Row],[ProductID]],Products[],3,FALSE)</f>
        <v>Youth</v>
      </c>
      <c r="I367" s="1" t="str">
        <f>VLOOKUP(Sales[[#This Row],[ProductID]],Products[],4,FALSE)</f>
        <v>Youth</v>
      </c>
      <c r="J367" s="1" t="str">
        <f>VLOOKUP(VLOOKUP(Sales[[#This Row],[ProductID]],Products[],5,FALSE),Manufacturer[],2,FALSE)</f>
        <v>Salvus</v>
      </c>
      <c r="K367" s="1" t="str">
        <f>VLOOKUP(Sales[[#This Row],[Zip]],Locations[],2,FALSE)</f>
        <v>Ontario</v>
      </c>
      <c r="L367" s="1" t="str">
        <f>IF(Sales[[#This Row],[Manufacturer]]="VanArsdel","Y","N")</f>
        <v>N</v>
      </c>
      <c r="M367" s="1">
        <f>MONTH(Sales[[#This Row],[Date]])</f>
        <v>5</v>
      </c>
      <c r="N367" s="1">
        <f>YEAR(Sales[[#This Row],[Date]])</f>
        <v>2015</v>
      </c>
    </row>
    <row r="368" spans="1:14" x14ac:dyDescent="0.3">
      <c r="A368" s="1">
        <v>1344</v>
      </c>
      <c r="B368" s="2">
        <v>42155</v>
      </c>
      <c r="C368" s="1" t="s">
        <v>9</v>
      </c>
      <c r="D368" s="1">
        <v>1</v>
      </c>
      <c r="E368" s="1">
        <v>3778.74</v>
      </c>
      <c r="F368" s="1" t="s">
        <v>7</v>
      </c>
      <c r="G368" s="1" t="str">
        <f>VLOOKUP(Sales[[#This Row],[ProductID]],Products[],2,FALSE)</f>
        <v>Quibus RP-36</v>
      </c>
      <c r="H368" s="1" t="str">
        <f>VLOOKUP(Sales[[#This Row],[ProductID]],Products[],3,FALSE)</f>
        <v>Rural</v>
      </c>
      <c r="I368" s="1" t="str">
        <f>VLOOKUP(Sales[[#This Row],[ProductID]],Products[],4,FALSE)</f>
        <v>Productivity</v>
      </c>
      <c r="J368" s="1" t="str">
        <f>VLOOKUP(VLOOKUP(Sales[[#This Row],[ProductID]],Products[],5,FALSE),Manufacturer[],2,FALSE)</f>
        <v>Quibus</v>
      </c>
      <c r="K368" s="1" t="str">
        <f>VLOOKUP(Sales[[#This Row],[Zip]],Locations[],2,FALSE)</f>
        <v>Ontario</v>
      </c>
      <c r="L368" s="1" t="str">
        <f>IF(Sales[[#This Row],[Manufacturer]]="VanArsdel","Y","N")</f>
        <v>N</v>
      </c>
      <c r="M368" s="1">
        <f>MONTH(Sales[[#This Row],[Date]])</f>
        <v>5</v>
      </c>
      <c r="N368" s="1">
        <f>YEAR(Sales[[#This Row],[Date]])</f>
        <v>2015</v>
      </c>
    </row>
    <row r="369" spans="1:14" x14ac:dyDescent="0.3">
      <c r="A369" s="1">
        <v>1349</v>
      </c>
      <c r="B369" s="2">
        <v>42155</v>
      </c>
      <c r="C369" s="1" t="s">
        <v>16</v>
      </c>
      <c r="D369" s="1">
        <v>2</v>
      </c>
      <c r="E369" s="1">
        <v>10077.48</v>
      </c>
      <c r="F369" s="1" t="s">
        <v>7</v>
      </c>
      <c r="G369" s="1" t="str">
        <f>VLOOKUP(Sales[[#This Row],[ProductID]],Products[],2,FALSE)</f>
        <v>Quibus RP-41</v>
      </c>
      <c r="H369" s="1" t="str">
        <f>VLOOKUP(Sales[[#This Row],[ProductID]],Products[],3,FALSE)</f>
        <v>Rural</v>
      </c>
      <c r="I369" s="1" t="str">
        <f>VLOOKUP(Sales[[#This Row],[ProductID]],Products[],4,FALSE)</f>
        <v>Productivity</v>
      </c>
      <c r="J369" s="1" t="str">
        <f>VLOOKUP(VLOOKUP(Sales[[#This Row],[ProductID]],Products[],5,FALSE),Manufacturer[],2,FALSE)</f>
        <v>Quibus</v>
      </c>
      <c r="K369" s="1" t="str">
        <f>VLOOKUP(Sales[[#This Row],[Zip]],Locations[],2,FALSE)</f>
        <v>Manitoba</v>
      </c>
      <c r="L369" s="1" t="str">
        <f>IF(Sales[[#This Row],[Manufacturer]]="VanArsdel","Y","N")</f>
        <v>N</v>
      </c>
      <c r="M369" s="1">
        <f>MONTH(Sales[[#This Row],[Date]])</f>
        <v>5</v>
      </c>
      <c r="N369" s="1">
        <f>YEAR(Sales[[#This Row],[Date]])</f>
        <v>2015</v>
      </c>
    </row>
    <row r="370" spans="1:14" x14ac:dyDescent="0.3">
      <c r="A370" s="1">
        <v>1364</v>
      </c>
      <c r="B370" s="2">
        <v>42155</v>
      </c>
      <c r="C370" s="1" t="s">
        <v>71</v>
      </c>
      <c r="D370" s="1">
        <v>1</v>
      </c>
      <c r="E370" s="1">
        <v>2455.7399999999998</v>
      </c>
      <c r="F370" s="1" t="s">
        <v>7</v>
      </c>
      <c r="G370" s="1" t="str">
        <f>VLOOKUP(Sales[[#This Row],[ProductID]],Products[],2,FALSE)</f>
        <v>Quibus RP-56</v>
      </c>
      <c r="H370" s="1" t="str">
        <f>VLOOKUP(Sales[[#This Row],[ProductID]],Products[],3,FALSE)</f>
        <v>Rural</v>
      </c>
      <c r="I370" s="1" t="str">
        <f>VLOOKUP(Sales[[#This Row],[ProductID]],Products[],4,FALSE)</f>
        <v>Productivity</v>
      </c>
      <c r="J370" s="1" t="str">
        <f>VLOOKUP(VLOOKUP(Sales[[#This Row],[ProductID]],Products[],5,FALSE),Manufacturer[],2,FALSE)</f>
        <v>Quibus</v>
      </c>
      <c r="K370" s="1" t="str">
        <f>VLOOKUP(Sales[[#This Row],[Zip]],Locations[],2,FALSE)</f>
        <v>Manitoba</v>
      </c>
      <c r="L370" s="1" t="str">
        <f>IF(Sales[[#This Row],[Manufacturer]]="VanArsdel","Y","N")</f>
        <v>N</v>
      </c>
      <c r="M370" s="1">
        <f>MONTH(Sales[[#This Row],[Date]])</f>
        <v>5</v>
      </c>
      <c r="N370" s="1">
        <f>YEAR(Sales[[#This Row],[Date]])</f>
        <v>2015</v>
      </c>
    </row>
    <row r="371" spans="1:14" x14ac:dyDescent="0.3">
      <c r="A371" s="1">
        <v>1495</v>
      </c>
      <c r="B371" s="2">
        <v>42155</v>
      </c>
      <c r="C371" s="1" t="s">
        <v>9</v>
      </c>
      <c r="D371" s="1">
        <v>1</v>
      </c>
      <c r="E371" s="1">
        <v>4408.74</v>
      </c>
      <c r="F371" s="1" t="s">
        <v>7</v>
      </c>
      <c r="G371" s="1" t="str">
        <f>VLOOKUP(Sales[[#This Row],[ProductID]],Products[],2,FALSE)</f>
        <v>Quibus RP-87</v>
      </c>
      <c r="H371" s="1" t="str">
        <f>VLOOKUP(Sales[[#This Row],[ProductID]],Products[],3,FALSE)</f>
        <v>Rural</v>
      </c>
      <c r="I371" s="1" t="str">
        <f>VLOOKUP(Sales[[#This Row],[ProductID]],Products[],4,FALSE)</f>
        <v>Productivity</v>
      </c>
      <c r="J371" s="1" t="str">
        <f>VLOOKUP(VLOOKUP(Sales[[#This Row],[ProductID]],Products[],5,FALSE),Manufacturer[],2,FALSE)</f>
        <v>Quibus</v>
      </c>
      <c r="K371" s="1" t="str">
        <f>VLOOKUP(Sales[[#This Row],[Zip]],Locations[],2,FALSE)</f>
        <v>Ontario</v>
      </c>
      <c r="L371" s="1" t="str">
        <f>IF(Sales[[#This Row],[Manufacturer]]="VanArsdel","Y","N")</f>
        <v>N</v>
      </c>
      <c r="M371" s="1">
        <f>MONTH(Sales[[#This Row],[Date]])</f>
        <v>5</v>
      </c>
      <c r="N371" s="1">
        <f>YEAR(Sales[[#This Row],[Date]])</f>
        <v>2015</v>
      </c>
    </row>
    <row r="372" spans="1:14" x14ac:dyDescent="0.3">
      <c r="A372" s="1">
        <v>1490</v>
      </c>
      <c r="B372" s="2">
        <v>42155</v>
      </c>
      <c r="C372" s="1" t="s">
        <v>8</v>
      </c>
      <c r="D372" s="1">
        <v>1</v>
      </c>
      <c r="E372" s="1">
        <v>3778.74</v>
      </c>
      <c r="F372" s="1" t="s">
        <v>7</v>
      </c>
      <c r="G372" s="1" t="str">
        <f>VLOOKUP(Sales[[#This Row],[ProductID]],Products[],2,FALSE)</f>
        <v>Quibus RP-82</v>
      </c>
      <c r="H372" s="1" t="str">
        <f>VLOOKUP(Sales[[#This Row],[ProductID]],Products[],3,FALSE)</f>
        <v>Rural</v>
      </c>
      <c r="I372" s="1" t="str">
        <f>VLOOKUP(Sales[[#This Row],[ProductID]],Products[],4,FALSE)</f>
        <v>Productivity</v>
      </c>
      <c r="J372" s="1" t="str">
        <f>VLOOKUP(VLOOKUP(Sales[[#This Row],[ProductID]],Products[],5,FALSE),Manufacturer[],2,FALSE)</f>
        <v>Quibus</v>
      </c>
      <c r="K372" s="1" t="str">
        <f>VLOOKUP(Sales[[#This Row],[Zip]],Locations[],2,FALSE)</f>
        <v>Manitoba</v>
      </c>
      <c r="L372" s="1" t="str">
        <f>IF(Sales[[#This Row],[Manufacturer]]="VanArsdel","Y","N")</f>
        <v>N</v>
      </c>
      <c r="M372" s="1">
        <f>MONTH(Sales[[#This Row],[Date]])</f>
        <v>5</v>
      </c>
      <c r="N372" s="1">
        <f>YEAR(Sales[[#This Row],[Date]])</f>
        <v>2015</v>
      </c>
    </row>
    <row r="373" spans="1:14" x14ac:dyDescent="0.3">
      <c r="A373" s="1">
        <v>1120</v>
      </c>
      <c r="B373" s="2">
        <v>42185</v>
      </c>
      <c r="C373" s="1" t="s">
        <v>11</v>
      </c>
      <c r="D373" s="1">
        <v>1</v>
      </c>
      <c r="E373" s="1">
        <v>2109.87</v>
      </c>
      <c r="F373" s="1" t="s">
        <v>7</v>
      </c>
      <c r="G373" s="1" t="str">
        <f>VLOOKUP(Sales[[#This Row],[ProductID]],Products[],2,FALSE)</f>
        <v>Pirum RS-08</v>
      </c>
      <c r="H373" s="1" t="str">
        <f>VLOOKUP(Sales[[#This Row],[ProductID]],Products[],3,FALSE)</f>
        <v>Rural</v>
      </c>
      <c r="I373" s="1" t="str">
        <f>VLOOKUP(Sales[[#This Row],[ProductID]],Products[],4,FALSE)</f>
        <v>Select</v>
      </c>
      <c r="J373" s="1" t="str">
        <f>VLOOKUP(VLOOKUP(Sales[[#This Row],[ProductID]],Products[],5,FALSE),Manufacturer[],2,FALSE)</f>
        <v>Pirum</v>
      </c>
      <c r="K373" s="1" t="str">
        <f>VLOOKUP(Sales[[#This Row],[Zip]],Locations[],2,FALSE)</f>
        <v>Ontario</v>
      </c>
      <c r="L373" s="1" t="str">
        <f>IF(Sales[[#This Row],[Manufacturer]]="VanArsdel","Y","N")</f>
        <v>N</v>
      </c>
      <c r="M373" s="1">
        <f>MONTH(Sales[[#This Row],[Date]])</f>
        <v>6</v>
      </c>
      <c r="N373" s="1">
        <f>YEAR(Sales[[#This Row],[Date]])</f>
        <v>2015</v>
      </c>
    </row>
    <row r="374" spans="1:14" x14ac:dyDescent="0.3">
      <c r="A374" s="1">
        <v>1145</v>
      </c>
      <c r="B374" s="2">
        <v>42185</v>
      </c>
      <c r="C374" s="1" t="s">
        <v>31</v>
      </c>
      <c r="D374" s="1">
        <v>1</v>
      </c>
      <c r="E374" s="1">
        <v>4031.37</v>
      </c>
      <c r="F374" s="1" t="s">
        <v>7</v>
      </c>
      <c r="G374" s="1" t="str">
        <f>VLOOKUP(Sales[[#This Row],[ProductID]],Products[],2,FALSE)</f>
        <v>Pirum UR-02</v>
      </c>
      <c r="H374" s="1" t="str">
        <f>VLOOKUP(Sales[[#This Row],[ProductID]],Products[],3,FALSE)</f>
        <v>Urban</v>
      </c>
      <c r="I374" s="1" t="str">
        <f>VLOOKUP(Sales[[#This Row],[ProductID]],Products[],4,FALSE)</f>
        <v>Regular</v>
      </c>
      <c r="J374" s="1" t="str">
        <f>VLOOKUP(VLOOKUP(Sales[[#This Row],[ProductID]],Products[],5,FALSE),Manufacturer[],2,FALSE)</f>
        <v>Pirum</v>
      </c>
      <c r="K374" s="1" t="str">
        <f>VLOOKUP(Sales[[#This Row],[Zip]],Locations[],2,FALSE)</f>
        <v>Ontario</v>
      </c>
      <c r="L374" s="1" t="str">
        <f>IF(Sales[[#This Row],[Manufacturer]]="VanArsdel","Y","N")</f>
        <v>N</v>
      </c>
      <c r="M374" s="1">
        <f>MONTH(Sales[[#This Row],[Date]])</f>
        <v>6</v>
      </c>
      <c r="N374" s="1">
        <f>YEAR(Sales[[#This Row],[Date]])</f>
        <v>2015</v>
      </c>
    </row>
    <row r="375" spans="1:14" x14ac:dyDescent="0.3">
      <c r="A375" s="1">
        <v>781</v>
      </c>
      <c r="B375" s="2">
        <v>42185</v>
      </c>
      <c r="C375" s="1" t="s">
        <v>25</v>
      </c>
      <c r="D375" s="1">
        <v>1</v>
      </c>
      <c r="E375" s="1">
        <v>1303.47</v>
      </c>
      <c r="F375" s="1" t="s">
        <v>7</v>
      </c>
      <c r="G375" s="1" t="str">
        <f>VLOOKUP(Sales[[#This Row],[ProductID]],Products[],2,FALSE)</f>
        <v>Natura RP-69</v>
      </c>
      <c r="H375" s="1" t="str">
        <f>VLOOKUP(Sales[[#This Row],[ProductID]],Products[],3,FALSE)</f>
        <v>Rural</v>
      </c>
      <c r="I375" s="1" t="str">
        <f>VLOOKUP(Sales[[#This Row],[ProductID]],Products[],4,FALSE)</f>
        <v>Productivity</v>
      </c>
      <c r="J375" s="1" t="str">
        <f>VLOOKUP(VLOOKUP(Sales[[#This Row],[ProductID]],Products[],5,FALSE),Manufacturer[],2,FALSE)</f>
        <v>Natura</v>
      </c>
      <c r="K375" s="1" t="str">
        <f>VLOOKUP(Sales[[#This Row],[Zip]],Locations[],2,FALSE)</f>
        <v>Ontario</v>
      </c>
      <c r="L375" s="1" t="str">
        <f>IF(Sales[[#This Row],[Manufacturer]]="VanArsdel","Y","N")</f>
        <v>N</v>
      </c>
      <c r="M375" s="1">
        <f>MONTH(Sales[[#This Row],[Date]])</f>
        <v>6</v>
      </c>
      <c r="N375" s="1">
        <f>YEAR(Sales[[#This Row],[Date]])</f>
        <v>2015</v>
      </c>
    </row>
    <row r="376" spans="1:14" x14ac:dyDescent="0.3">
      <c r="A376" s="1">
        <v>438</v>
      </c>
      <c r="B376" s="2">
        <v>42176</v>
      </c>
      <c r="C376" s="1" t="s">
        <v>27</v>
      </c>
      <c r="D376" s="1">
        <v>1</v>
      </c>
      <c r="E376" s="1">
        <v>11969.37</v>
      </c>
      <c r="F376" s="1" t="s">
        <v>7</v>
      </c>
      <c r="G376" s="1" t="str">
        <f>VLOOKUP(Sales[[#This Row],[ProductID]],Products[],2,FALSE)</f>
        <v>Maximus UM-43</v>
      </c>
      <c r="H376" s="1" t="str">
        <f>VLOOKUP(Sales[[#This Row],[ProductID]],Products[],3,FALSE)</f>
        <v>Urban</v>
      </c>
      <c r="I376" s="1" t="str">
        <f>VLOOKUP(Sales[[#This Row],[ProductID]],Products[],4,FALSE)</f>
        <v>Moderation</v>
      </c>
      <c r="J376" s="1" t="str">
        <f>VLOOKUP(VLOOKUP(Sales[[#This Row],[ProductID]],Products[],5,FALSE),Manufacturer[],2,FALSE)</f>
        <v>VanArsdel</v>
      </c>
      <c r="K376" s="1" t="str">
        <f>VLOOKUP(Sales[[#This Row],[Zip]],Locations[],2,FALSE)</f>
        <v>Ontario</v>
      </c>
      <c r="L376" s="1" t="str">
        <f>IF(Sales[[#This Row],[Manufacturer]]="VanArsdel","Y","N")</f>
        <v>Y</v>
      </c>
      <c r="M376" s="1">
        <f>MONTH(Sales[[#This Row],[Date]])</f>
        <v>6</v>
      </c>
      <c r="N376" s="1">
        <f>YEAR(Sales[[#This Row],[Date]])</f>
        <v>2015</v>
      </c>
    </row>
    <row r="377" spans="1:14" x14ac:dyDescent="0.3">
      <c r="A377" s="1">
        <v>1182</v>
      </c>
      <c r="B377" s="2">
        <v>42066</v>
      </c>
      <c r="C377" s="1" t="s">
        <v>25</v>
      </c>
      <c r="D377" s="1">
        <v>1</v>
      </c>
      <c r="E377" s="1">
        <v>2708.37</v>
      </c>
      <c r="F377" s="1" t="s">
        <v>7</v>
      </c>
      <c r="G377" s="1" t="str">
        <f>VLOOKUP(Sales[[#This Row],[ProductID]],Products[],2,FALSE)</f>
        <v>Pirum UE-18</v>
      </c>
      <c r="H377" s="1" t="str">
        <f>VLOOKUP(Sales[[#This Row],[ProductID]],Products[],3,FALSE)</f>
        <v>Urban</v>
      </c>
      <c r="I377" s="1" t="str">
        <f>VLOOKUP(Sales[[#This Row],[ProductID]],Products[],4,FALSE)</f>
        <v>Extreme</v>
      </c>
      <c r="J377" s="1" t="str">
        <f>VLOOKUP(VLOOKUP(Sales[[#This Row],[ProductID]],Products[],5,FALSE),Manufacturer[],2,FALSE)</f>
        <v>Pirum</v>
      </c>
      <c r="K377" s="1" t="str">
        <f>VLOOKUP(Sales[[#This Row],[Zip]],Locations[],2,FALSE)</f>
        <v>Ontario</v>
      </c>
      <c r="L377" s="1" t="str">
        <f>IF(Sales[[#This Row],[Manufacturer]]="VanArsdel","Y","N")</f>
        <v>N</v>
      </c>
      <c r="M377" s="1">
        <f>MONTH(Sales[[#This Row],[Date]])</f>
        <v>3</v>
      </c>
      <c r="N377" s="1">
        <f>YEAR(Sales[[#This Row],[Date]])</f>
        <v>2015</v>
      </c>
    </row>
    <row r="378" spans="1:14" x14ac:dyDescent="0.3">
      <c r="A378" s="1">
        <v>2275</v>
      </c>
      <c r="B378" s="2">
        <v>42066</v>
      </c>
      <c r="C378" s="1" t="s">
        <v>6</v>
      </c>
      <c r="D378" s="1">
        <v>1</v>
      </c>
      <c r="E378" s="1">
        <v>4661.37</v>
      </c>
      <c r="F378" s="1" t="s">
        <v>7</v>
      </c>
      <c r="G378" s="1" t="str">
        <f>VLOOKUP(Sales[[#This Row],[ProductID]],Products[],2,FALSE)</f>
        <v>Aliqui RS-08</v>
      </c>
      <c r="H378" s="1" t="str">
        <f>VLOOKUP(Sales[[#This Row],[ProductID]],Products[],3,FALSE)</f>
        <v>Rural</v>
      </c>
      <c r="I378" s="1" t="str">
        <f>VLOOKUP(Sales[[#This Row],[ProductID]],Products[],4,FALSE)</f>
        <v>Select</v>
      </c>
      <c r="J378" s="1" t="str">
        <f>VLOOKUP(VLOOKUP(Sales[[#This Row],[ProductID]],Products[],5,FALSE),Manufacturer[],2,FALSE)</f>
        <v>Aliqui</v>
      </c>
      <c r="K378" s="1" t="str">
        <f>VLOOKUP(Sales[[#This Row],[Zip]],Locations[],2,FALSE)</f>
        <v>Ontario</v>
      </c>
      <c r="L378" s="1" t="str">
        <f>IF(Sales[[#This Row],[Manufacturer]]="VanArsdel","Y","N")</f>
        <v>N</v>
      </c>
      <c r="M378" s="1">
        <f>MONTH(Sales[[#This Row],[Date]])</f>
        <v>3</v>
      </c>
      <c r="N378" s="1">
        <f>YEAR(Sales[[#This Row],[Date]])</f>
        <v>2015</v>
      </c>
    </row>
    <row r="379" spans="1:14" x14ac:dyDescent="0.3">
      <c r="A379" s="1">
        <v>2180</v>
      </c>
      <c r="B379" s="2">
        <v>42067</v>
      </c>
      <c r="C379" s="1" t="s">
        <v>45</v>
      </c>
      <c r="D379" s="1">
        <v>1</v>
      </c>
      <c r="E379" s="1">
        <v>5606.37</v>
      </c>
      <c r="F379" s="1" t="s">
        <v>7</v>
      </c>
      <c r="G379" s="1" t="str">
        <f>VLOOKUP(Sales[[#This Row],[ProductID]],Products[],2,FALSE)</f>
        <v>Victoria UC-10</v>
      </c>
      <c r="H379" s="1" t="str">
        <f>VLOOKUP(Sales[[#This Row],[ProductID]],Products[],3,FALSE)</f>
        <v>Urban</v>
      </c>
      <c r="I379" s="1" t="str">
        <f>VLOOKUP(Sales[[#This Row],[ProductID]],Products[],4,FALSE)</f>
        <v>Convenience</v>
      </c>
      <c r="J379" s="1" t="str">
        <f>VLOOKUP(VLOOKUP(Sales[[#This Row],[ProductID]],Products[],5,FALSE),Manufacturer[],2,FALSE)</f>
        <v>Victoria</v>
      </c>
      <c r="K379" s="1" t="str">
        <f>VLOOKUP(Sales[[#This Row],[Zip]],Locations[],2,FALSE)</f>
        <v>Ontario</v>
      </c>
      <c r="L379" s="1" t="str">
        <f>IF(Sales[[#This Row],[Manufacturer]]="VanArsdel","Y","N")</f>
        <v>N</v>
      </c>
      <c r="M379" s="1">
        <f>MONTH(Sales[[#This Row],[Date]])</f>
        <v>3</v>
      </c>
      <c r="N379" s="1">
        <f>YEAR(Sales[[#This Row],[Date]])</f>
        <v>2015</v>
      </c>
    </row>
    <row r="380" spans="1:14" x14ac:dyDescent="0.3">
      <c r="A380" s="1">
        <v>1129</v>
      </c>
      <c r="B380" s="2">
        <v>42067</v>
      </c>
      <c r="C380" s="1" t="s">
        <v>89</v>
      </c>
      <c r="D380" s="1">
        <v>1</v>
      </c>
      <c r="E380" s="1">
        <v>5543.37</v>
      </c>
      <c r="F380" s="1" t="s">
        <v>7</v>
      </c>
      <c r="G380" s="1" t="str">
        <f>VLOOKUP(Sales[[#This Row],[ProductID]],Products[],2,FALSE)</f>
        <v>Pirum UM-06</v>
      </c>
      <c r="H380" s="1" t="str">
        <f>VLOOKUP(Sales[[#This Row],[ProductID]],Products[],3,FALSE)</f>
        <v>Urban</v>
      </c>
      <c r="I380" s="1" t="str">
        <f>VLOOKUP(Sales[[#This Row],[ProductID]],Products[],4,FALSE)</f>
        <v>Moderation</v>
      </c>
      <c r="J380" s="1" t="str">
        <f>VLOOKUP(VLOOKUP(Sales[[#This Row],[ProductID]],Products[],5,FALSE),Manufacturer[],2,FALSE)</f>
        <v>Pirum</v>
      </c>
      <c r="K380" s="1" t="str">
        <f>VLOOKUP(Sales[[#This Row],[Zip]],Locations[],2,FALSE)</f>
        <v>Manitoba</v>
      </c>
      <c r="L380" s="1" t="str">
        <f>IF(Sales[[#This Row],[Manufacturer]]="VanArsdel","Y","N")</f>
        <v>N</v>
      </c>
      <c r="M380" s="1">
        <f>MONTH(Sales[[#This Row],[Date]])</f>
        <v>3</v>
      </c>
      <c r="N380" s="1">
        <f>YEAR(Sales[[#This Row],[Date]])</f>
        <v>2015</v>
      </c>
    </row>
    <row r="381" spans="1:14" x14ac:dyDescent="0.3">
      <c r="A381" s="1">
        <v>1465</v>
      </c>
      <c r="B381" s="2">
        <v>42074</v>
      </c>
      <c r="C381" s="1" t="s">
        <v>86</v>
      </c>
      <c r="D381" s="1">
        <v>1</v>
      </c>
      <c r="E381" s="1">
        <v>2802.24</v>
      </c>
      <c r="F381" s="1" t="s">
        <v>7</v>
      </c>
      <c r="G381" s="1" t="str">
        <f>VLOOKUP(Sales[[#This Row],[ProductID]],Products[],2,FALSE)</f>
        <v>Quibus RP-57</v>
      </c>
      <c r="H381" s="1" t="str">
        <f>VLOOKUP(Sales[[#This Row],[ProductID]],Products[],3,FALSE)</f>
        <v>Rural</v>
      </c>
      <c r="I381" s="1" t="str">
        <f>VLOOKUP(Sales[[#This Row],[ProductID]],Products[],4,FALSE)</f>
        <v>Productivity</v>
      </c>
      <c r="J381" s="1" t="str">
        <f>VLOOKUP(VLOOKUP(Sales[[#This Row],[ProductID]],Products[],5,FALSE),Manufacturer[],2,FALSE)</f>
        <v>Quibus</v>
      </c>
      <c r="K381" s="1" t="str">
        <f>VLOOKUP(Sales[[#This Row],[Zip]],Locations[],2,FALSE)</f>
        <v>Ontario</v>
      </c>
      <c r="L381" s="1" t="str">
        <f>IF(Sales[[#This Row],[Manufacturer]]="VanArsdel","Y","N")</f>
        <v>N</v>
      </c>
      <c r="M381" s="1">
        <f>MONTH(Sales[[#This Row],[Date]])</f>
        <v>3</v>
      </c>
      <c r="N381" s="1">
        <f>YEAR(Sales[[#This Row],[Date]])</f>
        <v>2015</v>
      </c>
    </row>
    <row r="382" spans="1:14" x14ac:dyDescent="0.3">
      <c r="A382" s="1">
        <v>2218</v>
      </c>
      <c r="B382" s="2">
        <v>42074</v>
      </c>
      <c r="C382" s="1" t="s">
        <v>39</v>
      </c>
      <c r="D382" s="1">
        <v>1</v>
      </c>
      <c r="E382" s="1">
        <v>1763.37</v>
      </c>
      <c r="F382" s="1" t="s">
        <v>7</v>
      </c>
      <c r="G382" s="1" t="str">
        <f>VLOOKUP(Sales[[#This Row],[ProductID]],Products[],2,FALSE)</f>
        <v>Aliqui RP-15</v>
      </c>
      <c r="H382" s="1" t="str">
        <f>VLOOKUP(Sales[[#This Row],[ProductID]],Products[],3,FALSE)</f>
        <v>Rural</v>
      </c>
      <c r="I382" s="1" t="str">
        <f>VLOOKUP(Sales[[#This Row],[ProductID]],Products[],4,FALSE)</f>
        <v>Productivity</v>
      </c>
      <c r="J382" s="1" t="str">
        <f>VLOOKUP(VLOOKUP(Sales[[#This Row],[ProductID]],Products[],5,FALSE),Manufacturer[],2,FALSE)</f>
        <v>Aliqui</v>
      </c>
      <c r="K382" s="1" t="str">
        <f>VLOOKUP(Sales[[#This Row],[Zip]],Locations[],2,FALSE)</f>
        <v>Ontario</v>
      </c>
      <c r="L382" s="1" t="str">
        <f>IF(Sales[[#This Row],[Manufacturer]]="VanArsdel","Y","N")</f>
        <v>N</v>
      </c>
      <c r="M382" s="1">
        <f>MONTH(Sales[[#This Row],[Date]])</f>
        <v>3</v>
      </c>
      <c r="N382" s="1">
        <f>YEAR(Sales[[#This Row],[Date]])</f>
        <v>2015</v>
      </c>
    </row>
    <row r="383" spans="1:14" x14ac:dyDescent="0.3">
      <c r="A383" s="1">
        <v>2064</v>
      </c>
      <c r="B383" s="2">
        <v>42074</v>
      </c>
      <c r="C383" s="1" t="s">
        <v>46</v>
      </c>
      <c r="D383" s="1">
        <v>1</v>
      </c>
      <c r="E383" s="1">
        <v>6929.37</v>
      </c>
      <c r="F383" s="1" t="s">
        <v>7</v>
      </c>
      <c r="G383" s="1" t="str">
        <f>VLOOKUP(Sales[[#This Row],[ProductID]],Products[],2,FALSE)</f>
        <v>Currus UE-24</v>
      </c>
      <c r="H383" s="1" t="str">
        <f>VLOOKUP(Sales[[#This Row],[ProductID]],Products[],3,FALSE)</f>
        <v>Urban</v>
      </c>
      <c r="I383" s="1" t="str">
        <f>VLOOKUP(Sales[[#This Row],[ProductID]],Products[],4,FALSE)</f>
        <v>Extreme</v>
      </c>
      <c r="J383" s="1" t="str">
        <f>VLOOKUP(VLOOKUP(Sales[[#This Row],[ProductID]],Products[],5,FALSE),Manufacturer[],2,FALSE)</f>
        <v>Currus</v>
      </c>
      <c r="K383" s="1" t="str">
        <f>VLOOKUP(Sales[[#This Row],[Zip]],Locations[],2,FALSE)</f>
        <v>Ontario</v>
      </c>
      <c r="L383" s="1" t="str">
        <f>IF(Sales[[#This Row],[Manufacturer]]="VanArsdel","Y","N")</f>
        <v>N</v>
      </c>
      <c r="M383" s="1">
        <f>MONTH(Sales[[#This Row],[Date]])</f>
        <v>3</v>
      </c>
      <c r="N383" s="1">
        <f>YEAR(Sales[[#This Row],[Date]])</f>
        <v>2015</v>
      </c>
    </row>
    <row r="384" spans="1:14" x14ac:dyDescent="0.3">
      <c r="A384" s="1">
        <v>407</v>
      </c>
      <c r="B384" s="2">
        <v>42087</v>
      </c>
      <c r="C384" s="1" t="s">
        <v>39</v>
      </c>
      <c r="D384" s="1">
        <v>1</v>
      </c>
      <c r="E384" s="1">
        <v>20505.87</v>
      </c>
      <c r="F384" s="1" t="s">
        <v>7</v>
      </c>
      <c r="G384" s="1" t="str">
        <f>VLOOKUP(Sales[[#This Row],[ProductID]],Products[],2,FALSE)</f>
        <v>Maximus UM-12</v>
      </c>
      <c r="H384" s="1" t="str">
        <f>VLOOKUP(Sales[[#This Row],[ProductID]],Products[],3,FALSE)</f>
        <v>Urban</v>
      </c>
      <c r="I384" s="1" t="str">
        <f>VLOOKUP(Sales[[#This Row],[ProductID]],Products[],4,FALSE)</f>
        <v>Moderation</v>
      </c>
      <c r="J384" s="1" t="str">
        <f>VLOOKUP(VLOOKUP(Sales[[#This Row],[ProductID]],Products[],5,FALSE),Manufacturer[],2,FALSE)</f>
        <v>VanArsdel</v>
      </c>
      <c r="K384" s="1" t="str">
        <f>VLOOKUP(Sales[[#This Row],[Zip]],Locations[],2,FALSE)</f>
        <v>Ontario</v>
      </c>
      <c r="L384" s="1" t="str">
        <f>IF(Sales[[#This Row],[Manufacturer]]="VanArsdel","Y","N")</f>
        <v>Y</v>
      </c>
      <c r="M384" s="1">
        <f>MONTH(Sales[[#This Row],[Date]])</f>
        <v>3</v>
      </c>
      <c r="N384" s="1">
        <f>YEAR(Sales[[#This Row],[Date]])</f>
        <v>2015</v>
      </c>
    </row>
    <row r="385" spans="1:14" x14ac:dyDescent="0.3">
      <c r="A385" s="1">
        <v>927</v>
      </c>
      <c r="B385" s="2">
        <v>42087</v>
      </c>
      <c r="C385" s="1" t="s">
        <v>9</v>
      </c>
      <c r="D385" s="1">
        <v>1</v>
      </c>
      <c r="E385" s="1">
        <v>6173.37</v>
      </c>
      <c r="F385" s="1" t="s">
        <v>7</v>
      </c>
      <c r="G385" s="1" t="str">
        <f>VLOOKUP(Sales[[#This Row],[ProductID]],Products[],2,FALSE)</f>
        <v>Natura UE-36</v>
      </c>
      <c r="H385" s="1" t="str">
        <f>VLOOKUP(Sales[[#This Row],[ProductID]],Products[],3,FALSE)</f>
        <v>Urban</v>
      </c>
      <c r="I385" s="1" t="str">
        <f>VLOOKUP(Sales[[#This Row],[ProductID]],Products[],4,FALSE)</f>
        <v>Extreme</v>
      </c>
      <c r="J385" s="1" t="str">
        <f>VLOOKUP(VLOOKUP(Sales[[#This Row],[ProductID]],Products[],5,FALSE),Manufacturer[],2,FALSE)</f>
        <v>Natura</v>
      </c>
      <c r="K385" s="1" t="str">
        <f>VLOOKUP(Sales[[#This Row],[Zip]],Locations[],2,FALSE)</f>
        <v>Ontario</v>
      </c>
      <c r="L385" s="1" t="str">
        <f>IF(Sales[[#This Row],[Manufacturer]]="VanArsdel","Y","N")</f>
        <v>N</v>
      </c>
      <c r="M385" s="1">
        <f>MONTH(Sales[[#This Row],[Date]])</f>
        <v>3</v>
      </c>
      <c r="N385" s="1">
        <f>YEAR(Sales[[#This Row],[Date]])</f>
        <v>2015</v>
      </c>
    </row>
    <row r="386" spans="1:14" x14ac:dyDescent="0.3">
      <c r="A386" s="1">
        <v>1180</v>
      </c>
      <c r="B386" s="2">
        <v>42087</v>
      </c>
      <c r="C386" s="1" t="s">
        <v>13</v>
      </c>
      <c r="D386" s="1">
        <v>1</v>
      </c>
      <c r="E386" s="1">
        <v>6173.37</v>
      </c>
      <c r="F386" s="1" t="s">
        <v>7</v>
      </c>
      <c r="G386" s="1" t="str">
        <f>VLOOKUP(Sales[[#This Row],[ProductID]],Products[],2,FALSE)</f>
        <v>Pirum UE-16</v>
      </c>
      <c r="H386" s="1" t="str">
        <f>VLOOKUP(Sales[[#This Row],[ProductID]],Products[],3,FALSE)</f>
        <v>Urban</v>
      </c>
      <c r="I386" s="1" t="str">
        <f>VLOOKUP(Sales[[#This Row],[ProductID]],Products[],4,FALSE)</f>
        <v>Extreme</v>
      </c>
      <c r="J386" s="1" t="str">
        <f>VLOOKUP(VLOOKUP(Sales[[#This Row],[ProductID]],Products[],5,FALSE),Manufacturer[],2,FALSE)</f>
        <v>Pirum</v>
      </c>
      <c r="K386" s="1" t="str">
        <f>VLOOKUP(Sales[[#This Row],[Zip]],Locations[],2,FALSE)</f>
        <v>Ontario</v>
      </c>
      <c r="L386" s="1" t="str">
        <f>IF(Sales[[#This Row],[Manufacturer]]="VanArsdel","Y","N")</f>
        <v>N</v>
      </c>
      <c r="M386" s="1">
        <f>MONTH(Sales[[#This Row],[Date]])</f>
        <v>3</v>
      </c>
      <c r="N386" s="1">
        <f>YEAR(Sales[[#This Row],[Date]])</f>
        <v>2015</v>
      </c>
    </row>
    <row r="387" spans="1:14" x14ac:dyDescent="0.3">
      <c r="A387" s="1">
        <v>2336</v>
      </c>
      <c r="B387" s="2">
        <v>42087</v>
      </c>
      <c r="C387" s="1" t="s">
        <v>27</v>
      </c>
      <c r="D387" s="1">
        <v>1</v>
      </c>
      <c r="E387" s="1">
        <v>9128.7000000000007</v>
      </c>
      <c r="F387" s="1" t="s">
        <v>7</v>
      </c>
      <c r="G387" s="1" t="str">
        <f>VLOOKUP(Sales[[#This Row],[ProductID]],Products[],2,FALSE)</f>
        <v>Aliqui UE-10</v>
      </c>
      <c r="H387" s="1" t="str">
        <f>VLOOKUP(Sales[[#This Row],[ProductID]],Products[],3,FALSE)</f>
        <v>Urban</v>
      </c>
      <c r="I387" s="1" t="str">
        <f>VLOOKUP(Sales[[#This Row],[ProductID]],Products[],4,FALSE)</f>
        <v>Extreme</v>
      </c>
      <c r="J387" s="1" t="str">
        <f>VLOOKUP(VLOOKUP(Sales[[#This Row],[ProductID]],Products[],5,FALSE),Manufacturer[],2,FALSE)</f>
        <v>Aliqui</v>
      </c>
      <c r="K387" s="1" t="str">
        <f>VLOOKUP(Sales[[#This Row],[Zip]],Locations[],2,FALSE)</f>
        <v>Ontario</v>
      </c>
      <c r="L387" s="1" t="str">
        <f>IF(Sales[[#This Row],[Manufacturer]]="VanArsdel","Y","N")</f>
        <v>N</v>
      </c>
      <c r="M387" s="1">
        <f>MONTH(Sales[[#This Row],[Date]])</f>
        <v>3</v>
      </c>
      <c r="N387" s="1">
        <f>YEAR(Sales[[#This Row],[Date]])</f>
        <v>2015</v>
      </c>
    </row>
    <row r="388" spans="1:14" x14ac:dyDescent="0.3">
      <c r="A388" s="1">
        <v>506</v>
      </c>
      <c r="B388" s="2">
        <v>42087</v>
      </c>
      <c r="C388" s="1" t="s">
        <v>36</v>
      </c>
      <c r="D388" s="1">
        <v>1</v>
      </c>
      <c r="E388" s="1">
        <v>15560.37</v>
      </c>
      <c r="F388" s="1" t="s">
        <v>7</v>
      </c>
      <c r="G388" s="1" t="str">
        <f>VLOOKUP(Sales[[#This Row],[ProductID]],Products[],2,FALSE)</f>
        <v>Maximus UM-11</v>
      </c>
      <c r="H388" s="1" t="str">
        <f>VLOOKUP(Sales[[#This Row],[ProductID]],Products[],3,FALSE)</f>
        <v>Urban</v>
      </c>
      <c r="I388" s="1" t="str">
        <f>VLOOKUP(Sales[[#This Row],[ProductID]],Products[],4,FALSE)</f>
        <v>Moderation</v>
      </c>
      <c r="J388" s="1" t="str">
        <f>VLOOKUP(VLOOKUP(Sales[[#This Row],[ProductID]],Products[],5,FALSE),Manufacturer[],2,FALSE)</f>
        <v>VanArsdel</v>
      </c>
      <c r="K388" s="1" t="str">
        <f>VLOOKUP(Sales[[#This Row],[Zip]],Locations[],2,FALSE)</f>
        <v>Ontario</v>
      </c>
      <c r="L388" s="1" t="str">
        <f>IF(Sales[[#This Row],[Manufacturer]]="VanArsdel","Y","N")</f>
        <v>Y</v>
      </c>
      <c r="M388" s="1">
        <f>MONTH(Sales[[#This Row],[Date]])</f>
        <v>3</v>
      </c>
      <c r="N388" s="1">
        <f>YEAR(Sales[[#This Row],[Date]])</f>
        <v>2015</v>
      </c>
    </row>
    <row r="389" spans="1:14" x14ac:dyDescent="0.3">
      <c r="A389" s="1">
        <v>359</v>
      </c>
      <c r="B389" s="2">
        <v>42047</v>
      </c>
      <c r="C389" s="1" t="s">
        <v>31</v>
      </c>
      <c r="D389" s="1">
        <v>1</v>
      </c>
      <c r="E389" s="1">
        <v>13730.85</v>
      </c>
      <c r="F389" s="1" t="s">
        <v>7</v>
      </c>
      <c r="G389" s="1" t="str">
        <f>VLOOKUP(Sales[[#This Row],[ProductID]],Products[],2,FALSE)</f>
        <v>Fama UE-80</v>
      </c>
      <c r="H389" s="1" t="str">
        <f>VLOOKUP(Sales[[#This Row],[ProductID]],Products[],3,FALSE)</f>
        <v>Urban</v>
      </c>
      <c r="I389" s="1" t="str">
        <f>VLOOKUP(Sales[[#This Row],[ProductID]],Products[],4,FALSE)</f>
        <v>Extreme</v>
      </c>
      <c r="J389" s="1" t="str">
        <f>VLOOKUP(VLOOKUP(Sales[[#This Row],[ProductID]],Products[],5,FALSE),Manufacturer[],2,FALSE)</f>
        <v>Fama</v>
      </c>
      <c r="K389" s="1" t="str">
        <f>VLOOKUP(Sales[[#This Row],[Zip]],Locations[],2,FALSE)</f>
        <v>Ontario</v>
      </c>
      <c r="L389" s="1" t="str">
        <f>IF(Sales[[#This Row],[Manufacturer]]="VanArsdel","Y","N")</f>
        <v>N</v>
      </c>
      <c r="M389" s="1">
        <f>MONTH(Sales[[#This Row],[Date]])</f>
        <v>2</v>
      </c>
      <c r="N389" s="1">
        <f>YEAR(Sales[[#This Row],[Date]])</f>
        <v>2015</v>
      </c>
    </row>
    <row r="390" spans="1:14" x14ac:dyDescent="0.3">
      <c r="A390" s="1">
        <v>506</v>
      </c>
      <c r="B390" s="2">
        <v>42176</v>
      </c>
      <c r="C390" s="1" t="s">
        <v>31</v>
      </c>
      <c r="D390" s="1">
        <v>1</v>
      </c>
      <c r="E390" s="1">
        <v>15560.37</v>
      </c>
      <c r="F390" s="1" t="s">
        <v>7</v>
      </c>
      <c r="G390" s="1" t="str">
        <f>VLOOKUP(Sales[[#This Row],[ProductID]],Products[],2,FALSE)</f>
        <v>Maximus UM-11</v>
      </c>
      <c r="H390" s="1" t="str">
        <f>VLOOKUP(Sales[[#This Row],[ProductID]],Products[],3,FALSE)</f>
        <v>Urban</v>
      </c>
      <c r="I390" s="1" t="str">
        <f>VLOOKUP(Sales[[#This Row],[ProductID]],Products[],4,FALSE)</f>
        <v>Moderation</v>
      </c>
      <c r="J390" s="1" t="str">
        <f>VLOOKUP(VLOOKUP(Sales[[#This Row],[ProductID]],Products[],5,FALSE),Manufacturer[],2,FALSE)</f>
        <v>VanArsdel</v>
      </c>
      <c r="K390" s="1" t="str">
        <f>VLOOKUP(Sales[[#This Row],[Zip]],Locations[],2,FALSE)</f>
        <v>Ontario</v>
      </c>
      <c r="L390" s="1" t="str">
        <f>IF(Sales[[#This Row],[Manufacturer]]="VanArsdel","Y","N")</f>
        <v>Y</v>
      </c>
      <c r="M390" s="1">
        <f>MONTH(Sales[[#This Row],[Date]])</f>
        <v>6</v>
      </c>
      <c r="N390" s="1">
        <f>YEAR(Sales[[#This Row],[Date]])</f>
        <v>2015</v>
      </c>
    </row>
    <row r="391" spans="1:14" x14ac:dyDescent="0.3">
      <c r="A391" s="1">
        <v>506</v>
      </c>
      <c r="B391" s="2">
        <v>42176</v>
      </c>
      <c r="C391" s="1" t="s">
        <v>20</v>
      </c>
      <c r="D391" s="1">
        <v>1</v>
      </c>
      <c r="E391" s="1">
        <v>15560.37</v>
      </c>
      <c r="F391" s="1" t="s">
        <v>7</v>
      </c>
      <c r="G391" s="1" t="str">
        <f>VLOOKUP(Sales[[#This Row],[ProductID]],Products[],2,FALSE)</f>
        <v>Maximus UM-11</v>
      </c>
      <c r="H391" s="1" t="str">
        <f>VLOOKUP(Sales[[#This Row],[ProductID]],Products[],3,FALSE)</f>
        <v>Urban</v>
      </c>
      <c r="I391" s="1" t="str">
        <f>VLOOKUP(Sales[[#This Row],[ProductID]],Products[],4,FALSE)</f>
        <v>Moderation</v>
      </c>
      <c r="J391" s="1" t="str">
        <f>VLOOKUP(VLOOKUP(Sales[[#This Row],[ProductID]],Products[],5,FALSE),Manufacturer[],2,FALSE)</f>
        <v>VanArsdel</v>
      </c>
      <c r="K391" s="1" t="str">
        <f>VLOOKUP(Sales[[#This Row],[Zip]],Locations[],2,FALSE)</f>
        <v>Ontario</v>
      </c>
      <c r="L391" s="1" t="str">
        <f>IF(Sales[[#This Row],[Manufacturer]]="VanArsdel","Y","N")</f>
        <v>Y</v>
      </c>
      <c r="M391" s="1">
        <f>MONTH(Sales[[#This Row],[Date]])</f>
        <v>6</v>
      </c>
      <c r="N391" s="1">
        <f>YEAR(Sales[[#This Row],[Date]])</f>
        <v>2015</v>
      </c>
    </row>
    <row r="392" spans="1:14" x14ac:dyDescent="0.3">
      <c r="A392" s="1">
        <v>1049</v>
      </c>
      <c r="B392" s="2">
        <v>42176</v>
      </c>
      <c r="C392" s="1" t="s">
        <v>33</v>
      </c>
      <c r="D392" s="1">
        <v>1</v>
      </c>
      <c r="E392" s="1">
        <v>3086.37</v>
      </c>
      <c r="F392" s="1" t="s">
        <v>7</v>
      </c>
      <c r="G392" s="1" t="str">
        <f>VLOOKUP(Sales[[#This Row],[ProductID]],Products[],2,FALSE)</f>
        <v>Pirum MA-07</v>
      </c>
      <c r="H392" s="1" t="str">
        <f>VLOOKUP(Sales[[#This Row],[ProductID]],Products[],3,FALSE)</f>
        <v>Mix</v>
      </c>
      <c r="I392" s="1" t="str">
        <f>VLOOKUP(Sales[[#This Row],[ProductID]],Products[],4,FALSE)</f>
        <v>All Season</v>
      </c>
      <c r="J392" s="1" t="str">
        <f>VLOOKUP(VLOOKUP(Sales[[#This Row],[ProductID]],Products[],5,FALSE),Manufacturer[],2,FALSE)</f>
        <v>Pirum</v>
      </c>
      <c r="K392" s="1" t="str">
        <f>VLOOKUP(Sales[[#This Row],[Zip]],Locations[],2,FALSE)</f>
        <v>Quebec</v>
      </c>
      <c r="L392" s="1" t="str">
        <f>IF(Sales[[#This Row],[Manufacturer]]="VanArsdel","Y","N")</f>
        <v>N</v>
      </c>
      <c r="M392" s="1">
        <f>MONTH(Sales[[#This Row],[Date]])</f>
        <v>6</v>
      </c>
      <c r="N392" s="1">
        <f>YEAR(Sales[[#This Row],[Date]])</f>
        <v>2015</v>
      </c>
    </row>
    <row r="393" spans="1:14" x14ac:dyDescent="0.3">
      <c r="A393" s="1">
        <v>2086</v>
      </c>
      <c r="B393" s="2">
        <v>42122</v>
      </c>
      <c r="C393" s="1" t="s">
        <v>69</v>
      </c>
      <c r="D393" s="1">
        <v>1</v>
      </c>
      <c r="E393" s="1">
        <v>2897.37</v>
      </c>
      <c r="F393" s="1" t="s">
        <v>7</v>
      </c>
      <c r="G393" s="1" t="str">
        <f>VLOOKUP(Sales[[#This Row],[ProductID]],Products[],2,FALSE)</f>
        <v>Currus UC-21</v>
      </c>
      <c r="H393" s="1" t="str">
        <f>VLOOKUP(Sales[[#This Row],[ProductID]],Products[],3,FALSE)</f>
        <v>Urban</v>
      </c>
      <c r="I393" s="1" t="str">
        <f>VLOOKUP(Sales[[#This Row],[ProductID]],Products[],4,FALSE)</f>
        <v>Convenience</v>
      </c>
      <c r="J393" s="1" t="str">
        <f>VLOOKUP(VLOOKUP(Sales[[#This Row],[ProductID]],Products[],5,FALSE),Manufacturer[],2,FALSE)</f>
        <v>Currus</v>
      </c>
      <c r="K393" s="1" t="str">
        <f>VLOOKUP(Sales[[#This Row],[Zip]],Locations[],2,FALSE)</f>
        <v>British Columbia</v>
      </c>
      <c r="L393" s="1" t="str">
        <f>IF(Sales[[#This Row],[Manufacturer]]="VanArsdel","Y","N")</f>
        <v>N</v>
      </c>
      <c r="M393" s="1">
        <f>MONTH(Sales[[#This Row],[Date]])</f>
        <v>4</v>
      </c>
      <c r="N393" s="1">
        <f>YEAR(Sales[[#This Row],[Date]])</f>
        <v>2015</v>
      </c>
    </row>
    <row r="394" spans="1:14" x14ac:dyDescent="0.3">
      <c r="A394" s="1">
        <v>826</v>
      </c>
      <c r="B394" s="2">
        <v>42122</v>
      </c>
      <c r="C394" s="1" t="s">
        <v>49</v>
      </c>
      <c r="D394" s="1">
        <v>1</v>
      </c>
      <c r="E394" s="1">
        <v>13229.37</v>
      </c>
      <c r="F394" s="1" t="s">
        <v>7</v>
      </c>
      <c r="G394" s="1" t="str">
        <f>VLOOKUP(Sales[[#This Row],[ProductID]],Products[],2,FALSE)</f>
        <v>Natura UM-10</v>
      </c>
      <c r="H394" s="1" t="str">
        <f>VLOOKUP(Sales[[#This Row],[ProductID]],Products[],3,FALSE)</f>
        <v>Urban</v>
      </c>
      <c r="I394" s="1" t="str">
        <f>VLOOKUP(Sales[[#This Row],[ProductID]],Products[],4,FALSE)</f>
        <v>Moderation</v>
      </c>
      <c r="J394" s="1" t="str">
        <f>VLOOKUP(VLOOKUP(Sales[[#This Row],[ProductID]],Products[],5,FALSE),Manufacturer[],2,FALSE)</f>
        <v>Natura</v>
      </c>
      <c r="K394" s="1" t="str">
        <f>VLOOKUP(Sales[[#This Row],[Zip]],Locations[],2,FALSE)</f>
        <v>British Columbia</v>
      </c>
      <c r="L394" s="1" t="str">
        <f>IF(Sales[[#This Row],[Manufacturer]]="VanArsdel","Y","N")</f>
        <v>N</v>
      </c>
      <c r="M394" s="1">
        <f>MONTH(Sales[[#This Row],[Date]])</f>
        <v>4</v>
      </c>
      <c r="N394" s="1">
        <f>YEAR(Sales[[#This Row],[Date]])</f>
        <v>2015</v>
      </c>
    </row>
    <row r="395" spans="1:14" x14ac:dyDescent="0.3">
      <c r="A395" s="1">
        <v>1171</v>
      </c>
      <c r="B395" s="2">
        <v>42122</v>
      </c>
      <c r="C395" s="1" t="s">
        <v>69</v>
      </c>
      <c r="D395" s="1">
        <v>1</v>
      </c>
      <c r="E395" s="1">
        <v>4283.37</v>
      </c>
      <c r="F395" s="1" t="s">
        <v>7</v>
      </c>
      <c r="G395" s="1" t="str">
        <f>VLOOKUP(Sales[[#This Row],[ProductID]],Products[],2,FALSE)</f>
        <v>Pirum UE-07</v>
      </c>
      <c r="H395" s="1" t="str">
        <f>VLOOKUP(Sales[[#This Row],[ProductID]],Products[],3,FALSE)</f>
        <v>Urban</v>
      </c>
      <c r="I395" s="1" t="str">
        <f>VLOOKUP(Sales[[#This Row],[ProductID]],Products[],4,FALSE)</f>
        <v>Extreme</v>
      </c>
      <c r="J395" s="1" t="str">
        <f>VLOOKUP(VLOOKUP(Sales[[#This Row],[ProductID]],Products[],5,FALSE),Manufacturer[],2,FALSE)</f>
        <v>Pirum</v>
      </c>
      <c r="K395" s="1" t="str">
        <f>VLOOKUP(Sales[[#This Row],[Zip]],Locations[],2,FALSE)</f>
        <v>British Columbia</v>
      </c>
      <c r="L395" s="1" t="str">
        <f>IF(Sales[[#This Row],[Manufacturer]]="VanArsdel","Y","N")</f>
        <v>N</v>
      </c>
      <c r="M395" s="1">
        <f>MONTH(Sales[[#This Row],[Date]])</f>
        <v>4</v>
      </c>
      <c r="N395" s="1">
        <f>YEAR(Sales[[#This Row],[Date]])</f>
        <v>2015</v>
      </c>
    </row>
    <row r="396" spans="1:14" x14ac:dyDescent="0.3">
      <c r="A396" s="1">
        <v>1180</v>
      </c>
      <c r="B396" s="2">
        <v>42122</v>
      </c>
      <c r="C396" s="1" t="s">
        <v>90</v>
      </c>
      <c r="D396" s="1">
        <v>1</v>
      </c>
      <c r="E396" s="1">
        <v>6173.37</v>
      </c>
      <c r="F396" s="1" t="s">
        <v>7</v>
      </c>
      <c r="G396" s="1" t="str">
        <f>VLOOKUP(Sales[[#This Row],[ProductID]],Products[],2,FALSE)</f>
        <v>Pirum UE-16</v>
      </c>
      <c r="H396" s="1" t="str">
        <f>VLOOKUP(Sales[[#This Row],[ProductID]],Products[],3,FALSE)</f>
        <v>Urban</v>
      </c>
      <c r="I396" s="1" t="str">
        <f>VLOOKUP(Sales[[#This Row],[ProductID]],Products[],4,FALSE)</f>
        <v>Extreme</v>
      </c>
      <c r="J396" s="1" t="str">
        <f>VLOOKUP(VLOOKUP(Sales[[#This Row],[ProductID]],Products[],5,FALSE),Manufacturer[],2,FALSE)</f>
        <v>Pirum</v>
      </c>
      <c r="K396" s="1" t="str">
        <f>VLOOKUP(Sales[[#This Row],[Zip]],Locations[],2,FALSE)</f>
        <v>Alberta</v>
      </c>
      <c r="L396" s="1" t="str">
        <f>IF(Sales[[#This Row],[Manufacturer]]="VanArsdel","Y","N")</f>
        <v>N</v>
      </c>
      <c r="M396" s="1">
        <f>MONTH(Sales[[#This Row],[Date]])</f>
        <v>4</v>
      </c>
      <c r="N396" s="1">
        <f>YEAR(Sales[[#This Row],[Date]])</f>
        <v>2015</v>
      </c>
    </row>
    <row r="397" spans="1:14" x14ac:dyDescent="0.3">
      <c r="A397" s="1">
        <v>2186</v>
      </c>
      <c r="B397" s="2">
        <v>42122</v>
      </c>
      <c r="C397" s="1" t="s">
        <v>48</v>
      </c>
      <c r="D397" s="1">
        <v>1</v>
      </c>
      <c r="E397" s="1">
        <v>5606.37</v>
      </c>
      <c r="F397" s="1" t="s">
        <v>7</v>
      </c>
      <c r="G397" s="1" t="str">
        <f>VLOOKUP(Sales[[#This Row],[ProductID]],Products[],2,FALSE)</f>
        <v>Victoria UC-16</v>
      </c>
      <c r="H397" s="1" t="str">
        <f>VLOOKUP(Sales[[#This Row],[ProductID]],Products[],3,FALSE)</f>
        <v>Urban</v>
      </c>
      <c r="I397" s="1" t="str">
        <f>VLOOKUP(Sales[[#This Row],[ProductID]],Products[],4,FALSE)</f>
        <v>Convenience</v>
      </c>
      <c r="J397" s="1" t="str">
        <f>VLOOKUP(VLOOKUP(Sales[[#This Row],[ProductID]],Products[],5,FALSE),Manufacturer[],2,FALSE)</f>
        <v>Victoria</v>
      </c>
      <c r="K397" s="1" t="str">
        <f>VLOOKUP(Sales[[#This Row],[Zip]],Locations[],2,FALSE)</f>
        <v>Alberta</v>
      </c>
      <c r="L397" s="1" t="str">
        <f>IF(Sales[[#This Row],[Manufacturer]]="VanArsdel","Y","N")</f>
        <v>N</v>
      </c>
      <c r="M397" s="1">
        <f>MONTH(Sales[[#This Row],[Date]])</f>
        <v>4</v>
      </c>
      <c r="N397" s="1">
        <f>YEAR(Sales[[#This Row],[Date]])</f>
        <v>2015</v>
      </c>
    </row>
    <row r="398" spans="1:14" x14ac:dyDescent="0.3">
      <c r="A398" s="1">
        <v>927</v>
      </c>
      <c r="B398" s="2">
        <v>42122</v>
      </c>
      <c r="C398" s="1" t="s">
        <v>54</v>
      </c>
      <c r="D398" s="1">
        <v>1</v>
      </c>
      <c r="E398" s="1">
        <v>6173.37</v>
      </c>
      <c r="F398" s="1" t="s">
        <v>7</v>
      </c>
      <c r="G398" s="1" t="str">
        <f>VLOOKUP(Sales[[#This Row],[ProductID]],Products[],2,FALSE)</f>
        <v>Natura UE-36</v>
      </c>
      <c r="H398" s="1" t="str">
        <f>VLOOKUP(Sales[[#This Row],[ProductID]],Products[],3,FALSE)</f>
        <v>Urban</v>
      </c>
      <c r="I398" s="1" t="str">
        <f>VLOOKUP(Sales[[#This Row],[ProductID]],Products[],4,FALSE)</f>
        <v>Extreme</v>
      </c>
      <c r="J398" s="1" t="str">
        <f>VLOOKUP(VLOOKUP(Sales[[#This Row],[ProductID]],Products[],5,FALSE),Manufacturer[],2,FALSE)</f>
        <v>Natura</v>
      </c>
      <c r="K398" s="1" t="str">
        <f>VLOOKUP(Sales[[#This Row],[Zip]],Locations[],2,FALSE)</f>
        <v>Alberta</v>
      </c>
      <c r="L398" s="1" t="str">
        <f>IF(Sales[[#This Row],[Manufacturer]]="VanArsdel","Y","N")</f>
        <v>N</v>
      </c>
      <c r="M398" s="1">
        <f>MONTH(Sales[[#This Row],[Date]])</f>
        <v>4</v>
      </c>
      <c r="N398" s="1">
        <f>YEAR(Sales[[#This Row],[Date]])</f>
        <v>2015</v>
      </c>
    </row>
    <row r="399" spans="1:14" x14ac:dyDescent="0.3">
      <c r="A399" s="1">
        <v>977</v>
      </c>
      <c r="B399" s="2">
        <v>42122</v>
      </c>
      <c r="C399" s="1" t="s">
        <v>48</v>
      </c>
      <c r="D399" s="1">
        <v>1</v>
      </c>
      <c r="E399" s="1">
        <v>5858.37</v>
      </c>
      <c r="F399" s="1" t="s">
        <v>7</v>
      </c>
      <c r="G399" s="1" t="str">
        <f>VLOOKUP(Sales[[#This Row],[ProductID]],Products[],2,FALSE)</f>
        <v>Natura UC-40</v>
      </c>
      <c r="H399" s="1" t="str">
        <f>VLOOKUP(Sales[[#This Row],[ProductID]],Products[],3,FALSE)</f>
        <v>Urban</v>
      </c>
      <c r="I399" s="1" t="str">
        <f>VLOOKUP(Sales[[#This Row],[ProductID]],Products[],4,FALSE)</f>
        <v>Convenience</v>
      </c>
      <c r="J399" s="1" t="str">
        <f>VLOOKUP(VLOOKUP(Sales[[#This Row],[ProductID]],Products[],5,FALSE),Manufacturer[],2,FALSE)</f>
        <v>Natura</v>
      </c>
      <c r="K399" s="1" t="str">
        <f>VLOOKUP(Sales[[#This Row],[Zip]],Locations[],2,FALSE)</f>
        <v>Alberta</v>
      </c>
      <c r="L399" s="1" t="str">
        <f>IF(Sales[[#This Row],[Manufacturer]]="VanArsdel","Y","N")</f>
        <v>N</v>
      </c>
      <c r="M399" s="1">
        <f>MONTH(Sales[[#This Row],[Date]])</f>
        <v>4</v>
      </c>
      <c r="N399" s="1">
        <f>YEAR(Sales[[#This Row],[Date]])</f>
        <v>2015</v>
      </c>
    </row>
    <row r="400" spans="1:14" x14ac:dyDescent="0.3">
      <c r="A400" s="1">
        <v>2365</v>
      </c>
      <c r="B400" s="2">
        <v>42178</v>
      </c>
      <c r="C400" s="1" t="s">
        <v>69</v>
      </c>
      <c r="D400" s="1">
        <v>1</v>
      </c>
      <c r="E400" s="1">
        <v>6356.7</v>
      </c>
      <c r="F400" s="1" t="s">
        <v>7</v>
      </c>
      <c r="G400" s="1" t="str">
        <f>VLOOKUP(Sales[[#This Row],[ProductID]],Products[],2,FALSE)</f>
        <v>Aliqui UC-13</v>
      </c>
      <c r="H400" s="1" t="str">
        <f>VLOOKUP(Sales[[#This Row],[ProductID]],Products[],3,FALSE)</f>
        <v>Urban</v>
      </c>
      <c r="I400" s="1" t="str">
        <f>VLOOKUP(Sales[[#This Row],[ProductID]],Products[],4,FALSE)</f>
        <v>Convenience</v>
      </c>
      <c r="J400" s="1" t="str">
        <f>VLOOKUP(VLOOKUP(Sales[[#This Row],[ProductID]],Products[],5,FALSE),Manufacturer[],2,FALSE)</f>
        <v>Aliqui</v>
      </c>
      <c r="K400" s="1" t="str">
        <f>VLOOKUP(Sales[[#This Row],[Zip]],Locations[],2,FALSE)</f>
        <v>British Columbia</v>
      </c>
      <c r="L400" s="1" t="str">
        <f>IF(Sales[[#This Row],[Manufacturer]]="VanArsdel","Y","N")</f>
        <v>N</v>
      </c>
      <c r="M400" s="1">
        <f>MONTH(Sales[[#This Row],[Date]])</f>
        <v>6</v>
      </c>
      <c r="N400" s="1">
        <f>YEAR(Sales[[#This Row],[Date]])</f>
        <v>2015</v>
      </c>
    </row>
    <row r="401" spans="1:14" x14ac:dyDescent="0.3">
      <c r="A401" s="1">
        <v>487</v>
      </c>
      <c r="B401" s="2">
        <v>42178</v>
      </c>
      <c r="C401" s="1" t="s">
        <v>48</v>
      </c>
      <c r="D401" s="1">
        <v>1</v>
      </c>
      <c r="E401" s="1">
        <v>13229.37</v>
      </c>
      <c r="F401" s="1" t="s">
        <v>7</v>
      </c>
      <c r="G401" s="1" t="str">
        <f>VLOOKUP(Sales[[#This Row],[ProductID]],Products[],2,FALSE)</f>
        <v>Maximus UM-92</v>
      </c>
      <c r="H401" s="1" t="str">
        <f>VLOOKUP(Sales[[#This Row],[ProductID]],Products[],3,FALSE)</f>
        <v>Urban</v>
      </c>
      <c r="I401" s="1" t="str">
        <f>VLOOKUP(Sales[[#This Row],[ProductID]],Products[],4,FALSE)</f>
        <v>Moderation</v>
      </c>
      <c r="J401" s="1" t="str">
        <f>VLOOKUP(VLOOKUP(Sales[[#This Row],[ProductID]],Products[],5,FALSE),Manufacturer[],2,FALSE)</f>
        <v>VanArsdel</v>
      </c>
      <c r="K401" s="1" t="str">
        <f>VLOOKUP(Sales[[#This Row],[Zip]],Locations[],2,FALSE)</f>
        <v>Alberta</v>
      </c>
      <c r="L401" s="1" t="str">
        <f>IF(Sales[[#This Row],[Manufacturer]]="VanArsdel","Y","N")</f>
        <v>Y</v>
      </c>
      <c r="M401" s="1">
        <f>MONTH(Sales[[#This Row],[Date]])</f>
        <v>6</v>
      </c>
      <c r="N401" s="1">
        <f>YEAR(Sales[[#This Row],[Date]])</f>
        <v>2015</v>
      </c>
    </row>
    <row r="402" spans="1:14" x14ac:dyDescent="0.3">
      <c r="A402" s="1">
        <v>440</v>
      </c>
      <c r="B402" s="2">
        <v>42099</v>
      </c>
      <c r="C402" s="1" t="s">
        <v>65</v>
      </c>
      <c r="D402" s="1">
        <v>1</v>
      </c>
      <c r="E402" s="1">
        <v>19529.37</v>
      </c>
      <c r="F402" s="1" t="s">
        <v>7</v>
      </c>
      <c r="G402" s="1" t="str">
        <f>VLOOKUP(Sales[[#This Row],[ProductID]],Products[],2,FALSE)</f>
        <v>Maximus UM-45</v>
      </c>
      <c r="H402" s="1" t="str">
        <f>VLOOKUP(Sales[[#This Row],[ProductID]],Products[],3,FALSE)</f>
        <v>Urban</v>
      </c>
      <c r="I402" s="1" t="str">
        <f>VLOOKUP(Sales[[#This Row],[ProductID]],Products[],4,FALSE)</f>
        <v>Moderation</v>
      </c>
      <c r="J402" s="1" t="str">
        <f>VLOOKUP(VLOOKUP(Sales[[#This Row],[ProductID]],Products[],5,FALSE),Manufacturer[],2,FALSE)</f>
        <v>VanArsdel</v>
      </c>
      <c r="K402" s="1" t="str">
        <f>VLOOKUP(Sales[[#This Row],[Zip]],Locations[],2,FALSE)</f>
        <v>British Columbia</v>
      </c>
      <c r="L402" s="1" t="str">
        <f>IF(Sales[[#This Row],[Manufacturer]]="VanArsdel","Y","N")</f>
        <v>Y</v>
      </c>
      <c r="M402" s="1">
        <f>MONTH(Sales[[#This Row],[Date]])</f>
        <v>4</v>
      </c>
      <c r="N402" s="1">
        <f>YEAR(Sales[[#This Row],[Date]])</f>
        <v>2015</v>
      </c>
    </row>
    <row r="403" spans="1:14" x14ac:dyDescent="0.3">
      <c r="A403" s="1">
        <v>438</v>
      </c>
      <c r="B403" s="2">
        <v>42099</v>
      </c>
      <c r="C403" s="1" t="s">
        <v>57</v>
      </c>
      <c r="D403" s="1">
        <v>1</v>
      </c>
      <c r="E403" s="1">
        <v>11969.37</v>
      </c>
      <c r="F403" s="1" t="s">
        <v>7</v>
      </c>
      <c r="G403" s="1" t="str">
        <f>VLOOKUP(Sales[[#This Row],[ProductID]],Products[],2,FALSE)</f>
        <v>Maximus UM-43</v>
      </c>
      <c r="H403" s="1" t="str">
        <f>VLOOKUP(Sales[[#This Row],[ProductID]],Products[],3,FALSE)</f>
        <v>Urban</v>
      </c>
      <c r="I403" s="1" t="str">
        <f>VLOOKUP(Sales[[#This Row],[ProductID]],Products[],4,FALSE)</f>
        <v>Moderation</v>
      </c>
      <c r="J403" s="1" t="str">
        <f>VLOOKUP(VLOOKUP(Sales[[#This Row],[ProductID]],Products[],5,FALSE),Manufacturer[],2,FALSE)</f>
        <v>VanArsdel</v>
      </c>
      <c r="K403" s="1" t="str">
        <f>VLOOKUP(Sales[[#This Row],[Zip]],Locations[],2,FALSE)</f>
        <v>Alberta</v>
      </c>
      <c r="L403" s="1" t="str">
        <f>IF(Sales[[#This Row],[Manufacturer]]="VanArsdel","Y","N")</f>
        <v>Y</v>
      </c>
      <c r="M403" s="1">
        <f>MONTH(Sales[[#This Row],[Date]])</f>
        <v>4</v>
      </c>
      <c r="N403" s="1">
        <f>YEAR(Sales[[#This Row],[Date]])</f>
        <v>2015</v>
      </c>
    </row>
    <row r="404" spans="1:14" x14ac:dyDescent="0.3">
      <c r="A404" s="1">
        <v>556</v>
      </c>
      <c r="B404" s="2">
        <v>42100</v>
      </c>
      <c r="C404" s="1" t="s">
        <v>49</v>
      </c>
      <c r="D404" s="1">
        <v>1</v>
      </c>
      <c r="E404" s="1">
        <v>10268.370000000001</v>
      </c>
      <c r="F404" s="1" t="s">
        <v>7</v>
      </c>
      <c r="G404" s="1" t="str">
        <f>VLOOKUP(Sales[[#This Row],[ProductID]],Products[],2,FALSE)</f>
        <v>Maximus UC-21</v>
      </c>
      <c r="H404" s="1" t="str">
        <f>VLOOKUP(Sales[[#This Row],[ProductID]],Products[],3,FALSE)</f>
        <v>Urban</v>
      </c>
      <c r="I404" s="1" t="str">
        <f>VLOOKUP(Sales[[#This Row],[ProductID]],Products[],4,FALSE)</f>
        <v>Convenience</v>
      </c>
      <c r="J404" s="1" t="str">
        <f>VLOOKUP(VLOOKUP(Sales[[#This Row],[ProductID]],Products[],5,FALSE),Manufacturer[],2,FALSE)</f>
        <v>VanArsdel</v>
      </c>
      <c r="K404" s="1" t="str">
        <f>VLOOKUP(Sales[[#This Row],[Zip]],Locations[],2,FALSE)</f>
        <v>British Columbia</v>
      </c>
      <c r="L404" s="1" t="str">
        <f>IF(Sales[[#This Row],[Manufacturer]]="VanArsdel","Y","N")</f>
        <v>Y</v>
      </c>
      <c r="M404" s="1">
        <f>MONTH(Sales[[#This Row],[Date]])</f>
        <v>4</v>
      </c>
      <c r="N404" s="1">
        <f>YEAR(Sales[[#This Row],[Date]])</f>
        <v>2015</v>
      </c>
    </row>
    <row r="405" spans="1:14" x14ac:dyDescent="0.3">
      <c r="A405" s="1">
        <v>762</v>
      </c>
      <c r="B405" s="2">
        <v>42100</v>
      </c>
      <c r="C405" s="1" t="s">
        <v>52</v>
      </c>
      <c r="D405" s="1">
        <v>1</v>
      </c>
      <c r="E405" s="1">
        <v>2330.37</v>
      </c>
      <c r="F405" s="1" t="s">
        <v>7</v>
      </c>
      <c r="G405" s="1" t="str">
        <f>VLOOKUP(Sales[[#This Row],[ProductID]],Products[],2,FALSE)</f>
        <v>Natura RP-50</v>
      </c>
      <c r="H405" s="1" t="str">
        <f>VLOOKUP(Sales[[#This Row],[ProductID]],Products[],3,FALSE)</f>
        <v>Rural</v>
      </c>
      <c r="I405" s="1" t="str">
        <f>VLOOKUP(Sales[[#This Row],[ProductID]],Products[],4,FALSE)</f>
        <v>Productivity</v>
      </c>
      <c r="J405" s="1" t="str">
        <f>VLOOKUP(VLOOKUP(Sales[[#This Row],[ProductID]],Products[],5,FALSE),Manufacturer[],2,FALSE)</f>
        <v>Natura</v>
      </c>
      <c r="K405" s="1" t="str">
        <f>VLOOKUP(Sales[[#This Row],[Zip]],Locations[],2,FALSE)</f>
        <v>British Columbia</v>
      </c>
      <c r="L405" s="1" t="str">
        <f>IF(Sales[[#This Row],[Manufacturer]]="VanArsdel","Y","N")</f>
        <v>N</v>
      </c>
      <c r="M405" s="1">
        <f>MONTH(Sales[[#This Row],[Date]])</f>
        <v>4</v>
      </c>
      <c r="N405" s="1">
        <f>YEAR(Sales[[#This Row],[Date]])</f>
        <v>2015</v>
      </c>
    </row>
    <row r="406" spans="1:14" x14ac:dyDescent="0.3">
      <c r="A406" s="1">
        <v>945</v>
      </c>
      <c r="B406" s="2">
        <v>42100</v>
      </c>
      <c r="C406" s="1" t="s">
        <v>50</v>
      </c>
      <c r="D406" s="1">
        <v>1</v>
      </c>
      <c r="E406" s="1">
        <v>8189.37</v>
      </c>
      <c r="F406" s="1" t="s">
        <v>7</v>
      </c>
      <c r="G406" s="1" t="str">
        <f>VLOOKUP(Sales[[#This Row],[ProductID]],Products[],2,FALSE)</f>
        <v>Natura UC-08</v>
      </c>
      <c r="H406" s="1" t="str">
        <f>VLOOKUP(Sales[[#This Row],[ProductID]],Products[],3,FALSE)</f>
        <v>Urban</v>
      </c>
      <c r="I406" s="1" t="str">
        <f>VLOOKUP(Sales[[#This Row],[ProductID]],Products[],4,FALSE)</f>
        <v>Convenience</v>
      </c>
      <c r="J406" s="1" t="str">
        <f>VLOOKUP(VLOOKUP(Sales[[#This Row],[ProductID]],Products[],5,FALSE),Manufacturer[],2,FALSE)</f>
        <v>Natura</v>
      </c>
      <c r="K406" s="1" t="str">
        <f>VLOOKUP(Sales[[#This Row],[Zip]],Locations[],2,FALSE)</f>
        <v>Alberta</v>
      </c>
      <c r="L406" s="1" t="str">
        <f>IF(Sales[[#This Row],[Manufacturer]]="VanArsdel","Y","N")</f>
        <v>N</v>
      </c>
      <c r="M406" s="1">
        <f>MONTH(Sales[[#This Row],[Date]])</f>
        <v>4</v>
      </c>
      <c r="N406" s="1">
        <f>YEAR(Sales[[#This Row],[Date]])</f>
        <v>2015</v>
      </c>
    </row>
    <row r="407" spans="1:14" x14ac:dyDescent="0.3">
      <c r="A407" s="1">
        <v>1120</v>
      </c>
      <c r="B407" s="2">
        <v>42100</v>
      </c>
      <c r="C407" s="1" t="s">
        <v>56</v>
      </c>
      <c r="D407" s="1">
        <v>1</v>
      </c>
      <c r="E407" s="1">
        <v>2330.37</v>
      </c>
      <c r="F407" s="1" t="s">
        <v>7</v>
      </c>
      <c r="G407" s="1" t="str">
        <f>VLOOKUP(Sales[[#This Row],[ProductID]],Products[],2,FALSE)</f>
        <v>Pirum RS-08</v>
      </c>
      <c r="H407" s="1" t="str">
        <f>VLOOKUP(Sales[[#This Row],[ProductID]],Products[],3,FALSE)</f>
        <v>Rural</v>
      </c>
      <c r="I407" s="1" t="str">
        <f>VLOOKUP(Sales[[#This Row],[ProductID]],Products[],4,FALSE)</f>
        <v>Select</v>
      </c>
      <c r="J407" s="1" t="str">
        <f>VLOOKUP(VLOOKUP(Sales[[#This Row],[ProductID]],Products[],5,FALSE),Manufacturer[],2,FALSE)</f>
        <v>Pirum</v>
      </c>
      <c r="K407" s="1" t="str">
        <f>VLOOKUP(Sales[[#This Row],[Zip]],Locations[],2,FALSE)</f>
        <v>Manitoba</v>
      </c>
      <c r="L407" s="1" t="str">
        <f>IF(Sales[[#This Row],[Manufacturer]]="VanArsdel","Y","N")</f>
        <v>N</v>
      </c>
      <c r="M407" s="1">
        <f>MONTH(Sales[[#This Row],[Date]])</f>
        <v>4</v>
      </c>
      <c r="N407" s="1">
        <f>YEAR(Sales[[#This Row],[Date]])</f>
        <v>2015</v>
      </c>
    </row>
    <row r="408" spans="1:14" x14ac:dyDescent="0.3">
      <c r="A408" s="1">
        <v>17</v>
      </c>
      <c r="B408" s="2">
        <v>42094</v>
      </c>
      <c r="C408" s="1" t="s">
        <v>79</v>
      </c>
      <c r="D408" s="1">
        <v>1</v>
      </c>
      <c r="E408" s="1">
        <v>4977</v>
      </c>
      <c r="F408" s="1" t="s">
        <v>7</v>
      </c>
      <c r="G408" s="1" t="str">
        <f>VLOOKUP(Sales[[#This Row],[ProductID]],Products[],2,FALSE)</f>
        <v>Abbas MA-17</v>
      </c>
      <c r="H408" s="1" t="str">
        <f>VLOOKUP(Sales[[#This Row],[ProductID]],Products[],3,FALSE)</f>
        <v>Mix</v>
      </c>
      <c r="I408" s="1" t="str">
        <f>VLOOKUP(Sales[[#This Row],[ProductID]],Products[],4,FALSE)</f>
        <v>All Season</v>
      </c>
      <c r="J408" s="1" t="str">
        <f>VLOOKUP(VLOOKUP(Sales[[#This Row],[ProductID]],Products[],5,FALSE),Manufacturer[],2,FALSE)</f>
        <v>Abbas</v>
      </c>
      <c r="K408" s="1" t="str">
        <f>VLOOKUP(Sales[[#This Row],[Zip]],Locations[],2,FALSE)</f>
        <v>Alberta</v>
      </c>
      <c r="L408" s="1" t="str">
        <f>IF(Sales[[#This Row],[Manufacturer]]="VanArsdel","Y","N")</f>
        <v>N</v>
      </c>
      <c r="M408" s="1">
        <f>MONTH(Sales[[#This Row],[Date]])</f>
        <v>3</v>
      </c>
      <c r="N408" s="1">
        <f>YEAR(Sales[[#This Row],[Date]])</f>
        <v>2015</v>
      </c>
    </row>
    <row r="409" spans="1:14" x14ac:dyDescent="0.3">
      <c r="A409" s="1">
        <v>1009</v>
      </c>
      <c r="B409" s="2">
        <v>42079</v>
      </c>
      <c r="C409" s="1" t="s">
        <v>77</v>
      </c>
      <c r="D409" s="1">
        <v>1</v>
      </c>
      <c r="E409" s="1">
        <v>1353.87</v>
      </c>
      <c r="F409" s="1" t="s">
        <v>7</v>
      </c>
      <c r="G409" s="1" t="str">
        <f>VLOOKUP(Sales[[#This Row],[ProductID]],Products[],2,FALSE)</f>
        <v>Natura YY-10</v>
      </c>
      <c r="H409" s="1" t="str">
        <f>VLOOKUP(Sales[[#This Row],[ProductID]],Products[],3,FALSE)</f>
        <v>Youth</v>
      </c>
      <c r="I409" s="1" t="str">
        <f>VLOOKUP(Sales[[#This Row],[ProductID]],Products[],4,FALSE)</f>
        <v>Youth</v>
      </c>
      <c r="J409" s="1" t="str">
        <f>VLOOKUP(VLOOKUP(Sales[[#This Row],[ProductID]],Products[],5,FALSE),Manufacturer[],2,FALSE)</f>
        <v>Natura</v>
      </c>
      <c r="K409" s="1" t="str">
        <f>VLOOKUP(Sales[[#This Row],[Zip]],Locations[],2,FALSE)</f>
        <v>Alberta</v>
      </c>
      <c r="L409" s="1" t="str">
        <f>IF(Sales[[#This Row],[Manufacturer]]="VanArsdel","Y","N")</f>
        <v>N</v>
      </c>
      <c r="M409" s="1">
        <f>MONTH(Sales[[#This Row],[Date]])</f>
        <v>3</v>
      </c>
      <c r="N409" s="1">
        <f>YEAR(Sales[[#This Row],[Date]])</f>
        <v>2015</v>
      </c>
    </row>
    <row r="410" spans="1:14" x14ac:dyDescent="0.3">
      <c r="A410" s="1">
        <v>1212</v>
      </c>
      <c r="B410" s="2">
        <v>42079</v>
      </c>
      <c r="C410" s="1" t="s">
        <v>60</v>
      </c>
      <c r="D410" s="1">
        <v>1</v>
      </c>
      <c r="E410" s="1">
        <v>4850.37</v>
      </c>
      <c r="F410" s="1" t="s">
        <v>7</v>
      </c>
      <c r="G410" s="1" t="str">
        <f>VLOOKUP(Sales[[#This Row],[ProductID]],Products[],2,FALSE)</f>
        <v>Pirum UC-14</v>
      </c>
      <c r="H410" s="1" t="str">
        <f>VLOOKUP(Sales[[#This Row],[ProductID]],Products[],3,FALSE)</f>
        <v>Urban</v>
      </c>
      <c r="I410" s="1" t="str">
        <f>VLOOKUP(Sales[[#This Row],[ProductID]],Products[],4,FALSE)</f>
        <v>Convenience</v>
      </c>
      <c r="J410" s="1" t="str">
        <f>VLOOKUP(VLOOKUP(Sales[[#This Row],[ProductID]],Products[],5,FALSE),Manufacturer[],2,FALSE)</f>
        <v>Pirum</v>
      </c>
      <c r="K410" s="1" t="str">
        <f>VLOOKUP(Sales[[#This Row],[Zip]],Locations[],2,FALSE)</f>
        <v>British Columbia</v>
      </c>
      <c r="L410" s="1" t="str">
        <f>IF(Sales[[#This Row],[Manufacturer]]="VanArsdel","Y","N")</f>
        <v>N</v>
      </c>
      <c r="M410" s="1">
        <f>MONTH(Sales[[#This Row],[Date]])</f>
        <v>3</v>
      </c>
      <c r="N410" s="1">
        <f>YEAR(Sales[[#This Row],[Date]])</f>
        <v>2015</v>
      </c>
    </row>
    <row r="411" spans="1:14" x14ac:dyDescent="0.3">
      <c r="A411" s="1">
        <v>690</v>
      </c>
      <c r="B411" s="2">
        <v>42079</v>
      </c>
      <c r="C411" s="1" t="s">
        <v>79</v>
      </c>
      <c r="D411" s="1">
        <v>1</v>
      </c>
      <c r="E411" s="1">
        <v>4409.37</v>
      </c>
      <c r="F411" s="1" t="s">
        <v>7</v>
      </c>
      <c r="G411" s="1" t="str">
        <f>VLOOKUP(Sales[[#This Row],[ProductID]],Products[],2,FALSE)</f>
        <v>Maximus UC-55</v>
      </c>
      <c r="H411" s="1" t="str">
        <f>VLOOKUP(Sales[[#This Row],[ProductID]],Products[],3,FALSE)</f>
        <v>Urban</v>
      </c>
      <c r="I411" s="1" t="str">
        <f>VLOOKUP(Sales[[#This Row],[ProductID]],Products[],4,FALSE)</f>
        <v>Convenience</v>
      </c>
      <c r="J411" s="1" t="str">
        <f>VLOOKUP(VLOOKUP(Sales[[#This Row],[ProductID]],Products[],5,FALSE),Manufacturer[],2,FALSE)</f>
        <v>VanArsdel</v>
      </c>
      <c r="K411" s="1" t="str">
        <f>VLOOKUP(Sales[[#This Row],[Zip]],Locations[],2,FALSE)</f>
        <v>Alberta</v>
      </c>
      <c r="L411" s="1" t="str">
        <f>IF(Sales[[#This Row],[Manufacturer]]="VanArsdel","Y","N")</f>
        <v>Y</v>
      </c>
      <c r="M411" s="1">
        <f>MONTH(Sales[[#This Row],[Date]])</f>
        <v>3</v>
      </c>
      <c r="N411" s="1">
        <f>YEAR(Sales[[#This Row],[Date]])</f>
        <v>2015</v>
      </c>
    </row>
    <row r="412" spans="1:14" x14ac:dyDescent="0.3">
      <c r="A412" s="1">
        <v>407</v>
      </c>
      <c r="B412" s="2">
        <v>42080</v>
      </c>
      <c r="C412" s="1" t="s">
        <v>64</v>
      </c>
      <c r="D412" s="1">
        <v>1</v>
      </c>
      <c r="E412" s="1">
        <v>20505.87</v>
      </c>
      <c r="F412" s="1" t="s">
        <v>7</v>
      </c>
      <c r="G412" s="1" t="str">
        <f>VLOOKUP(Sales[[#This Row],[ProductID]],Products[],2,FALSE)</f>
        <v>Maximus UM-12</v>
      </c>
      <c r="H412" s="1" t="str">
        <f>VLOOKUP(Sales[[#This Row],[ProductID]],Products[],3,FALSE)</f>
        <v>Urban</v>
      </c>
      <c r="I412" s="1" t="str">
        <f>VLOOKUP(Sales[[#This Row],[ProductID]],Products[],4,FALSE)</f>
        <v>Moderation</v>
      </c>
      <c r="J412" s="1" t="str">
        <f>VLOOKUP(VLOOKUP(Sales[[#This Row],[ProductID]],Products[],5,FALSE),Manufacturer[],2,FALSE)</f>
        <v>VanArsdel</v>
      </c>
      <c r="K412" s="1" t="str">
        <f>VLOOKUP(Sales[[#This Row],[Zip]],Locations[],2,FALSE)</f>
        <v>British Columbia</v>
      </c>
      <c r="L412" s="1" t="str">
        <f>IF(Sales[[#This Row],[Manufacturer]]="VanArsdel","Y","N")</f>
        <v>Y</v>
      </c>
      <c r="M412" s="1">
        <f>MONTH(Sales[[#This Row],[Date]])</f>
        <v>3</v>
      </c>
      <c r="N412" s="1">
        <f>YEAR(Sales[[#This Row],[Date]])</f>
        <v>2015</v>
      </c>
    </row>
    <row r="413" spans="1:14" x14ac:dyDescent="0.3">
      <c r="A413" s="1">
        <v>457</v>
      </c>
      <c r="B413" s="2">
        <v>42038</v>
      </c>
      <c r="C413" s="1" t="s">
        <v>58</v>
      </c>
      <c r="D413" s="1">
        <v>1</v>
      </c>
      <c r="E413" s="1">
        <v>11969.37</v>
      </c>
      <c r="F413" s="1" t="s">
        <v>7</v>
      </c>
      <c r="G413" s="1" t="str">
        <f>VLOOKUP(Sales[[#This Row],[ProductID]],Products[],2,FALSE)</f>
        <v>Maximus UM-62</v>
      </c>
      <c r="H413" s="1" t="str">
        <f>VLOOKUP(Sales[[#This Row],[ProductID]],Products[],3,FALSE)</f>
        <v>Urban</v>
      </c>
      <c r="I413" s="1" t="str">
        <f>VLOOKUP(Sales[[#This Row],[ProductID]],Products[],4,FALSE)</f>
        <v>Moderation</v>
      </c>
      <c r="J413" s="1" t="str">
        <f>VLOOKUP(VLOOKUP(Sales[[#This Row],[ProductID]],Products[],5,FALSE),Manufacturer[],2,FALSE)</f>
        <v>VanArsdel</v>
      </c>
      <c r="K413" s="1" t="str">
        <f>VLOOKUP(Sales[[#This Row],[Zip]],Locations[],2,FALSE)</f>
        <v>Alberta</v>
      </c>
      <c r="L413" s="1" t="str">
        <f>IF(Sales[[#This Row],[Manufacturer]]="VanArsdel","Y","N")</f>
        <v>Y</v>
      </c>
      <c r="M413" s="1">
        <f>MONTH(Sales[[#This Row],[Date]])</f>
        <v>2</v>
      </c>
      <c r="N413" s="1">
        <f>YEAR(Sales[[#This Row],[Date]])</f>
        <v>2015</v>
      </c>
    </row>
    <row r="414" spans="1:14" x14ac:dyDescent="0.3">
      <c r="A414" s="1">
        <v>2207</v>
      </c>
      <c r="B414" s="2">
        <v>42038</v>
      </c>
      <c r="C414" s="1" t="s">
        <v>60</v>
      </c>
      <c r="D414" s="1">
        <v>1</v>
      </c>
      <c r="E414" s="1">
        <v>1227.8699999999999</v>
      </c>
      <c r="F414" s="1" t="s">
        <v>7</v>
      </c>
      <c r="G414" s="1" t="str">
        <f>VLOOKUP(Sales[[#This Row],[ProductID]],Products[],2,FALSE)</f>
        <v>Aliqui RP-04</v>
      </c>
      <c r="H414" s="1" t="str">
        <f>VLOOKUP(Sales[[#This Row],[ProductID]],Products[],3,FALSE)</f>
        <v>Rural</v>
      </c>
      <c r="I414" s="1" t="str">
        <f>VLOOKUP(Sales[[#This Row],[ProductID]],Products[],4,FALSE)</f>
        <v>Productivity</v>
      </c>
      <c r="J414" s="1" t="str">
        <f>VLOOKUP(VLOOKUP(Sales[[#This Row],[ProductID]],Products[],5,FALSE),Manufacturer[],2,FALSE)</f>
        <v>Aliqui</v>
      </c>
      <c r="K414" s="1" t="str">
        <f>VLOOKUP(Sales[[#This Row],[Zip]],Locations[],2,FALSE)</f>
        <v>British Columbia</v>
      </c>
      <c r="L414" s="1" t="str">
        <f>IF(Sales[[#This Row],[Manufacturer]]="VanArsdel","Y","N")</f>
        <v>N</v>
      </c>
      <c r="M414" s="1">
        <f>MONTH(Sales[[#This Row],[Date]])</f>
        <v>2</v>
      </c>
      <c r="N414" s="1">
        <f>YEAR(Sales[[#This Row],[Date]])</f>
        <v>2015</v>
      </c>
    </row>
    <row r="415" spans="1:14" x14ac:dyDescent="0.3">
      <c r="A415" s="1">
        <v>659</v>
      </c>
      <c r="B415" s="2">
        <v>42038</v>
      </c>
      <c r="C415" s="1" t="s">
        <v>53</v>
      </c>
      <c r="D415" s="1">
        <v>1</v>
      </c>
      <c r="E415" s="1">
        <v>17639.37</v>
      </c>
      <c r="F415" s="1" t="s">
        <v>7</v>
      </c>
      <c r="G415" s="1" t="str">
        <f>VLOOKUP(Sales[[#This Row],[ProductID]],Products[],2,FALSE)</f>
        <v>Maximus UC-24</v>
      </c>
      <c r="H415" s="1" t="str">
        <f>VLOOKUP(Sales[[#This Row],[ProductID]],Products[],3,FALSE)</f>
        <v>Urban</v>
      </c>
      <c r="I415" s="1" t="str">
        <f>VLOOKUP(Sales[[#This Row],[ProductID]],Products[],4,FALSE)</f>
        <v>Convenience</v>
      </c>
      <c r="J415" s="1" t="str">
        <f>VLOOKUP(VLOOKUP(Sales[[#This Row],[ProductID]],Products[],5,FALSE),Manufacturer[],2,FALSE)</f>
        <v>VanArsdel</v>
      </c>
      <c r="K415" s="1" t="str">
        <f>VLOOKUP(Sales[[#This Row],[Zip]],Locations[],2,FALSE)</f>
        <v>Alberta</v>
      </c>
      <c r="L415" s="1" t="str">
        <f>IF(Sales[[#This Row],[Manufacturer]]="VanArsdel","Y","N")</f>
        <v>Y</v>
      </c>
      <c r="M415" s="1">
        <f>MONTH(Sales[[#This Row],[Date]])</f>
        <v>2</v>
      </c>
      <c r="N415" s="1">
        <f>YEAR(Sales[[#This Row],[Date]])</f>
        <v>2015</v>
      </c>
    </row>
    <row r="416" spans="1:14" x14ac:dyDescent="0.3">
      <c r="A416" s="1">
        <v>2207</v>
      </c>
      <c r="B416" s="2">
        <v>42038</v>
      </c>
      <c r="C416" s="1" t="s">
        <v>54</v>
      </c>
      <c r="D416" s="1">
        <v>1</v>
      </c>
      <c r="E416" s="1">
        <v>1227.8699999999999</v>
      </c>
      <c r="F416" s="1" t="s">
        <v>7</v>
      </c>
      <c r="G416" s="1" t="str">
        <f>VLOOKUP(Sales[[#This Row],[ProductID]],Products[],2,FALSE)</f>
        <v>Aliqui RP-04</v>
      </c>
      <c r="H416" s="1" t="str">
        <f>VLOOKUP(Sales[[#This Row],[ProductID]],Products[],3,FALSE)</f>
        <v>Rural</v>
      </c>
      <c r="I416" s="1" t="str">
        <f>VLOOKUP(Sales[[#This Row],[ProductID]],Products[],4,FALSE)</f>
        <v>Productivity</v>
      </c>
      <c r="J416" s="1" t="str">
        <f>VLOOKUP(VLOOKUP(Sales[[#This Row],[ProductID]],Products[],5,FALSE),Manufacturer[],2,FALSE)</f>
        <v>Aliqui</v>
      </c>
      <c r="K416" s="1" t="str">
        <f>VLOOKUP(Sales[[#This Row],[Zip]],Locations[],2,FALSE)</f>
        <v>Alberta</v>
      </c>
      <c r="L416" s="1" t="str">
        <f>IF(Sales[[#This Row],[Manufacturer]]="VanArsdel","Y","N")</f>
        <v>N</v>
      </c>
      <c r="M416" s="1">
        <f>MONTH(Sales[[#This Row],[Date]])</f>
        <v>2</v>
      </c>
      <c r="N416" s="1">
        <f>YEAR(Sales[[#This Row],[Date]])</f>
        <v>2015</v>
      </c>
    </row>
    <row r="417" spans="1:14" x14ac:dyDescent="0.3">
      <c r="A417" s="1">
        <v>2206</v>
      </c>
      <c r="B417" s="2">
        <v>42038</v>
      </c>
      <c r="C417" s="1" t="s">
        <v>60</v>
      </c>
      <c r="D417" s="1">
        <v>1</v>
      </c>
      <c r="E417" s="1">
        <v>1227.8699999999999</v>
      </c>
      <c r="F417" s="1" t="s">
        <v>7</v>
      </c>
      <c r="G417" s="1" t="str">
        <f>VLOOKUP(Sales[[#This Row],[ProductID]],Products[],2,FALSE)</f>
        <v>Aliqui RP-03</v>
      </c>
      <c r="H417" s="1" t="str">
        <f>VLOOKUP(Sales[[#This Row],[ProductID]],Products[],3,FALSE)</f>
        <v>Rural</v>
      </c>
      <c r="I417" s="1" t="str">
        <f>VLOOKUP(Sales[[#This Row],[ProductID]],Products[],4,FALSE)</f>
        <v>Productivity</v>
      </c>
      <c r="J417" s="1" t="str">
        <f>VLOOKUP(VLOOKUP(Sales[[#This Row],[ProductID]],Products[],5,FALSE),Manufacturer[],2,FALSE)</f>
        <v>Aliqui</v>
      </c>
      <c r="K417" s="1" t="str">
        <f>VLOOKUP(Sales[[#This Row],[Zip]],Locations[],2,FALSE)</f>
        <v>British Columbia</v>
      </c>
      <c r="L417" s="1" t="str">
        <f>IF(Sales[[#This Row],[Manufacturer]]="VanArsdel","Y","N")</f>
        <v>N</v>
      </c>
      <c r="M417" s="1">
        <f>MONTH(Sales[[#This Row],[Date]])</f>
        <v>2</v>
      </c>
      <c r="N417" s="1">
        <f>YEAR(Sales[[#This Row],[Date]])</f>
        <v>2015</v>
      </c>
    </row>
    <row r="418" spans="1:14" x14ac:dyDescent="0.3">
      <c r="A418" s="1">
        <v>2206</v>
      </c>
      <c r="B418" s="2">
        <v>42038</v>
      </c>
      <c r="C418" s="1" t="s">
        <v>54</v>
      </c>
      <c r="D418" s="1">
        <v>1</v>
      </c>
      <c r="E418" s="1">
        <v>1227.8699999999999</v>
      </c>
      <c r="F418" s="1" t="s">
        <v>7</v>
      </c>
      <c r="G418" s="1" t="str">
        <f>VLOOKUP(Sales[[#This Row],[ProductID]],Products[],2,FALSE)</f>
        <v>Aliqui RP-03</v>
      </c>
      <c r="H418" s="1" t="str">
        <f>VLOOKUP(Sales[[#This Row],[ProductID]],Products[],3,FALSE)</f>
        <v>Rural</v>
      </c>
      <c r="I418" s="1" t="str">
        <f>VLOOKUP(Sales[[#This Row],[ProductID]],Products[],4,FALSE)</f>
        <v>Productivity</v>
      </c>
      <c r="J418" s="1" t="str">
        <f>VLOOKUP(VLOOKUP(Sales[[#This Row],[ProductID]],Products[],5,FALSE),Manufacturer[],2,FALSE)</f>
        <v>Aliqui</v>
      </c>
      <c r="K418" s="1" t="str">
        <f>VLOOKUP(Sales[[#This Row],[Zip]],Locations[],2,FALSE)</f>
        <v>Alberta</v>
      </c>
      <c r="L418" s="1" t="str">
        <f>IF(Sales[[#This Row],[Manufacturer]]="VanArsdel","Y","N")</f>
        <v>N</v>
      </c>
      <c r="M418" s="1">
        <f>MONTH(Sales[[#This Row],[Date]])</f>
        <v>2</v>
      </c>
      <c r="N418" s="1">
        <f>YEAR(Sales[[#This Row],[Date]])</f>
        <v>2015</v>
      </c>
    </row>
    <row r="419" spans="1:14" x14ac:dyDescent="0.3">
      <c r="A419" s="1">
        <v>1086</v>
      </c>
      <c r="B419" s="2">
        <v>42039</v>
      </c>
      <c r="C419" s="1" t="s">
        <v>91</v>
      </c>
      <c r="D419" s="1">
        <v>1</v>
      </c>
      <c r="E419" s="1">
        <v>1416.87</v>
      </c>
      <c r="F419" s="1" t="s">
        <v>7</v>
      </c>
      <c r="G419" s="1" t="str">
        <f>VLOOKUP(Sales[[#This Row],[ProductID]],Products[],2,FALSE)</f>
        <v>Pirum RP-32</v>
      </c>
      <c r="H419" s="1" t="str">
        <f>VLOOKUP(Sales[[#This Row],[ProductID]],Products[],3,FALSE)</f>
        <v>Rural</v>
      </c>
      <c r="I419" s="1" t="str">
        <f>VLOOKUP(Sales[[#This Row],[ProductID]],Products[],4,FALSE)</f>
        <v>Productivity</v>
      </c>
      <c r="J419" s="1" t="str">
        <f>VLOOKUP(VLOOKUP(Sales[[#This Row],[ProductID]],Products[],5,FALSE),Manufacturer[],2,FALSE)</f>
        <v>Pirum</v>
      </c>
      <c r="K419" s="1" t="str">
        <f>VLOOKUP(Sales[[#This Row],[Zip]],Locations[],2,FALSE)</f>
        <v>Alberta</v>
      </c>
      <c r="L419" s="1" t="str">
        <f>IF(Sales[[#This Row],[Manufacturer]]="VanArsdel","Y","N")</f>
        <v>N</v>
      </c>
      <c r="M419" s="1">
        <f>MONTH(Sales[[#This Row],[Date]])</f>
        <v>2</v>
      </c>
      <c r="N419" s="1">
        <f>YEAR(Sales[[#This Row],[Date]])</f>
        <v>2015</v>
      </c>
    </row>
    <row r="420" spans="1:14" x14ac:dyDescent="0.3">
      <c r="A420" s="1">
        <v>1118</v>
      </c>
      <c r="B420" s="2">
        <v>42039</v>
      </c>
      <c r="C420" s="1" t="s">
        <v>91</v>
      </c>
      <c r="D420" s="1">
        <v>1</v>
      </c>
      <c r="E420" s="1">
        <v>4409.37</v>
      </c>
      <c r="F420" s="1" t="s">
        <v>7</v>
      </c>
      <c r="G420" s="1" t="str">
        <f>VLOOKUP(Sales[[#This Row],[ProductID]],Products[],2,FALSE)</f>
        <v>Pirum RS-06</v>
      </c>
      <c r="H420" s="1" t="str">
        <f>VLOOKUP(Sales[[#This Row],[ProductID]],Products[],3,FALSE)</f>
        <v>Rural</v>
      </c>
      <c r="I420" s="1" t="str">
        <f>VLOOKUP(Sales[[#This Row],[ProductID]],Products[],4,FALSE)</f>
        <v>Select</v>
      </c>
      <c r="J420" s="1" t="str">
        <f>VLOOKUP(VLOOKUP(Sales[[#This Row],[ProductID]],Products[],5,FALSE),Manufacturer[],2,FALSE)</f>
        <v>Pirum</v>
      </c>
      <c r="K420" s="1" t="str">
        <f>VLOOKUP(Sales[[#This Row],[Zip]],Locations[],2,FALSE)</f>
        <v>Alberta</v>
      </c>
      <c r="L420" s="1" t="str">
        <f>IF(Sales[[#This Row],[Manufacturer]]="VanArsdel","Y","N")</f>
        <v>N</v>
      </c>
      <c r="M420" s="1">
        <f>MONTH(Sales[[#This Row],[Date]])</f>
        <v>2</v>
      </c>
      <c r="N420" s="1">
        <f>YEAR(Sales[[#This Row],[Date]])</f>
        <v>2015</v>
      </c>
    </row>
    <row r="421" spans="1:14" x14ac:dyDescent="0.3">
      <c r="A421" s="1">
        <v>2215</v>
      </c>
      <c r="B421" s="2">
        <v>42039</v>
      </c>
      <c r="C421" s="1" t="s">
        <v>50</v>
      </c>
      <c r="D421" s="1">
        <v>1</v>
      </c>
      <c r="E421" s="1">
        <v>4724.37</v>
      </c>
      <c r="F421" s="1" t="s">
        <v>7</v>
      </c>
      <c r="G421" s="1" t="str">
        <f>VLOOKUP(Sales[[#This Row],[ProductID]],Products[],2,FALSE)</f>
        <v>Aliqui RP-12</v>
      </c>
      <c r="H421" s="1" t="str">
        <f>VLOOKUP(Sales[[#This Row],[ProductID]],Products[],3,FALSE)</f>
        <v>Rural</v>
      </c>
      <c r="I421" s="1" t="str">
        <f>VLOOKUP(Sales[[#This Row],[ProductID]],Products[],4,FALSE)</f>
        <v>Productivity</v>
      </c>
      <c r="J421" s="1" t="str">
        <f>VLOOKUP(VLOOKUP(Sales[[#This Row],[ProductID]],Products[],5,FALSE),Manufacturer[],2,FALSE)</f>
        <v>Aliqui</v>
      </c>
      <c r="K421" s="1" t="str">
        <f>VLOOKUP(Sales[[#This Row],[Zip]],Locations[],2,FALSE)</f>
        <v>Alberta</v>
      </c>
      <c r="L421" s="1" t="str">
        <f>IF(Sales[[#This Row],[Manufacturer]]="VanArsdel","Y","N")</f>
        <v>N</v>
      </c>
      <c r="M421" s="1">
        <f>MONTH(Sales[[#This Row],[Date]])</f>
        <v>2</v>
      </c>
      <c r="N421" s="1">
        <f>YEAR(Sales[[#This Row],[Date]])</f>
        <v>2015</v>
      </c>
    </row>
    <row r="422" spans="1:14" x14ac:dyDescent="0.3">
      <c r="A422" s="1">
        <v>1129</v>
      </c>
      <c r="B422" s="2">
        <v>42039</v>
      </c>
      <c r="C422" s="1" t="s">
        <v>48</v>
      </c>
      <c r="D422" s="1">
        <v>1</v>
      </c>
      <c r="E422" s="1">
        <v>5543.37</v>
      </c>
      <c r="F422" s="1" t="s">
        <v>7</v>
      </c>
      <c r="G422" s="1" t="str">
        <f>VLOOKUP(Sales[[#This Row],[ProductID]],Products[],2,FALSE)</f>
        <v>Pirum UM-06</v>
      </c>
      <c r="H422" s="1" t="str">
        <f>VLOOKUP(Sales[[#This Row],[ProductID]],Products[],3,FALSE)</f>
        <v>Urban</v>
      </c>
      <c r="I422" s="1" t="str">
        <f>VLOOKUP(Sales[[#This Row],[ProductID]],Products[],4,FALSE)</f>
        <v>Moderation</v>
      </c>
      <c r="J422" s="1" t="str">
        <f>VLOOKUP(VLOOKUP(Sales[[#This Row],[ProductID]],Products[],5,FALSE),Manufacturer[],2,FALSE)</f>
        <v>Pirum</v>
      </c>
      <c r="K422" s="1" t="str">
        <f>VLOOKUP(Sales[[#This Row],[Zip]],Locations[],2,FALSE)</f>
        <v>Alberta</v>
      </c>
      <c r="L422" s="1" t="str">
        <f>IF(Sales[[#This Row],[Manufacturer]]="VanArsdel","Y","N")</f>
        <v>N</v>
      </c>
      <c r="M422" s="1">
        <f>MONTH(Sales[[#This Row],[Date]])</f>
        <v>2</v>
      </c>
      <c r="N422" s="1">
        <f>YEAR(Sales[[#This Row],[Date]])</f>
        <v>2015</v>
      </c>
    </row>
    <row r="423" spans="1:14" x14ac:dyDescent="0.3">
      <c r="A423" s="1">
        <v>615</v>
      </c>
      <c r="B423" s="2">
        <v>42039</v>
      </c>
      <c r="C423" s="1" t="s">
        <v>91</v>
      </c>
      <c r="D423" s="1">
        <v>1</v>
      </c>
      <c r="E423" s="1">
        <v>8189.37</v>
      </c>
      <c r="F423" s="1" t="s">
        <v>7</v>
      </c>
      <c r="G423" s="1" t="str">
        <f>VLOOKUP(Sales[[#This Row],[ProductID]],Products[],2,FALSE)</f>
        <v>Maximus UC-80</v>
      </c>
      <c r="H423" s="1" t="str">
        <f>VLOOKUP(Sales[[#This Row],[ProductID]],Products[],3,FALSE)</f>
        <v>Urban</v>
      </c>
      <c r="I423" s="1" t="str">
        <f>VLOOKUP(Sales[[#This Row],[ProductID]],Products[],4,FALSE)</f>
        <v>Convenience</v>
      </c>
      <c r="J423" s="1" t="str">
        <f>VLOOKUP(VLOOKUP(Sales[[#This Row],[ProductID]],Products[],5,FALSE),Manufacturer[],2,FALSE)</f>
        <v>VanArsdel</v>
      </c>
      <c r="K423" s="1" t="str">
        <f>VLOOKUP(Sales[[#This Row],[Zip]],Locations[],2,FALSE)</f>
        <v>Alberta</v>
      </c>
      <c r="L423" s="1" t="str">
        <f>IF(Sales[[#This Row],[Manufacturer]]="VanArsdel","Y","N")</f>
        <v>Y</v>
      </c>
      <c r="M423" s="1">
        <f>MONTH(Sales[[#This Row],[Date]])</f>
        <v>2</v>
      </c>
      <c r="N423" s="1">
        <f>YEAR(Sales[[#This Row],[Date]])</f>
        <v>2015</v>
      </c>
    </row>
    <row r="424" spans="1:14" x14ac:dyDescent="0.3">
      <c r="A424" s="1">
        <v>945</v>
      </c>
      <c r="B424" s="2">
        <v>42039</v>
      </c>
      <c r="C424" s="1" t="s">
        <v>51</v>
      </c>
      <c r="D424" s="1">
        <v>1</v>
      </c>
      <c r="E424" s="1">
        <v>8189.37</v>
      </c>
      <c r="F424" s="1" t="s">
        <v>7</v>
      </c>
      <c r="G424" s="1" t="str">
        <f>VLOOKUP(Sales[[#This Row],[ProductID]],Products[],2,FALSE)</f>
        <v>Natura UC-08</v>
      </c>
      <c r="H424" s="1" t="str">
        <f>VLOOKUP(Sales[[#This Row],[ProductID]],Products[],3,FALSE)</f>
        <v>Urban</v>
      </c>
      <c r="I424" s="1" t="str">
        <f>VLOOKUP(Sales[[#This Row],[ProductID]],Products[],4,FALSE)</f>
        <v>Convenience</v>
      </c>
      <c r="J424" s="1" t="str">
        <f>VLOOKUP(VLOOKUP(Sales[[#This Row],[ProductID]],Products[],5,FALSE),Manufacturer[],2,FALSE)</f>
        <v>Natura</v>
      </c>
      <c r="K424" s="1" t="str">
        <f>VLOOKUP(Sales[[#This Row],[Zip]],Locations[],2,FALSE)</f>
        <v>British Columbia</v>
      </c>
      <c r="L424" s="1" t="str">
        <f>IF(Sales[[#This Row],[Manufacturer]]="VanArsdel","Y","N")</f>
        <v>N</v>
      </c>
      <c r="M424" s="1">
        <f>MONTH(Sales[[#This Row],[Date]])</f>
        <v>2</v>
      </c>
      <c r="N424" s="1">
        <f>YEAR(Sales[[#This Row],[Date]])</f>
        <v>2015</v>
      </c>
    </row>
    <row r="425" spans="1:14" x14ac:dyDescent="0.3">
      <c r="A425" s="1">
        <v>1085</v>
      </c>
      <c r="B425" s="2">
        <v>42039</v>
      </c>
      <c r="C425" s="1" t="s">
        <v>91</v>
      </c>
      <c r="D425" s="1">
        <v>1</v>
      </c>
      <c r="E425" s="1">
        <v>1416.87</v>
      </c>
      <c r="F425" s="1" t="s">
        <v>7</v>
      </c>
      <c r="G425" s="1" t="str">
        <f>VLOOKUP(Sales[[#This Row],[ProductID]],Products[],2,FALSE)</f>
        <v>Pirum RP-31</v>
      </c>
      <c r="H425" s="1" t="str">
        <f>VLOOKUP(Sales[[#This Row],[ProductID]],Products[],3,FALSE)</f>
        <v>Rural</v>
      </c>
      <c r="I425" s="1" t="str">
        <f>VLOOKUP(Sales[[#This Row],[ProductID]],Products[],4,FALSE)</f>
        <v>Productivity</v>
      </c>
      <c r="J425" s="1" t="str">
        <f>VLOOKUP(VLOOKUP(Sales[[#This Row],[ProductID]],Products[],5,FALSE),Manufacturer[],2,FALSE)</f>
        <v>Pirum</v>
      </c>
      <c r="K425" s="1" t="str">
        <f>VLOOKUP(Sales[[#This Row],[Zip]],Locations[],2,FALSE)</f>
        <v>Alberta</v>
      </c>
      <c r="L425" s="1" t="str">
        <f>IF(Sales[[#This Row],[Manufacturer]]="VanArsdel","Y","N")</f>
        <v>N</v>
      </c>
      <c r="M425" s="1">
        <f>MONTH(Sales[[#This Row],[Date]])</f>
        <v>2</v>
      </c>
      <c r="N425" s="1">
        <f>YEAR(Sales[[#This Row],[Date]])</f>
        <v>2015</v>
      </c>
    </row>
    <row r="426" spans="1:14" x14ac:dyDescent="0.3">
      <c r="A426" s="1">
        <v>2214</v>
      </c>
      <c r="B426" s="2">
        <v>42039</v>
      </c>
      <c r="C426" s="1" t="s">
        <v>50</v>
      </c>
      <c r="D426" s="1">
        <v>1</v>
      </c>
      <c r="E426" s="1">
        <v>4724.37</v>
      </c>
      <c r="F426" s="1" t="s">
        <v>7</v>
      </c>
      <c r="G426" s="1" t="str">
        <f>VLOOKUP(Sales[[#This Row],[ProductID]],Products[],2,FALSE)</f>
        <v>Aliqui RP-11</v>
      </c>
      <c r="H426" s="1" t="str">
        <f>VLOOKUP(Sales[[#This Row],[ProductID]],Products[],3,FALSE)</f>
        <v>Rural</v>
      </c>
      <c r="I426" s="1" t="str">
        <f>VLOOKUP(Sales[[#This Row],[ProductID]],Products[],4,FALSE)</f>
        <v>Productivity</v>
      </c>
      <c r="J426" s="1" t="str">
        <f>VLOOKUP(VLOOKUP(Sales[[#This Row],[ProductID]],Products[],5,FALSE),Manufacturer[],2,FALSE)</f>
        <v>Aliqui</v>
      </c>
      <c r="K426" s="1" t="str">
        <f>VLOOKUP(Sales[[#This Row],[Zip]],Locations[],2,FALSE)</f>
        <v>Alberta</v>
      </c>
      <c r="L426" s="1" t="str">
        <f>IF(Sales[[#This Row],[Manufacturer]]="VanArsdel","Y","N")</f>
        <v>N</v>
      </c>
      <c r="M426" s="1">
        <f>MONTH(Sales[[#This Row],[Date]])</f>
        <v>2</v>
      </c>
      <c r="N426" s="1">
        <f>YEAR(Sales[[#This Row],[Date]])</f>
        <v>2015</v>
      </c>
    </row>
    <row r="427" spans="1:14" x14ac:dyDescent="0.3">
      <c r="A427" s="1">
        <v>1180</v>
      </c>
      <c r="B427" s="2">
        <v>42099</v>
      </c>
      <c r="C427" s="1" t="s">
        <v>63</v>
      </c>
      <c r="D427" s="1">
        <v>1</v>
      </c>
      <c r="E427" s="1">
        <v>6299.37</v>
      </c>
      <c r="F427" s="1" t="s">
        <v>7</v>
      </c>
      <c r="G427" s="1" t="str">
        <f>VLOOKUP(Sales[[#This Row],[ProductID]],Products[],2,FALSE)</f>
        <v>Pirum UE-16</v>
      </c>
      <c r="H427" s="1" t="str">
        <f>VLOOKUP(Sales[[#This Row],[ProductID]],Products[],3,FALSE)</f>
        <v>Urban</v>
      </c>
      <c r="I427" s="1" t="str">
        <f>VLOOKUP(Sales[[#This Row],[ProductID]],Products[],4,FALSE)</f>
        <v>Extreme</v>
      </c>
      <c r="J427" s="1" t="str">
        <f>VLOOKUP(VLOOKUP(Sales[[#This Row],[ProductID]],Products[],5,FALSE),Manufacturer[],2,FALSE)</f>
        <v>Pirum</v>
      </c>
      <c r="K427" s="1" t="str">
        <f>VLOOKUP(Sales[[#This Row],[Zip]],Locations[],2,FALSE)</f>
        <v>British Columbia</v>
      </c>
      <c r="L427" s="1" t="str">
        <f>IF(Sales[[#This Row],[Manufacturer]]="VanArsdel","Y","N")</f>
        <v>N</v>
      </c>
      <c r="M427" s="1">
        <f>MONTH(Sales[[#This Row],[Date]])</f>
        <v>4</v>
      </c>
      <c r="N427" s="1">
        <f>YEAR(Sales[[#This Row],[Date]])</f>
        <v>2015</v>
      </c>
    </row>
    <row r="428" spans="1:14" x14ac:dyDescent="0.3">
      <c r="A428" s="1">
        <v>1175</v>
      </c>
      <c r="B428" s="2">
        <v>42099</v>
      </c>
      <c r="C428" s="1" t="s">
        <v>76</v>
      </c>
      <c r="D428" s="1">
        <v>1</v>
      </c>
      <c r="E428" s="1">
        <v>7244.37</v>
      </c>
      <c r="F428" s="1" t="s">
        <v>7</v>
      </c>
      <c r="G428" s="1" t="str">
        <f>VLOOKUP(Sales[[#This Row],[ProductID]],Products[],2,FALSE)</f>
        <v>Pirum UE-11</v>
      </c>
      <c r="H428" s="1" t="str">
        <f>VLOOKUP(Sales[[#This Row],[ProductID]],Products[],3,FALSE)</f>
        <v>Urban</v>
      </c>
      <c r="I428" s="1" t="str">
        <f>VLOOKUP(Sales[[#This Row],[ProductID]],Products[],4,FALSE)</f>
        <v>Extreme</v>
      </c>
      <c r="J428" s="1" t="str">
        <f>VLOOKUP(VLOOKUP(Sales[[#This Row],[ProductID]],Products[],5,FALSE),Manufacturer[],2,FALSE)</f>
        <v>Pirum</v>
      </c>
      <c r="K428" s="1" t="str">
        <f>VLOOKUP(Sales[[#This Row],[Zip]],Locations[],2,FALSE)</f>
        <v>British Columbia</v>
      </c>
      <c r="L428" s="1" t="str">
        <f>IF(Sales[[#This Row],[Manufacturer]]="VanArsdel","Y","N")</f>
        <v>N</v>
      </c>
      <c r="M428" s="1">
        <f>MONTH(Sales[[#This Row],[Date]])</f>
        <v>4</v>
      </c>
      <c r="N428" s="1">
        <f>YEAR(Sales[[#This Row],[Date]])</f>
        <v>2015</v>
      </c>
    </row>
    <row r="429" spans="1:14" x14ac:dyDescent="0.3">
      <c r="A429" s="1">
        <v>1171</v>
      </c>
      <c r="B429" s="2">
        <v>42078</v>
      </c>
      <c r="C429" s="1" t="s">
        <v>92</v>
      </c>
      <c r="D429" s="1">
        <v>1</v>
      </c>
      <c r="E429" s="1">
        <v>4283.37</v>
      </c>
      <c r="F429" s="1" t="s">
        <v>7</v>
      </c>
      <c r="G429" s="1" t="str">
        <f>VLOOKUP(Sales[[#This Row],[ProductID]],Products[],2,FALSE)</f>
        <v>Pirum UE-07</v>
      </c>
      <c r="H429" s="1" t="str">
        <f>VLOOKUP(Sales[[#This Row],[ProductID]],Products[],3,FALSE)</f>
        <v>Urban</v>
      </c>
      <c r="I429" s="1" t="str">
        <f>VLOOKUP(Sales[[#This Row],[ProductID]],Products[],4,FALSE)</f>
        <v>Extreme</v>
      </c>
      <c r="J429" s="1" t="str">
        <f>VLOOKUP(VLOOKUP(Sales[[#This Row],[ProductID]],Products[],5,FALSE),Manufacturer[],2,FALSE)</f>
        <v>Pirum</v>
      </c>
      <c r="K429" s="1" t="str">
        <f>VLOOKUP(Sales[[#This Row],[Zip]],Locations[],2,FALSE)</f>
        <v>British Columbia</v>
      </c>
      <c r="L429" s="1" t="str">
        <f>IF(Sales[[#This Row],[Manufacturer]]="VanArsdel","Y","N")</f>
        <v>N</v>
      </c>
      <c r="M429" s="1">
        <f>MONTH(Sales[[#This Row],[Date]])</f>
        <v>3</v>
      </c>
      <c r="N429" s="1">
        <f>YEAR(Sales[[#This Row],[Date]])</f>
        <v>2015</v>
      </c>
    </row>
    <row r="430" spans="1:14" x14ac:dyDescent="0.3">
      <c r="A430" s="1">
        <v>1228</v>
      </c>
      <c r="B430" s="2">
        <v>42079</v>
      </c>
      <c r="C430" s="1" t="s">
        <v>93</v>
      </c>
      <c r="D430" s="1">
        <v>1</v>
      </c>
      <c r="E430" s="1">
        <v>1763.37</v>
      </c>
      <c r="F430" s="1" t="s">
        <v>7</v>
      </c>
      <c r="G430" s="1" t="str">
        <f>VLOOKUP(Sales[[#This Row],[ProductID]],Products[],2,FALSE)</f>
        <v>Pirum UC-30</v>
      </c>
      <c r="H430" s="1" t="str">
        <f>VLOOKUP(Sales[[#This Row],[ProductID]],Products[],3,FALSE)</f>
        <v>Urban</v>
      </c>
      <c r="I430" s="1" t="str">
        <f>VLOOKUP(Sales[[#This Row],[ProductID]],Products[],4,FALSE)</f>
        <v>Convenience</v>
      </c>
      <c r="J430" s="1" t="str">
        <f>VLOOKUP(VLOOKUP(Sales[[#This Row],[ProductID]],Products[],5,FALSE),Manufacturer[],2,FALSE)</f>
        <v>Pirum</v>
      </c>
      <c r="K430" s="1" t="str">
        <f>VLOOKUP(Sales[[#This Row],[Zip]],Locations[],2,FALSE)</f>
        <v>British Columbia</v>
      </c>
      <c r="L430" s="1" t="str">
        <f>IF(Sales[[#This Row],[Manufacturer]]="VanArsdel","Y","N")</f>
        <v>N</v>
      </c>
      <c r="M430" s="1">
        <f>MONTH(Sales[[#This Row],[Date]])</f>
        <v>3</v>
      </c>
      <c r="N430" s="1">
        <f>YEAR(Sales[[#This Row],[Date]])</f>
        <v>2015</v>
      </c>
    </row>
    <row r="431" spans="1:14" x14ac:dyDescent="0.3">
      <c r="A431" s="1">
        <v>2380</v>
      </c>
      <c r="B431" s="2">
        <v>42079</v>
      </c>
      <c r="C431" s="1" t="s">
        <v>63</v>
      </c>
      <c r="D431" s="1">
        <v>1</v>
      </c>
      <c r="E431" s="1">
        <v>3968.37</v>
      </c>
      <c r="F431" s="1" t="s">
        <v>7</v>
      </c>
      <c r="G431" s="1" t="str">
        <f>VLOOKUP(Sales[[#This Row],[ProductID]],Products[],2,FALSE)</f>
        <v>Aliqui UC-28</v>
      </c>
      <c r="H431" s="1" t="str">
        <f>VLOOKUP(Sales[[#This Row],[ProductID]],Products[],3,FALSE)</f>
        <v>Urban</v>
      </c>
      <c r="I431" s="1" t="str">
        <f>VLOOKUP(Sales[[#This Row],[ProductID]],Products[],4,FALSE)</f>
        <v>Convenience</v>
      </c>
      <c r="J431" s="1" t="str">
        <f>VLOOKUP(VLOOKUP(Sales[[#This Row],[ProductID]],Products[],5,FALSE),Manufacturer[],2,FALSE)</f>
        <v>Aliqui</v>
      </c>
      <c r="K431" s="1" t="str">
        <f>VLOOKUP(Sales[[#This Row],[Zip]],Locations[],2,FALSE)</f>
        <v>British Columbia</v>
      </c>
      <c r="L431" s="1" t="str">
        <f>IF(Sales[[#This Row],[Manufacturer]]="VanArsdel","Y","N")</f>
        <v>N</v>
      </c>
      <c r="M431" s="1">
        <f>MONTH(Sales[[#This Row],[Date]])</f>
        <v>3</v>
      </c>
      <c r="N431" s="1">
        <f>YEAR(Sales[[#This Row],[Date]])</f>
        <v>2015</v>
      </c>
    </row>
    <row r="432" spans="1:14" x14ac:dyDescent="0.3">
      <c r="A432" s="1">
        <v>8</v>
      </c>
      <c r="B432" s="2">
        <v>42079</v>
      </c>
      <c r="C432" s="1" t="s">
        <v>60</v>
      </c>
      <c r="D432" s="1">
        <v>2</v>
      </c>
      <c r="E432" s="1">
        <v>11333.7</v>
      </c>
      <c r="F432" s="1" t="s">
        <v>7</v>
      </c>
      <c r="G432" s="1" t="str">
        <f>VLOOKUP(Sales[[#This Row],[ProductID]],Products[],2,FALSE)</f>
        <v>Abbas MA-08</v>
      </c>
      <c r="H432" s="1" t="str">
        <f>VLOOKUP(Sales[[#This Row],[ProductID]],Products[],3,FALSE)</f>
        <v>Mix</v>
      </c>
      <c r="I432" s="1" t="str">
        <f>VLOOKUP(Sales[[#This Row],[ProductID]],Products[],4,FALSE)</f>
        <v>All Season</v>
      </c>
      <c r="J432" s="1" t="str">
        <f>VLOOKUP(VLOOKUP(Sales[[#This Row],[ProductID]],Products[],5,FALSE),Manufacturer[],2,FALSE)</f>
        <v>Abbas</v>
      </c>
      <c r="K432" s="1" t="str">
        <f>VLOOKUP(Sales[[#This Row],[Zip]],Locations[],2,FALSE)</f>
        <v>British Columbia</v>
      </c>
      <c r="L432" s="1" t="str">
        <f>IF(Sales[[#This Row],[Manufacturer]]="VanArsdel","Y","N")</f>
        <v>N</v>
      </c>
      <c r="M432" s="1">
        <f>MONTH(Sales[[#This Row],[Date]])</f>
        <v>3</v>
      </c>
      <c r="N432" s="1">
        <f>YEAR(Sales[[#This Row],[Date]])</f>
        <v>2015</v>
      </c>
    </row>
    <row r="433" spans="1:14" x14ac:dyDescent="0.3">
      <c r="A433" s="1">
        <v>981</v>
      </c>
      <c r="B433" s="2">
        <v>42086</v>
      </c>
      <c r="C433" s="1" t="s">
        <v>50</v>
      </c>
      <c r="D433" s="1">
        <v>1</v>
      </c>
      <c r="E433" s="1">
        <v>2141.37</v>
      </c>
      <c r="F433" s="1" t="s">
        <v>7</v>
      </c>
      <c r="G433" s="1" t="str">
        <f>VLOOKUP(Sales[[#This Row],[ProductID]],Products[],2,FALSE)</f>
        <v>Natura UC-44</v>
      </c>
      <c r="H433" s="1" t="str">
        <f>VLOOKUP(Sales[[#This Row],[ProductID]],Products[],3,FALSE)</f>
        <v>Urban</v>
      </c>
      <c r="I433" s="1" t="str">
        <f>VLOOKUP(Sales[[#This Row],[ProductID]],Products[],4,FALSE)</f>
        <v>Convenience</v>
      </c>
      <c r="J433" s="1" t="str">
        <f>VLOOKUP(VLOOKUP(Sales[[#This Row],[ProductID]],Products[],5,FALSE),Manufacturer[],2,FALSE)</f>
        <v>Natura</v>
      </c>
      <c r="K433" s="1" t="str">
        <f>VLOOKUP(Sales[[#This Row],[Zip]],Locations[],2,FALSE)</f>
        <v>Alberta</v>
      </c>
      <c r="L433" s="1" t="str">
        <f>IF(Sales[[#This Row],[Manufacturer]]="VanArsdel","Y","N")</f>
        <v>N</v>
      </c>
      <c r="M433" s="1">
        <f>MONTH(Sales[[#This Row],[Date]])</f>
        <v>3</v>
      </c>
      <c r="N433" s="1">
        <f>YEAR(Sales[[#This Row],[Date]])</f>
        <v>2015</v>
      </c>
    </row>
    <row r="434" spans="1:14" x14ac:dyDescent="0.3">
      <c r="A434" s="1">
        <v>520</v>
      </c>
      <c r="B434" s="2">
        <v>42087</v>
      </c>
      <c r="C434" s="1" t="s">
        <v>50</v>
      </c>
      <c r="D434" s="1">
        <v>1</v>
      </c>
      <c r="E434" s="1">
        <v>7367.85</v>
      </c>
      <c r="F434" s="1" t="s">
        <v>7</v>
      </c>
      <c r="G434" s="1" t="str">
        <f>VLOOKUP(Sales[[#This Row],[ProductID]],Products[],2,FALSE)</f>
        <v>Maximus UE-08</v>
      </c>
      <c r="H434" s="1" t="str">
        <f>VLOOKUP(Sales[[#This Row],[ProductID]],Products[],3,FALSE)</f>
        <v>Urban</v>
      </c>
      <c r="I434" s="1" t="str">
        <f>VLOOKUP(Sales[[#This Row],[ProductID]],Products[],4,FALSE)</f>
        <v>Extreme</v>
      </c>
      <c r="J434" s="1" t="str">
        <f>VLOOKUP(VLOOKUP(Sales[[#This Row],[ProductID]],Products[],5,FALSE),Manufacturer[],2,FALSE)</f>
        <v>VanArsdel</v>
      </c>
      <c r="K434" s="1" t="str">
        <f>VLOOKUP(Sales[[#This Row],[Zip]],Locations[],2,FALSE)</f>
        <v>Alberta</v>
      </c>
      <c r="L434" s="1" t="str">
        <f>IF(Sales[[#This Row],[Manufacturer]]="VanArsdel","Y","N")</f>
        <v>Y</v>
      </c>
      <c r="M434" s="1">
        <f>MONTH(Sales[[#This Row],[Date]])</f>
        <v>3</v>
      </c>
      <c r="N434" s="1">
        <f>YEAR(Sales[[#This Row],[Date]])</f>
        <v>2015</v>
      </c>
    </row>
    <row r="435" spans="1:14" x14ac:dyDescent="0.3">
      <c r="A435" s="1">
        <v>1171</v>
      </c>
      <c r="B435" s="2">
        <v>42087</v>
      </c>
      <c r="C435" s="1" t="s">
        <v>69</v>
      </c>
      <c r="D435" s="1">
        <v>1</v>
      </c>
      <c r="E435" s="1">
        <v>4472.37</v>
      </c>
      <c r="F435" s="1" t="s">
        <v>7</v>
      </c>
      <c r="G435" s="1" t="str">
        <f>VLOOKUP(Sales[[#This Row],[ProductID]],Products[],2,FALSE)</f>
        <v>Pirum UE-07</v>
      </c>
      <c r="H435" s="1" t="str">
        <f>VLOOKUP(Sales[[#This Row],[ProductID]],Products[],3,FALSE)</f>
        <v>Urban</v>
      </c>
      <c r="I435" s="1" t="str">
        <f>VLOOKUP(Sales[[#This Row],[ProductID]],Products[],4,FALSE)</f>
        <v>Extreme</v>
      </c>
      <c r="J435" s="1" t="str">
        <f>VLOOKUP(VLOOKUP(Sales[[#This Row],[ProductID]],Products[],5,FALSE),Manufacturer[],2,FALSE)</f>
        <v>Pirum</v>
      </c>
      <c r="K435" s="1" t="str">
        <f>VLOOKUP(Sales[[#This Row],[Zip]],Locations[],2,FALSE)</f>
        <v>British Columbia</v>
      </c>
      <c r="L435" s="1" t="str">
        <f>IF(Sales[[#This Row],[Manufacturer]]="VanArsdel","Y","N")</f>
        <v>N</v>
      </c>
      <c r="M435" s="1">
        <f>MONTH(Sales[[#This Row],[Date]])</f>
        <v>3</v>
      </c>
      <c r="N435" s="1">
        <f>YEAR(Sales[[#This Row],[Date]])</f>
        <v>2015</v>
      </c>
    </row>
    <row r="436" spans="1:14" x14ac:dyDescent="0.3">
      <c r="A436" s="1">
        <v>2225</v>
      </c>
      <c r="B436" s="2">
        <v>42100</v>
      </c>
      <c r="C436" s="1" t="s">
        <v>74</v>
      </c>
      <c r="D436" s="1">
        <v>1</v>
      </c>
      <c r="E436" s="1">
        <v>818.37</v>
      </c>
      <c r="F436" s="1" t="s">
        <v>7</v>
      </c>
      <c r="G436" s="1" t="str">
        <f>VLOOKUP(Sales[[#This Row],[ProductID]],Products[],2,FALSE)</f>
        <v>Aliqui RP-22</v>
      </c>
      <c r="H436" s="1" t="str">
        <f>VLOOKUP(Sales[[#This Row],[ProductID]],Products[],3,FALSE)</f>
        <v>Rural</v>
      </c>
      <c r="I436" s="1" t="str">
        <f>VLOOKUP(Sales[[#This Row],[ProductID]],Products[],4,FALSE)</f>
        <v>Productivity</v>
      </c>
      <c r="J436" s="1" t="str">
        <f>VLOOKUP(VLOOKUP(Sales[[#This Row],[ProductID]],Products[],5,FALSE),Manufacturer[],2,FALSE)</f>
        <v>Aliqui</v>
      </c>
      <c r="K436" s="1" t="str">
        <f>VLOOKUP(Sales[[#This Row],[Zip]],Locations[],2,FALSE)</f>
        <v>British Columbia</v>
      </c>
      <c r="L436" s="1" t="str">
        <f>IF(Sales[[#This Row],[Manufacturer]]="VanArsdel","Y","N")</f>
        <v>N</v>
      </c>
      <c r="M436" s="1">
        <f>MONTH(Sales[[#This Row],[Date]])</f>
        <v>4</v>
      </c>
      <c r="N436" s="1">
        <f>YEAR(Sales[[#This Row],[Date]])</f>
        <v>2015</v>
      </c>
    </row>
    <row r="437" spans="1:14" x14ac:dyDescent="0.3">
      <c r="A437" s="1">
        <v>761</v>
      </c>
      <c r="B437" s="2">
        <v>42100</v>
      </c>
      <c r="C437" s="1" t="s">
        <v>52</v>
      </c>
      <c r="D437" s="1">
        <v>1</v>
      </c>
      <c r="E437" s="1">
        <v>2330.37</v>
      </c>
      <c r="F437" s="1" t="s">
        <v>7</v>
      </c>
      <c r="G437" s="1" t="str">
        <f>VLOOKUP(Sales[[#This Row],[ProductID]],Products[],2,FALSE)</f>
        <v>Natura RP-49</v>
      </c>
      <c r="H437" s="1" t="str">
        <f>VLOOKUP(Sales[[#This Row],[ProductID]],Products[],3,FALSE)</f>
        <v>Rural</v>
      </c>
      <c r="I437" s="1" t="str">
        <f>VLOOKUP(Sales[[#This Row],[ProductID]],Products[],4,FALSE)</f>
        <v>Productivity</v>
      </c>
      <c r="J437" s="1" t="str">
        <f>VLOOKUP(VLOOKUP(Sales[[#This Row],[ProductID]],Products[],5,FALSE),Manufacturer[],2,FALSE)</f>
        <v>Natura</v>
      </c>
      <c r="K437" s="1" t="str">
        <f>VLOOKUP(Sales[[#This Row],[Zip]],Locations[],2,FALSE)</f>
        <v>British Columbia</v>
      </c>
      <c r="L437" s="1" t="str">
        <f>IF(Sales[[#This Row],[Manufacturer]]="VanArsdel","Y","N")</f>
        <v>N</v>
      </c>
      <c r="M437" s="1">
        <f>MONTH(Sales[[#This Row],[Date]])</f>
        <v>4</v>
      </c>
      <c r="N437" s="1">
        <f>YEAR(Sales[[#This Row],[Date]])</f>
        <v>2015</v>
      </c>
    </row>
    <row r="438" spans="1:14" x14ac:dyDescent="0.3">
      <c r="A438" s="1">
        <v>1129</v>
      </c>
      <c r="B438" s="2">
        <v>42124</v>
      </c>
      <c r="C438" s="1" t="s">
        <v>94</v>
      </c>
      <c r="D438" s="1">
        <v>1</v>
      </c>
      <c r="E438" s="1">
        <v>5543.37</v>
      </c>
      <c r="F438" s="1" t="s">
        <v>7</v>
      </c>
      <c r="G438" s="1" t="str">
        <f>VLOOKUP(Sales[[#This Row],[ProductID]],Products[],2,FALSE)</f>
        <v>Pirum UM-06</v>
      </c>
      <c r="H438" s="1" t="str">
        <f>VLOOKUP(Sales[[#This Row],[ProductID]],Products[],3,FALSE)</f>
        <v>Urban</v>
      </c>
      <c r="I438" s="1" t="str">
        <f>VLOOKUP(Sales[[#This Row],[ProductID]],Products[],4,FALSE)</f>
        <v>Moderation</v>
      </c>
      <c r="J438" s="1" t="str">
        <f>VLOOKUP(VLOOKUP(Sales[[#This Row],[ProductID]],Products[],5,FALSE),Manufacturer[],2,FALSE)</f>
        <v>Pirum</v>
      </c>
      <c r="K438" s="1" t="str">
        <f>VLOOKUP(Sales[[#This Row],[Zip]],Locations[],2,FALSE)</f>
        <v>Alberta</v>
      </c>
      <c r="L438" s="1" t="str">
        <f>IF(Sales[[#This Row],[Manufacturer]]="VanArsdel","Y","N")</f>
        <v>N</v>
      </c>
      <c r="M438" s="1">
        <f>MONTH(Sales[[#This Row],[Date]])</f>
        <v>4</v>
      </c>
      <c r="N438" s="1">
        <f>YEAR(Sales[[#This Row],[Date]])</f>
        <v>2015</v>
      </c>
    </row>
    <row r="439" spans="1:14" x14ac:dyDescent="0.3">
      <c r="A439" s="1">
        <v>978</v>
      </c>
      <c r="B439" s="2">
        <v>42124</v>
      </c>
      <c r="C439" s="1" t="s">
        <v>95</v>
      </c>
      <c r="D439" s="1">
        <v>1</v>
      </c>
      <c r="E439" s="1">
        <v>9638.3700000000008</v>
      </c>
      <c r="F439" s="1" t="s">
        <v>7</v>
      </c>
      <c r="G439" s="1" t="str">
        <f>VLOOKUP(Sales[[#This Row],[ProductID]],Products[],2,FALSE)</f>
        <v>Natura UC-41</v>
      </c>
      <c r="H439" s="1" t="str">
        <f>VLOOKUP(Sales[[#This Row],[ProductID]],Products[],3,FALSE)</f>
        <v>Urban</v>
      </c>
      <c r="I439" s="1" t="str">
        <f>VLOOKUP(Sales[[#This Row],[ProductID]],Products[],4,FALSE)</f>
        <v>Convenience</v>
      </c>
      <c r="J439" s="1" t="str">
        <f>VLOOKUP(VLOOKUP(Sales[[#This Row],[ProductID]],Products[],5,FALSE),Manufacturer[],2,FALSE)</f>
        <v>Natura</v>
      </c>
      <c r="K439" s="1" t="str">
        <f>VLOOKUP(Sales[[#This Row],[Zip]],Locations[],2,FALSE)</f>
        <v>Alberta</v>
      </c>
      <c r="L439" s="1" t="str">
        <f>IF(Sales[[#This Row],[Manufacturer]]="VanArsdel","Y","N")</f>
        <v>N</v>
      </c>
      <c r="M439" s="1">
        <f>MONTH(Sales[[#This Row],[Date]])</f>
        <v>4</v>
      </c>
      <c r="N439" s="1">
        <f>YEAR(Sales[[#This Row],[Date]])</f>
        <v>2015</v>
      </c>
    </row>
    <row r="440" spans="1:14" x14ac:dyDescent="0.3">
      <c r="A440" s="1">
        <v>1068</v>
      </c>
      <c r="B440" s="2">
        <v>42124</v>
      </c>
      <c r="C440" s="1" t="s">
        <v>56</v>
      </c>
      <c r="D440" s="1">
        <v>1</v>
      </c>
      <c r="E440" s="1">
        <v>4881.87</v>
      </c>
      <c r="F440" s="1" t="s">
        <v>7</v>
      </c>
      <c r="G440" s="1" t="str">
        <f>VLOOKUP(Sales[[#This Row],[ProductID]],Products[],2,FALSE)</f>
        <v>Pirum RP-14</v>
      </c>
      <c r="H440" s="1" t="str">
        <f>VLOOKUP(Sales[[#This Row],[ProductID]],Products[],3,FALSE)</f>
        <v>Rural</v>
      </c>
      <c r="I440" s="1" t="str">
        <f>VLOOKUP(Sales[[#This Row],[ProductID]],Products[],4,FALSE)</f>
        <v>Productivity</v>
      </c>
      <c r="J440" s="1" t="str">
        <f>VLOOKUP(VLOOKUP(Sales[[#This Row],[ProductID]],Products[],5,FALSE),Manufacturer[],2,FALSE)</f>
        <v>Pirum</v>
      </c>
      <c r="K440" s="1" t="str">
        <f>VLOOKUP(Sales[[#This Row],[Zip]],Locations[],2,FALSE)</f>
        <v>Manitoba</v>
      </c>
      <c r="L440" s="1" t="str">
        <f>IF(Sales[[#This Row],[Manufacturer]]="VanArsdel","Y","N")</f>
        <v>N</v>
      </c>
      <c r="M440" s="1">
        <f>MONTH(Sales[[#This Row],[Date]])</f>
        <v>4</v>
      </c>
      <c r="N440" s="1">
        <f>YEAR(Sales[[#This Row],[Date]])</f>
        <v>2015</v>
      </c>
    </row>
    <row r="441" spans="1:14" x14ac:dyDescent="0.3">
      <c r="A441" s="1">
        <v>2055</v>
      </c>
      <c r="B441" s="2">
        <v>42124</v>
      </c>
      <c r="C441" s="1" t="s">
        <v>92</v>
      </c>
      <c r="D441" s="1">
        <v>1</v>
      </c>
      <c r="E441" s="1">
        <v>7874.37</v>
      </c>
      <c r="F441" s="1" t="s">
        <v>7</v>
      </c>
      <c r="G441" s="1" t="str">
        <f>VLOOKUP(Sales[[#This Row],[ProductID]],Products[],2,FALSE)</f>
        <v>Currus UE-15</v>
      </c>
      <c r="H441" s="1" t="str">
        <f>VLOOKUP(Sales[[#This Row],[ProductID]],Products[],3,FALSE)</f>
        <v>Urban</v>
      </c>
      <c r="I441" s="1" t="str">
        <f>VLOOKUP(Sales[[#This Row],[ProductID]],Products[],4,FALSE)</f>
        <v>Extreme</v>
      </c>
      <c r="J441" s="1" t="str">
        <f>VLOOKUP(VLOOKUP(Sales[[#This Row],[ProductID]],Products[],5,FALSE),Manufacturer[],2,FALSE)</f>
        <v>Currus</v>
      </c>
      <c r="K441" s="1" t="str">
        <f>VLOOKUP(Sales[[#This Row],[Zip]],Locations[],2,FALSE)</f>
        <v>British Columbia</v>
      </c>
      <c r="L441" s="1" t="str">
        <f>IF(Sales[[#This Row],[Manufacturer]]="VanArsdel","Y","N")</f>
        <v>N</v>
      </c>
      <c r="M441" s="1">
        <f>MONTH(Sales[[#This Row],[Date]])</f>
        <v>4</v>
      </c>
      <c r="N441" s="1">
        <f>YEAR(Sales[[#This Row],[Date]])</f>
        <v>2015</v>
      </c>
    </row>
    <row r="442" spans="1:14" x14ac:dyDescent="0.3">
      <c r="A442" s="1">
        <v>17</v>
      </c>
      <c r="B442" s="2">
        <v>42035</v>
      </c>
      <c r="C442" s="1" t="s">
        <v>96</v>
      </c>
      <c r="D442" s="1">
        <v>1</v>
      </c>
      <c r="E442" s="1">
        <v>4832.1000000000004</v>
      </c>
      <c r="F442" s="1" t="s">
        <v>7</v>
      </c>
      <c r="G442" s="1" t="str">
        <f>VLOOKUP(Sales[[#This Row],[ProductID]],Products[],2,FALSE)</f>
        <v>Abbas MA-17</v>
      </c>
      <c r="H442" s="1" t="str">
        <f>VLOOKUP(Sales[[#This Row],[ProductID]],Products[],3,FALSE)</f>
        <v>Mix</v>
      </c>
      <c r="I442" s="1" t="str">
        <f>VLOOKUP(Sales[[#This Row],[ProductID]],Products[],4,FALSE)</f>
        <v>All Season</v>
      </c>
      <c r="J442" s="1" t="str">
        <f>VLOOKUP(VLOOKUP(Sales[[#This Row],[ProductID]],Products[],5,FALSE),Manufacturer[],2,FALSE)</f>
        <v>Abbas</v>
      </c>
      <c r="K442" s="1" t="str">
        <f>VLOOKUP(Sales[[#This Row],[Zip]],Locations[],2,FALSE)</f>
        <v>Alberta</v>
      </c>
      <c r="L442" s="1" t="str">
        <f>IF(Sales[[#This Row],[Manufacturer]]="VanArsdel","Y","N")</f>
        <v>N</v>
      </c>
      <c r="M442" s="1">
        <f>MONTH(Sales[[#This Row],[Date]])</f>
        <v>1</v>
      </c>
      <c r="N442" s="1">
        <f>YEAR(Sales[[#This Row],[Date]])</f>
        <v>2015</v>
      </c>
    </row>
    <row r="443" spans="1:14" x14ac:dyDescent="0.3">
      <c r="A443" s="1">
        <v>1879</v>
      </c>
      <c r="B443" s="2">
        <v>42035</v>
      </c>
      <c r="C443" s="1" t="s">
        <v>48</v>
      </c>
      <c r="D443" s="1">
        <v>1</v>
      </c>
      <c r="E443" s="1">
        <v>11717.37</v>
      </c>
      <c r="F443" s="1" t="s">
        <v>7</v>
      </c>
      <c r="G443" s="1" t="str">
        <f>VLOOKUP(Sales[[#This Row],[ProductID]],Products[],2,FALSE)</f>
        <v>Leo UM-17</v>
      </c>
      <c r="H443" s="1" t="str">
        <f>VLOOKUP(Sales[[#This Row],[ProductID]],Products[],3,FALSE)</f>
        <v>Urban</v>
      </c>
      <c r="I443" s="1" t="str">
        <f>VLOOKUP(Sales[[#This Row],[ProductID]],Products[],4,FALSE)</f>
        <v>Moderation</v>
      </c>
      <c r="J443" s="1" t="str">
        <f>VLOOKUP(VLOOKUP(Sales[[#This Row],[ProductID]],Products[],5,FALSE),Manufacturer[],2,FALSE)</f>
        <v>Leo</v>
      </c>
      <c r="K443" s="1" t="str">
        <f>VLOOKUP(Sales[[#This Row],[Zip]],Locations[],2,FALSE)</f>
        <v>Alberta</v>
      </c>
      <c r="L443" s="1" t="str">
        <f>IF(Sales[[#This Row],[Manufacturer]]="VanArsdel","Y","N")</f>
        <v>N</v>
      </c>
      <c r="M443" s="1">
        <f>MONTH(Sales[[#This Row],[Date]])</f>
        <v>1</v>
      </c>
      <c r="N443" s="1">
        <f>YEAR(Sales[[#This Row],[Date]])</f>
        <v>2015</v>
      </c>
    </row>
    <row r="444" spans="1:14" x14ac:dyDescent="0.3">
      <c r="A444" s="1">
        <v>407</v>
      </c>
      <c r="B444" s="2">
        <v>42036</v>
      </c>
      <c r="C444" s="1" t="s">
        <v>48</v>
      </c>
      <c r="D444" s="1">
        <v>1</v>
      </c>
      <c r="E444" s="1">
        <v>20505.87</v>
      </c>
      <c r="F444" s="1" t="s">
        <v>7</v>
      </c>
      <c r="G444" s="1" t="str">
        <f>VLOOKUP(Sales[[#This Row],[ProductID]],Products[],2,FALSE)</f>
        <v>Maximus UM-12</v>
      </c>
      <c r="H444" s="1" t="str">
        <f>VLOOKUP(Sales[[#This Row],[ProductID]],Products[],3,FALSE)</f>
        <v>Urban</v>
      </c>
      <c r="I444" s="1" t="str">
        <f>VLOOKUP(Sales[[#This Row],[ProductID]],Products[],4,FALSE)</f>
        <v>Moderation</v>
      </c>
      <c r="J444" s="1" t="str">
        <f>VLOOKUP(VLOOKUP(Sales[[#This Row],[ProductID]],Products[],5,FALSE),Manufacturer[],2,FALSE)</f>
        <v>VanArsdel</v>
      </c>
      <c r="K444" s="1" t="str">
        <f>VLOOKUP(Sales[[#This Row],[Zip]],Locations[],2,FALSE)</f>
        <v>Alberta</v>
      </c>
      <c r="L444" s="1" t="str">
        <f>IF(Sales[[#This Row],[Manufacturer]]="VanArsdel","Y","N")</f>
        <v>Y</v>
      </c>
      <c r="M444" s="1">
        <f>MONTH(Sales[[#This Row],[Date]])</f>
        <v>2</v>
      </c>
      <c r="N444" s="1">
        <f>YEAR(Sales[[#This Row],[Date]])</f>
        <v>2015</v>
      </c>
    </row>
    <row r="445" spans="1:14" x14ac:dyDescent="0.3">
      <c r="A445" s="1">
        <v>1129</v>
      </c>
      <c r="B445" s="2">
        <v>42036</v>
      </c>
      <c r="C445" s="1" t="s">
        <v>97</v>
      </c>
      <c r="D445" s="1">
        <v>1</v>
      </c>
      <c r="E445" s="1">
        <v>5543.37</v>
      </c>
      <c r="F445" s="1" t="s">
        <v>7</v>
      </c>
      <c r="G445" s="1" t="str">
        <f>VLOOKUP(Sales[[#This Row],[ProductID]],Products[],2,FALSE)</f>
        <v>Pirum UM-06</v>
      </c>
      <c r="H445" s="1" t="str">
        <f>VLOOKUP(Sales[[#This Row],[ProductID]],Products[],3,FALSE)</f>
        <v>Urban</v>
      </c>
      <c r="I445" s="1" t="str">
        <f>VLOOKUP(Sales[[#This Row],[ProductID]],Products[],4,FALSE)</f>
        <v>Moderation</v>
      </c>
      <c r="J445" s="1" t="str">
        <f>VLOOKUP(VLOOKUP(Sales[[#This Row],[ProductID]],Products[],5,FALSE),Manufacturer[],2,FALSE)</f>
        <v>Pirum</v>
      </c>
      <c r="K445" s="1" t="str">
        <f>VLOOKUP(Sales[[#This Row],[Zip]],Locations[],2,FALSE)</f>
        <v>Alberta</v>
      </c>
      <c r="L445" s="1" t="str">
        <f>IF(Sales[[#This Row],[Manufacturer]]="VanArsdel","Y","N")</f>
        <v>N</v>
      </c>
      <c r="M445" s="1">
        <f>MONTH(Sales[[#This Row],[Date]])</f>
        <v>2</v>
      </c>
      <c r="N445" s="1">
        <f>YEAR(Sales[[#This Row],[Date]])</f>
        <v>2015</v>
      </c>
    </row>
    <row r="446" spans="1:14" x14ac:dyDescent="0.3">
      <c r="A446" s="1">
        <v>1182</v>
      </c>
      <c r="B446" s="2">
        <v>42036</v>
      </c>
      <c r="C446" s="1" t="s">
        <v>48</v>
      </c>
      <c r="D446" s="1">
        <v>1</v>
      </c>
      <c r="E446" s="1">
        <v>2519.37</v>
      </c>
      <c r="F446" s="1" t="s">
        <v>7</v>
      </c>
      <c r="G446" s="1" t="str">
        <f>VLOOKUP(Sales[[#This Row],[ProductID]],Products[],2,FALSE)</f>
        <v>Pirum UE-18</v>
      </c>
      <c r="H446" s="1" t="str">
        <f>VLOOKUP(Sales[[#This Row],[ProductID]],Products[],3,FALSE)</f>
        <v>Urban</v>
      </c>
      <c r="I446" s="1" t="str">
        <f>VLOOKUP(Sales[[#This Row],[ProductID]],Products[],4,FALSE)</f>
        <v>Extreme</v>
      </c>
      <c r="J446" s="1" t="str">
        <f>VLOOKUP(VLOOKUP(Sales[[#This Row],[ProductID]],Products[],5,FALSE),Manufacturer[],2,FALSE)</f>
        <v>Pirum</v>
      </c>
      <c r="K446" s="1" t="str">
        <f>VLOOKUP(Sales[[#This Row],[Zip]],Locations[],2,FALSE)</f>
        <v>Alberta</v>
      </c>
      <c r="L446" s="1" t="str">
        <f>IF(Sales[[#This Row],[Manufacturer]]="VanArsdel","Y","N")</f>
        <v>N</v>
      </c>
      <c r="M446" s="1">
        <f>MONTH(Sales[[#This Row],[Date]])</f>
        <v>2</v>
      </c>
      <c r="N446" s="1">
        <f>YEAR(Sales[[#This Row],[Date]])</f>
        <v>2015</v>
      </c>
    </row>
    <row r="447" spans="1:14" x14ac:dyDescent="0.3">
      <c r="A447" s="1">
        <v>1391</v>
      </c>
      <c r="B447" s="2">
        <v>42051</v>
      </c>
      <c r="C447" s="1" t="s">
        <v>47</v>
      </c>
      <c r="D447" s="1">
        <v>1</v>
      </c>
      <c r="E447" s="1">
        <v>2077.7399999999998</v>
      </c>
      <c r="F447" s="1" t="s">
        <v>7</v>
      </c>
      <c r="G447" s="1" t="str">
        <f>VLOOKUP(Sales[[#This Row],[ProductID]],Products[],2,FALSE)</f>
        <v>Quibus RP-83</v>
      </c>
      <c r="H447" s="1" t="str">
        <f>VLOOKUP(Sales[[#This Row],[ProductID]],Products[],3,FALSE)</f>
        <v>Rural</v>
      </c>
      <c r="I447" s="1" t="str">
        <f>VLOOKUP(Sales[[#This Row],[ProductID]],Products[],4,FALSE)</f>
        <v>Productivity</v>
      </c>
      <c r="J447" s="1" t="str">
        <f>VLOOKUP(VLOOKUP(Sales[[#This Row],[ProductID]],Products[],5,FALSE),Manufacturer[],2,FALSE)</f>
        <v>Quibus</v>
      </c>
      <c r="K447" s="1" t="str">
        <f>VLOOKUP(Sales[[#This Row],[Zip]],Locations[],2,FALSE)</f>
        <v>Alberta</v>
      </c>
      <c r="L447" s="1" t="str">
        <f>IF(Sales[[#This Row],[Manufacturer]]="VanArsdel","Y","N")</f>
        <v>N</v>
      </c>
      <c r="M447" s="1">
        <f>MONTH(Sales[[#This Row],[Date]])</f>
        <v>2</v>
      </c>
      <c r="N447" s="1">
        <f>YEAR(Sales[[#This Row],[Date]])</f>
        <v>2015</v>
      </c>
    </row>
    <row r="448" spans="1:14" x14ac:dyDescent="0.3">
      <c r="A448" s="1">
        <v>781</v>
      </c>
      <c r="B448" s="2">
        <v>42051</v>
      </c>
      <c r="C448" s="1" t="s">
        <v>98</v>
      </c>
      <c r="D448" s="1">
        <v>1</v>
      </c>
      <c r="E448" s="1">
        <v>1271.97</v>
      </c>
      <c r="F448" s="1" t="s">
        <v>7</v>
      </c>
      <c r="G448" s="1" t="str">
        <f>VLOOKUP(Sales[[#This Row],[ProductID]],Products[],2,FALSE)</f>
        <v>Natura RP-69</v>
      </c>
      <c r="H448" s="1" t="str">
        <f>VLOOKUP(Sales[[#This Row],[ProductID]],Products[],3,FALSE)</f>
        <v>Rural</v>
      </c>
      <c r="I448" s="1" t="str">
        <f>VLOOKUP(Sales[[#This Row],[ProductID]],Products[],4,FALSE)</f>
        <v>Productivity</v>
      </c>
      <c r="J448" s="1" t="str">
        <f>VLOOKUP(VLOOKUP(Sales[[#This Row],[ProductID]],Products[],5,FALSE),Manufacturer[],2,FALSE)</f>
        <v>Natura</v>
      </c>
      <c r="K448" s="1" t="str">
        <f>VLOOKUP(Sales[[#This Row],[Zip]],Locations[],2,FALSE)</f>
        <v>Alberta</v>
      </c>
      <c r="L448" s="1" t="str">
        <f>IF(Sales[[#This Row],[Manufacturer]]="VanArsdel","Y","N")</f>
        <v>N</v>
      </c>
      <c r="M448" s="1">
        <f>MONTH(Sales[[#This Row],[Date]])</f>
        <v>2</v>
      </c>
      <c r="N448" s="1">
        <f>YEAR(Sales[[#This Row],[Date]])</f>
        <v>2015</v>
      </c>
    </row>
    <row r="449" spans="1:14" x14ac:dyDescent="0.3">
      <c r="A449" s="1">
        <v>782</v>
      </c>
      <c r="B449" s="2">
        <v>42051</v>
      </c>
      <c r="C449" s="1" t="s">
        <v>98</v>
      </c>
      <c r="D449" s="1">
        <v>1</v>
      </c>
      <c r="E449" s="1">
        <v>1271.97</v>
      </c>
      <c r="F449" s="1" t="s">
        <v>7</v>
      </c>
      <c r="G449" s="1" t="str">
        <f>VLOOKUP(Sales[[#This Row],[ProductID]],Products[],2,FALSE)</f>
        <v>Natura RP-70</v>
      </c>
      <c r="H449" s="1" t="str">
        <f>VLOOKUP(Sales[[#This Row],[ProductID]],Products[],3,FALSE)</f>
        <v>Rural</v>
      </c>
      <c r="I449" s="1" t="str">
        <f>VLOOKUP(Sales[[#This Row],[ProductID]],Products[],4,FALSE)</f>
        <v>Productivity</v>
      </c>
      <c r="J449" s="1" t="str">
        <f>VLOOKUP(VLOOKUP(Sales[[#This Row],[ProductID]],Products[],5,FALSE),Manufacturer[],2,FALSE)</f>
        <v>Natura</v>
      </c>
      <c r="K449" s="1" t="str">
        <f>VLOOKUP(Sales[[#This Row],[Zip]],Locations[],2,FALSE)</f>
        <v>Alberta</v>
      </c>
      <c r="L449" s="1" t="str">
        <f>IF(Sales[[#This Row],[Manufacturer]]="VanArsdel","Y","N")</f>
        <v>N</v>
      </c>
      <c r="M449" s="1">
        <f>MONTH(Sales[[#This Row],[Date]])</f>
        <v>2</v>
      </c>
      <c r="N449" s="1">
        <f>YEAR(Sales[[#This Row],[Date]])</f>
        <v>2015</v>
      </c>
    </row>
    <row r="450" spans="1:14" x14ac:dyDescent="0.3">
      <c r="A450" s="1">
        <v>1392</v>
      </c>
      <c r="B450" s="2">
        <v>42051</v>
      </c>
      <c r="C450" s="1" t="s">
        <v>47</v>
      </c>
      <c r="D450" s="1">
        <v>1</v>
      </c>
      <c r="E450" s="1">
        <v>2077.7399999999998</v>
      </c>
      <c r="F450" s="1" t="s">
        <v>7</v>
      </c>
      <c r="G450" s="1" t="str">
        <f>VLOOKUP(Sales[[#This Row],[ProductID]],Products[],2,FALSE)</f>
        <v>Quibus RP-84</v>
      </c>
      <c r="H450" s="1" t="str">
        <f>VLOOKUP(Sales[[#This Row],[ProductID]],Products[],3,FALSE)</f>
        <v>Rural</v>
      </c>
      <c r="I450" s="1" t="str">
        <f>VLOOKUP(Sales[[#This Row],[ProductID]],Products[],4,FALSE)</f>
        <v>Productivity</v>
      </c>
      <c r="J450" s="1" t="str">
        <f>VLOOKUP(VLOOKUP(Sales[[#This Row],[ProductID]],Products[],5,FALSE),Manufacturer[],2,FALSE)</f>
        <v>Quibus</v>
      </c>
      <c r="K450" s="1" t="str">
        <f>VLOOKUP(Sales[[#This Row],[Zip]],Locations[],2,FALSE)</f>
        <v>Alberta</v>
      </c>
      <c r="L450" s="1" t="str">
        <f>IF(Sales[[#This Row],[Manufacturer]]="VanArsdel","Y","N")</f>
        <v>N</v>
      </c>
      <c r="M450" s="1">
        <f>MONTH(Sales[[#This Row],[Date]])</f>
        <v>2</v>
      </c>
      <c r="N450" s="1">
        <f>YEAR(Sales[[#This Row],[Date]])</f>
        <v>2015</v>
      </c>
    </row>
    <row r="451" spans="1:14" x14ac:dyDescent="0.3">
      <c r="A451" s="1">
        <v>907</v>
      </c>
      <c r="B451" s="2">
        <v>42040</v>
      </c>
      <c r="C451" s="1" t="s">
        <v>68</v>
      </c>
      <c r="D451" s="1">
        <v>1</v>
      </c>
      <c r="E451" s="1">
        <v>7307.37</v>
      </c>
      <c r="F451" s="1" t="s">
        <v>7</v>
      </c>
      <c r="G451" s="1" t="str">
        <f>VLOOKUP(Sales[[#This Row],[ProductID]],Products[],2,FALSE)</f>
        <v>Natura UE-16</v>
      </c>
      <c r="H451" s="1" t="str">
        <f>VLOOKUP(Sales[[#This Row],[ProductID]],Products[],3,FALSE)</f>
        <v>Urban</v>
      </c>
      <c r="I451" s="1" t="str">
        <f>VLOOKUP(Sales[[#This Row],[ProductID]],Products[],4,FALSE)</f>
        <v>Extreme</v>
      </c>
      <c r="J451" s="1" t="str">
        <f>VLOOKUP(VLOOKUP(Sales[[#This Row],[ProductID]],Products[],5,FALSE),Manufacturer[],2,FALSE)</f>
        <v>Natura</v>
      </c>
      <c r="K451" s="1" t="str">
        <f>VLOOKUP(Sales[[#This Row],[Zip]],Locations[],2,FALSE)</f>
        <v>British Columbia</v>
      </c>
      <c r="L451" s="1" t="str">
        <f>IF(Sales[[#This Row],[Manufacturer]]="VanArsdel","Y","N")</f>
        <v>N</v>
      </c>
      <c r="M451" s="1">
        <f>MONTH(Sales[[#This Row],[Date]])</f>
        <v>2</v>
      </c>
      <c r="N451" s="1">
        <f>YEAR(Sales[[#This Row],[Date]])</f>
        <v>2015</v>
      </c>
    </row>
    <row r="452" spans="1:14" x14ac:dyDescent="0.3">
      <c r="A452" s="1">
        <v>2332</v>
      </c>
      <c r="B452" s="2">
        <v>42051</v>
      </c>
      <c r="C452" s="1" t="s">
        <v>91</v>
      </c>
      <c r="D452" s="1">
        <v>1</v>
      </c>
      <c r="E452" s="1">
        <v>6293.7</v>
      </c>
      <c r="F452" s="1" t="s">
        <v>7</v>
      </c>
      <c r="G452" s="1" t="str">
        <f>VLOOKUP(Sales[[#This Row],[ProductID]],Products[],2,FALSE)</f>
        <v>Aliqui UE-06</v>
      </c>
      <c r="H452" s="1" t="str">
        <f>VLOOKUP(Sales[[#This Row],[ProductID]],Products[],3,FALSE)</f>
        <v>Urban</v>
      </c>
      <c r="I452" s="1" t="str">
        <f>VLOOKUP(Sales[[#This Row],[ProductID]],Products[],4,FALSE)</f>
        <v>Extreme</v>
      </c>
      <c r="J452" s="1" t="str">
        <f>VLOOKUP(VLOOKUP(Sales[[#This Row],[ProductID]],Products[],5,FALSE),Manufacturer[],2,FALSE)</f>
        <v>Aliqui</v>
      </c>
      <c r="K452" s="1" t="str">
        <f>VLOOKUP(Sales[[#This Row],[Zip]],Locations[],2,FALSE)</f>
        <v>Alberta</v>
      </c>
      <c r="L452" s="1" t="str">
        <f>IF(Sales[[#This Row],[Manufacturer]]="VanArsdel","Y","N")</f>
        <v>N</v>
      </c>
      <c r="M452" s="1">
        <f>MONTH(Sales[[#This Row],[Date]])</f>
        <v>2</v>
      </c>
      <c r="N452" s="1">
        <f>YEAR(Sales[[#This Row],[Date]])</f>
        <v>2015</v>
      </c>
    </row>
    <row r="453" spans="1:14" x14ac:dyDescent="0.3">
      <c r="A453" s="1">
        <v>491</v>
      </c>
      <c r="B453" s="2">
        <v>42052</v>
      </c>
      <c r="C453" s="1" t="s">
        <v>58</v>
      </c>
      <c r="D453" s="1">
        <v>1</v>
      </c>
      <c r="E453" s="1">
        <v>11339.37</v>
      </c>
      <c r="F453" s="1" t="s">
        <v>7</v>
      </c>
      <c r="G453" s="1" t="str">
        <f>VLOOKUP(Sales[[#This Row],[ProductID]],Products[],2,FALSE)</f>
        <v>Maximus UM-96</v>
      </c>
      <c r="H453" s="1" t="str">
        <f>VLOOKUP(Sales[[#This Row],[ProductID]],Products[],3,FALSE)</f>
        <v>Urban</v>
      </c>
      <c r="I453" s="1" t="str">
        <f>VLOOKUP(Sales[[#This Row],[ProductID]],Products[],4,FALSE)</f>
        <v>Moderation</v>
      </c>
      <c r="J453" s="1" t="str">
        <f>VLOOKUP(VLOOKUP(Sales[[#This Row],[ProductID]],Products[],5,FALSE),Manufacturer[],2,FALSE)</f>
        <v>VanArsdel</v>
      </c>
      <c r="K453" s="1" t="str">
        <f>VLOOKUP(Sales[[#This Row],[Zip]],Locations[],2,FALSE)</f>
        <v>Alberta</v>
      </c>
      <c r="L453" s="1" t="str">
        <f>IF(Sales[[#This Row],[Manufacturer]]="VanArsdel","Y","N")</f>
        <v>Y</v>
      </c>
      <c r="M453" s="1">
        <f>MONTH(Sales[[#This Row],[Date]])</f>
        <v>2</v>
      </c>
      <c r="N453" s="1">
        <f>YEAR(Sales[[#This Row],[Date]])</f>
        <v>2015</v>
      </c>
    </row>
    <row r="454" spans="1:14" x14ac:dyDescent="0.3">
      <c r="A454" s="1">
        <v>981</v>
      </c>
      <c r="B454" s="2">
        <v>42052</v>
      </c>
      <c r="C454" s="1" t="s">
        <v>53</v>
      </c>
      <c r="D454" s="1">
        <v>1</v>
      </c>
      <c r="E454" s="1">
        <v>2141.37</v>
      </c>
      <c r="F454" s="1" t="s">
        <v>7</v>
      </c>
      <c r="G454" s="1" t="str">
        <f>VLOOKUP(Sales[[#This Row],[ProductID]],Products[],2,FALSE)</f>
        <v>Natura UC-44</v>
      </c>
      <c r="H454" s="1" t="str">
        <f>VLOOKUP(Sales[[#This Row],[ProductID]],Products[],3,FALSE)</f>
        <v>Urban</v>
      </c>
      <c r="I454" s="1" t="str">
        <f>VLOOKUP(Sales[[#This Row],[ProductID]],Products[],4,FALSE)</f>
        <v>Convenience</v>
      </c>
      <c r="J454" s="1" t="str">
        <f>VLOOKUP(VLOOKUP(Sales[[#This Row],[ProductID]],Products[],5,FALSE),Manufacturer[],2,FALSE)</f>
        <v>Natura</v>
      </c>
      <c r="K454" s="1" t="str">
        <f>VLOOKUP(Sales[[#This Row],[Zip]],Locations[],2,FALSE)</f>
        <v>Alberta</v>
      </c>
      <c r="L454" s="1" t="str">
        <f>IF(Sales[[#This Row],[Manufacturer]]="VanArsdel","Y","N")</f>
        <v>N</v>
      </c>
      <c r="M454" s="1">
        <f>MONTH(Sales[[#This Row],[Date]])</f>
        <v>2</v>
      </c>
      <c r="N454" s="1">
        <f>YEAR(Sales[[#This Row],[Date]])</f>
        <v>2015</v>
      </c>
    </row>
    <row r="455" spans="1:14" x14ac:dyDescent="0.3">
      <c r="A455" s="1">
        <v>548</v>
      </c>
      <c r="B455" s="2">
        <v>42052</v>
      </c>
      <c r="C455" s="1" t="s">
        <v>95</v>
      </c>
      <c r="D455" s="1">
        <v>1</v>
      </c>
      <c r="E455" s="1">
        <v>6236.37</v>
      </c>
      <c r="F455" s="1" t="s">
        <v>7</v>
      </c>
      <c r="G455" s="1" t="str">
        <f>VLOOKUP(Sales[[#This Row],[ProductID]],Products[],2,FALSE)</f>
        <v>Maximus UC-13</v>
      </c>
      <c r="H455" s="1" t="str">
        <f>VLOOKUP(Sales[[#This Row],[ProductID]],Products[],3,FALSE)</f>
        <v>Urban</v>
      </c>
      <c r="I455" s="1" t="str">
        <f>VLOOKUP(Sales[[#This Row],[ProductID]],Products[],4,FALSE)</f>
        <v>Convenience</v>
      </c>
      <c r="J455" s="1" t="str">
        <f>VLOOKUP(VLOOKUP(Sales[[#This Row],[ProductID]],Products[],5,FALSE),Manufacturer[],2,FALSE)</f>
        <v>VanArsdel</v>
      </c>
      <c r="K455" s="1" t="str">
        <f>VLOOKUP(Sales[[#This Row],[Zip]],Locations[],2,FALSE)</f>
        <v>Alberta</v>
      </c>
      <c r="L455" s="1" t="str">
        <f>IF(Sales[[#This Row],[Manufacturer]]="VanArsdel","Y","N")</f>
        <v>Y</v>
      </c>
      <c r="M455" s="1">
        <f>MONTH(Sales[[#This Row],[Date]])</f>
        <v>2</v>
      </c>
      <c r="N455" s="1">
        <f>YEAR(Sales[[#This Row],[Date]])</f>
        <v>2015</v>
      </c>
    </row>
    <row r="456" spans="1:14" x14ac:dyDescent="0.3">
      <c r="A456" s="1">
        <v>659</v>
      </c>
      <c r="B456" s="2">
        <v>42053</v>
      </c>
      <c r="C456" s="1" t="s">
        <v>74</v>
      </c>
      <c r="D456" s="1">
        <v>1</v>
      </c>
      <c r="E456" s="1">
        <v>17639.37</v>
      </c>
      <c r="F456" s="1" t="s">
        <v>7</v>
      </c>
      <c r="G456" s="1" t="str">
        <f>VLOOKUP(Sales[[#This Row],[ProductID]],Products[],2,FALSE)</f>
        <v>Maximus UC-24</v>
      </c>
      <c r="H456" s="1" t="str">
        <f>VLOOKUP(Sales[[#This Row],[ProductID]],Products[],3,FALSE)</f>
        <v>Urban</v>
      </c>
      <c r="I456" s="1" t="str">
        <f>VLOOKUP(Sales[[#This Row],[ProductID]],Products[],4,FALSE)</f>
        <v>Convenience</v>
      </c>
      <c r="J456" s="1" t="str">
        <f>VLOOKUP(VLOOKUP(Sales[[#This Row],[ProductID]],Products[],5,FALSE),Manufacturer[],2,FALSE)</f>
        <v>VanArsdel</v>
      </c>
      <c r="K456" s="1" t="str">
        <f>VLOOKUP(Sales[[#This Row],[Zip]],Locations[],2,FALSE)</f>
        <v>British Columbia</v>
      </c>
      <c r="L456" s="1" t="str">
        <f>IF(Sales[[#This Row],[Manufacturer]]="VanArsdel","Y","N")</f>
        <v>Y</v>
      </c>
      <c r="M456" s="1">
        <f>MONTH(Sales[[#This Row],[Date]])</f>
        <v>2</v>
      </c>
      <c r="N456" s="1">
        <f>YEAR(Sales[[#This Row],[Date]])</f>
        <v>2015</v>
      </c>
    </row>
    <row r="457" spans="1:14" x14ac:dyDescent="0.3">
      <c r="A457" s="1">
        <v>1703</v>
      </c>
      <c r="B457" s="2">
        <v>42053</v>
      </c>
      <c r="C457" s="1" t="s">
        <v>68</v>
      </c>
      <c r="D457" s="1">
        <v>1</v>
      </c>
      <c r="E457" s="1">
        <v>1290.8699999999999</v>
      </c>
      <c r="F457" s="1" t="s">
        <v>7</v>
      </c>
      <c r="G457" s="1" t="str">
        <f>VLOOKUP(Sales[[#This Row],[ProductID]],Products[],2,FALSE)</f>
        <v>Salvus YY-14</v>
      </c>
      <c r="H457" s="1" t="str">
        <f>VLOOKUP(Sales[[#This Row],[ProductID]],Products[],3,FALSE)</f>
        <v>Youth</v>
      </c>
      <c r="I457" s="1" t="str">
        <f>VLOOKUP(Sales[[#This Row],[ProductID]],Products[],4,FALSE)</f>
        <v>Youth</v>
      </c>
      <c r="J457" s="1" t="str">
        <f>VLOOKUP(VLOOKUP(Sales[[#This Row],[ProductID]],Products[],5,FALSE),Manufacturer[],2,FALSE)</f>
        <v>Salvus</v>
      </c>
      <c r="K457" s="1" t="str">
        <f>VLOOKUP(Sales[[#This Row],[Zip]],Locations[],2,FALSE)</f>
        <v>British Columbia</v>
      </c>
      <c r="L457" s="1" t="str">
        <f>IF(Sales[[#This Row],[Manufacturer]]="VanArsdel","Y","N")</f>
        <v>N</v>
      </c>
      <c r="M457" s="1">
        <f>MONTH(Sales[[#This Row],[Date]])</f>
        <v>2</v>
      </c>
      <c r="N457" s="1">
        <f>YEAR(Sales[[#This Row],[Date]])</f>
        <v>2015</v>
      </c>
    </row>
    <row r="458" spans="1:14" x14ac:dyDescent="0.3">
      <c r="A458" s="1">
        <v>433</v>
      </c>
      <c r="B458" s="2">
        <v>42055</v>
      </c>
      <c r="C458" s="1" t="s">
        <v>62</v>
      </c>
      <c r="D458" s="1">
        <v>1</v>
      </c>
      <c r="E458" s="1">
        <v>11969.37</v>
      </c>
      <c r="F458" s="1" t="s">
        <v>7</v>
      </c>
      <c r="G458" s="1" t="str">
        <f>VLOOKUP(Sales[[#This Row],[ProductID]],Products[],2,FALSE)</f>
        <v>Maximus UM-38</v>
      </c>
      <c r="H458" s="1" t="str">
        <f>VLOOKUP(Sales[[#This Row],[ProductID]],Products[],3,FALSE)</f>
        <v>Urban</v>
      </c>
      <c r="I458" s="1" t="str">
        <f>VLOOKUP(Sales[[#This Row],[ProductID]],Products[],4,FALSE)</f>
        <v>Moderation</v>
      </c>
      <c r="J458" s="1" t="str">
        <f>VLOOKUP(VLOOKUP(Sales[[#This Row],[ProductID]],Products[],5,FALSE),Manufacturer[],2,FALSE)</f>
        <v>VanArsdel</v>
      </c>
      <c r="K458" s="1" t="str">
        <f>VLOOKUP(Sales[[#This Row],[Zip]],Locations[],2,FALSE)</f>
        <v>Alberta</v>
      </c>
      <c r="L458" s="1" t="str">
        <f>IF(Sales[[#This Row],[Manufacturer]]="VanArsdel","Y","N")</f>
        <v>Y</v>
      </c>
      <c r="M458" s="1">
        <f>MONTH(Sales[[#This Row],[Date]])</f>
        <v>2</v>
      </c>
      <c r="N458" s="1">
        <f>YEAR(Sales[[#This Row],[Date]])</f>
        <v>2015</v>
      </c>
    </row>
    <row r="459" spans="1:14" x14ac:dyDescent="0.3">
      <c r="A459" s="1">
        <v>1183</v>
      </c>
      <c r="B459" s="2">
        <v>42094</v>
      </c>
      <c r="C459" s="1" t="s">
        <v>48</v>
      </c>
      <c r="D459" s="1">
        <v>1</v>
      </c>
      <c r="E459" s="1">
        <v>7433.37</v>
      </c>
      <c r="F459" s="1" t="s">
        <v>7</v>
      </c>
      <c r="G459" s="1" t="str">
        <f>VLOOKUP(Sales[[#This Row],[ProductID]],Products[],2,FALSE)</f>
        <v>Pirum UE-19</v>
      </c>
      <c r="H459" s="1" t="str">
        <f>VLOOKUP(Sales[[#This Row],[ProductID]],Products[],3,FALSE)</f>
        <v>Urban</v>
      </c>
      <c r="I459" s="1" t="str">
        <f>VLOOKUP(Sales[[#This Row],[ProductID]],Products[],4,FALSE)</f>
        <v>Extreme</v>
      </c>
      <c r="J459" s="1" t="str">
        <f>VLOOKUP(VLOOKUP(Sales[[#This Row],[ProductID]],Products[],5,FALSE),Manufacturer[],2,FALSE)</f>
        <v>Pirum</v>
      </c>
      <c r="K459" s="1" t="str">
        <f>VLOOKUP(Sales[[#This Row],[Zip]],Locations[],2,FALSE)</f>
        <v>Alberta</v>
      </c>
      <c r="L459" s="1" t="str">
        <f>IF(Sales[[#This Row],[Manufacturer]]="VanArsdel","Y","N")</f>
        <v>N</v>
      </c>
      <c r="M459" s="1">
        <f>MONTH(Sales[[#This Row],[Date]])</f>
        <v>3</v>
      </c>
      <c r="N459" s="1">
        <f>YEAR(Sales[[#This Row],[Date]])</f>
        <v>2015</v>
      </c>
    </row>
    <row r="460" spans="1:14" x14ac:dyDescent="0.3">
      <c r="A460" s="1">
        <v>407</v>
      </c>
      <c r="B460" s="2">
        <v>42179</v>
      </c>
      <c r="C460" s="1" t="s">
        <v>99</v>
      </c>
      <c r="D460" s="1">
        <v>1</v>
      </c>
      <c r="E460" s="1">
        <v>20505.87</v>
      </c>
      <c r="F460" s="1" t="s">
        <v>7</v>
      </c>
      <c r="G460" s="1" t="str">
        <f>VLOOKUP(Sales[[#This Row],[ProductID]],Products[],2,FALSE)</f>
        <v>Maximus UM-12</v>
      </c>
      <c r="H460" s="1" t="str">
        <f>VLOOKUP(Sales[[#This Row],[ProductID]],Products[],3,FALSE)</f>
        <v>Urban</v>
      </c>
      <c r="I460" s="1" t="str">
        <f>VLOOKUP(Sales[[#This Row],[ProductID]],Products[],4,FALSE)</f>
        <v>Moderation</v>
      </c>
      <c r="J460" s="1" t="str">
        <f>VLOOKUP(VLOOKUP(Sales[[#This Row],[ProductID]],Products[],5,FALSE),Manufacturer[],2,FALSE)</f>
        <v>VanArsdel</v>
      </c>
      <c r="K460" s="1" t="str">
        <f>VLOOKUP(Sales[[#This Row],[Zip]],Locations[],2,FALSE)</f>
        <v>Alberta</v>
      </c>
      <c r="L460" s="1" t="str">
        <f>IF(Sales[[#This Row],[Manufacturer]]="VanArsdel","Y","N")</f>
        <v>Y</v>
      </c>
      <c r="M460" s="1">
        <f>MONTH(Sales[[#This Row],[Date]])</f>
        <v>6</v>
      </c>
      <c r="N460" s="1">
        <f>YEAR(Sales[[#This Row],[Date]])</f>
        <v>2015</v>
      </c>
    </row>
    <row r="461" spans="1:14" x14ac:dyDescent="0.3">
      <c r="A461" s="1">
        <v>506</v>
      </c>
      <c r="B461" s="2">
        <v>42148</v>
      </c>
      <c r="C461" s="1" t="s">
        <v>52</v>
      </c>
      <c r="D461" s="1">
        <v>1</v>
      </c>
      <c r="E461" s="1">
        <v>15560.37</v>
      </c>
      <c r="F461" s="1" t="s">
        <v>7</v>
      </c>
      <c r="G461" s="1" t="str">
        <f>VLOOKUP(Sales[[#This Row],[ProductID]],Products[],2,FALSE)</f>
        <v>Maximus UM-11</v>
      </c>
      <c r="H461" s="1" t="str">
        <f>VLOOKUP(Sales[[#This Row],[ProductID]],Products[],3,FALSE)</f>
        <v>Urban</v>
      </c>
      <c r="I461" s="1" t="str">
        <f>VLOOKUP(Sales[[#This Row],[ProductID]],Products[],4,FALSE)</f>
        <v>Moderation</v>
      </c>
      <c r="J461" s="1" t="str">
        <f>VLOOKUP(VLOOKUP(Sales[[#This Row],[ProductID]],Products[],5,FALSE),Manufacturer[],2,FALSE)</f>
        <v>VanArsdel</v>
      </c>
      <c r="K461" s="1" t="str">
        <f>VLOOKUP(Sales[[#This Row],[Zip]],Locations[],2,FALSE)</f>
        <v>British Columbia</v>
      </c>
      <c r="L461" s="1" t="str">
        <f>IF(Sales[[#This Row],[Manufacturer]]="VanArsdel","Y","N")</f>
        <v>Y</v>
      </c>
      <c r="M461" s="1">
        <f>MONTH(Sales[[#This Row],[Date]])</f>
        <v>5</v>
      </c>
      <c r="N461" s="1">
        <f>YEAR(Sales[[#This Row],[Date]])</f>
        <v>2015</v>
      </c>
    </row>
    <row r="462" spans="1:14" x14ac:dyDescent="0.3">
      <c r="A462" s="1">
        <v>615</v>
      </c>
      <c r="B462" s="2">
        <v>42148</v>
      </c>
      <c r="C462" s="1" t="s">
        <v>49</v>
      </c>
      <c r="D462" s="1">
        <v>1</v>
      </c>
      <c r="E462" s="1">
        <v>8189.37</v>
      </c>
      <c r="F462" s="1" t="s">
        <v>7</v>
      </c>
      <c r="G462" s="1" t="str">
        <f>VLOOKUP(Sales[[#This Row],[ProductID]],Products[],2,FALSE)</f>
        <v>Maximus UC-80</v>
      </c>
      <c r="H462" s="1" t="str">
        <f>VLOOKUP(Sales[[#This Row],[ProductID]],Products[],3,FALSE)</f>
        <v>Urban</v>
      </c>
      <c r="I462" s="1" t="str">
        <f>VLOOKUP(Sales[[#This Row],[ProductID]],Products[],4,FALSE)</f>
        <v>Convenience</v>
      </c>
      <c r="J462" s="1" t="str">
        <f>VLOOKUP(VLOOKUP(Sales[[#This Row],[ProductID]],Products[],5,FALSE),Manufacturer[],2,FALSE)</f>
        <v>VanArsdel</v>
      </c>
      <c r="K462" s="1" t="str">
        <f>VLOOKUP(Sales[[#This Row],[Zip]],Locations[],2,FALSE)</f>
        <v>British Columbia</v>
      </c>
      <c r="L462" s="1" t="str">
        <f>IF(Sales[[#This Row],[Manufacturer]]="VanArsdel","Y","N")</f>
        <v>Y</v>
      </c>
      <c r="M462" s="1">
        <f>MONTH(Sales[[#This Row],[Date]])</f>
        <v>5</v>
      </c>
      <c r="N462" s="1">
        <f>YEAR(Sales[[#This Row],[Date]])</f>
        <v>2015</v>
      </c>
    </row>
    <row r="463" spans="1:14" x14ac:dyDescent="0.3">
      <c r="A463" s="1">
        <v>1171</v>
      </c>
      <c r="B463" s="2">
        <v>42149</v>
      </c>
      <c r="C463" s="1" t="s">
        <v>56</v>
      </c>
      <c r="D463" s="1">
        <v>1</v>
      </c>
      <c r="E463" s="1">
        <v>4283.37</v>
      </c>
      <c r="F463" s="1" t="s">
        <v>7</v>
      </c>
      <c r="G463" s="1" t="str">
        <f>VLOOKUP(Sales[[#This Row],[ProductID]],Products[],2,FALSE)</f>
        <v>Pirum UE-07</v>
      </c>
      <c r="H463" s="1" t="str">
        <f>VLOOKUP(Sales[[#This Row],[ProductID]],Products[],3,FALSE)</f>
        <v>Urban</v>
      </c>
      <c r="I463" s="1" t="str">
        <f>VLOOKUP(Sales[[#This Row],[ProductID]],Products[],4,FALSE)</f>
        <v>Extreme</v>
      </c>
      <c r="J463" s="1" t="str">
        <f>VLOOKUP(VLOOKUP(Sales[[#This Row],[ProductID]],Products[],5,FALSE),Manufacturer[],2,FALSE)</f>
        <v>Pirum</v>
      </c>
      <c r="K463" s="1" t="str">
        <f>VLOOKUP(Sales[[#This Row],[Zip]],Locations[],2,FALSE)</f>
        <v>Manitoba</v>
      </c>
      <c r="L463" s="1" t="str">
        <f>IF(Sales[[#This Row],[Manufacturer]]="VanArsdel","Y","N")</f>
        <v>N</v>
      </c>
      <c r="M463" s="1">
        <f>MONTH(Sales[[#This Row],[Date]])</f>
        <v>5</v>
      </c>
      <c r="N463" s="1">
        <f>YEAR(Sales[[#This Row],[Date]])</f>
        <v>2015</v>
      </c>
    </row>
    <row r="464" spans="1:14" x14ac:dyDescent="0.3">
      <c r="A464" s="1">
        <v>1347</v>
      </c>
      <c r="B464" s="2">
        <v>42149</v>
      </c>
      <c r="C464" s="1" t="s">
        <v>57</v>
      </c>
      <c r="D464" s="1">
        <v>1</v>
      </c>
      <c r="E464" s="1">
        <v>4156.74</v>
      </c>
      <c r="F464" s="1" t="s">
        <v>7</v>
      </c>
      <c r="G464" s="1" t="str">
        <f>VLOOKUP(Sales[[#This Row],[ProductID]],Products[],2,FALSE)</f>
        <v>Quibus RP-39</v>
      </c>
      <c r="H464" s="1" t="str">
        <f>VLOOKUP(Sales[[#This Row],[ProductID]],Products[],3,FALSE)</f>
        <v>Rural</v>
      </c>
      <c r="I464" s="1" t="str">
        <f>VLOOKUP(Sales[[#This Row],[ProductID]],Products[],4,FALSE)</f>
        <v>Productivity</v>
      </c>
      <c r="J464" s="1" t="str">
        <f>VLOOKUP(VLOOKUP(Sales[[#This Row],[ProductID]],Products[],5,FALSE),Manufacturer[],2,FALSE)</f>
        <v>Quibus</v>
      </c>
      <c r="K464" s="1" t="str">
        <f>VLOOKUP(Sales[[#This Row],[Zip]],Locations[],2,FALSE)</f>
        <v>Alberta</v>
      </c>
      <c r="L464" s="1" t="str">
        <f>IF(Sales[[#This Row],[Manufacturer]]="VanArsdel","Y","N")</f>
        <v>N</v>
      </c>
      <c r="M464" s="1">
        <f>MONTH(Sales[[#This Row],[Date]])</f>
        <v>5</v>
      </c>
      <c r="N464" s="1">
        <f>YEAR(Sales[[#This Row],[Date]])</f>
        <v>2015</v>
      </c>
    </row>
    <row r="465" spans="1:14" x14ac:dyDescent="0.3">
      <c r="A465" s="1">
        <v>650</v>
      </c>
      <c r="B465" s="2">
        <v>42179</v>
      </c>
      <c r="C465" s="1" t="s">
        <v>47</v>
      </c>
      <c r="D465" s="1">
        <v>1</v>
      </c>
      <c r="E465" s="1">
        <v>6173.37</v>
      </c>
      <c r="F465" s="1" t="s">
        <v>7</v>
      </c>
      <c r="G465" s="1" t="str">
        <f>VLOOKUP(Sales[[#This Row],[ProductID]],Products[],2,FALSE)</f>
        <v>Maximus UC-15</v>
      </c>
      <c r="H465" s="1" t="str">
        <f>VLOOKUP(Sales[[#This Row],[ProductID]],Products[],3,FALSE)</f>
        <v>Urban</v>
      </c>
      <c r="I465" s="1" t="str">
        <f>VLOOKUP(Sales[[#This Row],[ProductID]],Products[],4,FALSE)</f>
        <v>Convenience</v>
      </c>
      <c r="J465" s="1" t="str">
        <f>VLOOKUP(VLOOKUP(Sales[[#This Row],[ProductID]],Products[],5,FALSE),Manufacturer[],2,FALSE)</f>
        <v>VanArsdel</v>
      </c>
      <c r="K465" s="1" t="str">
        <f>VLOOKUP(Sales[[#This Row],[Zip]],Locations[],2,FALSE)</f>
        <v>Alberta</v>
      </c>
      <c r="L465" s="1" t="str">
        <f>IF(Sales[[#This Row],[Manufacturer]]="VanArsdel","Y","N")</f>
        <v>Y</v>
      </c>
      <c r="M465" s="1">
        <f>MONTH(Sales[[#This Row],[Date]])</f>
        <v>6</v>
      </c>
      <c r="N465" s="1">
        <f>YEAR(Sales[[#This Row],[Date]])</f>
        <v>2015</v>
      </c>
    </row>
    <row r="466" spans="1:14" x14ac:dyDescent="0.3">
      <c r="A466" s="1">
        <v>1211</v>
      </c>
      <c r="B466" s="2">
        <v>42179</v>
      </c>
      <c r="C466" s="1" t="s">
        <v>48</v>
      </c>
      <c r="D466" s="1">
        <v>1</v>
      </c>
      <c r="E466" s="1">
        <v>8630.3700000000008</v>
      </c>
      <c r="F466" s="1" t="s">
        <v>7</v>
      </c>
      <c r="G466" s="1" t="str">
        <f>VLOOKUP(Sales[[#This Row],[ProductID]],Products[],2,FALSE)</f>
        <v>Pirum UC-13</v>
      </c>
      <c r="H466" s="1" t="str">
        <f>VLOOKUP(Sales[[#This Row],[ProductID]],Products[],3,FALSE)</f>
        <v>Urban</v>
      </c>
      <c r="I466" s="1" t="str">
        <f>VLOOKUP(Sales[[#This Row],[ProductID]],Products[],4,FALSE)</f>
        <v>Convenience</v>
      </c>
      <c r="J466" s="1" t="str">
        <f>VLOOKUP(VLOOKUP(Sales[[#This Row],[ProductID]],Products[],5,FALSE),Manufacturer[],2,FALSE)</f>
        <v>Pirum</v>
      </c>
      <c r="K466" s="1" t="str">
        <f>VLOOKUP(Sales[[#This Row],[Zip]],Locations[],2,FALSE)</f>
        <v>Alberta</v>
      </c>
      <c r="L466" s="1" t="str">
        <f>IF(Sales[[#This Row],[Manufacturer]]="VanArsdel","Y","N")</f>
        <v>N</v>
      </c>
      <c r="M466" s="1">
        <f>MONTH(Sales[[#This Row],[Date]])</f>
        <v>6</v>
      </c>
      <c r="N466" s="1">
        <f>YEAR(Sales[[#This Row],[Date]])</f>
        <v>2015</v>
      </c>
    </row>
    <row r="467" spans="1:14" x14ac:dyDescent="0.3">
      <c r="A467" s="1">
        <v>2295</v>
      </c>
      <c r="B467" s="2">
        <v>42179</v>
      </c>
      <c r="C467" s="1" t="s">
        <v>100</v>
      </c>
      <c r="D467" s="1">
        <v>1</v>
      </c>
      <c r="E467" s="1">
        <v>11459.7</v>
      </c>
      <c r="F467" s="1" t="s">
        <v>7</v>
      </c>
      <c r="G467" s="1" t="str">
        <f>VLOOKUP(Sales[[#This Row],[ProductID]],Products[],2,FALSE)</f>
        <v>Aliqui UM-10</v>
      </c>
      <c r="H467" s="1" t="str">
        <f>VLOOKUP(Sales[[#This Row],[ProductID]],Products[],3,FALSE)</f>
        <v>Urban</v>
      </c>
      <c r="I467" s="1" t="str">
        <f>VLOOKUP(Sales[[#This Row],[ProductID]],Products[],4,FALSE)</f>
        <v>Moderation</v>
      </c>
      <c r="J467" s="1" t="str">
        <f>VLOOKUP(VLOOKUP(Sales[[#This Row],[ProductID]],Products[],5,FALSE),Manufacturer[],2,FALSE)</f>
        <v>Aliqui</v>
      </c>
      <c r="K467" s="1" t="str">
        <f>VLOOKUP(Sales[[#This Row],[Zip]],Locations[],2,FALSE)</f>
        <v>Alberta</v>
      </c>
      <c r="L467" s="1" t="str">
        <f>IF(Sales[[#This Row],[Manufacturer]]="VanArsdel","Y","N")</f>
        <v>N</v>
      </c>
      <c r="M467" s="1">
        <f>MONTH(Sales[[#This Row],[Date]])</f>
        <v>6</v>
      </c>
      <c r="N467" s="1">
        <f>YEAR(Sales[[#This Row],[Date]])</f>
        <v>2015</v>
      </c>
    </row>
    <row r="468" spans="1:14" x14ac:dyDescent="0.3">
      <c r="A468" s="1">
        <v>549</v>
      </c>
      <c r="B468" s="2">
        <v>42180</v>
      </c>
      <c r="C468" s="1" t="s">
        <v>69</v>
      </c>
      <c r="D468" s="1">
        <v>1</v>
      </c>
      <c r="E468" s="1">
        <v>6614.37</v>
      </c>
      <c r="F468" s="1" t="s">
        <v>7</v>
      </c>
      <c r="G468" s="1" t="str">
        <f>VLOOKUP(Sales[[#This Row],[ProductID]],Products[],2,FALSE)</f>
        <v>Maximus UC-14</v>
      </c>
      <c r="H468" s="1" t="str">
        <f>VLOOKUP(Sales[[#This Row],[ProductID]],Products[],3,FALSE)</f>
        <v>Urban</v>
      </c>
      <c r="I468" s="1" t="str">
        <f>VLOOKUP(Sales[[#This Row],[ProductID]],Products[],4,FALSE)</f>
        <v>Convenience</v>
      </c>
      <c r="J468" s="1" t="str">
        <f>VLOOKUP(VLOOKUP(Sales[[#This Row],[ProductID]],Products[],5,FALSE),Manufacturer[],2,FALSE)</f>
        <v>VanArsdel</v>
      </c>
      <c r="K468" s="1" t="str">
        <f>VLOOKUP(Sales[[#This Row],[Zip]],Locations[],2,FALSE)</f>
        <v>British Columbia</v>
      </c>
      <c r="L468" s="1" t="str">
        <f>IF(Sales[[#This Row],[Manufacturer]]="VanArsdel","Y","N")</f>
        <v>Y</v>
      </c>
      <c r="M468" s="1">
        <f>MONTH(Sales[[#This Row],[Date]])</f>
        <v>6</v>
      </c>
      <c r="N468" s="1">
        <f>YEAR(Sales[[#This Row],[Date]])</f>
        <v>2015</v>
      </c>
    </row>
    <row r="469" spans="1:14" x14ac:dyDescent="0.3">
      <c r="A469" s="1">
        <v>1220</v>
      </c>
      <c r="B469" s="2">
        <v>42180</v>
      </c>
      <c r="C469" s="1" t="s">
        <v>50</v>
      </c>
      <c r="D469" s="1">
        <v>1</v>
      </c>
      <c r="E469" s="1">
        <v>7748.37</v>
      </c>
      <c r="F469" s="1" t="s">
        <v>7</v>
      </c>
      <c r="G469" s="1" t="str">
        <f>VLOOKUP(Sales[[#This Row],[ProductID]],Products[],2,FALSE)</f>
        <v>Pirum UC-22</v>
      </c>
      <c r="H469" s="1" t="str">
        <f>VLOOKUP(Sales[[#This Row],[ProductID]],Products[],3,FALSE)</f>
        <v>Urban</v>
      </c>
      <c r="I469" s="1" t="str">
        <f>VLOOKUP(Sales[[#This Row],[ProductID]],Products[],4,FALSE)</f>
        <v>Convenience</v>
      </c>
      <c r="J469" s="1" t="str">
        <f>VLOOKUP(VLOOKUP(Sales[[#This Row],[ProductID]],Products[],5,FALSE),Manufacturer[],2,FALSE)</f>
        <v>Pirum</v>
      </c>
      <c r="K469" s="1" t="str">
        <f>VLOOKUP(Sales[[#This Row],[Zip]],Locations[],2,FALSE)</f>
        <v>Alberta</v>
      </c>
      <c r="L469" s="1" t="str">
        <f>IF(Sales[[#This Row],[Manufacturer]]="VanArsdel","Y","N")</f>
        <v>N</v>
      </c>
      <c r="M469" s="1">
        <f>MONTH(Sales[[#This Row],[Date]])</f>
        <v>6</v>
      </c>
      <c r="N469" s="1">
        <f>YEAR(Sales[[#This Row],[Date]])</f>
        <v>2015</v>
      </c>
    </row>
    <row r="470" spans="1:14" x14ac:dyDescent="0.3">
      <c r="A470" s="1">
        <v>1175</v>
      </c>
      <c r="B470" s="2">
        <v>42180</v>
      </c>
      <c r="C470" s="1" t="s">
        <v>101</v>
      </c>
      <c r="D470" s="1">
        <v>1</v>
      </c>
      <c r="E470" s="1">
        <v>7622.37</v>
      </c>
      <c r="F470" s="1" t="s">
        <v>7</v>
      </c>
      <c r="G470" s="1" t="str">
        <f>VLOOKUP(Sales[[#This Row],[ProductID]],Products[],2,FALSE)</f>
        <v>Pirum UE-11</v>
      </c>
      <c r="H470" s="1" t="str">
        <f>VLOOKUP(Sales[[#This Row],[ProductID]],Products[],3,FALSE)</f>
        <v>Urban</v>
      </c>
      <c r="I470" s="1" t="str">
        <f>VLOOKUP(Sales[[#This Row],[ProductID]],Products[],4,FALSE)</f>
        <v>Extreme</v>
      </c>
      <c r="J470" s="1" t="str">
        <f>VLOOKUP(VLOOKUP(Sales[[#This Row],[ProductID]],Products[],5,FALSE),Manufacturer[],2,FALSE)</f>
        <v>Pirum</v>
      </c>
      <c r="K470" s="1" t="str">
        <f>VLOOKUP(Sales[[#This Row],[Zip]],Locations[],2,FALSE)</f>
        <v>British Columbia</v>
      </c>
      <c r="L470" s="1" t="str">
        <f>IF(Sales[[#This Row],[Manufacturer]]="VanArsdel","Y","N")</f>
        <v>N</v>
      </c>
      <c r="M470" s="1">
        <f>MONTH(Sales[[#This Row],[Date]])</f>
        <v>6</v>
      </c>
      <c r="N470" s="1">
        <f>YEAR(Sales[[#This Row],[Date]])</f>
        <v>2015</v>
      </c>
    </row>
    <row r="471" spans="1:14" x14ac:dyDescent="0.3">
      <c r="A471" s="1">
        <v>2284</v>
      </c>
      <c r="B471" s="2">
        <v>42180</v>
      </c>
      <c r="C471" s="1" t="s">
        <v>51</v>
      </c>
      <c r="D471" s="1">
        <v>1</v>
      </c>
      <c r="E471" s="1">
        <v>4403.7</v>
      </c>
      <c r="F471" s="1" t="s">
        <v>7</v>
      </c>
      <c r="G471" s="1" t="str">
        <f>VLOOKUP(Sales[[#This Row],[ProductID]],Products[],2,FALSE)</f>
        <v>Aliqui RS-17</v>
      </c>
      <c r="H471" s="1" t="str">
        <f>VLOOKUP(Sales[[#This Row],[ProductID]],Products[],3,FALSE)</f>
        <v>Rural</v>
      </c>
      <c r="I471" s="1" t="str">
        <f>VLOOKUP(Sales[[#This Row],[ProductID]],Products[],4,FALSE)</f>
        <v>Select</v>
      </c>
      <c r="J471" s="1" t="str">
        <f>VLOOKUP(VLOOKUP(Sales[[#This Row],[ProductID]],Products[],5,FALSE),Manufacturer[],2,FALSE)</f>
        <v>Aliqui</v>
      </c>
      <c r="K471" s="1" t="str">
        <f>VLOOKUP(Sales[[#This Row],[Zip]],Locations[],2,FALSE)</f>
        <v>British Columbia</v>
      </c>
      <c r="L471" s="1" t="str">
        <f>IF(Sales[[#This Row],[Manufacturer]]="VanArsdel","Y","N")</f>
        <v>N</v>
      </c>
      <c r="M471" s="1">
        <f>MONTH(Sales[[#This Row],[Date]])</f>
        <v>6</v>
      </c>
      <c r="N471" s="1">
        <f>YEAR(Sales[[#This Row],[Date]])</f>
        <v>2015</v>
      </c>
    </row>
    <row r="472" spans="1:14" x14ac:dyDescent="0.3">
      <c r="A472" s="1">
        <v>457</v>
      </c>
      <c r="B472" s="2">
        <v>42180</v>
      </c>
      <c r="C472" s="1" t="s">
        <v>48</v>
      </c>
      <c r="D472" s="1">
        <v>1</v>
      </c>
      <c r="E472" s="1">
        <v>11969.37</v>
      </c>
      <c r="F472" s="1" t="s">
        <v>7</v>
      </c>
      <c r="G472" s="1" t="str">
        <f>VLOOKUP(Sales[[#This Row],[ProductID]],Products[],2,FALSE)</f>
        <v>Maximus UM-62</v>
      </c>
      <c r="H472" s="1" t="str">
        <f>VLOOKUP(Sales[[#This Row],[ProductID]],Products[],3,FALSE)</f>
        <v>Urban</v>
      </c>
      <c r="I472" s="1" t="str">
        <f>VLOOKUP(Sales[[#This Row],[ProductID]],Products[],4,FALSE)</f>
        <v>Moderation</v>
      </c>
      <c r="J472" s="1" t="str">
        <f>VLOOKUP(VLOOKUP(Sales[[#This Row],[ProductID]],Products[],5,FALSE),Manufacturer[],2,FALSE)</f>
        <v>VanArsdel</v>
      </c>
      <c r="K472" s="1" t="str">
        <f>VLOOKUP(Sales[[#This Row],[Zip]],Locations[],2,FALSE)</f>
        <v>Alberta</v>
      </c>
      <c r="L472" s="1" t="str">
        <f>IF(Sales[[#This Row],[Manufacturer]]="VanArsdel","Y","N")</f>
        <v>Y</v>
      </c>
      <c r="M472" s="1">
        <f>MONTH(Sales[[#This Row],[Date]])</f>
        <v>6</v>
      </c>
      <c r="N472" s="1">
        <f>YEAR(Sales[[#This Row],[Date]])</f>
        <v>2015</v>
      </c>
    </row>
    <row r="473" spans="1:14" x14ac:dyDescent="0.3">
      <c r="A473" s="1">
        <v>1053</v>
      </c>
      <c r="B473" s="2">
        <v>42094</v>
      </c>
      <c r="C473" s="1" t="s">
        <v>79</v>
      </c>
      <c r="D473" s="1">
        <v>1</v>
      </c>
      <c r="E473" s="1">
        <v>3527.37</v>
      </c>
      <c r="F473" s="1" t="s">
        <v>7</v>
      </c>
      <c r="G473" s="1" t="str">
        <f>VLOOKUP(Sales[[#This Row],[ProductID]],Products[],2,FALSE)</f>
        <v>Pirum MA-11</v>
      </c>
      <c r="H473" s="1" t="str">
        <f>VLOOKUP(Sales[[#This Row],[ProductID]],Products[],3,FALSE)</f>
        <v>Mix</v>
      </c>
      <c r="I473" s="1" t="str">
        <f>VLOOKUP(Sales[[#This Row],[ProductID]],Products[],4,FALSE)</f>
        <v>All Season</v>
      </c>
      <c r="J473" s="1" t="str">
        <f>VLOOKUP(VLOOKUP(Sales[[#This Row],[ProductID]],Products[],5,FALSE),Manufacturer[],2,FALSE)</f>
        <v>Pirum</v>
      </c>
      <c r="K473" s="1" t="str">
        <f>VLOOKUP(Sales[[#This Row],[Zip]],Locations[],2,FALSE)</f>
        <v>Alberta</v>
      </c>
      <c r="L473" s="1" t="str">
        <f>IF(Sales[[#This Row],[Manufacturer]]="VanArsdel","Y","N")</f>
        <v>N</v>
      </c>
      <c r="M473" s="1">
        <f>MONTH(Sales[[#This Row],[Date]])</f>
        <v>3</v>
      </c>
      <c r="N473" s="1">
        <f>YEAR(Sales[[#This Row],[Date]])</f>
        <v>2015</v>
      </c>
    </row>
    <row r="474" spans="1:14" x14ac:dyDescent="0.3">
      <c r="A474" s="1">
        <v>2275</v>
      </c>
      <c r="B474" s="2">
        <v>42094</v>
      </c>
      <c r="C474" s="1" t="s">
        <v>51</v>
      </c>
      <c r="D474" s="1">
        <v>1</v>
      </c>
      <c r="E474" s="1">
        <v>4661.37</v>
      </c>
      <c r="F474" s="1" t="s">
        <v>7</v>
      </c>
      <c r="G474" s="1" t="str">
        <f>VLOOKUP(Sales[[#This Row],[ProductID]],Products[],2,FALSE)</f>
        <v>Aliqui RS-08</v>
      </c>
      <c r="H474" s="1" t="str">
        <f>VLOOKUP(Sales[[#This Row],[ProductID]],Products[],3,FALSE)</f>
        <v>Rural</v>
      </c>
      <c r="I474" s="1" t="str">
        <f>VLOOKUP(Sales[[#This Row],[ProductID]],Products[],4,FALSE)</f>
        <v>Select</v>
      </c>
      <c r="J474" s="1" t="str">
        <f>VLOOKUP(VLOOKUP(Sales[[#This Row],[ProductID]],Products[],5,FALSE),Manufacturer[],2,FALSE)</f>
        <v>Aliqui</v>
      </c>
      <c r="K474" s="1" t="str">
        <f>VLOOKUP(Sales[[#This Row],[Zip]],Locations[],2,FALSE)</f>
        <v>British Columbia</v>
      </c>
      <c r="L474" s="1" t="str">
        <f>IF(Sales[[#This Row],[Manufacturer]]="VanArsdel","Y","N")</f>
        <v>N</v>
      </c>
      <c r="M474" s="1">
        <f>MONTH(Sales[[#This Row],[Date]])</f>
        <v>3</v>
      </c>
      <c r="N474" s="1">
        <f>YEAR(Sales[[#This Row],[Date]])</f>
        <v>2015</v>
      </c>
    </row>
    <row r="475" spans="1:14" x14ac:dyDescent="0.3">
      <c r="A475" s="1">
        <v>440</v>
      </c>
      <c r="B475" s="2">
        <v>42094</v>
      </c>
      <c r="C475" s="1" t="s">
        <v>50</v>
      </c>
      <c r="D475" s="1">
        <v>1</v>
      </c>
      <c r="E475" s="1">
        <v>19529.37</v>
      </c>
      <c r="F475" s="1" t="s">
        <v>7</v>
      </c>
      <c r="G475" s="1" t="str">
        <f>VLOOKUP(Sales[[#This Row],[ProductID]],Products[],2,FALSE)</f>
        <v>Maximus UM-45</v>
      </c>
      <c r="H475" s="1" t="str">
        <f>VLOOKUP(Sales[[#This Row],[ProductID]],Products[],3,FALSE)</f>
        <v>Urban</v>
      </c>
      <c r="I475" s="1" t="str">
        <f>VLOOKUP(Sales[[#This Row],[ProductID]],Products[],4,FALSE)</f>
        <v>Moderation</v>
      </c>
      <c r="J475" s="1" t="str">
        <f>VLOOKUP(VLOOKUP(Sales[[#This Row],[ProductID]],Products[],5,FALSE),Manufacturer[],2,FALSE)</f>
        <v>VanArsdel</v>
      </c>
      <c r="K475" s="1" t="str">
        <f>VLOOKUP(Sales[[#This Row],[Zip]],Locations[],2,FALSE)</f>
        <v>Alberta</v>
      </c>
      <c r="L475" s="1" t="str">
        <f>IF(Sales[[#This Row],[Manufacturer]]="VanArsdel","Y","N")</f>
        <v>Y</v>
      </c>
      <c r="M475" s="1">
        <f>MONTH(Sales[[#This Row],[Date]])</f>
        <v>3</v>
      </c>
      <c r="N475" s="1">
        <f>YEAR(Sales[[#This Row],[Date]])</f>
        <v>2015</v>
      </c>
    </row>
    <row r="476" spans="1:14" x14ac:dyDescent="0.3">
      <c r="A476" s="1">
        <v>2385</v>
      </c>
      <c r="B476" s="2">
        <v>42094</v>
      </c>
      <c r="C476" s="1" t="s">
        <v>52</v>
      </c>
      <c r="D476" s="1">
        <v>1</v>
      </c>
      <c r="E476" s="1">
        <v>9437.4</v>
      </c>
      <c r="F476" s="1" t="s">
        <v>7</v>
      </c>
      <c r="G476" s="1" t="str">
        <f>VLOOKUP(Sales[[#This Row],[ProductID]],Products[],2,FALSE)</f>
        <v>Aliqui UC-33</v>
      </c>
      <c r="H476" s="1" t="str">
        <f>VLOOKUP(Sales[[#This Row],[ProductID]],Products[],3,FALSE)</f>
        <v>Urban</v>
      </c>
      <c r="I476" s="1" t="str">
        <f>VLOOKUP(Sales[[#This Row],[ProductID]],Products[],4,FALSE)</f>
        <v>Convenience</v>
      </c>
      <c r="J476" s="1" t="str">
        <f>VLOOKUP(VLOOKUP(Sales[[#This Row],[ProductID]],Products[],5,FALSE),Manufacturer[],2,FALSE)</f>
        <v>Aliqui</v>
      </c>
      <c r="K476" s="1" t="str">
        <f>VLOOKUP(Sales[[#This Row],[Zip]],Locations[],2,FALSE)</f>
        <v>British Columbia</v>
      </c>
      <c r="L476" s="1" t="str">
        <f>IF(Sales[[#This Row],[Manufacturer]]="VanArsdel","Y","N")</f>
        <v>N</v>
      </c>
      <c r="M476" s="1">
        <f>MONTH(Sales[[#This Row],[Date]])</f>
        <v>3</v>
      </c>
      <c r="N476" s="1">
        <f>YEAR(Sales[[#This Row],[Date]])</f>
        <v>2015</v>
      </c>
    </row>
    <row r="477" spans="1:14" x14ac:dyDescent="0.3">
      <c r="A477" s="1">
        <v>1009</v>
      </c>
      <c r="B477" s="2">
        <v>42095</v>
      </c>
      <c r="C477" s="1" t="s">
        <v>48</v>
      </c>
      <c r="D477" s="1">
        <v>1</v>
      </c>
      <c r="E477" s="1">
        <v>1353.87</v>
      </c>
      <c r="F477" s="1" t="s">
        <v>7</v>
      </c>
      <c r="G477" s="1" t="str">
        <f>VLOOKUP(Sales[[#This Row],[ProductID]],Products[],2,FALSE)</f>
        <v>Natura YY-10</v>
      </c>
      <c r="H477" s="1" t="str">
        <f>VLOOKUP(Sales[[#This Row],[ProductID]],Products[],3,FALSE)</f>
        <v>Youth</v>
      </c>
      <c r="I477" s="1" t="str">
        <f>VLOOKUP(Sales[[#This Row],[ProductID]],Products[],4,FALSE)</f>
        <v>Youth</v>
      </c>
      <c r="J477" s="1" t="str">
        <f>VLOOKUP(VLOOKUP(Sales[[#This Row],[ProductID]],Products[],5,FALSE),Manufacturer[],2,FALSE)</f>
        <v>Natura</v>
      </c>
      <c r="K477" s="1" t="str">
        <f>VLOOKUP(Sales[[#This Row],[Zip]],Locations[],2,FALSE)</f>
        <v>Alberta</v>
      </c>
      <c r="L477" s="1" t="str">
        <f>IF(Sales[[#This Row],[Manufacturer]]="VanArsdel","Y","N")</f>
        <v>N</v>
      </c>
      <c r="M477" s="1">
        <f>MONTH(Sales[[#This Row],[Date]])</f>
        <v>4</v>
      </c>
      <c r="N477" s="1">
        <f>YEAR(Sales[[#This Row],[Date]])</f>
        <v>2015</v>
      </c>
    </row>
    <row r="478" spans="1:14" x14ac:dyDescent="0.3">
      <c r="A478" s="1">
        <v>636</v>
      </c>
      <c r="B478" s="2">
        <v>42022</v>
      </c>
      <c r="C478" s="1" t="s">
        <v>64</v>
      </c>
      <c r="D478" s="1">
        <v>1</v>
      </c>
      <c r="E478" s="1">
        <v>11118.87</v>
      </c>
      <c r="F478" s="1" t="s">
        <v>7</v>
      </c>
      <c r="G478" s="1" t="str">
        <f>VLOOKUP(Sales[[#This Row],[ProductID]],Products[],2,FALSE)</f>
        <v>Maximus UC-01</v>
      </c>
      <c r="H478" s="1" t="str">
        <f>VLOOKUP(Sales[[#This Row],[ProductID]],Products[],3,FALSE)</f>
        <v>Urban</v>
      </c>
      <c r="I478" s="1" t="str">
        <f>VLOOKUP(Sales[[#This Row],[ProductID]],Products[],4,FALSE)</f>
        <v>Convenience</v>
      </c>
      <c r="J478" s="1" t="str">
        <f>VLOOKUP(VLOOKUP(Sales[[#This Row],[ProductID]],Products[],5,FALSE),Manufacturer[],2,FALSE)</f>
        <v>VanArsdel</v>
      </c>
      <c r="K478" s="1" t="str">
        <f>VLOOKUP(Sales[[#This Row],[Zip]],Locations[],2,FALSE)</f>
        <v>British Columbia</v>
      </c>
      <c r="L478" s="1" t="str">
        <f>IF(Sales[[#This Row],[Manufacturer]]="VanArsdel","Y","N")</f>
        <v>Y</v>
      </c>
      <c r="M478" s="1">
        <f>MONTH(Sales[[#This Row],[Date]])</f>
        <v>1</v>
      </c>
      <c r="N478" s="1">
        <f>YEAR(Sales[[#This Row],[Date]])</f>
        <v>2015</v>
      </c>
    </row>
    <row r="479" spans="1:14" x14ac:dyDescent="0.3">
      <c r="A479" s="1">
        <v>1085</v>
      </c>
      <c r="B479" s="2">
        <v>42081</v>
      </c>
      <c r="C479" s="1" t="s">
        <v>77</v>
      </c>
      <c r="D479" s="1">
        <v>1</v>
      </c>
      <c r="E479" s="1">
        <v>1101.8699999999999</v>
      </c>
      <c r="F479" s="1" t="s">
        <v>7</v>
      </c>
      <c r="G479" s="1" t="str">
        <f>VLOOKUP(Sales[[#This Row],[ProductID]],Products[],2,FALSE)</f>
        <v>Pirum RP-31</v>
      </c>
      <c r="H479" s="1" t="str">
        <f>VLOOKUP(Sales[[#This Row],[ProductID]],Products[],3,FALSE)</f>
        <v>Rural</v>
      </c>
      <c r="I479" s="1" t="str">
        <f>VLOOKUP(Sales[[#This Row],[ProductID]],Products[],4,FALSE)</f>
        <v>Productivity</v>
      </c>
      <c r="J479" s="1" t="str">
        <f>VLOOKUP(VLOOKUP(Sales[[#This Row],[ProductID]],Products[],5,FALSE),Manufacturer[],2,FALSE)</f>
        <v>Pirum</v>
      </c>
      <c r="K479" s="1" t="str">
        <f>VLOOKUP(Sales[[#This Row],[Zip]],Locations[],2,FALSE)</f>
        <v>Alberta</v>
      </c>
      <c r="L479" s="1" t="str">
        <f>IF(Sales[[#This Row],[Manufacturer]]="VanArsdel","Y","N")</f>
        <v>N</v>
      </c>
      <c r="M479" s="1">
        <f>MONTH(Sales[[#This Row],[Date]])</f>
        <v>3</v>
      </c>
      <c r="N479" s="1">
        <f>YEAR(Sales[[#This Row],[Date]])</f>
        <v>2015</v>
      </c>
    </row>
    <row r="480" spans="1:14" x14ac:dyDescent="0.3">
      <c r="A480" s="1">
        <v>407</v>
      </c>
      <c r="B480" s="2">
        <v>42081</v>
      </c>
      <c r="C480" s="1" t="s">
        <v>94</v>
      </c>
      <c r="D480" s="1">
        <v>1</v>
      </c>
      <c r="E480" s="1">
        <v>20505.87</v>
      </c>
      <c r="F480" s="1" t="s">
        <v>7</v>
      </c>
      <c r="G480" s="1" t="str">
        <f>VLOOKUP(Sales[[#This Row],[ProductID]],Products[],2,FALSE)</f>
        <v>Maximus UM-12</v>
      </c>
      <c r="H480" s="1" t="str">
        <f>VLOOKUP(Sales[[#This Row],[ProductID]],Products[],3,FALSE)</f>
        <v>Urban</v>
      </c>
      <c r="I480" s="1" t="str">
        <f>VLOOKUP(Sales[[#This Row],[ProductID]],Products[],4,FALSE)</f>
        <v>Moderation</v>
      </c>
      <c r="J480" s="1" t="str">
        <f>VLOOKUP(VLOOKUP(Sales[[#This Row],[ProductID]],Products[],5,FALSE),Manufacturer[],2,FALSE)</f>
        <v>VanArsdel</v>
      </c>
      <c r="K480" s="1" t="str">
        <f>VLOOKUP(Sales[[#This Row],[Zip]],Locations[],2,FALSE)</f>
        <v>Alberta</v>
      </c>
      <c r="L480" s="1" t="str">
        <f>IF(Sales[[#This Row],[Manufacturer]]="VanArsdel","Y","N")</f>
        <v>Y</v>
      </c>
      <c r="M480" s="1">
        <f>MONTH(Sales[[#This Row],[Date]])</f>
        <v>3</v>
      </c>
      <c r="N480" s="1">
        <f>YEAR(Sales[[#This Row],[Date]])</f>
        <v>2015</v>
      </c>
    </row>
    <row r="481" spans="1:14" x14ac:dyDescent="0.3">
      <c r="A481" s="1">
        <v>2055</v>
      </c>
      <c r="B481" s="2">
        <v>42081</v>
      </c>
      <c r="C481" s="1" t="s">
        <v>68</v>
      </c>
      <c r="D481" s="1">
        <v>1</v>
      </c>
      <c r="E481" s="1">
        <v>7874.37</v>
      </c>
      <c r="F481" s="1" t="s">
        <v>7</v>
      </c>
      <c r="G481" s="1" t="str">
        <f>VLOOKUP(Sales[[#This Row],[ProductID]],Products[],2,FALSE)</f>
        <v>Currus UE-15</v>
      </c>
      <c r="H481" s="1" t="str">
        <f>VLOOKUP(Sales[[#This Row],[ProductID]],Products[],3,FALSE)</f>
        <v>Urban</v>
      </c>
      <c r="I481" s="1" t="str">
        <f>VLOOKUP(Sales[[#This Row],[ProductID]],Products[],4,FALSE)</f>
        <v>Extreme</v>
      </c>
      <c r="J481" s="1" t="str">
        <f>VLOOKUP(VLOOKUP(Sales[[#This Row],[ProductID]],Products[],5,FALSE),Manufacturer[],2,FALSE)</f>
        <v>Currus</v>
      </c>
      <c r="K481" s="1" t="str">
        <f>VLOOKUP(Sales[[#This Row],[Zip]],Locations[],2,FALSE)</f>
        <v>British Columbia</v>
      </c>
      <c r="L481" s="1" t="str">
        <f>IF(Sales[[#This Row],[Manufacturer]]="VanArsdel","Y","N")</f>
        <v>N</v>
      </c>
      <c r="M481" s="1">
        <f>MONTH(Sales[[#This Row],[Date]])</f>
        <v>3</v>
      </c>
      <c r="N481" s="1">
        <f>YEAR(Sales[[#This Row],[Date]])</f>
        <v>2015</v>
      </c>
    </row>
    <row r="482" spans="1:14" x14ac:dyDescent="0.3">
      <c r="A482" s="1">
        <v>496</v>
      </c>
      <c r="B482" s="2">
        <v>42081</v>
      </c>
      <c r="C482" s="1" t="s">
        <v>94</v>
      </c>
      <c r="D482" s="1">
        <v>1</v>
      </c>
      <c r="E482" s="1">
        <v>11147.85</v>
      </c>
      <c r="F482" s="1" t="s">
        <v>7</v>
      </c>
      <c r="G482" s="1" t="str">
        <f>VLOOKUP(Sales[[#This Row],[ProductID]],Products[],2,FALSE)</f>
        <v>Maximus UM-01</v>
      </c>
      <c r="H482" s="1" t="str">
        <f>VLOOKUP(Sales[[#This Row],[ProductID]],Products[],3,FALSE)</f>
        <v>Urban</v>
      </c>
      <c r="I482" s="1" t="str">
        <f>VLOOKUP(Sales[[#This Row],[ProductID]],Products[],4,FALSE)</f>
        <v>Moderation</v>
      </c>
      <c r="J482" s="1" t="str">
        <f>VLOOKUP(VLOOKUP(Sales[[#This Row],[ProductID]],Products[],5,FALSE),Manufacturer[],2,FALSE)</f>
        <v>VanArsdel</v>
      </c>
      <c r="K482" s="1" t="str">
        <f>VLOOKUP(Sales[[#This Row],[Zip]],Locations[],2,FALSE)</f>
        <v>Alberta</v>
      </c>
      <c r="L482" s="1" t="str">
        <f>IF(Sales[[#This Row],[Manufacturer]]="VanArsdel","Y","N")</f>
        <v>Y</v>
      </c>
      <c r="M482" s="1">
        <f>MONTH(Sales[[#This Row],[Date]])</f>
        <v>3</v>
      </c>
      <c r="N482" s="1">
        <f>YEAR(Sales[[#This Row],[Date]])</f>
        <v>2015</v>
      </c>
    </row>
    <row r="483" spans="1:14" x14ac:dyDescent="0.3">
      <c r="A483" s="1">
        <v>556</v>
      </c>
      <c r="B483" s="2">
        <v>42081</v>
      </c>
      <c r="C483" s="1" t="s">
        <v>93</v>
      </c>
      <c r="D483" s="1">
        <v>1</v>
      </c>
      <c r="E483" s="1">
        <v>10394.370000000001</v>
      </c>
      <c r="F483" s="1" t="s">
        <v>7</v>
      </c>
      <c r="G483" s="1" t="str">
        <f>VLOOKUP(Sales[[#This Row],[ProductID]],Products[],2,FALSE)</f>
        <v>Maximus UC-21</v>
      </c>
      <c r="H483" s="1" t="str">
        <f>VLOOKUP(Sales[[#This Row],[ProductID]],Products[],3,FALSE)</f>
        <v>Urban</v>
      </c>
      <c r="I483" s="1" t="str">
        <f>VLOOKUP(Sales[[#This Row],[ProductID]],Products[],4,FALSE)</f>
        <v>Convenience</v>
      </c>
      <c r="J483" s="1" t="str">
        <f>VLOOKUP(VLOOKUP(Sales[[#This Row],[ProductID]],Products[],5,FALSE),Manufacturer[],2,FALSE)</f>
        <v>VanArsdel</v>
      </c>
      <c r="K483" s="1" t="str">
        <f>VLOOKUP(Sales[[#This Row],[Zip]],Locations[],2,FALSE)</f>
        <v>British Columbia</v>
      </c>
      <c r="L483" s="1" t="str">
        <f>IF(Sales[[#This Row],[Manufacturer]]="VanArsdel","Y","N")</f>
        <v>Y</v>
      </c>
      <c r="M483" s="1">
        <f>MONTH(Sales[[#This Row],[Date]])</f>
        <v>3</v>
      </c>
      <c r="N483" s="1">
        <f>YEAR(Sales[[#This Row],[Date]])</f>
        <v>2015</v>
      </c>
    </row>
    <row r="484" spans="1:14" x14ac:dyDescent="0.3">
      <c r="A484" s="1">
        <v>939</v>
      </c>
      <c r="B484" s="2">
        <v>42081</v>
      </c>
      <c r="C484" s="1" t="s">
        <v>54</v>
      </c>
      <c r="D484" s="1">
        <v>1</v>
      </c>
      <c r="E484" s="1">
        <v>4409.37</v>
      </c>
      <c r="F484" s="1" t="s">
        <v>7</v>
      </c>
      <c r="G484" s="1" t="str">
        <f>VLOOKUP(Sales[[#This Row],[ProductID]],Products[],2,FALSE)</f>
        <v>Natura UC-02</v>
      </c>
      <c r="H484" s="1" t="str">
        <f>VLOOKUP(Sales[[#This Row],[ProductID]],Products[],3,FALSE)</f>
        <v>Urban</v>
      </c>
      <c r="I484" s="1" t="str">
        <f>VLOOKUP(Sales[[#This Row],[ProductID]],Products[],4,FALSE)</f>
        <v>Convenience</v>
      </c>
      <c r="J484" s="1" t="str">
        <f>VLOOKUP(VLOOKUP(Sales[[#This Row],[ProductID]],Products[],5,FALSE),Manufacturer[],2,FALSE)</f>
        <v>Natura</v>
      </c>
      <c r="K484" s="1" t="str">
        <f>VLOOKUP(Sales[[#This Row],[Zip]],Locations[],2,FALSE)</f>
        <v>Alberta</v>
      </c>
      <c r="L484" s="1" t="str">
        <f>IF(Sales[[#This Row],[Manufacturer]]="VanArsdel","Y","N")</f>
        <v>N</v>
      </c>
      <c r="M484" s="1">
        <f>MONTH(Sales[[#This Row],[Date]])</f>
        <v>3</v>
      </c>
      <c r="N484" s="1">
        <f>YEAR(Sales[[#This Row],[Date]])</f>
        <v>2015</v>
      </c>
    </row>
    <row r="485" spans="1:14" x14ac:dyDescent="0.3">
      <c r="A485" s="1">
        <v>590</v>
      </c>
      <c r="B485" s="2">
        <v>42081</v>
      </c>
      <c r="C485" s="1" t="s">
        <v>54</v>
      </c>
      <c r="D485" s="1">
        <v>1</v>
      </c>
      <c r="E485" s="1">
        <v>10709.37</v>
      </c>
      <c r="F485" s="1" t="s">
        <v>7</v>
      </c>
      <c r="G485" s="1" t="str">
        <f>VLOOKUP(Sales[[#This Row],[ProductID]],Products[],2,FALSE)</f>
        <v>Maximus UC-55</v>
      </c>
      <c r="H485" s="1" t="str">
        <f>VLOOKUP(Sales[[#This Row],[ProductID]],Products[],3,FALSE)</f>
        <v>Urban</v>
      </c>
      <c r="I485" s="1" t="str">
        <f>VLOOKUP(Sales[[#This Row],[ProductID]],Products[],4,FALSE)</f>
        <v>Convenience</v>
      </c>
      <c r="J485" s="1" t="str">
        <f>VLOOKUP(VLOOKUP(Sales[[#This Row],[ProductID]],Products[],5,FALSE),Manufacturer[],2,FALSE)</f>
        <v>VanArsdel</v>
      </c>
      <c r="K485" s="1" t="str">
        <f>VLOOKUP(Sales[[#This Row],[Zip]],Locations[],2,FALSE)</f>
        <v>Alberta</v>
      </c>
      <c r="L485" s="1" t="str">
        <f>IF(Sales[[#This Row],[Manufacturer]]="VanArsdel","Y","N")</f>
        <v>Y</v>
      </c>
      <c r="M485" s="1">
        <f>MONTH(Sales[[#This Row],[Date]])</f>
        <v>3</v>
      </c>
      <c r="N485" s="1">
        <f>YEAR(Sales[[#This Row],[Date]])</f>
        <v>2015</v>
      </c>
    </row>
    <row r="486" spans="1:14" x14ac:dyDescent="0.3">
      <c r="A486" s="1">
        <v>2269</v>
      </c>
      <c r="B486" s="2">
        <v>42058</v>
      </c>
      <c r="C486" s="1" t="s">
        <v>69</v>
      </c>
      <c r="D486" s="1">
        <v>1</v>
      </c>
      <c r="E486" s="1">
        <v>3936.87</v>
      </c>
      <c r="F486" s="1" t="s">
        <v>7</v>
      </c>
      <c r="G486" s="1" t="str">
        <f>VLOOKUP(Sales[[#This Row],[ProductID]],Products[],2,FALSE)</f>
        <v>Aliqui RS-02</v>
      </c>
      <c r="H486" s="1" t="str">
        <f>VLOOKUP(Sales[[#This Row],[ProductID]],Products[],3,FALSE)</f>
        <v>Rural</v>
      </c>
      <c r="I486" s="1" t="str">
        <f>VLOOKUP(Sales[[#This Row],[ProductID]],Products[],4,FALSE)</f>
        <v>Select</v>
      </c>
      <c r="J486" s="1" t="str">
        <f>VLOOKUP(VLOOKUP(Sales[[#This Row],[ProductID]],Products[],5,FALSE),Manufacturer[],2,FALSE)</f>
        <v>Aliqui</v>
      </c>
      <c r="K486" s="1" t="str">
        <f>VLOOKUP(Sales[[#This Row],[Zip]],Locations[],2,FALSE)</f>
        <v>British Columbia</v>
      </c>
      <c r="L486" s="1" t="str">
        <f>IF(Sales[[#This Row],[Manufacturer]]="VanArsdel","Y","N")</f>
        <v>N</v>
      </c>
      <c r="M486" s="1">
        <f>MONTH(Sales[[#This Row],[Date]])</f>
        <v>2</v>
      </c>
      <c r="N486" s="1">
        <f>YEAR(Sales[[#This Row],[Date]])</f>
        <v>2015</v>
      </c>
    </row>
    <row r="487" spans="1:14" x14ac:dyDescent="0.3">
      <c r="A487" s="1">
        <v>2237</v>
      </c>
      <c r="B487" s="2">
        <v>42059</v>
      </c>
      <c r="C487" s="1" t="s">
        <v>58</v>
      </c>
      <c r="D487" s="1">
        <v>1</v>
      </c>
      <c r="E487" s="1">
        <v>2330.37</v>
      </c>
      <c r="F487" s="1" t="s">
        <v>7</v>
      </c>
      <c r="G487" s="1" t="str">
        <f>VLOOKUP(Sales[[#This Row],[ProductID]],Products[],2,FALSE)</f>
        <v>Aliqui RP-34</v>
      </c>
      <c r="H487" s="1" t="str">
        <f>VLOOKUP(Sales[[#This Row],[ProductID]],Products[],3,FALSE)</f>
        <v>Rural</v>
      </c>
      <c r="I487" s="1" t="str">
        <f>VLOOKUP(Sales[[#This Row],[ProductID]],Products[],4,FALSE)</f>
        <v>Productivity</v>
      </c>
      <c r="J487" s="1" t="str">
        <f>VLOOKUP(VLOOKUP(Sales[[#This Row],[ProductID]],Products[],5,FALSE),Manufacturer[],2,FALSE)</f>
        <v>Aliqui</v>
      </c>
      <c r="K487" s="1" t="str">
        <f>VLOOKUP(Sales[[#This Row],[Zip]],Locations[],2,FALSE)</f>
        <v>Alberta</v>
      </c>
      <c r="L487" s="1" t="str">
        <f>IF(Sales[[#This Row],[Manufacturer]]="VanArsdel","Y","N")</f>
        <v>N</v>
      </c>
      <c r="M487" s="1">
        <f>MONTH(Sales[[#This Row],[Date]])</f>
        <v>2</v>
      </c>
      <c r="N487" s="1">
        <f>YEAR(Sales[[#This Row],[Date]])</f>
        <v>2015</v>
      </c>
    </row>
    <row r="488" spans="1:14" x14ac:dyDescent="0.3">
      <c r="A488" s="1">
        <v>2280</v>
      </c>
      <c r="B488" s="2">
        <v>42059</v>
      </c>
      <c r="C488" s="1" t="s">
        <v>47</v>
      </c>
      <c r="D488" s="1">
        <v>1</v>
      </c>
      <c r="E488" s="1">
        <v>2046.87</v>
      </c>
      <c r="F488" s="1" t="s">
        <v>7</v>
      </c>
      <c r="G488" s="1" t="str">
        <f>VLOOKUP(Sales[[#This Row],[ProductID]],Products[],2,FALSE)</f>
        <v>Aliqui RS-13</v>
      </c>
      <c r="H488" s="1" t="str">
        <f>VLOOKUP(Sales[[#This Row],[ProductID]],Products[],3,FALSE)</f>
        <v>Rural</v>
      </c>
      <c r="I488" s="1" t="str">
        <f>VLOOKUP(Sales[[#This Row],[ProductID]],Products[],4,FALSE)</f>
        <v>Select</v>
      </c>
      <c r="J488" s="1" t="str">
        <f>VLOOKUP(VLOOKUP(Sales[[#This Row],[ProductID]],Products[],5,FALSE),Manufacturer[],2,FALSE)</f>
        <v>Aliqui</v>
      </c>
      <c r="K488" s="1" t="str">
        <f>VLOOKUP(Sales[[#This Row],[Zip]],Locations[],2,FALSE)</f>
        <v>Alberta</v>
      </c>
      <c r="L488" s="1" t="str">
        <f>IF(Sales[[#This Row],[Manufacturer]]="VanArsdel","Y","N")</f>
        <v>N</v>
      </c>
      <c r="M488" s="1">
        <f>MONTH(Sales[[#This Row],[Date]])</f>
        <v>2</v>
      </c>
      <c r="N488" s="1">
        <f>YEAR(Sales[[#This Row],[Date]])</f>
        <v>2015</v>
      </c>
    </row>
    <row r="489" spans="1:14" x14ac:dyDescent="0.3">
      <c r="A489" s="1">
        <v>1991</v>
      </c>
      <c r="B489" s="2">
        <v>42059</v>
      </c>
      <c r="C489" s="1" t="s">
        <v>49</v>
      </c>
      <c r="D489" s="1">
        <v>1</v>
      </c>
      <c r="E489" s="1">
        <v>3842.37</v>
      </c>
      <c r="F489" s="1" t="s">
        <v>7</v>
      </c>
      <c r="G489" s="1" t="str">
        <f>VLOOKUP(Sales[[#This Row],[ProductID]],Products[],2,FALSE)</f>
        <v>Currus RS-10</v>
      </c>
      <c r="H489" s="1" t="str">
        <f>VLOOKUP(Sales[[#This Row],[ProductID]],Products[],3,FALSE)</f>
        <v>Rural</v>
      </c>
      <c r="I489" s="1" t="str">
        <f>VLOOKUP(Sales[[#This Row],[ProductID]],Products[],4,FALSE)</f>
        <v>Select</v>
      </c>
      <c r="J489" s="1" t="str">
        <f>VLOOKUP(VLOOKUP(Sales[[#This Row],[ProductID]],Products[],5,FALSE),Manufacturer[],2,FALSE)</f>
        <v>Currus</v>
      </c>
      <c r="K489" s="1" t="str">
        <f>VLOOKUP(Sales[[#This Row],[Zip]],Locations[],2,FALSE)</f>
        <v>British Columbia</v>
      </c>
      <c r="L489" s="1" t="str">
        <f>IF(Sales[[#This Row],[Manufacturer]]="VanArsdel","Y","N")</f>
        <v>N</v>
      </c>
      <c r="M489" s="1">
        <f>MONTH(Sales[[#This Row],[Date]])</f>
        <v>2</v>
      </c>
      <c r="N489" s="1">
        <f>YEAR(Sales[[#This Row],[Date]])</f>
        <v>2015</v>
      </c>
    </row>
    <row r="490" spans="1:14" x14ac:dyDescent="0.3">
      <c r="A490" s="1">
        <v>2236</v>
      </c>
      <c r="B490" s="2">
        <v>42059</v>
      </c>
      <c r="C490" s="1" t="s">
        <v>58</v>
      </c>
      <c r="D490" s="1">
        <v>1</v>
      </c>
      <c r="E490" s="1">
        <v>2330.37</v>
      </c>
      <c r="F490" s="1" t="s">
        <v>7</v>
      </c>
      <c r="G490" s="1" t="str">
        <f>VLOOKUP(Sales[[#This Row],[ProductID]],Products[],2,FALSE)</f>
        <v>Aliqui RP-33</v>
      </c>
      <c r="H490" s="1" t="str">
        <f>VLOOKUP(Sales[[#This Row],[ProductID]],Products[],3,FALSE)</f>
        <v>Rural</v>
      </c>
      <c r="I490" s="1" t="str">
        <f>VLOOKUP(Sales[[#This Row],[ProductID]],Products[],4,FALSE)</f>
        <v>Productivity</v>
      </c>
      <c r="J490" s="1" t="str">
        <f>VLOOKUP(VLOOKUP(Sales[[#This Row],[ProductID]],Products[],5,FALSE),Manufacturer[],2,FALSE)</f>
        <v>Aliqui</v>
      </c>
      <c r="K490" s="1" t="str">
        <f>VLOOKUP(Sales[[#This Row],[Zip]],Locations[],2,FALSE)</f>
        <v>Alberta</v>
      </c>
      <c r="L490" s="1" t="str">
        <f>IF(Sales[[#This Row],[Manufacturer]]="VanArsdel","Y","N")</f>
        <v>N</v>
      </c>
      <c r="M490" s="1">
        <f>MONTH(Sales[[#This Row],[Date]])</f>
        <v>2</v>
      </c>
      <c r="N490" s="1">
        <f>YEAR(Sales[[#This Row],[Date]])</f>
        <v>2015</v>
      </c>
    </row>
    <row r="491" spans="1:14" x14ac:dyDescent="0.3">
      <c r="A491" s="1">
        <v>1175</v>
      </c>
      <c r="B491" s="2">
        <v>42059</v>
      </c>
      <c r="C491" s="1" t="s">
        <v>48</v>
      </c>
      <c r="D491" s="1">
        <v>1</v>
      </c>
      <c r="E491" s="1">
        <v>8441.3700000000008</v>
      </c>
      <c r="F491" s="1" t="s">
        <v>7</v>
      </c>
      <c r="G491" s="1" t="str">
        <f>VLOOKUP(Sales[[#This Row],[ProductID]],Products[],2,FALSE)</f>
        <v>Pirum UE-11</v>
      </c>
      <c r="H491" s="1" t="str">
        <f>VLOOKUP(Sales[[#This Row],[ProductID]],Products[],3,FALSE)</f>
        <v>Urban</v>
      </c>
      <c r="I491" s="1" t="str">
        <f>VLOOKUP(Sales[[#This Row],[ProductID]],Products[],4,FALSE)</f>
        <v>Extreme</v>
      </c>
      <c r="J491" s="1" t="str">
        <f>VLOOKUP(VLOOKUP(Sales[[#This Row],[ProductID]],Products[],5,FALSE),Manufacturer[],2,FALSE)</f>
        <v>Pirum</v>
      </c>
      <c r="K491" s="1" t="str">
        <f>VLOOKUP(Sales[[#This Row],[Zip]],Locations[],2,FALSE)</f>
        <v>Alberta</v>
      </c>
      <c r="L491" s="1" t="str">
        <f>IF(Sales[[#This Row],[Manufacturer]]="VanArsdel","Y","N")</f>
        <v>N</v>
      </c>
      <c r="M491" s="1">
        <f>MONTH(Sales[[#This Row],[Date]])</f>
        <v>2</v>
      </c>
      <c r="N491" s="1">
        <f>YEAR(Sales[[#This Row],[Date]])</f>
        <v>2015</v>
      </c>
    </row>
    <row r="492" spans="1:14" x14ac:dyDescent="0.3">
      <c r="A492" s="1">
        <v>819</v>
      </c>
      <c r="B492" s="2">
        <v>42059</v>
      </c>
      <c r="C492" s="1" t="s">
        <v>96</v>
      </c>
      <c r="D492" s="1">
        <v>1</v>
      </c>
      <c r="E492" s="1">
        <v>15528.87</v>
      </c>
      <c r="F492" s="1" t="s">
        <v>7</v>
      </c>
      <c r="G492" s="1" t="str">
        <f>VLOOKUP(Sales[[#This Row],[ProductID]],Products[],2,FALSE)</f>
        <v>Natura UM-03</v>
      </c>
      <c r="H492" s="1" t="str">
        <f>VLOOKUP(Sales[[#This Row],[ProductID]],Products[],3,FALSE)</f>
        <v>Urban</v>
      </c>
      <c r="I492" s="1" t="str">
        <f>VLOOKUP(Sales[[#This Row],[ProductID]],Products[],4,FALSE)</f>
        <v>Moderation</v>
      </c>
      <c r="J492" s="1" t="str">
        <f>VLOOKUP(VLOOKUP(Sales[[#This Row],[ProductID]],Products[],5,FALSE),Manufacturer[],2,FALSE)</f>
        <v>Natura</v>
      </c>
      <c r="K492" s="1" t="str">
        <f>VLOOKUP(Sales[[#This Row],[Zip]],Locations[],2,FALSE)</f>
        <v>Alberta</v>
      </c>
      <c r="L492" s="1" t="str">
        <f>IF(Sales[[#This Row],[Manufacturer]]="VanArsdel","Y","N")</f>
        <v>N</v>
      </c>
      <c r="M492" s="1">
        <f>MONTH(Sales[[#This Row],[Date]])</f>
        <v>2</v>
      </c>
      <c r="N492" s="1">
        <f>YEAR(Sales[[#This Row],[Date]])</f>
        <v>2015</v>
      </c>
    </row>
    <row r="493" spans="1:14" x14ac:dyDescent="0.3">
      <c r="A493" s="1">
        <v>609</v>
      </c>
      <c r="B493" s="2">
        <v>42022</v>
      </c>
      <c r="C493" s="1" t="s">
        <v>93</v>
      </c>
      <c r="D493" s="1">
        <v>1</v>
      </c>
      <c r="E493" s="1">
        <v>10079.370000000001</v>
      </c>
      <c r="F493" s="1" t="s">
        <v>7</v>
      </c>
      <c r="G493" s="1" t="str">
        <f>VLOOKUP(Sales[[#This Row],[ProductID]],Products[],2,FALSE)</f>
        <v>Maximus UC-74</v>
      </c>
      <c r="H493" s="1" t="str">
        <f>VLOOKUP(Sales[[#This Row],[ProductID]],Products[],3,FALSE)</f>
        <v>Urban</v>
      </c>
      <c r="I493" s="1" t="str">
        <f>VLOOKUP(Sales[[#This Row],[ProductID]],Products[],4,FALSE)</f>
        <v>Convenience</v>
      </c>
      <c r="J493" s="1" t="str">
        <f>VLOOKUP(VLOOKUP(Sales[[#This Row],[ProductID]],Products[],5,FALSE),Manufacturer[],2,FALSE)</f>
        <v>VanArsdel</v>
      </c>
      <c r="K493" s="1" t="str">
        <f>VLOOKUP(Sales[[#This Row],[Zip]],Locations[],2,FALSE)</f>
        <v>British Columbia</v>
      </c>
      <c r="L493" s="1" t="str">
        <f>IF(Sales[[#This Row],[Manufacturer]]="VanArsdel","Y","N")</f>
        <v>Y</v>
      </c>
      <c r="M493" s="1">
        <f>MONTH(Sales[[#This Row],[Date]])</f>
        <v>1</v>
      </c>
      <c r="N493" s="1">
        <f>YEAR(Sales[[#This Row],[Date]])</f>
        <v>2015</v>
      </c>
    </row>
    <row r="494" spans="1:14" x14ac:dyDescent="0.3">
      <c r="A494" s="1">
        <v>1178</v>
      </c>
      <c r="B494" s="2">
        <v>42023</v>
      </c>
      <c r="C494" s="1" t="s">
        <v>102</v>
      </c>
      <c r="D494" s="1">
        <v>1</v>
      </c>
      <c r="E494" s="1">
        <v>7086.87</v>
      </c>
      <c r="F494" s="1" t="s">
        <v>7</v>
      </c>
      <c r="G494" s="1" t="str">
        <f>VLOOKUP(Sales[[#This Row],[ProductID]],Products[],2,FALSE)</f>
        <v>Pirum UE-14</v>
      </c>
      <c r="H494" s="1" t="str">
        <f>VLOOKUP(Sales[[#This Row],[ProductID]],Products[],3,FALSE)</f>
        <v>Urban</v>
      </c>
      <c r="I494" s="1" t="str">
        <f>VLOOKUP(Sales[[#This Row],[ProductID]],Products[],4,FALSE)</f>
        <v>Extreme</v>
      </c>
      <c r="J494" s="1" t="str">
        <f>VLOOKUP(VLOOKUP(Sales[[#This Row],[ProductID]],Products[],5,FALSE),Manufacturer[],2,FALSE)</f>
        <v>Pirum</v>
      </c>
      <c r="K494" s="1" t="str">
        <f>VLOOKUP(Sales[[#This Row],[Zip]],Locations[],2,FALSE)</f>
        <v>British Columbia</v>
      </c>
      <c r="L494" s="1" t="str">
        <f>IF(Sales[[#This Row],[Manufacturer]]="VanArsdel","Y","N")</f>
        <v>N</v>
      </c>
      <c r="M494" s="1">
        <f>MONTH(Sales[[#This Row],[Date]])</f>
        <v>1</v>
      </c>
      <c r="N494" s="1">
        <f>YEAR(Sales[[#This Row],[Date]])</f>
        <v>2015</v>
      </c>
    </row>
    <row r="495" spans="1:14" x14ac:dyDescent="0.3">
      <c r="A495" s="1">
        <v>457</v>
      </c>
      <c r="B495" s="2">
        <v>42023</v>
      </c>
      <c r="C495" s="1" t="s">
        <v>48</v>
      </c>
      <c r="D495" s="1">
        <v>1</v>
      </c>
      <c r="E495" s="1">
        <v>11969.37</v>
      </c>
      <c r="F495" s="1" t="s">
        <v>7</v>
      </c>
      <c r="G495" s="1" t="str">
        <f>VLOOKUP(Sales[[#This Row],[ProductID]],Products[],2,FALSE)</f>
        <v>Maximus UM-62</v>
      </c>
      <c r="H495" s="1" t="str">
        <f>VLOOKUP(Sales[[#This Row],[ProductID]],Products[],3,FALSE)</f>
        <v>Urban</v>
      </c>
      <c r="I495" s="1" t="str">
        <f>VLOOKUP(Sales[[#This Row],[ProductID]],Products[],4,FALSE)</f>
        <v>Moderation</v>
      </c>
      <c r="J495" s="1" t="str">
        <f>VLOOKUP(VLOOKUP(Sales[[#This Row],[ProductID]],Products[],5,FALSE),Manufacturer[],2,FALSE)</f>
        <v>VanArsdel</v>
      </c>
      <c r="K495" s="1" t="str">
        <f>VLOOKUP(Sales[[#This Row],[Zip]],Locations[],2,FALSE)</f>
        <v>Alberta</v>
      </c>
      <c r="L495" s="1" t="str">
        <f>IF(Sales[[#This Row],[Manufacturer]]="VanArsdel","Y","N")</f>
        <v>Y</v>
      </c>
      <c r="M495" s="1">
        <f>MONTH(Sales[[#This Row],[Date]])</f>
        <v>1</v>
      </c>
      <c r="N495" s="1">
        <f>YEAR(Sales[[#This Row],[Date]])</f>
        <v>2015</v>
      </c>
    </row>
    <row r="496" spans="1:14" x14ac:dyDescent="0.3">
      <c r="A496" s="1">
        <v>1521</v>
      </c>
      <c r="B496" s="2">
        <v>42023</v>
      </c>
      <c r="C496" s="1" t="s">
        <v>69</v>
      </c>
      <c r="D496" s="1">
        <v>1</v>
      </c>
      <c r="E496" s="1">
        <v>6298.74</v>
      </c>
      <c r="F496" s="1" t="s">
        <v>7</v>
      </c>
      <c r="G496" s="1" t="str">
        <f>VLOOKUP(Sales[[#This Row],[ProductID]],Products[],2,FALSE)</f>
        <v>Quibus RP-13</v>
      </c>
      <c r="H496" s="1" t="str">
        <f>VLOOKUP(Sales[[#This Row],[ProductID]],Products[],3,FALSE)</f>
        <v>Rural</v>
      </c>
      <c r="I496" s="1" t="str">
        <f>VLOOKUP(Sales[[#This Row],[ProductID]],Products[],4,FALSE)</f>
        <v>Productivity</v>
      </c>
      <c r="J496" s="1" t="str">
        <f>VLOOKUP(VLOOKUP(Sales[[#This Row],[ProductID]],Products[],5,FALSE),Manufacturer[],2,FALSE)</f>
        <v>Quibus</v>
      </c>
      <c r="K496" s="1" t="str">
        <f>VLOOKUP(Sales[[#This Row],[Zip]],Locations[],2,FALSE)</f>
        <v>British Columbia</v>
      </c>
      <c r="L496" s="1" t="str">
        <f>IF(Sales[[#This Row],[Manufacturer]]="VanArsdel","Y","N")</f>
        <v>N</v>
      </c>
      <c r="M496" s="1">
        <f>MONTH(Sales[[#This Row],[Date]])</f>
        <v>1</v>
      </c>
      <c r="N496" s="1">
        <f>YEAR(Sales[[#This Row],[Date]])</f>
        <v>2015</v>
      </c>
    </row>
    <row r="497" spans="1:14" x14ac:dyDescent="0.3">
      <c r="A497" s="1">
        <v>1522</v>
      </c>
      <c r="B497" s="2">
        <v>42023</v>
      </c>
      <c r="C497" s="1" t="s">
        <v>69</v>
      </c>
      <c r="D497" s="1">
        <v>1</v>
      </c>
      <c r="E497" s="1">
        <v>6298.74</v>
      </c>
      <c r="F497" s="1" t="s">
        <v>7</v>
      </c>
      <c r="G497" s="1" t="str">
        <f>VLOOKUP(Sales[[#This Row],[ProductID]],Products[],2,FALSE)</f>
        <v>Quibus RP-14</v>
      </c>
      <c r="H497" s="1" t="str">
        <f>VLOOKUP(Sales[[#This Row],[ProductID]],Products[],3,FALSE)</f>
        <v>Rural</v>
      </c>
      <c r="I497" s="1" t="str">
        <f>VLOOKUP(Sales[[#This Row],[ProductID]],Products[],4,FALSE)</f>
        <v>Productivity</v>
      </c>
      <c r="J497" s="1" t="str">
        <f>VLOOKUP(VLOOKUP(Sales[[#This Row],[ProductID]],Products[],5,FALSE),Manufacturer[],2,FALSE)</f>
        <v>Quibus</v>
      </c>
      <c r="K497" s="1" t="str">
        <f>VLOOKUP(Sales[[#This Row],[Zip]],Locations[],2,FALSE)</f>
        <v>British Columbia</v>
      </c>
      <c r="L497" s="1" t="str">
        <f>IF(Sales[[#This Row],[Manufacturer]]="VanArsdel","Y","N")</f>
        <v>N</v>
      </c>
      <c r="M497" s="1">
        <f>MONTH(Sales[[#This Row],[Date]])</f>
        <v>1</v>
      </c>
      <c r="N497" s="1">
        <f>YEAR(Sales[[#This Row],[Date]])</f>
        <v>2015</v>
      </c>
    </row>
    <row r="498" spans="1:14" x14ac:dyDescent="0.3">
      <c r="A498" s="1">
        <v>2069</v>
      </c>
      <c r="B498" s="2">
        <v>42093</v>
      </c>
      <c r="C498" s="1" t="s">
        <v>13</v>
      </c>
      <c r="D498" s="1">
        <v>1</v>
      </c>
      <c r="E498" s="1">
        <v>6299.37</v>
      </c>
      <c r="F498" s="1" t="s">
        <v>7</v>
      </c>
      <c r="G498" s="1" t="str">
        <f>VLOOKUP(Sales[[#This Row],[ProductID]],Products[],2,FALSE)</f>
        <v>Currus UC-04</v>
      </c>
      <c r="H498" s="1" t="str">
        <f>VLOOKUP(Sales[[#This Row],[ProductID]],Products[],3,FALSE)</f>
        <v>Urban</v>
      </c>
      <c r="I498" s="1" t="str">
        <f>VLOOKUP(Sales[[#This Row],[ProductID]],Products[],4,FALSE)</f>
        <v>Convenience</v>
      </c>
      <c r="J498" s="1" t="str">
        <f>VLOOKUP(VLOOKUP(Sales[[#This Row],[ProductID]],Products[],5,FALSE),Manufacturer[],2,FALSE)</f>
        <v>Currus</v>
      </c>
      <c r="K498" s="1" t="str">
        <f>VLOOKUP(Sales[[#This Row],[Zip]],Locations[],2,FALSE)</f>
        <v>Ontario</v>
      </c>
      <c r="L498" s="1" t="str">
        <f>IF(Sales[[#This Row],[Manufacturer]]="VanArsdel","Y","N")</f>
        <v>N</v>
      </c>
      <c r="M498" s="1">
        <f>MONTH(Sales[[#This Row],[Date]])</f>
        <v>3</v>
      </c>
      <c r="N498" s="1">
        <f>YEAR(Sales[[#This Row],[Date]])</f>
        <v>2015</v>
      </c>
    </row>
    <row r="499" spans="1:14" x14ac:dyDescent="0.3">
      <c r="A499" s="1">
        <v>1049</v>
      </c>
      <c r="B499" s="2">
        <v>42087</v>
      </c>
      <c r="C499" s="1" t="s">
        <v>71</v>
      </c>
      <c r="D499" s="1">
        <v>1</v>
      </c>
      <c r="E499" s="1">
        <v>3086.37</v>
      </c>
      <c r="F499" s="1" t="s">
        <v>7</v>
      </c>
      <c r="G499" s="1" t="str">
        <f>VLOOKUP(Sales[[#This Row],[ProductID]],Products[],2,FALSE)</f>
        <v>Pirum MA-07</v>
      </c>
      <c r="H499" s="1" t="str">
        <f>VLOOKUP(Sales[[#This Row],[ProductID]],Products[],3,FALSE)</f>
        <v>Mix</v>
      </c>
      <c r="I499" s="1" t="str">
        <f>VLOOKUP(Sales[[#This Row],[ProductID]],Products[],4,FALSE)</f>
        <v>All Season</v>
      </c>
      <c r="J499" s="1" t="str">
        <f>VLOOKUP(VLOOKUP(Sales[[#This Row],[ProductID]],Products[],5,FALSE),Manufacturer[],2,FALSE)</f>
        <v>Pirum</v>
      </c>
      <c r="K499" s="1" t="str">
        <f>VLOOKUP(Sales[[#This Row],[Zip]],Locations[],2,FALSE)</f>
        <v>Manitoba</v>
      </c>
      <c r="L499" s="1" t="str">
        <f>IF(Sales[[#This Row],[Manufacturer]]="VanArsdel","Y","N")</f>
        <v>N</v>
      </c>
      <c r="M499" s="1">
        <f>MONTH(Sales[[#This Row],[Date]])</f>
        <v>3</v>
      </c>
      <c r="N499" s="1">
        <f>YEAR(Sales[[#This Row],[Date]])</f>
        <v>2015</v>
      </c>
    </row>
    <row r="500" spans="1:14" x14ac:dyDescent="0.3">
      <c r="A500" s="1">
        <v>438</v>
      </c>
      <c r="B500" s="2">
        <v>42088</v>
      </c>
      <c r="C500" s="1" t="s">
        <v>103</v>
      </c>
      <c r="D500" s="1">
        <v>1</v>
      </c>
      <c r="E500" s="1">
        <v>11525.85</v>
      </c>
      <c r="F500" s="1" t="s">
        <v>7</v>
      </c>
      <c r="G500" s="1" t="str">
        <f>VLOOKUP(Sales[[#This Row],[ProductID]],Products[],2,FALSE)</f>
        <v>Maximus UM-43</v>
      </c>
      <c r="H500" s="1" t="str">
        <f>VLOOKUP(Sales[[#This Row],[ProductID]],Products[],3,FALSE)</f>
        <v>Urban</v>
      </c>
      <c r="I500" s="1" t="str">
        <f>VLOOKUP(Sales[[#This Row],[ProductID]],Products[],4,FALSE)</f>
        <v>Moderation</v>
      </c>
      <c r="J500" s="1" t="str">
        <f>VLOOKUP(VLOOKUP(Sales[[#This Row],[ProductID]],Products[],5,FALSE),Manufacturer[],2,FALSE)</f>
        <v>VanArsdel</v>
      </c>
      <c r="K500" s="1" t="str">
        <f>VLOOKUP(Sales[[#This Row],[Zip]],Locations[],2,FALSE)</f>
        <v>Ontario</v>
      </c>
      <c r="L500" s="1" t="str">
        <f>IF(Sales[[#This Row],[Manufacturer]]="VanArsdel","Y","N")</f>
        <v>Y</v>
      </c>
      <c r="M500" s="1">
        <f>MONTH(Sales[[#This Row],[Date]])</f>
        <v>3</v>
      </c>
      <c r="N500" s="1">
        <f>YEAR(Sales[[#This Row],[Date]])</f>
        <v>2015</v>
      </c>
    </row>
    <row r="501" spans="1:14" x14ac:dyDescent="0.3">
      <c r="A501" s="1">
        <v>1183</v>
      </c>
      <c r="B501" s="2">
        <v>42088</v>
      </c>
      <c r="C501" s="1" t="s">
        <v>26</v>
      </c>
      <c r="D501" s="1">
        <v>1</v>
      </c>
      <c r="E501" s="1">
        <v>7275.87</v>
      </c>
      <c r="F501" s="1" t="s">
        <v>7</v>
      </c>
      <c r="G501" s="1" t="str">
        <f>VLOOKUP(Sales[[#This Row],[ProductID]],Products[],2,FALSE)</f>
        <v>Pirum UE-19</v>
      </c>
      <c r="H501" s="1" t="str">
        <f>VLOOKUP(Sales[[#This Row],[ProductID]],Products[],3,FALSE)</f>
        <v>Urban</v>
      </c>
      <c r="I501" s="1" t="str">
        <f>VLOOKUP(Sales[[#This Row],[ProductID]],Products[],4,FALSE)</f>
        <v>Extreme</v>
      </c>
      <c r="J501" s="1" t="str">
        <f>VLOOKUP(VLOOKUP(Sales[[#This Row],[ProductID]],Products[],5,FALSE),Manufacturer[],2,FALSE)</f>
        <v>Pirum</v>
      </c>
      <c r="K501" s="1" t="str">
        <f>VLOOKUP(Sales[[#This Row],[Zip]],Locations[],2,FALSE)</f>
        <v>Ontario</v>
      </c>
      <c r="L501" s="1" t="str">
        <f>IF(Sales[[#This Row],[Manufacturer]]="VanArsdel","Y","N")</f>
        <v>N</v>
      </c>
      <c r="M501" s="1">
        <f>MONTH(Sales[[#This Row],[Date]])</f>
        <v>3</v>
      </c>
      <c r="N501" s="1">
        <f>YEAR(Sales[[#This Row],[Date]])</f>
        <v>2015</v>
      </c>
    </row>
    <row r="502" spans="1:14" x14ac:dyDescent="0.3">
      <c r="A502" s="1">
        <v>759</v>
      </c>
      <c r="B502" s="2">
        <v>42100</v>
      </c>
      <c r="C502" s="1" t="s">
        <v>26</v>
      </c>
      <c r="D502" s="1">
        <v>1</v>
      </c>
      <c r="E502" s="1">
        <v>1983.87</v>
      </c>
      <c r="F502" s="1" t="s">
        <v>7</v>
      </c>
      <c r="G502" s="1" t="str">
        <f>VLOOKUP(Sales[[#This Row],[ProductID]],Products[],2,FALSE)</f>
        <v>Natura RP-47</v>
      </c>
      <c r="H502" s="1" t="str">
        <f>VLOOKUP(Sales[[#This Row],[ProductID]],Products[],3,FALSE)</f>
        <v>Rural</v>
      </c>
      <c r="I502" s="1" t="str">
        <f>VLOOKUP(Sales[[#This Row],[ProductID]],Products[],4,FALSE)</f>
        <v>Productivity</v>
      </c>
      <c r="J502" s="1" t="str">
        <f>VLOOKUP(VLOOKUP(Sales[[#This Row],[ProductID]],Products[],5,FALSE),Manufacturer[],2,FALSE)</f>
        <v>Natura</v>
      </c>
      <c r="K502" s="1" t="str">
        <f>VLOOKUP(Sales[[#This Row],[Zip]],Locations[],2,FALSE)</f>
        <v>Ontario</v>
      </c>
      <c r="L502" s="1" t="str">
        <f>IF(Sales[[#This Row],[Manufacturer]]="VanArsdel","Y","N")</f>
        <v>N</v>
      </c>
      <c r="M502" s="1">
        <f>MONTH(Sales[[#This Row],[Date]])</f>
        <v>4</v>
      </c>
      <c r="N502" s="1">
        <f>YEAR(Sales[[#This Row],[Date]])</f>
        <v>2015</v>
      </c>
    </row>
    <row r="503" spans="1:14" x14ac:dyDescent="0.3">
      <c r="A503" s="1">
        <v>438</v>
      </c>
      <c r="B503" s="2">
        <v>42100</v>
      </c>
      <c r="C503" s="1" t="s">
        <v>23</v>
      </c>
      <c r="D503" s="1">
        <v>1</v>
      </c>
      <c r="E503" s="1">
        <v>11969.37</v>
      </c>
      <c r="F503" s="1" t="s">
        <v>7</v>
      </c>
      <c r="G503" s="1" t="str">
        <f>VLOOKUP(Sales[[#This Row],[ProductID]],Products[],2,FALSE)</f>
        <v>Maximus UM-43</v>
      </c>
      <c r="H503" s="1" t="str">
        <f>VLOOKUP(Sales[[#This Row],[ProductID]],Products[],3,FALSE)</f>
        <v>Urban</v>
      </c>
      <c r="I503" s="1" t="str">
        <f>VLOOKUP(Sales[[#This Row],[ProductID]],Products[],4,FALSE)</f>
        <v>Moderation</v>
      </c>
      <c r="J503" s="1" t="str">
        <f>VLOOKUP(VLOOKUP(Sales[[#This Row],[ProductID]],Products[],5,FALSE),Manufacturer[],2,FALSE)</f>
        <v>VanArsdel</v>
      </c>
      <c r="K503" s="1" t="str">
        <f>VLOOKUP(Sales[[#This Row],[Zip]],Locations[],2,FALSE)</f>
        <v>Ontario</v>
      </c>
      <c r="L503" s="1" t="str">
        <f>IF(Sales[[#This Row],[Manufacturer]]="VanArsdel","Y","N")</f>
        <v>Y</v>
      </c>
      <c r="M503" s="1">
        <f>MONTH(Sales[[#This Row],[Date]])</f>
        <v>4</v>
      </c>
      <c r="N503" s="1">
        <f>YEAR(Sales[[#This Row],[Date]])</f>
        <v>2015</v>
      </c>
    </row>
    <row r="504" spans="1:14" x14ac:dyDescent="0.3">
      <c r="A504" s="1">
        <v>676</v>
      </c>
      <c r="B504" s="2">
        <v>42100</v>
      </c>
      <c r="C504" s="1" t="s">
        <v>31</v>
      </c>
      <c r="D504" s="1">
        <v>1</v>
      </c>
      <c r="E504" s="1">
        <v>9134.3700000000008</v>
      </c>
      <c r="F504" s="1" t="s">
        <v>7</v>
      </c>
      <c r="G504" s="1" t="str">
        <f>VLOOKUP(Sales[[#This Row],[ProductID]],Products[],2,FALSE)</f>
        <v>Maximus UC-41</v>
      </c>
      <c r="H504" s="1" t="str">
        <f>VLOOKUP(Sales[[#This Row],[ProductID]],Products[],3,FALSE)</f>
        <v>Urban</v>
      </c>
      <c r="I504" s="1" t="str">
        <f>VLOOKUP(Sales[[#This Row],[ProductID]],Products[],4,FALSE)</f>
        <v>Convenience</v>
      </c>
      <c r="J504" s="1" t="str">
        <f>VLOOKUP(VLOOKUP(Sales[[#This Row],[ProductID]],Products[],5,FALSE),Manufacturer[],2,FALSE)</f>
        <v>VanArsdel</v>
      </c>
      <c r="K504" s="1" t="str">
        <f>VLOOKUP(Sales[[#This Row],[Zip]],Locations[],2,FALSE)</f>
        <v>Ontario</v>
      </c>
      <c r="L504" s="1" t="str">
        <f>IF(Sales[[#This Row],[Manufacturer]]="VanArsdel","Y","N")</f>
        <v>Y</v>
      </c>
      <c r="M504" s="1">
        <f>MONTH(Sales[[#This Row],[Date]])</f>
        <v>4</v>
      </c>
      <c r="N504" s="1">
        <f>YEAR(Sales[[#This Row],[Date]])</f>
        <v>2015</v>
      </c>
    </row>
    <row r="505" spans="1:14" x14ac:dyDescent="0.3">
      <c r="A505" s="1">
        <v>556</v>
      </c>
      <c r="B505" s="2">
        <v>42100</v>
      </c>
      <c r="C505" s="1" t="s">
        <v>37</v>
      </c>
      <c r="D505" s="1">
        <v>1</v>
      </c>
      <c r="E505" s="1">
        <v>10268.370000000001</v>
      </c>
      <c r="F505" s="1" t="s">
        <v>7</v>
      </c>
      <c r="G505" s="1" t="str">
        <f>VLOOKUP(Sales[[#This Row],[ProductID]],Products[],2,FALSE)</f>
        <v>Maximus UC-21</v>
      </c>
      <c r="H505" s="1" t="str">
        <f>VLOOKUP(Sales[[#This Row],[ProductID]],Products[],3,FALSE)</f>
        <v>Urban</v>
      </c>
      <c r="I505" s="1" t="str">
        <f>VLOOKUP(Sales[[#This Row],[ProductID]],Products[],4,FALSE)</f>
        <v>Convenience</v>
      </c>
      <c r="J505" s="1" t="str">
        <f>VLOOKUP(VLOOKUP(Sales[[#This Row],[ProductID]],Products[],5,FALSE),Manufacturer[],2,FALSE)</f>
        <v>VanArsdel</v>
      </c>
      <c r="K505" s="1" t="str">
        <f>VLOOKUP(Sales[[#This Row],[Zip]],Locations[],2,FALSE)</f>
        <v>Manitoba</v>
      </c>
      <c r="L505" s="1" t="str">
        <f>IF(Sales[[#This Row],[Manufacturer]]="VanArsdel","Y","N")</f>
        <v>Y</v>
      </c>
      <c r="M505" s="1">
        <f>MONTH(Sales[[#This Row],[Date]])</f>
        <v>4</v>
      </c>
      <c r="N505" s="1">
        <f>YEAR(Sales[[#This Row],[Date]])</f>
        <v>2015</v>
      </c>
    </row>
    <row r="506" spans="1:14" x14ac:dyDescent="0.3">
      <c r="A506" s="1">
        <v>699</v>
      </c>
      <c r="B506" s="2">
        <v>42100</v>
      </c>
      <c r="C506" s="1" t="s">
        <v>19</v>
      </c>
      <c r="D506" s="1">
        <v>1</v>
      </c>
      <c r="E506" s="1">
        <v>2865.87</v>
      </c>
      <c r="F506" s="1" t="s">
        <v>7</v>
      </c>
      <c r="G506" s="1" t="str">
        <f>VLOOKUP(Sales[[#This Row],[ProductID]],Products[],2,FALSE)</f>
        <v>Natura MA-06</v>
      </c>
      <c r="H506" s="1" t="str">
        <f>VLOOKUP(Sales[[#This Row],[ProductID]],Products[],3,FALSE)</f>
        <v>Mix</v>
      </c>
      <c r="I506" s="1" t="str">
        <f>VLOOKUP(Sales[[#This Row],[ProductID]],Products[],4,FALSE)</f>
        <v>All Season</v>
      </c>
      <c r="J506" s="1" t="str">
        <f>VLOOKUP(VLOOKUP(Sales[[#This Row],[ProductID]],Products[],5,FALSE),Manufacturer[],2,FALSE)</f>
        <v>Natura</v>
      </c>
      <c r="K506" s="1" t="str">
        <f>VLOOKUP(Sales[[#This Row],[Zip]],Locations[],2,FALSE)</f>
        <v>Ontario</v>
      </c>
      <c r="L506" s="1" t="str">
        <f>IF(Sales[[#This Row],[Manufacturer]]="VanArsdel","Y","N")</f>
        <v>N</v>
      </c>
      <c r="M506" s="1">
        <f>MONTH(Sales[[#This Row],[Date]])</f>
        <v>4</v>
      </c>
      <c r="N506" s="1">
        <f>YEAR(Sales[[#This Row],[Date]])</f>
        <v>2015</v>
      </c>
    </row>
    <row r="507" spans="1:14" x14ac:dyDescent="0.3">
      <c r="A507" s="1">
        <v>826</v>
      </c>
      <c r="B507" s="2">
        <v>42089</v>
      </c>
      <c r="C507" s="1" t="s">
        <v>40</v>
      </c>
      <c r="D507" s="1">
        <v>1</v>
      </c>
      <c r="E507" s="1">
        <v>12536.37</v>
      </c>
      <c r="F507" s="1" t="s">
        <v>7</v>
      </c>
      <c r="G507" s="1" t="str">
        <f>VLOOKUP(Sales[[#This Row],[ProductID]],Products[],2,FALSE)</f>
        <v>Natura UM-10</v>
      </c>
      <c r="H507" s="1" t="str">
        <f>VLOOKUP(Sales[[#This Row],[ProductID]],Products[],3,FALSE)</f>
        <v>Urban</v>
      </c>
      <c r="I507" s="1" t="str">
        <f>VLOOKUP(Sales[[#This Row],[ProductID]],Products[],4,FALSE)</f>
        <v>Moderation</v>
      </c>
      <c r="J507" s="1" t="str">
        <f>VLOOKUP(VLOOKUP(Sales[[#This Row],[ProductID]],Products[],5,FALSE),Manufacturer[],2,FALSE)</f>
        <v>Natura</v>
      </c>
      <c r="K507" s="1" t="str">
        <f>VLOOKUP(Sales[[#This Row],[Zip]],Locations[],2,FALSE)</f>
        <v>Ontario</v>
      </c>
      <c r="L507" s="1" t="str">
        <f>IF(Sales[[#This Row],[Manufacturer]]="VanArsdel","Y","N")</f>
        <v>N</v>
      </c>
      <c r="M507" s="1">
        <f>MONTH(Sales[[#This Row],[Date]])</f>
        <v>3</v>
      </c>
      <c r="N507" s="1">
        <f>YEAR(Sales[[#This Row],[Date]])</f>
        <v>2015</v>
      </c>
    </row>
    <row r="508" spans="1:14" x14ac:dyDescent="0.3">
      <c r="A508" s="1">
        <v>985</v>
      </c>
      <c r="B508" s="2">
        <v>42089</v>
      </c>
      <c r="C508" s="1" t="s">
        <v>16</v>
      </c>
      <c r="D508" s="1">
        <v>1</v>
      </c>
      <c r="E508" s="1">
        <v>9764.3700000000008</v>
      </c>
      <c r="F508" s="1" t="s">
        <v>7</v>
      </c>
      <c r="G508" s="1" t="str">
        <f>VLOOKUP(Sales[[#This Row],[ProductID]],Products[],2,FALSE)</f>
        <v>Natura UC-48</v>
      </c>
      <c r="H508" s="1" t="str">
        <f>VLOOKUP(Sales[[#This Row],[ProductID]],Products[],3,FALSE)</f>
        <v>Urban</v>
      </c>
      <c r="I508" s="1" t="str">
        <f>VLOOKUP(Sales[[#This Row],[ProductID]],Products[],4,FALSE)</f>
        <v>Convenience</v>
      </c>
      <c r="J508" s="1" t="str">
        <f>VLOOKUP(VLOOKUP(Sales[[#This Row],[ProductID]],Products[],5,FALSE),Manufacturer[],2,FALSE)</f>
        <v>Natura</v>
      </c>
      <c r="K508" s="1" t="str">
        <f>VLOOKUP(Sales[[#This Row],[Zip]],Locations[],2,FALSE)</f>
        <v>Manitoba</v>
      </c>
      <c r="L508" s="1" t="str">
        <f>IF(Sales[[#This Row],[Manufacturer]]="VanArsdel","Y","N")</f>
        <v>N</v>
      </c>
      <c r="M508" s="1">
        <f>MONTH(Sales[[#This Row],[Date]])</f>
        <v>3</v>
      </c>
      <c r="N508" s="1">
        <f>YEAR(Sales[[#This Row],[Date]])</f>
        <v>2015</v>
      </c>
    </row>
    <row r="509" spans="1:14" x14ac:dyDescent="0.3">
      <c r="A509" s="1">
        <v>993</v>
      </c>
      <c r="B509" s="2">
        <v>42089</v>
      </c>
      <c r="C509" s="1" t="s">
        <v>23</v>
      </c>
      <c r="D509" s="1">
        <v>1</v>
      </c>
      <c r="E509" s="1">
        <v>4409.37</v>
      </c>
      <c r="F509" s="1" t="s">
        <v>7</v>
      </c>
      <c r="G509" s="1" t="str">
        <f>VLOOKUP(Sales[[#This Row],[ProductID]],Products[],2,FALSE)</f>
        <v>Natura UC-56</v>
      </c>
      <c r="H509" s="1" t="str">
        <f>VLOOKUP(Sales[[#This Row],[ProductID]],Products[],3,FALSE)</f>
        <v>Urban</v>
      </c>
      <c r="I509" s="1" t="str">
        <f>VLOOKUP(Sales[[#This Row],[ProductID]],Products[],4,FALSE)</f>
        <v>Convenience</v>
      </c>
      <c r="J509" s="1" t="str">
        <f>VLOOKUP(VLOOKUP(Sales[[#This Row],[ProductID]],Products[],5,FALSE),Manufacturer[],2,FALSE)</f>
        <v>Natura</v>
      </c>
      <c r="K509" s="1" t="str">
        <f>VLOOKUP(Sales[[#This Row],[Zip]],Locations[],2,FALSE)</f>
        <v>Ontario</v>
      </c>
      <c r="L509" s="1" t="str">
        <f>IF(Sales[[#This Row],[Manufacturer]]="VanArsdel","Y","N")</f>
        <v>N</v>
      </c>
      <c r="M509" s="1">
        <f>MONTH(Sales[[#This Row],[Date]])</f>
        <v>3</v>
      </c>
      <c r="N509" s="1">
        <f>YEAR(Sales[[#This Row],[Date]])</f>
        <v>2015</v>
      </c>
    </row>
    <row r="510" spans="1:14" x14ac:dyDescent="0.3">
      <c r="A510" s="1">
        <v>457</v>
      </c>
      <c r="B510" s="2">
        <v>42111</v>
      </c>
      <c r="C510" s="1" t="s">
        <v>23</v>
      </c>
      <c r="D510" s="1">
        <v>1</v>
      </c>
      <c r="E510" s="1">
        <v>11969.37</v>
      </c>
      <c r="F510" s="1" t="s">
        <v>7</v>
      </c>
      <c r="G510" s="1" t="str">
        <f>VLOOKUP(Sales[[#This Row],[ProductID]],Products[],2,FALSE)</f>
        <v>Maximus UM-62</v>
      </c>
      <c r="H510" s="1" t="str">
        <f>VLOOKUP(Sales[[#This Row],[ProductID]],Products[],3,FALSE)</f>
        <v>Urban</v>
      </c>
      <c r="I510" s="1" t="str">
        <f>VLOOKUP(Sales[[#This Row],[ProductID]],Products[],4,FALSE)</f>
        <v>Moderation</v>
      </c>
      <c r="J510" s="1" t="str">
        <f>VLOOKUP(VLOOKUP(Sales[[#This Row],[ProductID]],Products[],5,FALSE),Manufacturer[],2,FALSE)</f>
        <v>VanArsdel</v>
      </c>
      <c r="K510" s="1" t="str">
        <f>VLOOKUP(Sales[[#This Row],[Zip]],Locations[],2,FALSE)</f>
        <v>Ontario</v>
      </c>
      <c r="L510" s="1" t="str">
        <f>IF(Sales[[#This Row],[Manufacturer]]="VanArsdel","Y","N")</f>
        <v>Y</v>
      </c>
      <c r="M510" s="1">
        <f>MONTH(Sales[[#This Row],[Date]])</f>
        <v>4</v>
      </c>
      <c r="N510" s="1">
        <f>YEAR(Sales[[#This Row],[Date]])</f>
        <v>2015</v>
      </c>
    </row>
    <row r="511" spans="1:14" x14ac:dyDescent="0.3">
      <c r="A511" s="1">
        <v>438</v>
      </c>
      <c r="B511" s="2">
        <v>42112</v>
      </c>
      <c r="C511" s="1" t="s">
        <v>42</v>
      </c>
      <c r="D511" s="1">
        <v>1</v>
      </c>
      <c r="E511" s="1">
        <v>11969.37</v>
      </c>
      <c r="F511" s="1" t="s">
        <v>7</v>
      </c>
      <c r="G511" s="1" t="str">
        <f>VLOOKUP(Sales[[#This Row],[ProductID]],Products[],2,FALSE)</f>
        <v>Maximus UM-43</v>
      </c>
      <c r="H511" s="1" t="str">
        <f>VLOOKUP(Sales[[#This Row],[ProductID]],Products[],3,FALSE)</f>
        <v>Urban</v>
      </c>
      <c r="I511" s="1" t="str">
        <f>VLOOKUP(Sales[[#This Row],[ProductID]],Products[],4,FALSE)</f>
        <v>Moderation</v>
      </c>
      <c r="J511" s="1" t="str">
        <f>VLOOKUP(VLOOKUP(Sales[[#This Row],[ProductID]],Products[],5,FALSE),Manufacturer[],2,FALSE)</f>
        <v>VanArsdel</v>
      </c>
      <c r="K511" s="1" t="str">
        <f>VLOOKUP(Sales[[#This Row],[Zip]],Locations[],2,FALSE)</f>
        <v>Quebec</v>
      </c>
      <c r="L511" s="1" t="str">
        <f>IF(Sales[[#This Row],[Manufacturer]]="VanArsdel","Y","N")</f>
        <v>Y</v>
      </c>
      <c r="M511" s="1">
        <f>MONTH(Sales[[#This Row],[Date]])</f>
        <v>4</v>
      </c>
      <c r="N511" s="1">
        <f>YEAR(Sales[[#This Row],[Date]])</f>
        <v>2015</v>
      </c>
    </row>
    <row r="512" spans="1:14" x14ac:dyDescent="0.3">
      <c r="A512" s="1">
        <v>407</v>
      </c>
      <c r="B512" s="2">
        <v>42083</v>
      </c>
      <c r="C512" s="1" t="s">
        <v>11</v>
      </c>
      <c r="D512" s="1">
        <v>1</v>
      </c>
      <c r="E512" s="1">
        <v>20505.87</v>
      </c>
      <c r="F512" s="1" t="s">
        <v>7</v>
      </c>
      <c r="G512" s="1" t="str">
        <f>VLOOKUP(Sales[[#This Row],[ProductID]],Products[],2,FALSE)</f>
        <v>Maximus UM-12</v>
      </c>
      <c r="H512" s="1" t="str">
        <f>VLOOKUP(Sales[[#This Row],[ProductID]],Products[],3,FALSE)</f>
        <v>Urban</v>
      </c>
      <c r="I512" s="1" t="str">
        <f>VLOOKUP(Sales[[#This Row],[ProductID]],Products[],4,FALSE)</f>
        <v>Moderation</v>
      </c>
      <c r="J512" s="1" t="str">
        <f>VLOOKUP(VLOOKUP(Sales[[#This Row],[ProductID]],Products[],5,FALSE),Manufacturer[],2,FALSE)</f>
        <v>VanArsdel</v>
      </c>
      <c r="K512" s="1" t="str">
        <f>VLOOKUP(Sales[[#This Row],[Zip]],Locations[],2,FALSE)</f>
        <v>Ontario</v>
      </c>
      <c r="L512" s="1" t="str">
        <f>IF(Sales[[#This Row],[Manufacturer]]="VanArsdel","Y","N")</f>
        <v>Y</v>
      </c>
      <c r="M512" s="1">
        <f>MONTH(Sales[[#This Row],[Date]])</f>
        <v>3</v>
      </c>
      <c r="N512" s="1">
        <f>YEAR(Sales[[#This Row],[Date]])</f>
        <v>2015</v>
      </c>
    </row>
    <row r="513" spans="1:14" x14ac:dyDescent="0.3">
      <c r="A513" s="1">
        <v>2280</v>
      </c>
      <c r="B513" s="2">
        <v>42083</v>
      </c>
      <c r="C513" s="1" t="s">
        <v>21</v>
      </c>
      <c r="D513" s="1">
        <v>1</v>
      </c>
      <c r="E513" s="1">
        <v>2046.87</v>
      </c>
      <c r="F513" s="1" t="s">
        <v>7</v>
      </c>
      <c r="G513" s="1" t="str">
        <f>VLOOKUP(Sales[[#This Row],[ProductID]],Products[],2,FALSE)</f>
        <v>Aliqui RS-13</v>
      </c>
      <c r="H513" s="1" t="str">
        <f>VLOOKUP(Sales[[#This Row],[ProductID]],Products[],3,FALSE)</f>
        <v>Rural</v>
      </c>
      <c r="I513" s="1" t="str">
        <f>VLOOKUP(Sales[[#This Row],[ProductID]],Products[],4,FALSE)</f>
        <v>Select</v>
      </c>
      <c r="J513" s="1" t="str">
        <f>VLOOKUP(VLOOKUP(Sales[[#This Row],[ProductID]],Products[],5,FALSE),Manufacturer[],2,FALSE)</f>
        <v>Aliqui</v>
      </c>
      <c r="K513" s="1" t="str">
        <f>VLOOKUP(Sales[[#This Row],[Zip]],Locations[],2,FALSE)</f>
        <v>Manitoba</v>
      </c>
      <c r="L513" s="1" t="str">
        <f>IF(Sales[[#This Row],[Manufacturer]]="VanArsdel","Y","N")</f>
        <v>N</v>
      </c>
      <c r="M513" s="1">
        <f>MONTH(Sales[[#This Row],[Date]])</f>
        <v>3</v>
      </c>
      <c r="N513" s="1">
        <f>YEAR(Sales[[#This Row],[Date]])</f>
        <v>2015</v>
      </c>
    </row>
    <row r="514" spans="1:14" x14ac:dyDescent="0.3">
      <c r="A514" s="1">
        <v>633</v>
      </c>
      <c r="B514" s="2">
        <v>42084</v>
      </c>
      <c r="C514" s="1" t="s">
        <v>9</v>
      </c>
      <c r="D514" s="1">
        <v>1</v>
      </c>
      <c r="E514" s="1">
        <v>6803.37</v>
      </c>
      <c r="F514" s="1" t="s">
        <v>7</v>
      </c>
      <c r="G514" s="1" t="str">
        <f>VLOOKUP(Sales[[#This Row],[ProductID]],Products[],2,FALSE)</f>
        <v>Maximus UC-98</v>
      </c>
      <c r="H514" s="1" t="str">
        <f>VLOOKUP(Sales[[#This Row],[ProductID]],Products[],3,FALSE)</f>
        <v>Urban</v>
      </c>
      <c r="I514" s="1" t="str">
        <f>VLOOKUP(Sales[[#This Row],[ProductID]],Products[],4,FALSE)</f>
        <v>Convenience</v>
      </c>
      <c r="J514" s="1" t="str">
        <f>VLOOKUP(VLOOKUP(Sales[[#This Row],[ProductID]],Products[],5,FALSE),Manufacturer[],2,FALSE)</f>
        <v>VanArsdel</v>
      </c>
      <c r="K514" s="1" t="str">
        <f>VLOOKUP(Sales[[#This Row],[Zip]],Locations[],2,FALSE)</f>
        <v>Ontario</v>
      </c>
      <c r="L514" s="1" t="str">
        <f>IF(Sales[[#This Row],[Manufacturer]]="VanArsdel","Y","N")</f>
        <v>Y</v>
      </c>
      <c r="M514" s="1">
        <f>MONTH(Sales[[#This Row],[Date]])</f>
        <v>3</v>
      </c>
      <c r="N514" s="1">
        <f>YEAR(Sales[[#This Row],[Date]])</f>
        <v>2015</v>
      </c>
    </row>
    <row r="515" spans="1:14" x14ac:dyDescent="0.3">
      <c r="A515" s="1">
        <v>590</v>
      </c>
      <c r="B515" s="2">
        <v>42084</v>
      </c>
      <c r="C515" s="1" t="s">
        <v>13</v>
      </c>
      <c r="D515" s="1">
        <v>1</v>
      </c>
      <c r="E515" s="1">
        <v>10709.37</v>
      </c>
      <c r="F515" s="1" t="s">
        <v>7</v>
      </c>
      <c r="G515" s="1" t="str">
        <f>VLOOKUP(Sales[[#This Row],[ProductID]],Products[],2,FALSE)</f>
        <v>Maximus UC-55</v>
      </c>
      <c r="H515" s="1" t="str">
        <f>VLOOKUP(Sales[[#This Row],[ProductID]],Products[],3,FALSE)</f>
        <v>Urban</v>
      </c>
      <c r="I515" s="1" t="str">
        <f>VLOOKUP(Sales[[#This Row],[ProductID]],Products[],4,FALSE)</f>
        <v>Convenience</v>
      </c>
      <c r="J515" s="1" t="str">
        <f>VLOOKUP(VLOOKUP(Sales[[#This Row],[ProductID]],Products[],5,FALSE),Manufacturer[],2,FALSE)</f>
        <v>VanArsdel</v>
      </c>
      <c r="K515" s="1" t="str">
        <f>VLOOKUP(Sales[[#This Row],[Zip]],Locations[],2,FALSE)</f>
        <v>Ontario</v>
      </c>
      <c r="L515" s="1" t="str">
        <f>IF(Sales[[#This Row],[Manufacturer]]="VanArsdel","Y","N")</f>
        <v>Y</v>
      </c>
      <c r="M515" s="1">
        <f>MONTH(Sales[[#This Row],[Date]])</f>
        <v>3</v>
      </c>
      <c r="N515" s="1">
        <f>YEAR(Sales[[#This Row],[Date]])</f>
        <v>2015</v>
      </c>
    </row>
    <row r="516" spans="1:14" x14ac:dyDescent="0.3">
      <c r="A516" s="1">
        <v>577</v>
      </c>
      <c r="B516" s="2">
        <v>42084</v>
      </c>
      <c r="C516" s="1" t="s">
        <v>38</v>
      </c>
      <c r="D516" s="1">
        <v>1</v>
      </c>
      <c r="E516" s="1">
        <v>12284.37</v>
      </c>
      <c r="F516" s="1" t="s">
        <v>7</v>
      </c>
      <c r="G516" s="1" t="str">
        <f>VLOOKUP(Sales[[#This Row],[ProductID]],Products[],2,FALSE)</f>
        <v>Maximus UC-42</v>
      </c>
      <c r="H516" s="1" t="str">
        <f>VLOOKUP(Sales[[#This Row],[ProductID]],Products[],3,FALSE)</f>
        <v>Urban</v>
      </c>
      <c r="I516" s="1" t="str">
        <f>VLOOKUP(Sales[[#This Row],[ProductID]],Products[],4,FALSE)</f>
        <v>Convenience</v>
      </c>
      <c r="J516" s="1" t="str">
        <f>VLOOKUP(VLOOKUP(Sales[[#This Row],[ProductID]],Products[],5,FALSE),Manufacturer[],2,FALSE)</f>
        <v>VanArsdel</v>
      </c>
      <c r="K516" s="1" t="str">
        <f>VLOOKUP(Sales[[#This Row],[Zip]],Locations[],2,FALSE)</f>
        <v>Manitoba</v>
      </c>
      <c r="L516" s="1" t="str">
        <f>IF(Sales[[#This Row],[Manufacturer]]="VanArsdel","Y","N")</f>
        <v>Y</v>
      </c>
      <c r="M516" s="1">
        <f>MONTH(Sales[[#This Row],[Date]])</f>
        <v>3</v>
      </c>
      <c r="N516" s="1">
        <f>YEAR(Sales[[#This Row],[Date]])</f>
        <v>2015</v>
      </c>
    </row>
    <row r="517" spans="1:14" x14ac:dyDescent="0.3">
      <c r="A517" s="1">
        <v>443</v>
      </c>
      <c r="B517" s="2">
        <v>42084</v>
      </c>
      <c r="C517" s="1" t="s">
        <v>12</v>
      </c>
      <c r="D517" s="1">
        <v>1</v>
      </c>
      <c r="E517" s="1">
        <v>11084.85</v>
      </c>
      <c r="F517" s="1" t="s">
        <v>7</v>
      </c>
      <c r="G517" s="1" t="str">
        <f>VLOOKUP(Sales[[#This Row],[ProductID]],Products[],2,FALSE)</f>
        <v>Maximus UM-48</v>
      </c>
      <c r="H517" s="1" t="str">
        <f>VLOOKUP(Sales[[#This Row],[ProductID]],Products[],3,FALSE)</f>
        <v>Urban</v>
      </c>
      <c r="I517" s="1" t="str">
        <f>VLOOKUP(Sales[[#This Row],[ProductID]],Products[],4,FALSE)</f>
        <v>Moderation</v>
      </c>
      <c r="J517" s="1" t="str">
        <f>VLOOKUP(VLOOKUP(Sales[[#This Row],[ProductID]],Products[],5,FALSE),Manufacturer[],2,FALSE)</f>
        <v>VanArsdel</v>
      </c>
      <c r="K517" s="1" t="str">
        <f>VLOOKUP(Sales[[#This Row],[Zip]],Locations[],2,FALSE)</f>
        <v>Ontario</v>
      </c>
      <c r="L517" s="1" t="str">
        <f>IF(Sales[[#This Row],[Manufacturer]]="VanArsdel","Y","N")</f>
        <v>Y</v>
      </c>
      <c r="M517" s="1">
        <f>MONTH(Sales[[#This Row],[Date]])</f>
        <v>3</v>
      </c>
      <c r="N517" s="1">
        <f>YEAR(Sales[[#This Row],[Date]])</f>
        <v>2015</v>
      </c>
    </row>
    <row r="518" spans="1:14" x14ac:dyDescent="0.3">
      <c r="A518" s="1">
        <v>674</v>
      </c>
      <c r="B518" s="2">
        <v>42072</v>
      </c>
      <c r="C518" s="1" t="s">
        <v>16</v>
      </c>
      <c r="D518" s="1">
        <v>1</v>
      </c>
      <c r="E518" s="1">
        <v>8315.3700000000008</v>
      </c>
      <c r="F518" s="1" t="s">
        <v>7</v>
      </c>
      <c r="G518" s="1" t="str">
        <f>VLOOKUP(Sales[[#This Row],[ProductID]],Products[],2,FALSE)</f>
        <v>Maximus UC-39</v>
      </c>
      <c r="H518" s="1" t="str">
        <f>VLOOKUP(Sales[[#This Row],[ProductID]],Products[],3,FALSE)</f>
        <v>Urban</v>
      </c>
      <c r="I518" s="1" t="str">
        <f>VLOOKUP(Sales[[#This Row],[ProductID]],Products[],4,FALSE)</f>
        <v>Convenience</v>
      </c>
      <c r="J518" s="1" t="str">
        <f>VLOOKUP(VLOOKUP(Sales[[#This Row],[ProductID]],Products[],5,FALSE),Manufacturer[],2,FALSE)</f>
        <v>VanArsdel</v>
      </c>
      <c r="K518" s="1" t="str">
        <f>VLOOKUP(Sales[[#This Row],[Zip]],Locations[],2,FALSE)</f>
        <v>Manitoba</v>
      </c>
      <c r="L518" s="1" t="str">
        <f>IF(Sales[[#This Row],[Manufacturer]]="VanArsdel","Y","N")</f>
        <v>Y</v>
      </c>
      <c r="M518" s="1">
        <f>MONTH(Sales[[#This Row],[Date]])</f>
        <v>3</v>
      </c>
      <c r="N518" s="1">
        <f>YEAR(Sales[[#This Row],[Date]])</f>
        <v>2015</v>
      </c>
    </row>
    <row r="519" spans="1:14" x14ac:dyDescent="0.3">
      <c r="A519" s="1">
        <v>927</v>
      </c>
      <c r="B519" s="2">
        <v>42072</v>
      </c>
      <c r="C519" s="1" t="s">
        <v>70</v>
      </c>
      <c r="D519" s="1">
        <v>1</v>
      </c>
      <c r="E519" s="1">
        <v>6173.37</v>
      </c>
      <c r="F519" s="1" t="s">
        <v>7</v>
      </c>
      <c r="G519" s="1" t="str">
        <f>VLOOKUP(Sales[[#This Row],[ProductID]],Products[],2,FALSE)</f>
        <v>Natura UE-36</v>
      </c>
      <c r="H519" s="1" t="str">
        <f>VLOOKUP(Sales[[#This Row],[ProductID]],Products[],3,FALSE)</f>
        <v>Urban</v>
      </c>
      <c r="I519" s="1" t="str">
        <f>VLOOKUP(Sales[[#This Row],[ProductID]],Products[],4,FALSE)</f>
        <v>Extreme</v>
      </c>
      <c r="J519" s="1" t="str">
        <f>VLOOKUP(VLOOKUP(Sales[[#This Row],[ProductID]],Products[],5,FALSE),Manufacturer[],2,FALSE)</f>
        <v>Natura</v>
      </c>
      <c r="K519" s="1" t="str">
        <f>VLOOKUP(Sales[[#This Row],[Zip]],Locations[],2,FALSE)</f>
        <v>Ontario</v>
      </c>
      <c r="L519" s="1" t="str">
        <f>IF(Sales[[#This Row],[Manufacturer]]="VanArsdel","Y","N")</f>
        <v>N</v>
      </c>
      <c r="M519" s="1">
        <f>MONTH(Sales[[#This Row],[Date]])</f>
        <v>3</v>
      </c>
      <c r="N519" s="1">
        <f>YEAR(Sales[[#This Row],[Date]])</f>
        <v>2015</v>
      </c>
    </row>
    <row r="520" spans="1:14" x14ac:dyDescent="0.3">
      <c r="A520" s="1">
        <v>1049</v>
      </c>
      <c r="B520" s="2">
        <v>42072</v>
      </c>
      <c r="C520" s="1" t="s">
        <v>26</v>
      </c>
      <c r="D520" s="1">
        <v>1</v>
      </c>
      <c r="E520" s="1">
        <v>3086.37</v>
      </c>
      <c r="F520" s="1" t="s">
        <v>7</v>
      </c>
      <c r="G520" s="1" t="str">
        <f>VLOOKUP(Sales[[#This Row],[ProductID]],Products[],2,FALSE)</f>
        <v>Pirum MA-07</v>
      </c>
      <c r="H520" s="1" t="str">
        <f>VLOOKUP(Sales[[#This Row],[ProductID]],Products[],3,FALSE)</f>
        <v>Mix</v>
      </c>
      <c r="I520" s="1" t="str">
        <f>VLOOKUP(Sales[[#This Row],[ProductID]],Products[],4,FALSE)</f>
        <v>All Season</v>
      </c>
      <c r="J520" s="1" t="str">
        <f>VLOOKUP(VLOOKUP(Sales[[#This Row],[ProductID]],Products[],5,FALSE),Manufacturer[],2,FALSE)</f>
        <v>Pirum</v>
      </c>
      <c r="K520" s="1" t="str">
        <f>VLOOKUP(Sales[[#This Row],[Zip]],Locations[],2,FALSE)</f>
        <v>Ontario</v>
      </c>
      <c r="L520" s="1" t="str">
        <f>IF(Sales[[#This Row],[Manufacturer]]="VanArsdel","Y","N")</f>
        <v>N</v>
      </c>
      <c r="M520" s="1">
        <f>MONTH(Sales[[#This Row],[Date]])</f>
        <v>3</v>
      </c>
      <c r="N520" s="1">
        <f>YEAR(Sales[[#This Row],[Date]])</f>
        <v>2015</v>
      </c>
    </row>
    <row r="521" spans="1:14" x14ac:dyDescent="0.3">
      <c r="A521" s="1">
        <v>342</v>
      </c>
      <c r="B521" s="2">
        <v>42072</v>
      </c>
      <c r="C521" s="1" t="s">
        <v>33</v>
      </c>
      <c r="D521" s="1">
        <v>1</v>
      </c>
      <c r="E521" s="1">
        <v>8816.85</v>
      </c>
      <c r="F521" s="1" t="s">
        <v>7</v>
      </c>
      <c r="G521" s="1" t="str">
        <f>VLOOKUP(Sales[[#This Row],[ProductID]],Products[],2,FALSE)</f>
        <v>Fama UE-63</v>
      </c>
      <c r="H521" s="1" t="str">
        <f>VLOOKUP(Sales[[#This Row],[ProductID]],Products[],3,FALSE)</f>
        <v>Urban</v>
      </c>
      <c r="I521" s="1" t="str">
        <f>VLOOKUP(Sales[[#This Row],[ProductID]],Products[],4,FALSE)</f>
        <v>Extreme</v>
      </c>
      <c r="J521" s="1" t="str">
        <f>VLOOKUP(VLOOKUP(Sales[[#This Row],[ProductID]],Products[],5,FALSE),Manufacturer[],2,FALSE)</f>
        <v>Fama</v>
      </c>
      <c r="K521" s="1" t="str">
        <f>VLOOKUP(Sales[[#This Row],[Zip]],Locations[],2,FALSE)</f>
        <v>Quebec</v>
      </c>
      <c r="L521" s="1" t="str">
        <f>IF(Sales[[#This Row],[Manufacturer]]="VanArsdel","Y","N")</f>
        <v>N</v>
      </c>
      <c r="M521" s="1">
        <f>MONTH(Sales[[#This Row],[Date]])</f>
        <v>3</v>
      </c>
      <c r="N521" s="1">
        <f>YEAR(Sales[[#This Row],[Date]])</f>
        <v>2015</v>
      </c>
    </row>
    <row r="522" spans="1:14" x14ac:dyDescent="0.3">
      <c r="A522" s="1">
        <v>2090</v>
      </c>
      <c r="B522" s="2">
        <v>42031</v>
      </c>
      <c r="C522" s="1" t="s">
        <v>17</v>
      </c>
      <c r="D522" s="1">
        <v>1</v>
      </c>
      <c r="E522" s="1">
        <v>4598.37</v>
      </c>
      <c r="F522" s="1" t="s">
        <v>7</v>
      </c>
      <c r="G522" s="1" t="str">
        <f>VLOOKUP(Sales[[#This Row],[ProductID]],Products[],2,FALSE)</f>
        <v>Currus UC-25</v>
      </c>
      <c r="H522" s="1" t="str">
        <f>VLOOKUP(Sales[[#This Row],[ProductID]],Products[],3,FALSE)</f>
        <v>Urban</v>
      </c>
      <c r="I522" s="1" t="str">
        <f>VLOOKUP(Sales[[#This Row],[ProductID]],Products[],4,FALSE)</f>
        <v>Convenience</v>
      </c>
      <c r="J522" s="1" t="str">
        <f>VLOOKUP(VLOOKUP(Sales[[#This Row],[ProductID]],Products[],5,FALSE),Manufacturer[],2,FALSE)</f>
        <v>Currus</v>
      </c>
      <c r="K522" s="1" t="str">
        <f>VLOOKUP(Sales[[#This Row],[Zip]],Locations[],2,FALSE)</f>
        <v>Ontario</v>
      </c>
      <c r="L522" s="1" t="str">
        <f>IF(Sales[[#This Row],[Manufacturer]]="VanArsdel","Y","N")</f>
        <v>N</v>
      </c>
      <c r="M522" s="1">
        <f>MONTH(Sales[[#This Row],[Date]])</f>
        <v>1</v>
      </c>
      <c r="N522" s="1">
        <f>YEAR(Sales[[#This Row],[Date]])</f>
        <v>2015</v>
      </c>
    </row>
    <row r="523" spans="1:14" x14ac:dyDescent="0.3">
      <c r="A523" s="1">
        <v>676</v>
      </c>
      <c r="B523" s="2">
        <v>42032</v>
      </c>
      <c r="C523" s="1" t="s">
        <v>38</v>
      </c>
      <c r="D523" s="1">
        <v>1</v>
      </c>
      <c r="E523" s="1">
        <v>9134.3700000000008</v>
      </c>
      <c r="F523" s="1" t="s">
        <v>7</v>
      </c>
      <c r="G523" s="1" t="str">
        <f>VLOOKUP(Sales[[#This Row],[ProductID]],Products[],2,FALSE)</f>
        <v>Maximus UC-41</v>
      </c>
      <c r="H523" s="1" t="str">
        <f>VLOOKUP(Sales[[#This Row],[ProductID]],Products[],3,FALSE)</f>
        <v>Urban</v>
      </c>
      <c r="I523" s="1" t="str">
        <f>VLOOKUP(Sales[[#This Row],[ProductID]],Products[],4,FALSE)</f>
        <v>Convenience</v>
      </c>
      <c r="J523" s="1" t="str">
        <f>VLOOKUP(VLOOKUP(Sales[[#This Row],[ProductID]],Products[],5,FALSE),Manufacturer[],2,FALSE)</f>
        <v>VanArsdel</v>
      </c>
      <c r="K523" s="1" t="str">
        <f>VLOOKUP(Sales[[#This Row],[Zip]],Locations[],2,FALSE)</f>
        <v>Manitoba</v>
      </c>
      <c r="L523" s="1" t="str">
        <f>IF(Sales[[#This Row],[Manufacturer]]="VanArsdel","Y","N")</f>
        <v>Y</v>
      </c>
      <c r="M523" s="1">
        <f>MONTH(Sales[[#This Row],[Date]])</f>
        <v>1</v>
      </c>
      <c r="N523" s="1">
        <f>YEAR(Sales[[#This Row],[Date]])</f>
        <v>2015</v>
      </c>
    </row>
    <row r="524" spans="1:14" x14ac:dyDescent="0.3">
      <c r="A524" s="1">
        <v>1145</v>
      </c>
      <c r="B524" s="2">
        <v>42032</v>
      </c>
      <c r="C524" s="1" t="s">
        <v>12</v>
      </c>
      <c r="D524" s="1">
        <v>1</v>
      </c>
      <c r="E524" s="1">
        <v>4031.37</v>
      </c>
      <c r="F524" s="1" t="s">
        <v>7</v>
      </c>
      <c r="G524" s="1" t="str">
        <f>VLOOKUP(Sales[[#This Row],[ProductID]],Products[],2,FALSE)</f>
        <v>Pirum UR-02</v>
      </c>
      <c r="H524" s="1" t="str">
        <f>VLOOKUP(Sales[[#This Row],[ProductID]],Products[],3,FALSE)</f>
        <v>Urban</v>
      </c>
      <c r="I524" s="1" t="str">
        <f>VLOOKUP(Sales[[#This Row],[ProductID]],Products[],4,FALSE)</f>
        <v>Regular</v>
      </c>
      <c r="J524" s="1" t="str">
        <f>VLOOKUP(VLOOKUP(Sales[[#This Row],[ProductID]],Products[],5,FALSE),Manufacturer[],2,FALSE)</f>
        <v>Pirum</v>
      </c>
      <c r="K524" s="1" t="str">
        <f>VLOOKUP(Sales[[#This Row],[Zip]],Locations[],2,FALSE)</f>
        <v>Ontario</v>
      </c>
      <c r="L524" s="1" t="str">
        <f>IF(Sales[[#This Row],[Manufacturer]]="VanArsdel","Y","N")</f>
        <v>N</v>
      </c>
      <c r="M524" s="1">
        <f>MONTH(Sales[[#This Row],[Date]])</f>
        <v>1</v>
      </c>
      <c r="N524" s="1">
        <f>YEAR(Sales[[#This Row],[Date]])</f>
        <v>2015</v>
      </c>
    </row>
    <row r="525" spans="1:14" x14ac:dyDescent="0.3">
      <c r="A525" s="1">
        <v>531</v>
      </c>
      <c r="B525" s="2">
        <v>42042</v>
      </c>
      <c r="C525" s="1" t="s">
        <v>31</v>
      </c>
      <c r="D525" s="1">
        <v>1</v>
      </c>
      <c r="E525" s="1">
        <v>7556.85</v>
      </c>
      <c r="F525" s="1" t="s">
        <v>7</v>
      </c>
      <c r="G525" s="1" t="str">
        <f>VLOOKUP(Sales[[#This Row],[ProductID]],Products[],2,FALSE)</f>
        <v>Maximus UE-19</v>
      </c>
      <c r="H525" s="1" t="str">
        <f>VLOOKUP(Sales[[#This Row],[ProductID]],Products[],3,FALSE)</f>
        <v>Urban</v>
      </c>
      <c r="I525" s="1" t="str">
        <f>VLOOKUP(Sales[[#This Row],[ProductID]],Products[],4,FALSE)</f>
        <v>Extreme</v>
      </c>
      <c r="J525" s="1" t="str">
        <f>VLOOKUP(VLOOKUP(Sales[[#This Row],[ProductID]],Products[],5,FALSE),Manufacturer[],2,FALSE)</f>
        <v>VanArsdel</v>
      </c>
      <c r="K525" s="1" t="str">
        <f>VLOOKUP(Sales[[#This Row],[Zip]],Locations[],2,FALSE)</f>
        <v>Ontario</v>
      </c>
      <c r="L525" s="1" t="str">
        <f>IF(Sales[[#This Row],[Manufacturer]]="VanArsdel","Y","N")</f>
        <v>Y</v>
      </c>
      <c r="M525" s="1">
        <f>MONTH(Sales[[#This Row],[Date]])</f>
        <v>2</v>
      </c>
      <c r="N525" s="1">
        <f>YEAR(Sales[[#This Row],[Date]])</f>
        <v>2015</v>
      </c>
    </row>
    <row r="526" spans="1:14" x14ac:dyDescent="0.3">
      <c r="A526" s="1">
        <v>615</v>
      </c>
      <c r="B526" s="2">
        <v>42101</v>
      </c>
      <c r="C526" s="1" t="s">
        <v>46</v>
      </c>
      <c r="D526" s="1">
        <v>1</v>
      </c>
      <c r="E526" s="1">
        <v>8189.37</v>
      </c>
      <c r="F526" s="1" t="s">
        <v>7</v>
      </c>
      <c r="G526" s="1" t="str">
        <f>VLOOKUP(Sales[[#This Row],[ProductID]],Products[],2,FALSE)</f>
        <v>Maximus UC-80</v>
      </c>
      <c r="H526" s="1" t="str">
        <f>VLOOKUP(Sales[[#This Row],[ProductID]],Products[],3,FALSE)</f>
        <v>Urban</v>
      </c>
      <c r="I526" s="1" t="str">
        <f>VLOOKUP(Sales[[#This Row],[ProductID]],Products[],4,FALSE)</f>
        <v>Convenience</v>
      </c>
      <c r="J526" s="1" t="str">
        <f>VLOOKUP(VLOOKUP(Sales[[#This Row],[ProductID]],Products[],5,FALSE),Manufacturer[],2,FALSE)</f>
        <v>VanArsdel</v>
      </c>
      <c r="K526" s="1" t="str">
        <f>VLOOKUP(Sales[[#This Row],[Zip]],Locations[],2,FALSE)</f>
        <v>Ontario</v>
      </c>
      <c r="L526" s="1" t="str">
        <f>IF(Sales[[#This Row],[Manufacturer]]="VanArsdel","Y","N")</f>
        <v>Y</v>
      </c>
      <c r="M526" s="1">
        <f>MONTH(Sales[[#This Row],[Date]])</f>
        <v>4</v>
      </c>
      <c r="N526" s="1">
        <f>YEAR(Sales[[#This Row],[Date]])</f>
        <v>2015</v>
      </c>
    </row>
    <row r="527" spans="1:14" x14ac:dyDescent="0.3">
      <c r="A527" s="1">
        <v>676</v>
      </c>
      <c r="B527" s="2">
        <v>42101</v>
      </c>
      <c r="C527" s="1" t="s">
        <v>31</v>
      </c>
      <c r="D527" s="1">
        <v>1</v>
      </c>
      <c r="E527" s="1">
        <v>9134.3700000000008</v>
      </c>
      <c r="F527" s="1" t="s">
        <v>7</v>
      </c>
      <c r="G527" s="1" t="str">
        <f>VLOOKUP(Sales[[#This Row],[ProductID]],Products[],2,FALSE)</f>
        <v>Maximus UC-41</v>
      </c>
      <c r="H527" s="1" t="str">
        <f>VLOOKUP(Sales[[#This Row],[ProductID]],Products[],3,FALSE)</f>
        <v>Urban</v>
      </c>
      <c r="I527" s="1" t="str">
        <f>VLOOKUP(Sales[[#This Row],[ProductID]],Products[],4,FALSE)</f>
        <v>Convenience</v>
      </c>
      <c r="J527" s="1" t="str">
        <f>VLOOKUP(VLOOKUP(Sales[[#This Row],[ProductID]],Products[],5,FALSE),Manufacturer[],2,FALSE)</f>
        <v>VanArsdel</v>
      </c>
      <c r="K527" s="1" t="str">
        <f>VLOOKUP(Sales[[#This Row],[Zip]],Locations[],2,FALSE)</f>
        <v>Ontario</v>
      </c>
      <c r="L527" s="1" t="str">
        <f>IF(Sales[[#This Row],[Manufacturer]]="VanArsdel","Y","N")</f>
        <v>Y</v>
      </c>
      <c r="M527" s="1">
        <f>MONTH(Sales[[#This Row],[Date]])</f>
        <v>4</v>
      </c>
      <c r="N527" s="1">
        <f>YEAR(Sales[[#This Row],[Date]])</f>
        <v>2015</v>
      </c>
    </row>
    <row r="528" spans="1:14" x14ac:dyDescent="0.3">
      <c r="A528" s="1">
        <v>734</v>
      </c>
      <c r="B528" s="2">
        <v>42073</v>
      </c>
      <c r="C528" s="1" t="s">
        <v>21</v>
      </c>
      <c r="D528" s="1">
        <v>1</v>
      </c>
      <c r="E528" s="1">
        <v>4787.37</v>
      </c>
      <c r="F528" s="1" t="s">
        <v>7</v>
      </c>
      <c r="G528" s="1" t="str">
        <f>VLOOKUP(Sales[[#This Row],[ProductID]],Products[],2,FALSE)</f>
        <v>Natura RP-22</v>
      </c>
      <c r="H528" s="1" t="str">
        <f>VLOOKUP(Sales[[#This Row],[ProductID]],Products[],3,FALSE)</f>
        <v>Rural</v>
      </c>
      <c r="I528" s="1" t="str">
        <f>VLOOKUP(Sales[[#This Row],[ProductID]],Products[],4,FALSE)</f>
        <v>Productivity</v>
      </c>
      <c r="J528" s="1" t="str">
        <f>VLOOKUP(VLOOKUP(Sales[[#This Row],[ProductID]],Products[],5,FALSE),Manufacturer[],2,FALSE)</f>
        <v>Natura</v>
      </c>
      <c r="K528" s="1" t="str">
        <f>VLOOKUP(Sales[[#This Row],[Zip]],Locations[],2,FALSE)</f>
        <v>Manitoba</v>
      </c>
      <c r="L528" s="1" t="str">
        <f>IF(Sales[[#This Row],[Manufacturer]]="VanArsdel","Y","N")</f>
        <v>N</v>
      </c>
      <c r="M528" s="1">
        <f>MONTH(Sales[[#This Row],[Date]])</f>
        <v>3</v>
      </c>
      <c r="N528" s="1">
        <f>YEAR(Sales[[#This Row],[Date]])</f>
        <v>2015</v>
      </c>
    </row>
    <row r="529" spans="1:14" x14ac:dyDescent="0.3">
      <c r="A529" s="1">
        <v>965</v>
      </c>
      <c r="B529" s="2">
        <v>42073</v>
      </c>
      <c r="C529" s="1" t="s">
        <v>40</v>
      </c>
      <c r="D529" s="1">
        <v>1</v>
      </c>
      <c r="E529" s="1">
        <v>6299.37</v>
      </c>
      <c r="F529" s="1" t="s">
        <v>7</v>
      </c>
      <c r="G529" s="1" t="str">
        <f>VLOOKUP(Sales[[#This Row],[ProductID]],Products[],2,FALSE)</f>
        <v>Natura UC-28</v>
      </c>
      <c r="H529" s="1" t="str">
        <f>VLOOKUP(Sales[[#This Row],[ProductID]],Products[],3,FALSE)</f>
        <v>Urban</v>
      </c>
      <c r="I529" s="1" t="str">
        <f>VLOOKUP(Sales[[#This Row],[ProductID]],Products[],4,FALSE)</f>
        <v>Convenience</v>
      </c>
      <c r="J529" s="1" t="str">
        <f>VLOOKUP(VLOOKUP(Sales[[#This Row],[ProductID]],Products[],5,FALSE),Manufacturer[],2,FALSE)</f>
        <v>Natura</v>
      </c>
      <c r="K529" s="1" t="str">
        <f>VLOOKUP(Sales[[#This Row],[Zip]],Locations[],2,FALSE)</f>
        <v>Ontario</v>
      </c>
      <c r="L529" s="1" t="str">
        <f>IF(Sales[[#This Row],[Manufacturer]]="VanArsdel","Y","N")</f>
        <v>N</v>
      </c>
      <c r="M529" s="1">
        <f>MONTH(Sales[[#This Row],[Date]])</f>
        <v>3</v>
      </c>
      <c r="N529" s="1">
        <f>YEAR(Sales[[#This Row],[Date]])</f>
        <v>2015</v>
      </c>
    </row>
    <row r="530" spans="1:14" x14ac:dyDescent="0.3">
      <c r="A530" s="1">
        <v>674</v>
      </c>
      <c r="B530" s="2">
        <v>42073</v>
      </c>
      <c r="C530" s="1" t="s">
        <v>104</v>
      </c>
      <c r="D530" s="1">
        <v>1</v>
      </c>
      <c r="E530" s="1">
        <v>8189.37</v>
      </c>
      <c r="F530" s="1" t="s">
        <v>7</v>
      </c>
      <c r="G530" s="1" t="str">
        <f>VLOOKUP(Sales[[#This Row],[ProductID]],Products[],2,FALSE)</f>
        <v>Maximus UC-39</v>
      </c>
      <c r="H530" s="1" t="str">
        <f>VLOOKUP(Sales[[#This Row],[ProductID]],Products[],3,FALSE)</f>
        <v>Urban</v>
      </c>
      <c r="I530" s="1" t="str">
        <f>VLOOKUP(Sales[[#This Row],[ProductID]],Products[],4,FALSE)</f>
        <v>Convenience</v>
      </c>
      <c r="J530" s="1" t="str">
        <f>VLOOKUP(VLOOKUP(Sales[[#This Row],[ProductID]],Products[],5,FALSE),Manufacturer[],2,FALSE)</f>
        <v>VanArsdel</v>
      </c>
      <c r="K530" s="1" t="str">
        <f>VLOOKUP(Sales[[#This Row],[Zip]],Locations[],2,FALSE)</f>
        <v>Ontario</v>
      </c>
      <c r="L530" s="1" t="str">
        <f>IF(Sales[[#This Row],[Manufacturer]]="VanArsdel","Y","N")</f>
        <v>Y</v>
      </c>
      <c r="M530" s="1">
        <f>MONTH(Sales[[#This Row],[Date]])</f>
        <v>3</v>
      </c>
      <c r="N530" s="1">
        <f>YEAR(Sales[[#This Row],[Date]])</f>
        <v>2015</v>
      </c>
    </row>
    <row r="531" spans="1:14" x14ac:dyDescent="0.3">
      <c r="A531" s="1">
        <v>2060</v>
      </c>
      <c r="B531" s="2">
        <v>42121</v>
      </c>
      <c r="C531" s="1" t="s">
        <v>9</v>
      </c>
      <c r="D531" s="1">
        <v>1</v>
      </c>
      <c r="E531" s="1">
        <v>4409.37</v>
      </c>
      <c r="F531" s="1" t="s">
        <v>7</v>
      </c>
      <c r="G531" s="1" t="str">
        <f>VLOOKUP(Sales[[#This Row],[ProductID]],Products[],2,FALSE)</f>
        <v>Currus UE-20</v>
      </c>
      <c r="H531" s="1" t="str">
        <f>VLOOKUP(Sales[[#This Row],[ProductID]],Products[],3,FALSE)</f>
        <v>Urban</v>
      </c>
      <c r="I531" s="1" t="str">
        <f>VLOOKUP(Sales[[#This Row],[ProductID]],Products[],4,FALSE)</f>
        <v>Extreme</v>
      </c>
      <c r="J531" s="1" t="str">
        <f>VLOOKUP(VLOOKUP(Sales[[#This Row],[ProductID]],Products[],5,FALSE),Manufacturer[],2,FALSE)</f>
        <v>Currus</v>
      </c>
      <c r="K531" s="1" t="str">
        <f>VLOOKUP(Sales[[#This Row],[Zip]],Locations[],2,FALSE)</f>
        <v>Ontario</v>
      </c>
      <c r="L531" s="1" t="str">
        <f>IF(Sales[[#This Row],[Manufacturer]]="VanArsdel","Y","N")</f>
        <v>N</v>
      </c>
      <c r="M531" s="1">
        <f>MONTH(Sales[[#This Row],[Date]])</f>
        <v>4</v>
      </c>
      <c r="N531" s="1">
        <f>YEAR(Sales[[#This Row],[Date]])</f>
        <v>2015</v>
      </c>
    </row>
    <row r="532" spans="1:14" x14ac:dyDescent="0.3">
      <c r="A532" s="1">
        <v>545</v>
      </c>
      <c r="B532" s="2">
        <v>42121</v>
      </c>
      <c r="C532" s="1" t="s">
        <v>21</v>
      </c>
      <c r="D532" s="1">
        <v>1</v>
      </c>
      <c r="E532" s="1">
        <v>10835.37</v>
      </c>
      <c r="F532" s="1" t="s">
        <v>7</v>
      </c>
      <c r="G532" s="1" t="str">
        <f>VLOOKUP(Sales[[#This Row],[ProductID]],Products[],2,FALSE)</f>
        <v>Maximus UC-10</v>
      </c>
      <c r="H532" s="1" t="str">
        <f>VLOOKUP(Sales[[#This Row],[ProductID]],Products[],3,FALSE)</f>
        <v>Urban</v>
      </c>
      <c r="I532" s="1" t="str">
        <f>VLOOKUP(Sales[[#This Row],[ProductID]],Products[],4,FALSE)</f>
        <v>Convenience</v>
      </c>
      <c r="J532" s="1" t="str">
        <f>VLOOKUP(VLOOKUP(Sales[[#This Row],[ProductID]],Products[],5,FALSE),Manufacturer[],2,FALSE)</f>
        <v>VanArsdel</v>
      </c>
      <c r="K532" s="1" t="str">
        <f>VLOOKUP(Sales[[#This Row],[Zip]],Locations[],2,FALSE)</f>
        <v>Manitoba</v>
      </c>
      <c r="L532" s="1" t="str">
        <f>IF(Sales[[#This Row],[Manufacturer]]="VanArsdel","Y","N")</f>
        <v>Y</v>
      </c>
      <c r="M532" s="1">
        <f>MONTH(Sales[[#This Row],[Date]])</f>
        <v>4</v>
      </c>
      <c r="N532" s="1">
        <f>YEAR(Sales[[#This Row],[Date]])</f>
        <v>2015</v>
      </c>
    </row>
    <row r="533" spans="1:14" x14ac:dyDescent="0.3">
      <c r="A533" s="1">
        <v>1078</v>
      </c>
      <c r="B533" s="2">
        <v>42183</v>
      </c>
      <c r="C533" s="1" t="s">
        <v>23</v>
      </c>
      <c r="D533" s="1">
        <v>1</v>
      </c>
      <c r="E533" s="1">
        <v>4220.37</v>
      </c>
      <c r="F533" s="1" t="s">
        <v>7</v>
      </c>
      <c r="G533" s="1" t="str">
        <f>VLOOKUP(Sales[[#This Row],[ProductID]],Products[],2,FALSE)</f>
        <v>Pirum RP-24</v>
      </c>
      <c r="H533" s="1" t="str">
        <f>VLOOKUP(Sales[[#This Row],[ProductID]],Products[],3,FALSE)</f>
        <v>Rural</v>
      </c>
      <c r="I533" s="1" t="str">
        <f>VLOOKUP(Sales[[#This Row],[ProductID]],Products[],4,FALSE)</f>
        <v>Productivity</v>
      </c>
      <c r="J533" s="1" t="str">
        <f>VLOOKUP(VLOOKUP(Sales[[#This Row],[ProductID]],Products[],5,FALSE),Manufacturer[],2,FALSE)</f>
        <v>Pirum</v>
      </c>
      <c r="K533" s="1" t="str">
        <f>VLOOKUP(Sales[[#This Row],[Zip]],Locations[],2,FALSE)</f>
        <v>Ontario</v>
      </c>
      <c r="L533" s="1" t="str">
        <f>IF(Sales[[#This Row],[Manufacturer]]="VanArsdel","Y","N")</f>
        <v>N</v>
      </c>
      <c r="M533" s="1">
        <f>MONTH(Sales[[#This Row],[Date]])</f>
        <v>6</v>
      </c>
      <c r="N533" s="1">
        <f>YEAR(Sales[[#This Row],[Date]])</f>
        <v>2015</v>
      </c>
    </row>
    <row r="534" spans="1:14" x14ac:dyDescent="0.3">
      <c r="A534" s="1">
        <v>1180</v>
      </c>
      <c r="B534" s="2">
        <v>42092</v>
      </c>
      <c r="C534" s="1" t="s">
        <v>23</v>
      </c>
      <c r="D534" s="1">
        <v>1</v>
      </c>
      <c r="E534" s="1">
        <v>6299.37</v>
      </c>
      <c r="F534" s="1" t="s">
        <v>7</v>
      </c>
      <c r="G534" s="1" t="str">
        <f>VLOOKUP(Sales[[#This Row],[ProductID]],Products[],2,FALSE)</f>
        <v>Pirum UE-16</v>
      </c>
      <c r="H534" s="1" t="str">
        <f>VLOOKUP(Sales[[#This Row],[ProductID]],Products[],3,FALSE)</f>
        <v>Urban</v>
      </c>
      <c r="I534" s="1" t="str">
        <f>VLOOKUP(Sales[[#This Row],[ProductID]],Products[],4,FALSE)</f>
        <v>Extreme</v>
      </c>
      <c r="J534" s="1" t="str">
        <f>VLOOKUP(VLOOKUP(Sales[[#This Row],[ProductID]],Products[],5,FALSE),Manufacturer[],2,FALSE)</f>
        <v>Pirum</v>
      </c>
      <c r="K534" s="1" t="str">
        <f>VLOOKUP(Sales[[#This Row],[Zip]],Locations[],2,FALSE)</f>
        <v>Ontario</v>
      </c>
      <c r="L534" s="1" t="str">
        <f>IF(Sales[[#This Row],[Manufacturer]]="VanArsdel","Y","N")</f>
        <v>N</v>
      </c>
      <c r="M534" s="1">
        <f>MONTH(Sales[[#This Row],[Date]])</f>
        <v>3</v>
      </c>
      <c r="N534" s="1">
        <f>YEAR(Sales[[#This Row],[Date]])</f>
        <v>2015</v>
      </c>
    </row>
    <row r="535" spans="1:14" x14ac:dyDescent="0.3">
      <c r="A535" s="1">
        <v>443</v>
      </c>
      <c r="B535" s="2">
        <v>42092</v>
      </c>
      <c r="C535" s="1" t="s">
        <v>10</v>
      </c>
      <c r="D535" s="1">
        <v>1</v>
      </c>
      <c r="E535" s="1">
        <v>11084.85</v>
      </c>
      <c r="F535" s="1" t="s">
        <v>7</v>
      </c>
      <c r="G535" s="1" t="str">
        <f>VLOOKUP(Sales[[#This Row],[ProductID]],Products[],2,FALSE)</f>
        <v>Maximus UM-48</v>
      </c>
      <c r="H535" s="1" t="str">
        <f>VLOOKUP(Sales[[#This Row],[ProductID]],Products[],3,FALSE)</f>
        <v>Urban</v>
      </c>
      <c r="I535" s="1" t="str">
        <f>VLOOKUP(Sales[[#This Row],[ProductID]],Products[],4,FALSE)</f>
        <v>Moderation</v>
      </c>
      <c r="J535" s="1" t="str">
        <f>VLOOKUP(VLOOKUP(Sales[[#This Row],[ProductID]],Products[],5,FALSE),Manufacturer[],2,FALSE)</f>
        <v>VanArsdel</v>
      </c>
      <c r="K535" s="1" t="str">
        <f>VLOOKUP(Sales[[#This Row],[Zip]],Locations[],2,FALSE)</f>
        <v>Manitoba</v>
      </c>
      <c r="L535" s="1" t="str">
        <f>IF(Sales[[#This Row],[Manufacturer]]="VanArsdel","Y","N")</f>
        <v>Y</v>
      </c>
      <c r="M535" s="1">
        <f>MONTH(Sales[[#This Row],[Date]])</f>
        <v>3</v>
      </c>
      <c r="N535" s="1">
        <f>YEAR(Sales[[#This Row],[Date]])</f>
        <v>2015</v>
      </c>
    </row>
    <row r="536" spans="1:14" x14ac:dyDescent="0.3">
      <c r="A536" s="1">
        <v>506</v>
      </c>
      <c r="B536" s="2">
        <v>42017</v>
      </c>
      <c r="C536" s="1" t="s">
        <v>56</v>
      </c>
      <c r="D536" s="1">
        <v>1</v>
      </c>
      <c r="E536" s="1">
        <v>15560.37</v>
      </c>
      <c r="F536" s="1" t="s">
        <v>7</v>
      </c>
      <c r="G536" s="1" t="str">
        <f>VLOOKUP(Sales[[#This Row],[ProductID]],Products[],2,FALSE)</f>
        <v>Maximus UM-11</v>
      </c>
      <c r="H536" s="1" t="str">
        <f>VLOOKUP(Sales[[#This Row],[ProductID]],Products[],3,FALSE)</f>
        <v>Urban</v>
      </c>
      <c r="I536" s="1" t="str">
        <f>VLOOKUP(Sales[[#This Row],[ProductID]],Products[],4,FALSE)</f>
        <v>Moderation</v>
      </c>
      <c r="J536" s="1" t="str">
        <f>VLOOKUP(VLOOKUP(Sales[[#This Row],[ProductID]],Products[],5,FALSE),Manufacturer[],2,FALSE)</f>
        <v>VanArsdel</v>
      </c>
      <c r="K536" s="1" t="str">
        <f>VLOOKUP(Sales[[#This Row],[Zip]],Locations[],2,FALSE)</f>
        <v>Manitoba</v>
      </c>
      <c r="L536" s="1" t="str">
        <f>IF(Sales[[#This Row],[Manufacturer]]="VanArsdel","Y","N")</f>
        <v>Y</v>
      </c>
      <c r="M536" s="1">
        <f>MONTH(Sales[[#This Row],[Date]])</f>
        <v>1</v>
      </c>
      <c r="N536" s="1">
        <f>YEAR(Sales[[#This Row],[Date]])</f>
        <v>2015</v>
      </c>
    </row>
    <row r="537" spans="1:14" x14ac:dyDescent="0.3">
      <c r="A537" s="1">
        <v>1883</v>
      </c>
      <c r="B537" s="2">
        <v>42017</v>
      </c>
      <c r="C537" s="1" t="s">
        <v>64</v>
      </c>
      <c r="D537" s="1">
        <v>1</v>
      </c>
      <c r="E537" s="1">
        <v>9134.3700000000008</v>
      </c>
      <c r="F537" s="1" t="s">
        <v>7</v>
      </c>
      <c r="G537" s="1" t="str">
        <f>VLOOKUP(Sales[[#This Row],[ProductID]],Products[],2,FALSE)</f>
        <v>Leo UC-02</v>
      </c>
      <c r="H537" s="1" t="str">
        <f>VLOOKUP(Sales[[#This Row],[ProductID]],Products[],3,FALSE)</f>
        <v>Urban</v>
      </c>
      <c r="I537" s="1" t="str">
        <f>VLOOKUP(Sales[[#This Row],[ProductID]],Products[],4,FALSE)</f>
        <v>Convenience</v>
      </c>
      <c r="J537" s="1" t="str">
        <f>VLOOKUP(VLOOKUP(Sales[[#This Row],[ProductID]],Products[],5,FALSE),Manufacturer[],2,FALSE)</f>
        <v>Leo</v>
      </c>
      <c r="K537" s="1" t="str">
        <f>VLOOKUP(Sales[[#This Row],[Zip]],Locations[],2,FALSE)</f>
        <v>British Columbia</v>
      </c>
      <c r="L537" s="1" t="str">
        <f>IF(Sales[[#This Row],[Manufacturer]]="VanArsdel","Y","N")</f>
        <v>N</v>
      </c>
      <c r="M537" s="1">
        <f>MONTH(Sales[[#This Row],[Date]])</f>
        <v>1</v>
      </c>
      <c r="N537" s="1">
        <f>YEAR(Sales[[#This Row],[Date]])</f>
        <v>2015</v>
      </c>
    </row>
    <row r="538" spans="1:14" x14ac:dyDescent="0.3">
      <c r="A538" s="1">
        <v>1129</v>
      </c>
      <c r="B538" s="2">
        <v>42018</v>
      </c>
      <c r="C538" s="1" t="s">
        <v>105</v>
      </c>
      <c r="D538" s="1">
        <v>1</v>
      </c>
      <c r="E538" s="1">
        <v>5543.37</v>
      </c>
      <c r="F538" s="1" t="s">
        <v>7</v>
      </c>
      <c r="G538" s="1" t="str">
        <f>VLOOKUP(Sales[[#This Row],[ProductID]],Products[],2,FALSE)</f>
        <v>Pirum UM-06</v>
      </c>
      <c r="H538" s="1" t="str">
        <f>VLOOKUP(Sales[[#This Row],[ProductID]],Products[],3,FALSE)</f>
        <v>Urban</v>
      </c>
      <c r="I538" s="1" t="str">
        <f>VLOOKUP(Sales[[#This Row],[ProductID]],Products[],4,FALSE)</f>
        <v>Moderation</v>
      </c>
      <c r="J538" s="1" t="str">
        <f>VLOOKUP(VLOOKUP(Sales[[#This Row],[ProductID]],Products[],5,FALSE),Manufacturer[],2,FALSE)</f>
        <v>Pirum</v>
      </c>
      <c r="K538" s="1" t="str">
        <f>VLOOKUP(Sales[[#This Row],[Zip]],Locations[],2,FALSE)</f>
        <v>Manitoba</v>
      </c>
      <c r="L538" s="1" t="str">
        <f>IF(Sales[[#This Row],[Manufacturer]]="VanArsdel","Y","N")</f>
        <v>N</v>
      </c>
      <c r="M538" s="1">
        <f>MONTH(Sales[[#This Row],[Date]])</f>
        <v>1</v>
      </c>
      <c r="N538" s="1">
        <f>YEAR(Sales[[#This Row],[Date]])</f>
        <v>2015</v>
      </c>
    </row>
    <row r="539" spans="1:14" x14ac:dyDescent="0.3">
      <c r="A539" s="1">
        <v>1518</v>
      </c>
      <c r="B539" s="2">
        <v>42018</v>
      </c>
      <c r="C539" s="1" t="s">
        <v>64</v>
      </c>
      <c r="D539" s="1">
        <v>1</v>
      </c>
      <c r="E539" s="1">
        <v>2770.74</v>
      </c>
      <c r="F539" s="1" t="s">
        <v>7</v>
      </c>
      <c r="G539" s="1" t="str">
        <f>VLOOKUP(Sales[[#This Row],[ProductID]],Products[],2,FALSE)</f>
        <v>Quibus RP-10</v>
      </c>
      <c r="H539" s="1" t="str">
        <f>VLOOKUP(Sales[[#This Row],[ProductID]],Products[],3,FALSE)</f>
        <v>Rural</v>
      </c>
      <c r="I539" s="1" t="str">
        <f>VLOOKUP(Sales[[#This Row],[ProductID]],Products[],4,FALSE)</f>
        <v>Productivity</v>
      </c>
      <c r="J539" s="1" t="str">
        <f>VLOOKUP(VLOOKUP(Sales[[#This Row],[ProductID]],Products[],5,FALSE),Manufacturer[],2,FALSE)</f>
        <v>Quibus</v>
      </c>
      <c r="K539" s="1" t="str">
        <f>VLOOKUP(Sales[[#This Row],[Zip]],Locations[],2,FALSE)</f>
        <v>British Columbia</v>
      </c>
      <c r="L539" s="1" t="str">
        <f>IF(Sales[[#This Row],[Manufacturer]]="VanArsdel","Y","N")</f>
        <v>N</v>
      </c>
      <c r="M539" s="1">
        <f>MONTH(Sales[[#This Row],[Date]])</f>
        <v>1</v>
      </c>
      <c r="N539" s="1">
        <f>YEAR(Sales[[#This Row],[Date]])</f>
        <v>2015</v>
      </c>
    </row>
    <row r="540" spans="1:14" x14ac:dyDescent="0.3">
      <c r="A540" s="1">
        <v>2092</v>
      </c>
      <c r="B540" s="2">
        <v>42018</v>
      </c>
      <c r="C540" s="1" t="s">
        <v>106</v>
      </c>
      <c r="D540" s="1">
        <v>1</v>
      </c>
      <c r="E540" s="1">
        <v>4220.37</v>
      </c>
      <c r="F540" s="1" t="s">
        <v>7</v>
      </c>
      <c r="G540" s="1" t="str">
        <f>VLOOKUP(Sales[[#This Row],[ProductID]],Products[],2,FALSE)</f>
        <v>Currus UC-27</v>
      </c>
      <c r="H540" s="1" t="str">
        <f>VLOOKUP(Sales[[#This Row],[ProductID]],Products[],3,FALSE)</f>
        <v>Urban</v>
      </c>
      <c r="I540" s="1" t="str">
        <f>VLOOKUP(Sales[[#This Row],[ProductID]],Products[],4,FALSE)</f>
        <v>Convenience</v>
      </c>
      <c r="J540" s="1" t="str">
        <f>VLOOKUP(VLOOKUP(Sales[[#This Row],[ProductID]],Products[],5,FALSE),Manufacturer[],2,FALSE)</f>
        <v>Currus</v>
      </c>
      <c r="K540" s="1" t="str">
        <f>VLOOKUP(Sales[[#This Row],[Zip]],Locations[],2,FALSE)</f>
        <v>Manitoba</v>
      </c>
      <c r="L540" s="1" t="str">
        <f>IF(Sales[[#This Row],[Manufacturer]]="VanArsdel","Y","N")</f>
        <v>N</v>
      </c>
      <c r="M540" s="1">
        <f>MONTH(Sales[[#This Row],[Date]])</f>
        <v>1</v>
      </c>
      <c r="N540" s="1">
        <f>YEAR(Sales[[#This Row],[Date]])</f>
        <v>2015</v>
      </c>
    </row>
    <row r="541" spans="1:14" x14ac:dyDescent="0.3">
      <c r="A541" s="1">
        <v>1517</v>
      </c>
      <c r="B541" s="2">
        <v>42018</v>
      </c>
      <c r="C541" s="1" t="s">
        <v>64</v>
      </c>
      <c r="D541" s="1">
        <v>1</v>
      </c>
      <c r="E541" s="1">
        <v>2770.74</v>
      </c>
      <c r="F541" s="1" t="s">
        <v>7</v>
      </c>
      <c r="G541" s="1" t="str">
        <f>VLOOKUP(Sales[[#This Row],[ProductID]],Products[],2,FALSE)</f>
        <v>Quibus RP-09</v>
      </c>
      <c r="H541" s="1" t="str">
        <f>VLOOKUP(Sales[[#This Row],[ProductID]],Products[],3,FALSE)</f>
        <v>Rural</v>
      </c>
      <c r="I541" s="1" t="str">
        <f>VLOOKUP(Sales[[#This Row],[ProductID]],Products[],4,FALSE)</f>
        <v>Productivity</v>
      </c>
      <c r="J541" s="1" t="str">
        <f>VLOOKUP(VLOOKUP(Sales[[#This Row],[ProductID]],Products[],5,FALSE),Manufacturer[],2,FALSE)</f>
        <v>Quibus</v>
      </c>
      <c r="K541" s="1" t="str">
        <f>VLOOKUP(Sales[[#This Row],[Zip]],Locations[],2,FALSE)</f>
        <v>British Columbia</v>
      </c>
      <c r="L541" s="1" t="str">
        <f>IF(Sales[[#This Row],[Manufacturer]]="VanArsdel","Y","N")</f>
        <v>N</v>
      </c>
      <c r="M541" s="1">
        <f>MONTH(Sales[[#This Row],[Date]])</f>
        <v>1</v>
      </c>
      <c r="N541" s="1">
        <f>YEAR(Sales[[#This Row],[Date]])</f>
        <v>2015</v>
      </c>
    </row>
    <row r="542" spans="1:14" x14ac:dyDescent="0.3">
      <c r="A542" s="1">
        <v>556</v>
      </c>
      <c r="B542" s="2">
        <v>42019</v>
      </c>
      <c r="C542" s="1" t="s">
        <v>76</v>
      </c>
      <c r="D542" s="1">
        <v>1</v>
      </c>
      <c r="E542" s="1">
        <v>10268.370000000001</v>
      </c>
      <c r="F542" s="1" t="s">
        <v>7</v>
      </c>
      <c r="G542" s="1" t="str">
        <f>VLOOKUP(Sales[[#This Row],[ProductID]],Products[],2,FALSE)</f>
        <v>Maximus UC-21</v>
      </c>
      <c r="H542" s="1" t="str">
        <f>VLOOKUP(Sales[[#This Row],[ProductID]],Products[],3,FALSE)</f>
        <v>Urban</v>
      </c>
      <c r="I542" s="1" t="str">
        <f>VLOOKUP(Sales[[#This Row],[ProductID]],Products[],4,FALSE)</f>
        <v>Convenience</v>
      </c>
      <c r="J542" s="1" t="str">
        <f>VLOOKUP(VLOOKUP(Sales[[#This Row],[ProductID]],Products[],5,FALSE),Manufacturer[],2,FALSE)</f>
        <v>VanArsdel</v>
      </c>
      <c r="K542" s="1" t="str">
        <f>VLOOKUP(Sales[[#This Row],[Zip]],Locations[],2,FALSE)</f>
        <v>British Columbia</v>
      </c>
      <c r="L542" s="1" t="str">
        <f>IF(Sales[[#This Row],[Manufacturer]]="VanArsdel","Y","N")</f>
        <v>Y</v>
      </c>
      <c r="M542" s="1">
        <f>MONTH(Sales[[#This Row],[Date]])</f>
        <v>1</v>
      </c>
      <c r="N542" s="1">
        <f>YEAR(Sales[[#This Row],[Date]])</f>
        <v>2015</v>
      </c>
    </row>
    <row r="543" spans="1:14" x14ac:dyDescent="0.3">
      <c r="A543" s="1">
        <v>240</v>
      </c>
      <c r="B543" s="2">
        <v>42020</v>
      </c>
      <c r="C543" s="1" t="s">
        <v>63</v>
      </c>
      <c r="D543" s="1">
        <v>1</v>
      </c>
      <c r="E543" s="1">
        <v>5528.25</v>
      </c>
      <c r="F543" s="1" t="s">
        <v>7</v>
      </c>
      <c r="G543" s="1" t="str">
        <f>VLOOKUP(Sales[[#This Row],[ProductID]],Products[],2,FALSE)</f>
        <v>Fama UR-12</v>
      </c>
      <c r="H543" s="1" t="str">
        <f>VLOOKUP(Sales[[#This Row],[ProductID]],Products[],3,FALSE)</f>
        <v>Urban</v>
      </c>
      <c r="I543" s="1" t="str">
        <f>VLOOKUP(Sales[[#This Row],[ProductID]],Products[],4,FALSE)</f>
        <v>Regular</v>
      </c>
      <c r="J543" s="1" t="str">
        <f>VLOOKUP(VLOOKUP(Sales[[#This Row],[ProductID]],Products[],5,FALSE),Manufacturer[],2,FALSE)</f>
        <v>Fama</v>
      </c>
      <c r="K543" s="1" t="str">
        <f>VLOOKUP(Sales[[#This Row],[Zip]],Locations[],2,FALSE)</f>
        <v>British Columbia</v>
      </c>
      <c r="L543" s="1" t="str">
        <f>IF(Sales[[#This Row],[Manufacturer]]="VanArsdel","Y","N")</f>
        <v>N</v>
      </c>
      <c r="M543" s="1">
        <f>MONTH(Sales[[#This Row],[Date]])</f>
        <v>1</v>
      </c>
      <c r="N543" s="1">
        <f>YEAR(Sales[[#This Row],[Date]])</f>
        <v>2015</v>
      </c>
    </row>
    <row r="544" spans="1:14" x14ac:dyDescent="0.3">
      <c r="A544" s="1">
        <v>430</v>
      </c>
      <c r="B544" s="2">
        <v>42021</v>
      </c>
      <c r="C544" s="1" t="s">
        <v>94</v>
      </c>
      <c r="D544" s="1">
        <v>1</v>
      </c>
      <c r="E544" s="1">
        <v>10827.81</v>
      </c>
      <c r="F544" s="1" t="s">
        <v>7</v>
      </c>
      <c r="G544" s="1" t="str">
        <f>VLOOKUP(Sales[[#This Row],[ProductID]],Products[],2,FALSE)</f>
        <v>Maximus UM-35</v>
      </c>
      <c r="H544" s="1" t="str">
        <f>VLOOKUP(Sales[[#This Row],[ProductID]],Products[],3,FALSE)</f>
        <v>Urban</v>
      </c>
      <c r="I544" s="1" t="str">
        <f>VLOOKUP(Sales[[#This Row],[ProductID]],Products[],4,FALSE)</f>
        <v>Moderation</v>
      </c>
      <c r="J544" s="1" t="str">
        <f>VLOOKUP(VLOOKUP(Sales[[#This Row],[ProductID]],Products[],5,FALSE),Manufacturer[],2,FALSE)</f>
        <v>VanArsdel</v>
      </c>
      <c r="K544" s="1" t="str">
        <f>VLOOKUP(Sales[[#This Row],[Zip]],Locations[],2,FALSE)</f>
        <v>Alberta</v>
      </c>
      <c r="L544" s="1" t="str">
        <f>IF(Sales[[#This Row],[Manufacturer]]="VanArsdel","Y","N")</f>
        <v>Y</v>
      </c>
      <c r="M544" s="1">
        <f>MONTH(Sales[[#This Row],[Date]])</f>
        <v>1</v>
      </c>
      <c r="N544" s="1">
        <f>YEAR(Sales[[#This Row],[Date]])</f>
        <v>2015</v>
      </c>
    </row>
    <row r="545" spans="1:14" x14ac:dyDescent="0.3">
      <c r="A545" s="1">
        <v>1145</v>
      </c>
      <c r="B545" s="2">
        <v>42094</v>
      </c>
      <c r="C545" s="1" t="s">
        <v>107</v>
      </c>
      <c r="D545" s="1">
        <v>1</v>
      </c>
      <c r="E545" s="1">
        <v>4031.37</v>
      </c>
      <c r="F545" s="1" t="s">
        <v>7</v>
      </c>
      <c r="G545" s="1" t="str">
        <f>VLOOKUP(Sales[[#This Row],[ProductID]],Products[],2,FALSE)</f>
        <v>Pirum UR-02</v>
      </c>
      <c r="H545" s="1" t="str">
        <f>VLOOKUP(Sales[[#This Row],[ProductID]],Products[],3,FALSE)</f>
        <v>Urban</v>
      </c>
      <c r="I545" s="1" t="str">
        <f>VLOOKUP(Sales[[#This Row],[ProductID]],Products[],4,FALSE)</f>
        <v>Regular</v>
      </c>
      <c r="J545" s="1" t="str">
        <f>VLOOKUP(VLOOKUP(Sales[[#This Row],[ProductID]],Products[],5,FALSE),Manufacturer[],2,FALSE)</f>
        <v>Pirum</v>
      </c>
      <c r="K545" s="1" t="str">
        <f>VLOOKUP(Sales[[#This Row],[Zip]],Locations[],2,FALSE)</f>
        <v>British Columbia</v>
      </c>
      <c r="L545" s="1" t="str">
        <f>IF(Sales[[#This Row],[Manufacturer]]="VanArsdel","Y","N")</f>
        <v>N</v>
      </c>
      <c r="M545" s="1">
        <f>MONTH(Sales[[#This Row],[Date]])</f>
        <v>3</v>
      </c>
      <c r="N545" s="1">
        <f>YEAR(Sales[[#This Row],[Date]])</f>
        <v>2015</v>
      </c>
    </row>
    <row r="546" spans="1:14" x14ac:dyDescent="0.3">
      <c r="A546" s="1">
        <v>2045</v>
      </c>
      <c r="B546" s="2">
        <v>42094</v>
      </c>
      <c r="C546" s="1" t="s">
        <v>52</v>
      </c>
      <c r="D546" s="1">
        <v>1</v>
      </c>
      <c r="E546" s="1">
        <v>6173.37</v>
      </c>
      <c r="F546" s="1" t="s">
        <v>7</v>
      </c>
      <c r="G546" s="1" t="str">
        <f>VLOOKUP(Sales[[#This Row],[ProductID]],Products[],2,FALSE)</f>
        <v>Currus UE-05</v>
      </c>
      <c r="H546" s="1" t="str">
        <f>VLOOKUP(Sales[[#This Row],[ProductID]],Products[],3,FALSE)</f>
        <v>Urban</v>
      </c>
      <c r="I546" s="1" t="str">
        <f>VLOOKUP(Sales[[#This Row],[ProductID]],Products[],4,FALSE)</f>
        <v>Extreme</v>
      </c>
      <c r="J546" s="1" t="str">
        <f>VLOOKUP(VLOOKUP(Sales[[#This Row],[ProductID]],Products[],5,FALSE),Manufacturer[],2,FALSE)</f>
        <v>Currus</v>
      </c>
      <c r="K546" s="1" t="str">
        <f>VLOOKUP(Sales[[#This Row],[Zip]],Locations[],2,FALSE)</f>
        <v>British Columbia</v>
      </c>
      <c r="L546" s="1" t="str">
        <f>IF(Sales[[#This Row],[Manufacturer]]="VanArsdel","Y","N")</f>
        <v>N</v>
      </c>
      <c r="M546" s="1">
        <f>MONTH(Sales[[#This Row],[Date]])</f>
        <v>3</v>
      </c>
      <c r="N546" s="1">
        <f>YEAR(Sales[[#This Row],[Date]])</f>
        <v>2015</v>
      </c>
    </row>
    <row r="547" spans="1:14" x14ac:dyDescent="0.3">
      <c r="A547" s="1">
        <v>491</v>
      </c>
      <c r="B547" s="2">
        <v>42103</v>
      </c>
      <c r="C547" s="1" t="s">
        <v>67</v>
      </c>
      <c r="D547" s="1">
        <v>1</v>
      </c>
      <c r="E547" s="1">
        <v>10709.37</v>
      </c>
      <c r="F547" s="1" t="s">
        <v>7</v>
      </c>
      <c r="G547" s="1" t="str">
        <f>VLOOKUP(Sales[[#This Row],[ProductID]],Products[],2,FALSE)</f>
        <v>Maximus UM-96</v>
      </c>
      <c r="H547" s="1" t="str">
        <f>VLOOKUP(Sales[[#This Row],[ProductID]],Products[],3,FALSE)</f>
        <v>Urban</v>
      </c>
      <c r="I547" s="1" t="str">
        <f>VLOOKUP(Sales[[#This Row],[ProductID]],Products[],4,FALSE)</f>
        <v>Moderation</v>
      </c>
      <c r="J547" s="1" t="str">
        <f>VLOOKUP(VLOOKUP(Sales[[#This Row],[ProductID]],Products[],5,FALSE),Manufacturer[],2,FALSE)</f>
        <v>VanArsdel</v>
      </c>
      <c r="K547" s="1" t="str">
        <f>VLOOKUP(Sales[[#This Row],[Zip]],Locations[],2,FALSE)</f>
        <v>British Columbia</v>
      </c>
      <c r="L547" s="1" t="str">
        <f>IF(Sales[[#This Row],[Manufacturer]]="VanArsdel","Y","N")</f>
        <v>Y</v>
      </c>
      <c r="M547" s="1">
        <f>MONTH(Sales[[#This Row],[Date]])</f>
        <v>4</v>
      </c>
      <c r="N547" s="1">
        <f>YEAR(Sales[[#This Row],[Date]])</f>
        <v>2015</v>
      </c>
    </row>
    <row r="548" spans="1:14" x14ac:dyDescent="0.3">
      <c r="A548" s="1">
        <v>478</v>
      </c>
      <c r="B548" s="2">
        <v>42103</v>
      </c>
      <c r="C548" s="1" t="s">
        <v>60</v>
      </c>
      <c r="D548" s="1">
        <v>1</v>
      </c>
      <c r="E548" s="1">
        <v>17009.37</v>
      </c>
      <c r="F548" s="1" t="s">
        <v>7</v>
      </c>
      <c r="G548" s="1" t="str">
        <f>VLOOKUP(Sales[[#This Row],[ProductID]],Products[],2,FALSE)</f>
        <v>Maximus UM-83</v>
      </c>
      <c r="H548" s="1" t="str">
        <f>VLOOKUP(Sales[[#This Row],[ProductID]],Products[],3,FALSE)</f>
        <v>Urban</v>
      </c>
      <c r="I548" s="1" t="str">
        <f>VLOOKUP(Sales[[#This Row],[ProductID]],Products[],4,FALSE)</f>
        <v>Moderation</v>
      </c>
      <c r="J548" s="1" t="str">
        <f>VLOOKUP(VLOOKUP(Sales[[#This Row],[ProductID]],Products[],5,FALSE),Manufacturer[],2,FALSE)</f>
        <v>VanArsdel</v>
      </c>
      <c r="K548" s="1" t="str">
        <f>VLOOKUP(Sales[[#This Row],[Zip]],Locations[],2,FALSE)</f>
        <v>British Columbia</v>
      </c>
      <c r="L548" s="1" t="str">
        <f>IF(Sales[[#This Row],[Manufacturer]]="VanArsdel","Y","N")</f>
        <v>Y</v>
      </c>
      <c r="M548" s="1">
        <f>MONTH(Sales[[#This Row],[Date]])</f>
        <v>4</v>
      </c>
      <c r="N548" s="1">
        <f>YEAR(Sales[[#This Row],[Date]])</f>
        <v>2015</v>
      </c>
    </row>
    <row r="549" spans="1:14" x14ac:dyDescent="0.3">
      <c r="A549" s="1">
        <v>676</v>
      </c>
      <c r="B549" s="2">
        <v>42103</v>
      </c>
      <c r="C549" s="1" t="s">
        <v>66</v>
      </c>
      <c r="D549" s="1">
        <v>1</v>
      </c>
      <c r="E549" s="1">
        <v>9134.3700000000008</v>
      </c>
      <c r="F549" s="1" t="s">
        <v>7</v>
      </c>
      <c r="G549" s="1" t="str">
        <f>VLOOKUP(Sales[[#This Row],[ProductID]],Products[],2,FALSE)</f>
        <v>Maximus UC-41</v>
      </c>
      <c r="H549" s="1" t="str">
        <f>VLOOKUP(Sales[[#This Row],[ProductID]],Products[],3,FALSE)</f>
        <v>Urban</v>
      </c>
      <c r="I549" s="1" t="str">
        <f>VLOOKUP(Sales[[#This Row],[ProductID]],Products[],4,FALSE)</f>
        <v>Convenience</v>
      </c>
      <c r="J549" s="1" t="str">
        <f>VLOOKUP(VLOOKUP(Sales[[#This Row],[ProductID]],Products[],5,FALSE),Manufacturer[],2,FALSE)</f>
        <v>VanArsdel</v>
      </c>
      <c r="K549" s="1" t="str">
        <f>VLOOKUP(Sales[[#This Row],[Zip]],Locations[],2,FALSE)</f>
        <v>Alberta</v>
      </c>
      <c r="L549" s="1" t="str">
        <f>IF(Sales[[#This Row],[Manufacturer]]="VanArsdel","Y","N")</f>
        <v>Y</v>
      </c>
      <c r="M549" s="1">
        <f>MONTH(Sales[[#This Row],[Date]])</f>
        <v>4</v>
      </c>
      <c r="N549" s="1">
        <f>YEAR(Sales[[#This Row],[Date]])</f>
        <v>2015</v>
      </c>
    </row>
    <row r="550" spans="1:14" x14ac:dyDescent="0.3">
      <c r="A550" s="1">
        <v>808</v>
      </c>
      <c r="B550" s="2">
        <v>42103</v>
      </c>
      <c r="C550" s="1" t="s">
        <v>53</v>
      </c>
      <c r="D550" s="1">
        <v>1</v>
      </c>
      <c r="E550" s="1">
        <v>4125.87</v>
      </c>
      <c r="F550" s="1" t="s">
        <v>7</v>
      </c>
      <c r="G550" s="1" t="str">
        <f>VLOOKUP(Sales[[#This Row],[ProductID]],Products[],2,FALSE)</f>
        <v>Natura RS-12</v>
      </c>
      <c r="H550" s="1" t="str">
        <f>VLOOKUP(Sales[[#This Row],[ProductID]],Products[],3,FALSE)</f>
        <v>Rural</v>
      </c>
      <c r="I550" s="1" t="str">
        <f>VLOOKUP(Sales[[#This Row],[ProductID]],Products[],4,FALSE)</f>
        <v>Select</v>
      </c>
      <c r="J550" s="1" t="str">
        <f>VLOOKUP(VLOOKUP(Sales[[#This Row],[ProductID]],Products[],5,FALSE),Manufacturer[],2,FALSE)</f>
        <v>Natura</v>
      </c>
      <c r="K550" s="1" t="str">
        <f>VLOOKUP(Sales[[#This Row],[Zip]],Locations[],2,FALSE)</f>
        <v>Alberta</v>
      </c>
      <c r="L550" s="1" t="str">
        <f>IF(Sales[[#This Row],[Manufacturer]]="VanArsdel","Y","N")</f>
        <v>N</v>
      </c>
      <c r="M550" s="1">
        <f>MONTH(Sales[[#This Row],[Date]])</f>
        <v>4</v>
      </c>
      <c r="N550" s="1">
        <f>YEAR(Sales[[#This Row],[Date]])</f>
        <v>2015</v>
      </c>
    </row>
    <row r="551" spans="1:14" x14ac:dyDescent="0.3">
      <c r="A551" s="1">
        <v>1182</v>
      </c>
      <c r="B551" s="2">
        <v>42103</v>
      </c>
      <c r="C551" s="1" t="s">
        <v>77</v>
      </c>
      <c r="D551" s="1">
        <v>1</v>
      </c>
      <c r="E551" s="1">
        <v>2834.37</v>
      </c>
      <c r="F551" s="1" t="s">
        <v>7</v>
      </c>
      <c r="G551" s="1" t="str">
        <f>VLOOKUP(Sales[[#This Row],[ProductID]],Products[],2,FALSE)</f>
        <v>Pirum UE-18</v>
      </c>
      <c r="H551" s="1" t="str">
        <f>VLOOKUP(Sales[[#This Row],[ProductID]],Products[],3,FALSE)</f>
        <v>Urban</v>
      </c>
      <c r="I551" s="1" t="str">
        <f>VLOOKUP(Sales[[#This Row],[ProductID]],Products[],4,FALSE)</f>
        <v>Extreme</v>
      </c>
      <c r="J551" s="1" t="str">
        <f>VLOOKUP(VLOOKUP(Sales[[#This Row],[ProductID]],Products[],5,FALSE),Manufacturer[],2,FALSE)</f>
        <v>Pirum</v>
      </c>
      <c r="K551" s="1" t="str">
        <f>VLOOKUP(Sales[[#This Row],[Zip]],Locations[],2,FALSE)</f>
        <v>Alberta</v>
      </c>
      <c r="L551" s="1" t="str">
        <f>IF(Sales[[#This Row],[Manufacturer]]="VanArsdel","Y","N")</f>
        <v>N</v>
      </c>
      <c r="M551" s="1">
        <f>MONTH(Sales[[#This Row],[Date]])</f>
        <v>4</v>
      </c>
      <c r="N551" s="1">
        <f>YEAR(Sales[[#This Row],[Date]])</f>
        <v>2015</v>
      </c>
    </row>
    <row r="552" spans="1:14" x14ac:dyDescent="0.3">
      <c r="A552" s="1">
        <v>777</v>
      </c>
      <c r="B552" s="2">
        <v>42181</v>
      </c>
      <c r="C552" s="1" t="s">
        <v>108</v>
      </c>
      <c r="D552" s="1">
        <v>1</v>
      </c>
      <c r="E552" s="1">
        <v>1542.87</v>
      </c>
      <c r="F552" s="1" t="s">
        <v>7</v>
      </c>
      <c r="G552" s="1" t="str">
        <f>VLOOKUP(Sales[[#This Row],[ProductID]],Products[],2,FALSE)</f>
        <v>Natura RP-65</v>
      </c>
      <c r="H552" s="1" t="str">
        <f>VLOOKUP(Sales[[#This Row],[ProductID]],Products[],3,FALSE)</f>
        <v>Rural</v>
      </c>
      <c r="I552" s="1" t="str">
        <f>VLOOKUP(Sales[[#This Row],[ProductID]],Products[],4,FALSE)</f>
        <v>Productivity</v>
      </c>
      <c r="J552" s="1" t="str">
        <f>VLOOKUP(VLOOKUP(Sales[[#This Row],[ProductID]],Products[],5,FALSE),Manufacturer[],2,FALSE)</f>
        <v>Natura</v>
      </c>
      <c r="K552" s="1" t="str">
        <f>VLOOKUP(Sales[[#This Row],[Zip]],Locations[],2,FALSE)</f>
        <v>Alberta</v>
      </c>
      <c r="L552" s="1" t="str">
        <f>IF(Sales[[#This Row],[Manufacturer]]="VanArsdel","Y","N")</f>
        <v>N</v>
      </c>
      <c r="M552" s="1">
        <f>MONTH(Sales[[#This Row],[Date]])</f>
        <v>6</v>
      </c>
      <c r="N552" s="1">
        <f>YEAR(Sales[[#This Row],[Date]])</f>
        <v>2015</v>
      </c>
    </row>
    <row r="553" spans="1:14" x14ac:dyDescent="0.3">
      <c r="A553" s="1">
        <v>556</v>
      </c>
      <c r="B553" s="2">
        <v>42182</v>
      </c>
      <c r="C553" s="1" t="s">
        <v>52</v>
      </c>
      <c r="D553" s="1">
        <v>1</v>
      </c>
      <c r="E553" s="1">
        <v>10268.370000000001</v>
      </c>
      <c r="F553" s="1" t="s">
        <v>7</v>
      </c>
      <c r="G553" s="1" t="str">
        <f>VLOOKUP(Sales[[#This Row],[ProductID]],Products[],2,FALSE)</f>
        <v>Maximus UC-21</v>
      </c>
      <c r="H553" s="1" t="str">
        <f>VLOOKUP(Sales[[#This Row],[ProductID]],Products[],3,FALSE)</f>
        <v>Urban</v>
      </c>
      <c r="I553" s="1" t="str">
        <f>VLOOKUP(Sales[[#This Row],[ProductID]],Products[],4,FALSE)</f>
        <v>Convenience</v>
      </c>
      <c r="J553" s="1" t="str">
        <f>VLOOKUP(VLOOKUP(Sales[[#This Row],[ProductID]],Products[],5,FALSE),Manufacturer[],2,FALSE)</f>
        <v>VanArsdel</v>
      </c>
      <c r="K553" s="1" t="str">
        <f>VLOOKUP(Sales[[#This Row],[Zip]],Locations[],2,FALSE)</f>
        <v>British Columbia</v>
      </c>
      <c r="L553" s="1" t="str">
        <f>IF(Sales[[#This Row],[Manufacturer]]="VanArsdel","Y","N")</f>
        <v>Y</v>
      </c>
      <c r="M553" s="1">
        <f>MONTH(Sales[[#This Row],[Date]])</f>
        <v>6</v>
      </c>
      <c r="N553" s="1">
        <f>YEAR(Sales[[#This Row],[Date]])</f>
        <v>2015</v>
      </c>
    </row>
    <row r="554" spans="1:14" x14ac:dyDescent="0.3">
      <c r="A554" s="1">
        <v>2086</v>
      </c>
      <c r="B554" s="2">
        <v>42185</v>
      </c>
      <c r="C554" s="1" t="s">
        <v>48</v>
      </c>
      <c r="D554" s="1">
        <v>1</v>
      </c>
      <c r="E554" s="1">
        <v>2897.37</v>
      </c>
      <c r="F554" s="1" t="s">
        <v>7</v>
      </c>
      <c r="G554" s="1" t="str">
        <f>VLOOKUP(Sales[[#This Row],[ProductID]],Products[],2,FALSE)</f>
        <v>Currus UC-21</v>
      </c>
      <c r="H554" s="1" t="str">
        <f>VLOOKUP(Sales[[#This Row],[ProductID]],Products[],3,FALSE)</f>
        <v>Urban</v>
      </c>
      <c r="I554" s="1" t="str">
        <f>VLOOKUP(Sales[[#This Row],[ProductID]],Products[],4,FALSE)</f>
        <v>Convenience</v>
      </c>
      <c r="J554" s="1" t="str">
        <f>VLOOKUP(VLOOKUP(Sales[[#This Row],[ProductID]],Products[],5,FALSE),Manufacturer[],2,FALSE)</f>
        <v>Currus</v>
      </c>
      <c r="K554" s="1" t="str">
        <f>VLOOKUP(Sales[[#This Row],[Zip]],Locations[],2,FALSE)</f>
        <v>Alberta</v>
      </c>
      <c r="L554" s="1" t="str">
        <f>IF(Sales[[#This Row],[Manufacturer]]="VanArsdel","Y","N")</f>
        <v>N</v>
      </c>
      <c r="M554" s="1">
        <f>MONTH(Sales[[#This Row],[Date]])</f>
        <v>6</v>
      </c>
      <c r="N554" s="1">
        <f>YEAR(Sales[[#This Row],[Date]])</f>
        <v>2015</v>
      </c>
    </row>
    <row r="555" spans="1:14" x14ac:dyDescent="0.3">
      <c r="A555" s="1">
        <v>1061</v>
      </c>
      <c r="B555" s="2">
        <v>42185</v>
      </c>
      <c r="C555" s="1" t="s">
        <v>109</v>
      </c>
      <c r="D555" s="1">
        <v>1</v>
      </c>
      <c r="E555" s="1">
        <v>1889.37</v>
      </c>
      <c r="F555" s="1" t="s">
        <v>7</v>
      </c>
      <c r="G555" s="1" t="str">
        <f>VLOOKUP(Sales[[#This Row],[ProductID]],Products[],2,FALSE)</f>
        <v>Pirum RP-07</v>
      </c>
      <c r="H555" s="1" t="str">
        <f>VLOOKUP(Sales[[#This Row],[ProductID]],Products[],3,FALSE)</f>
        <v>Rural</v>
      </c>
      <c r="I555" s="1" t="str">
        <f>VLOOKUP(Sales[[#This Row],[ProductID]],Products[],4,FALSE)</f>
        <v>Productivity</v>
      </c>
      <c r="J555" s="1" t="str">
        <f>VLOOKUP(VLOOKUP(Sales[[#This Row],[ProductID]],Products[],5,FALSE),Manufacturer[],2,FALSE)</f>
        <v>Pirum</v>
      </c>
      <c r="K555" s="1" t="str">
        <f>VLOOKUP(Sales[[#This Row],[Zip]],Locations[],2,FALSE)</f>
        <v>Alberta</v>
      </c>
      <c r="L555" s="1" t="str">
        <f>IF(Sales[[#This Row],[Manufacturer]]="VanArsdel","Y","N")</f>
        <v>N</v>
      </c>
      <c r="M555" s="1">
        <f>MONTH(Sales[[#This Row],[Date]])</f>
        <v>6</v>
      </c>
      <c r="N555" s="1">
        <f>YEAR(Sales[[#This Row],[Date]])</f>
        <v>2015</v>
      </c>
    </row>
    <row r="556" spans="1:14" x14ac:dyDescent="0.3">
      <c r="A556" s="1">
        <v>1344</v>
      </c>
      <c r="B556" s="2">
        <v>42113</v>
      </c>
      <c r="C556" s="1" t="s">
        <v>93</v>
      </c>
      <c r="D556" s="1">
        <v>2</v>
      </c>
      <c r="E556" s="1">
        <v>8817.48</v>
      </c>
      <c r="F556" s="1" t="s">
        <v>7</v>
      </c>
      <c r="G556" s="1" t="str">
        <f>VLOOKUP(Sales[[#This Row],[ProductID]],Products[],2,FALSE)</f>
        <v>Quibus RP-36</v>
      </c>
      <c r="H556" s="1" t="str">
        <f>VLOOKUP(Sales[[#This Row],[ProductID]],Products[],3,FALSE)</f>
        <v>Rural</v>
      </c>
      <c r="I556" s="1" t="str">
        <f>VLOOKUP(Sales[[#This Row],[ProductID]],Products[],4,FALSE)</f>
        <v>Productivity</v>
      </c>
      <c r="J556" s="1" t="str">
        <f>VLOOKUP(VLOOKUP(Sales[[#This Row],[ProductID]],Products[],5,FALSE),Manufacturer[],2,FALSE)</f>
        <v>Quibus</v>
      </c>
      <c r="K556" s="1" t="str">
        <f>VLOOKUP(Sales[[#This Row],[Zip]],Locations[],2,FALSE)</f>
        <v>British Columbia</v>
      </c>
      <c r="L556" s="1" t="str">
        <f>IF(Sales[[#This Row],[Manufacturer]]="VanArsdel","Y","N")</f>
        <v>N</v>
      </c>
      <c r="M556" s="1">
        <f>MONTH(Sales[[#This Row],[Date]])</f>
        <v>4</v>
      </c>
      <c r="N556" s="1">
        <f>YEAR(Sales[[#This Row],[Date]])</f>
        <v>2015</v>
      </c>
    </row>
    <row r="557" spans="1:14" x14ac:dyDescent="0.3">
      <c r="A557" s="1">
        <v>2277</v>
      </c>
      <c r="B557" s="2">
        <v>42114</v>
      </c>
      <c r="C557" s="1" t="s">
        <v>48</v>
      </c>
      <c r="D557" s="1">
        <v>1</v>
      </c>
      <c r="E557" s="1">
        <v>3527.37</v>
      </c>
      <c r="F557" s="1" t="s">
        <v>7</v>
      </c>
      <c r="G557" s="1" t="str">
        <f>VLOOKUP(Sales[[#This Row],[ProductID]],Products[],2,FALSE)</f>
        <v>Aliqui RS-10</v>
      </c>
      <c r="H557" s="1" t="str">
        <f>VLOOKUP(Sales[[#This Row],[ProductID]],Products[],3,FALSE)</f>
        <v>Rural</v>
      </c>
      <c r="I557" s="1" t="str">
        <f>VLOOKUP(Sales[[#This Row],[ProductID]],Products[],4,FALSE)</f>
        <v>Select</v>
      </c>
      <c r="J557" s="1" t="str">
        <f>VLOOKUP(VLOOKUP(Sales[[#This Row],[ProductID]],Products[],5,FALSE),Manufacturer[],2,FALSE)</f>
        <v>Aliqui</v>
      </c>
      <c r="K557" s="1" t="str">
        <f>VLOOKUP(Sales[[#This Row],[Zip]],Locations[],2,FALSE)</f>
        <v>Alberta</v>
      </c>
      <c r="L557" s="1" t="str">
        <f>IF(Sales[[#This Row],[Manufacturer]]="VanArsdel","Y","N")</f>
        <v>N</v>
      </c>
      <c r="M557" s="1">
        <f>MONTH(Sales[[#This Row],[Date]])</f>
        <v>4</v>
      </c>
      <c r="N557" s="1">
        <f>YEAR(Sales[[#This Row],[Date]])</f>
        <v>2015</v>
      </c>
    </row>
    <row r="558" spans="1:14" x14ac:dyDescent="0.3">
      <c r="A558" s="1">
        <v>1086</v>
      </c>
      <c r="B558" s="2">
        <v>42114</v>
      </c>
      <c r="C558" s="1" t="s">
        <v>50</v>
      </c>
      <c r="D558" s="1">
        <v>1</v>
      </c>
      <c r="E558" s="1">
        <v>1322.37</v>
      </c>
      <c r="F558" s="1" t="s">
        <v>7</v>
      </c>
      <c r="G558" s="1" t="str">
        <f>VLOOKUP(Sales[[#This Row],[ProductID]],Products[],2,FALSE)</f>
        <v>Pirum RP-32</v>
      </c>
      <c r="H558" s="1" t="str">
        <f>VLOOKUP(Sales[[#This Row],[ProductID]],Products[],3,FALSE)</f>
        <v>Rural</v>
      </c>
      <c r="I558" s="1" t="str">
        <f>VLOOKUP(Sales[[#This Row],[ProductID]],Products[],4,FALSE)</f>
        <v>Productivity</v>
      </c>
      <c r="J558" s="1" t="str">
        <f>VLOOKUP(VLOOKUP(Sales[[#This Row],[ProductID]],Products[],5,FALSE),Manufacturer[],2,FALSE)</f>
        <v>Pirum</v>
      </c>
      <c r="K558" s="1" t="str">
        <f>VLOOKUP(Sales[[#This Row],[Zip]],Locations[],2,FALSE)</f>
        <v>Alberta</v>
      </c>
      <c r="L558" s="1" t="str">
        <f>IF(Sales[[#This Row],[Manufacturer]]="VanArsdel","Y","N")</f>
        <v>N</v>
      </c>
      <c r="M558" s="1">
        <f>MONTH(Sales[[#This Row],[Date]])</f>
        <v>4</v>
      </c>
      <c r="N558" s="1">
        <f>YEAR(Sales[[#This Row],[Date]])</f>
        <v>2015</v>
      </c>
    </row>
    <row r="559" spans="1:14" x14ac:dyDescent="0.3">
      <c r="A559" s="1">
        <v>1172</v>
      </c>
      <c r="B559" s="2">
        <v>42114</v>
      </c>
      <c r="C559" s="1" t="s">
        <v>109</v>
      </c>
      <c r="D559" s="1">
        <v>1</v>
      </c>
      <c r="E559" s="1">
        <v>5732.37</v>
      </c>
      <c r="F559" s="1" t="s">
        <v>7</v>
      </c>
      <c r="G559" s="1" t="str">
        <f>VLOOKUP(Sales[[#This Row],[ProductID]],Products[],2,FALSE)</f>
        <v>Pirum UE-08</v>
      </c>
      <c r="H559" s="1" t="str">
        <f>VLOOKUP(Sales[[#This Row],[ProductID]],Products[],3,FALSE)</f>
        <v>Urban</v>
      </c>
      <c r="I559" s="1" t="str">
        <f>VLOOKUP(Sales[[#This Row],[ProductID]],Products[],4,FALSE)</f>
        <v>Extreme</v>
      </c>
      <c r="J559" s="1" t="str">
        <f>VLOOKUP(VLOOKUP(Sales[[#This Row],[ProductID]],Products[],5,FALSE),Manufacturer[],2,FALSE)</f>
        <v>Pirum</v>
      </c>
      <c r="K559" s="1" t="str">
        <f>VLOOKUP(Sales[[#This Row],[Zip]],Locations[],2,FALSE)</f>
        <v>Alberta</v>
      </c>
      <c r="L559" s="1" t="str">
        <f>IF(Sales[[#This Row],[Manufacturer]]="VanArsdel","Y","N")</f>
        <v>N</v>
      </c>
      <c r="M559" s="1">
        <f>MONTH(Sales[[#This Row],[Date]])</f>
        <v>4</v>
      </c>
      <c r="N559" s="1">
        <f>YEAR(Sales[[#This Row],[Date]])</f>
        <v>2015</v>
      </c>
    </row>
    <row r="560" spans="1:14" x14ac:dyDescent="0.3">
      <c r="A560" s="1">
        <v>1496</v>
      </c>
      <c r="B560" s="2">
        <v>42114</v>
      </c>
      <c r="C560" s="1" t="s">
        <v>60</v>
      </c>
      <c r="D560" s="1">
        <v>1</v>
      </c>
      <c r="E560" s="1">
        <v>5038.74</v>
      </c>
      <c r="F560" s="1" t="s">
        <v>7</v>
      </c>
      <c r="G560" s="1" t="str">
        <f>VLOOKUP(Sales[[#This Row],[ProductID]],Products[],2,FALSE)</f>
        <v>Quibus RP-88</v>
      </c>
      <c r="H560" s="1" t="str">
        <f>VLOOKUP(Sales[[#This Row],[ProductID]],Products[],3,FALSE)</f>
        <v>Rural</v>
      </c>
      <c r="I560" s="1" t="str">
        <f>VLOOKUP(Sales[[#This Row],[ProductID]],Products[],4,FALSE)</f>
        <v>Productivity</v>
      </c>
      <c r="J560" s="1" t="str">
        <f>VLOOKUP(VLOOKUP(Sales[[#This Row],[ProductID]],Products[],5,FALSE),Manufacturer[],2,FALSE)</f>
        <v>Quibus</v>
      </c>
      <c r="K560" s="1" t="str">
        <f>VLOOKUP(Sales[[#This Row],[Zip]],Locations[],2,FALSE)</f>
        <v>British Columbia</v>
      </c>
      <c r="L560" s="1" t="str">
        <f>IF(Sales[[#This Row],[Manufacturer]]="VanArsdel","Y","N")</f>
        <v>N</v>
      </c>
      <c r="M560" s="1">
        <f>MONTH(Sales[[#This Row],[Date]])</f>
        <v>4</v>
      </c>
      <c r="N560" s="1">
        <f>YEAR(Sales[[#This Row],[Date]])</f>
        <v>2015</v>
      </c>
    </row>
    <row r="561" spans="1:14" x14ac:dyDescent="0.3">
      <c r="A561" s="1">
        <v>778</v>
      </c>
      <c r="B561" s="2">
        <v>42114</v>
      </c>
      <c r="C561" s="1" t="s">
        <v>48</v>
      </c>
      <c r="D561" s="1">
        <v>1</v>
      </c>
      <c r="E561" s="1">
        <v>1542.87</v>
      </c>
      <c r="F561" s="1" t="s">
        <v>7</v>
      </c>
      <c r="G561" s="1" t="str">
        <f>VLOOKUP(Sales[[#This Row],[ProductID]],Products[],2,FALSE)</f>
        <v>Natura RP-66</v>
      </c>
      <c r="H561" s="1" t="str">
        <f>VLOOKUP(Sales[[#This Row],[ProductID]],Products[],3,FALSE)</f>
        <v>Rural</v>
      </c>
      <c r="I561" s="1" t="str">
        <f>VLOOKUP(Sales[[#This Row],[ProductID]],Products[],4,FALSE)</f>
        <v>Productivity</v>
      </c>
      <c r="J561" s="1" t="str">
        <f>VLOOKUP(VLOOKUP(Sales[[#This Row],[ProductID]],Products[],5,FALSE),Manufacturer[],2,FALSE)</f>
        <v>Natura</v>
      </c>
      <c r="K561" s="1" t="str">
        <f>VLOOKUP(Sales[[#This Row],[Zip]],Locations[],2,FALSE)</f>
        <v>Alberta</v>
      </c>
      <c r="L561" s="1" t="str">
        <f>IF(Sales[[#This Row],[Manufacturer]]="VanArsdel","Y","N")</f>
        <v>N</v>
      </c>
      <c r="M561" s="1">
        <f>MONTH(Sales[[#This Row],[Date]])</f>
        <v>4</v>
      </c>
      <c r="N561" s="1">
        <f>YEAR(Sales[[#This Row],[Date]])</f>
        <v>2015</v>
      </c>
    </row>
    <row r="562" spans="1:14" x14ac:dyDescent="0.3">
      <c r="A562" s="1">
        <v>438</v>
      </c>
      <c r="B562" s="2">
        <v>42060</v>
      </c>
      <c r="C562" s="1" t="s">
        <v>100</v>
      </c>
      <c r="D562" s="1">
        <v>1</v>
      </c>
      <c r="E562" s="1">
        <v>11969.37</v>
      </c>
      <c r="F562" s="1" t="s">
        <v>7</v>
      </c>
      <c r="G562" s="1" t="str">
        <f>VLOOKUP(Sales[[#This Row],[ProductID]],Products[],2,FALSE)</f>
        <v>Maximus UM-43</v>
      </c>
      <c r="H562" s="1" t="str">
        <f>VLOOKUP(Sales[[#This Row],[ProductID]],Products[],3,FALSE)</f>
        <v>Urban</v>
      </c>
      <c r="I562" s="1" t="str">
        <f>VLOOKUP(Sales[[#This Row],[ProductID]],Products[],4,FALSE)</f>
        <v>Moderation</v>
      </c>
      <c r="J562" s="1" t="str">
        <f>VLOOKUP(VLOOKUP(Sales[[#This Row],[ProductID]],Products[],5,FALSE),Manufacturer[],2,FALSE)</f>
        <v>VanArsdel</v>
      </c>
      <c r="K562" s="1" t="str">
        <f>VLOOKUP(Sales[[#This Row],[Zip]],Locations[],2,FALSE)</f>
        <v>Alberta</v>
      </c>
      <c r="L562" s="1" t="str">
        <f>IF(Sales[[#This Row],[Manufacturer]]="VanArsdel","Y","N")</f>
        <v>Y</v>
      </c>
      <c r="M562" s="1">
        <f>MONTH(Sales[[#This Row],[Date]])</f>
        <v>2</v>
      </c>
      <c r="N562" s="1">
        <f>YEAR(Sales[[#This Row],[Date]])</f>
        <v>2015</v>
      </c>
    </row>
    <row r="563" spans="1:14" x14ac:dyDescent="0.3">
      <c r="A563" s="1">
        <v>567</v>
      </c>
      <c r="B563" s="2">
        <v>42060</v>
      </c>
      <c r="C563" s="1" t="s">
        <v>95</v>
      </c>
      <c r="D563" s="1">
        <v>1</v>
      </c>
      <c r="E563" s="1">
        <v>10520.37</v>
      </c>
      <c r="F563" s="1" t="s">
        <v>7</v>
      </c>
      <c r="G563" s="1" t="str">
        <f>VLOOKUP(Sales[[#This Row],[ProductID]],Products[],2,FALSE)</f>
        <v>Maximus UC-32</v>
      </c>
      <c r="H563" s="1" t="str">
        <f>VLOOKUP(Sales[[#This Row],[ProductID]],Products[],3,FALSE)</f>
        <v>Urban</v>
      </c>
      <c r="I563" s="1" t="str">
        <f>VLOOKUP(Sales[[#This Row],[ProductID]],Products[],4,FALSE)</f>
        <v>Convenience</v>
      </c>
      <c r="J563" s="1" t="str">
        <f>VLOOKUP(VLOOKUP(Sales[[#This Row],[ProductID]],Products[],5,FALSE),Manufacturer[],2,FALSE)</f>
        <v>VanArsdel</v>
      </c>
      <c r="K563" s="1" t="str">
        <f>VLOOKUP(Sales[[#This Row],[Zip]],Locations[],2,FALSE)</f>
        <v>Alberta</v>
      </c>
      <c r="L563" s="1" t="str">
        <f>IF(Sales[[#This Row],[Manufacturer]]="VanArsdel","Y","N")</f>
        <v>Y</v>
      </c>
      <c r="M563" s="1">
        <f>MONTH(Sales[[#This Row],[Date]])</f>
        <v>2</v>
      </c>
      <c r="N563" s="1">
        <f>YEAR(Sales[[#This Row],[Date]])</f>
        <v>2015</v>
      </c>
    </row>
    <row r="564" spans="1:14" x14ac:dyDescent="0.3">
      <c r="A564" s="1">
        <v>478</v>
      </c>
      <c r="B564" s="2">
        <v>42060</v>
      </c>
      <c r="C564" s="1" t="s">
        <v>100</v>
      </c>
      <c r="D564" s="1">
        <v>1</v>
      </c>
      <c r="E564" s="1">
        <v>17009.37</v>
      </c>
      <c r="F564" s="1" t="s">
        <v>7</v>
      </c>
      <c r="G564" s="1" t="str">
        <f>VLOOKUP(Sales[[#This Row],[ProductID]],Products[],2,FALSE)</f>
        <v>Maximus UM-83</v>
      </c>
      <c r="H564" s="1" t="str">
        <f>VLOOKUP(Sales[[#This Row],[ProductID]],Products[],3,FALSE)</f>
        <v>Urban</v>
      </c>
      <c r="I564" s="1" t="str">
        <f>VLOOKUP(Sales[[#This Row],[ProductID]],Products[],4,FALSE)</f>
        <v>Moderation</v>
      </c>
      <c r="J564" s="1" t="str">
        <f>VLOOKUP(VLOOKUP(Sales[[#This Row],[ProductID]],Products[],5,FALSE),Manufacturer[],2,FALSE)</f>
        <v>VanArsdel</v>
      </c>
      <c r="K564" s="1" t="str">
        <f>VLOOKUP(Sales[[#This Row],[Zip]],Locations[],2,FALSE)</f>
        <v>Alberta</v>
      </c>
      <c r="L564" s="1" t="str">
        <f>IF(Sales[[#This Row],[Manufacturer]]="VanArsdel","Y","N")</f>
        <v>Y</v>
      </c>
      <c r="M564" s="1">
        <f>MONTH(Sales[[#This Row],[Date]])</f>
        <v>2</v>
      </c>
      <c r="N564" s="1">
        <f>YEAR(Sales[[#This Row],[Date]])</f>
        <v>2015</v>
      </c>
    </row>
    <row r="565" spans="1:14" x14ac:dyDescent="0.3">
      <c r="A565" s="1">
        <v>585</v>
      </c>
      <c r="B565" s="2">
        <v>42061</v>
      </c>
      <c r="C565" s="1" t="s">
        <v>99</v>
      </c>
      <c r="D565" s="1">
        <v>1</v>
      </c>
      <c r="E565" s="1">
        <v>5039.37</v>
      </c>
      <c r="F565" s="1" t="s">
        <v>7</v>
      </c>
      <c r="G565" s="1" t="str">
        <f>VLOOKUP(Sales[[#This Row],[ProductID]],Products[],2,FALSE)</f>
        <v>Maximus UC-50</v>
      </c>
      <c r="H565" s="1" t="str">
        <f>VLOOKUP(Sales[[#This Row],[ProductID]],Products[],3,FALSE)</f>
        <v>Urban</v>
      </c>
      <c r="I565" s="1" t="str">
        <f>VLOOKUP(Sales[[#This Row],[ProductID]],Products[],4,FALSE)</f>
        <v>Convenience</v>
      </c>
      <c r="J565" s="1" t="str">
        <f>VLOOKUP(VLOOKUP(Sales[[#This Row],[ProductID]],Products[],5,FALSE),Manufacturer[],2,FALSE)</f>
        <v>VanArsdel</v>
      </c>
      <c r="K565" s="1" t="str">
        <f>VLOOKUP(Sales[[#This Row],[Zip]],Locations[],2,FALSE)</f>
        <v>Alberta</v>
      </c>
      <c r="L565" s="1" t="str">
        <f>IF(Sales[[#This Row],[Manufacturer]]="VanArsdel","Y","N")</f>
        <v>Y</v>
      </c>
      <c r="M565" s="1">
        <f>MONTH(Sales[[#This Row],[Date]])</f>
        <v>2</v>
      </c>
      <c r="N565" s="1">
        <f>YEAR(Sales[[#This Row],[Date]])</f>
        <v>2015</v>
      </c>
    </row>
    <row r="566" spans="1:14" x14ac:dyDescent="0.3">
      <c r="A566" s="1">
        <v>762</v>
      </c>
      <c r="B566" s="2">
        <v>42061</v>
      </c>
      <c r="C566" s="1" t="s">
        <v>94</v>
      </c>
      <c r="D566" s="1">
        <v>1</v>
      </c>
      <c r="E566" s="1">
        <v>2330.37</v>
      </c>
      <c r="F566" s="1" t="s">
        <v>7</v>
      </c>
      <c r="G566" s="1" t="str">
        <f>VLOOKUP(Sales[[#This Row],[ProductID]],Products[],2,FALSE)</f>
        <v>Natura RP-50</v>
      </c>
      <c r="H566" s="1" t="str">
        <f>VLOOKUP(Sales[[#This Row],[ProductID]],Products[],3,FALSE)</f>
        <v>Rural</v>
      </c>
      <c r="I566" s="1" t="str">
        <f>VLOOKUP(Sales[[#This Row],[ProductID]],Products[],4,FALSE)</f>
        <v>Productivity</v>
      </c>
      <c r="J566" s="1" t="str">
        <f>VLOOKUP(VLOOKUP(Sales[[#This Row],[ProductID]],Products[],5,FALSE),Manufacturer[],2,FALSE)</f>
        <v>Natura</v>
      </c>
      <c r="K566" s="1" t="str">
        <f>VLOOKUP(Sales[[#This Row],[Zip]],Locations[],2,FALSE)</f>
        <v>Alberta</v>
      </c>
      <c r="L566" s="1" t="str">
        <f>IF(Sales[[#This Row],[Manufacturer]]="VanArsdel","Y","N")</f>
        <v>N</v>
      </c>
      <c r="M566" s="1">
        <f>MONTH(Sales[[#This Row],[Date]])</f>
        <v>2</v>
      </c>
      <c r="N566" s="1">
        <f>YEAR(Sales[[#This Row],[Date]])</f>
        <v>2015</v>
      </c>
    </row>
    <row r="567" spans="1:14" x14ac:dyDescent="0.3">
      <c r="A567" s="1">
        <v>457</v>
      </c>
      <c r="B567" s="2">
        <v>42024</v>
      </c>
      <c r="C567" s="1" t="s">
        <v>56</v>
      </c>
      <c r="D567" s="1">
        <v>1</v>
      </c>
      <c r="E567" s="1">
        <v>11969.37</v>
      </c>
      <c r="F567" s="1" t="s">
        <v>7</v>
      </c>
      <c r="G567" s="1" t="str">
        <f>VLOOKUP(Sales[[#This Row],[ProductID]],Products[],2,FALSE)</f>
        <v>Maximus UM-62</v>
      </c>
      <c r="H567" s="1" t="str">
        <f>VLOOKUP(Sales[[#This Row],[ProductID]],Products[],3,FALSE)</f>
        <v>Urban</v>
      </c>
      <c r="I567" s="1" t="str">
        <f>VLOOKUP(Sales[[#This Row],[ProductID]],Products[],4,FALSE)</f>
        <v>Moderation</v>
      </c>
      <c r="J567" s="1" t="str">
        <f>VLOOKUP(VLOOKUP(Sales[[#This Row],[ProductID]],Products[],5,FALSE),Manufacturer[],2,FALSE)</f>
        <v>VanArsdel</v>
      </c>
      <c r="K567" s="1" t="str">
        <f>VLOOKUP(Sales[[#This Row],[Zip]],Locations[],2,FALSE)</f>
        <v>Manitoba</v>
      </c>
      <c r="L567" s="1" t="str">
        <f>IF(Sales[[#This Row],[Manufacturer]]="VanArsdel","Y","N")</f>
        <v>Y</v>
      </c>
      <c r="M567" s="1">
        <f>MONTH(Sales[[#This Row],[Date]])</f>
        <v>1</v>
      </c>
      <c r="N567" s="1">
        <f>YEAR(Sales[[#This Row],[Date]])</f>
        <v>2015</v>
      </c>
    </row>
    <row r="568" spans="1:14" x14ac:dyDescent="0.3">
      <c r="A568" s="1">
        <v>438</v>
      </c>
      <c r="B568" s="2">
        <v>42025</v>
      </c>
      <c r="C568" s="1" t="s">
        <v>76</v>
      </c>
      <c r="D568" s="1">
        <v>1</v>
      </c>
      <c r="E568" s="1">
        <v>11969.37</v>
      </c>
      <c r="F568" s="1" t="s">
        <v>7</v>
      </c>
      <c r="G568" s="1" t="str">
        <f>VLOOKUP(Sales[[#This Row],[ProductID]],Products[],2,FALSE)</f>
        <v>Maximus UM-43</v>
      </c>
      <c r="H568" s="1" t="str">
        <f>VLOOKUP(Sales[[#This Row],[ProductID]],Products[],3,FALSE)</f>
        <v>Urban</v>
      </c>
      <c r="I568" s="1" t="str">
        <f>VLOOKUP(Sales[[#This Row],[ProductID]],Products[],4,FALSE)</f>
        <v>Moderation</v>
      </c>
      <c r="J568" s="1" t="str">
        <f>VLOOKUP(VLOOKUP(Sales[[#This Row],[ProductID]],Products[],5,FALSE),Manufacturer[],2,FALSE)</f>
        <v>VanArsdel</v>
      </c>
      <c r="K568" s="1" t="str">
        <f>VLOOKUP(Sales[[#This Row],[Zip]],Locations[],2,FALSE)</f>
        <v>British Columbia</v>
      </c>
      <c r="L568" s="1" t="str">
        <f>IF(Sales[[#This Row],[Manufacturer]]="VanArsdel","Y","N")</f>
        <v>Y</v>
      </c>
      <c r="M568" s="1">
        <f>MONTH(Sales[[#This Row],[Date]])</f>
        <v>1</v>
      </c>
      <c r="N568" s="1">
        <f>YEAR(Sales[[#This Row],[Date]])</f>
        <v>2015</v>
      </c>
    </row>
    <row r="569" spans="1:14" x14ac:dyDescent="0.3">
      <c r="A569" s="1">
        <v>1172</v>
      </c>
      <c r="B569" s="2">
        <v>42025</v>
      </c>
      <c r="C569" s="1" t="s">
        <v>54</v>
      </c>
      <c r="D569" s="1">
        <v>1</v>
      </c>
      <c r="E569" s="1">
        <v>5732.37</v>
      </c>
      <c r="F569" s="1" t="s">
        <v>7</v>
      </c>
      <c r="G569" s="1" t="str">
        <f>VLOOKUP(Sales[[#This Row],[ProductID]],Products[],2,FALSE)</f>
        <v>Pirum UE-08</v>
      </c>
      <c r="H569" s="1" t="str">
        <f>VLOOKUP(Sales[[#This Row],[ProductID]],Products[],3,FALSE)</f>
        <v>Urban</v>
      </c>
      <c r="I569" s="1" t="str">
        <f>VLOOKUP(Sales[[#This Row],[ProductID]],Products[],4,FALSE)</f>
        <v>Extreme</v>
      </c>
      <c r="J569" s="1" t="str">
        <f>VLOOKUP(VLOOKUP(Sales[[#This Row],[ProductID]],Products[],5,FALSE),Manufacturer[],2,FALSE)</f>
        <v>Pirum</v>
      </c>
      <c r="K569" s="1" t="str">
        <f>VLOOKUP(Sales[[#This Row],[Zip]],Locations[],2,FALSE)</f>
        <v>Alberta</v>
      </c>
      <c r="L569" s="1" t="str">
        <f>IF(Sales[[#This Row],[Manufacturer]]="VanArsdel","Y","N")</f>
        <v>N</v>
      </c>
      <c r="M569" s="1">
        <f>MONTH(Sales[[#This Row],[Date]])</f>
        <v>1</v>
      </c>
      <c r="N569" s="1">
        <f>YEAR(Sales[[#This Row],[Date]])</f>
        <v>2015</v>
      </c>
    </row>
    <row r="570" spans="1:14" x14ac:dyDescent="0.3">
      <c r="A570" s="1">
        <v>115</v>
      </c>
      <c r="B570" s="2">
        <v>42025</v>
      </c>
      <c r="C570" s="1" t="s">
        <v>76</v>
      </c>
      <c r="D570" s="1">
        <v>1</v>
      </c>
      <c r="E570" s="1">
        <v>10584</v>
      </c>
      <c r="F570" s="1" t="s">
        <v>7</v>
      </c>
      <c r="G570" s="1" t="str">
        <f>VLOOKUP(Sales[[#This Row],[ProductID]],Products[],2,FALSE)</f>
        <v>Abbas UM-42</v>
      </c>
      <c r="H570" s="1" t="str">
        <f>VLOOKUP(Sales[[#This Row],[ProductID]],Products[],3,FALSE)</f>
        <v>Urban</v>
      </c>
      <c r="I570" s="1" t="str">
        <f>VLOOKUP(Sales[[#This Row],[ProductID]],Products[],4,FALSE)</f>
        <v>Moderation</v>
      </c>
      <c r="J570" s="1" t="str">
        <f>VLOOKUP(VLOOKUP(Sales[[#This Row],[ProductID]],Products[],5,FALSE),Manufacturer[],2,FALSE)</f>
        <v>Abbas</v>
      </c>
      <c r="K570" s="1" t="str">
        <f>VLOOKUP(Sales[[#This Row],[Zip]],Locations[],2,FALSE)</f>
        <v>British Columbia</v>
      </c>
      <c r="L570" s="1" t="str">
        <f>IF(Sales[[#This Row],[Manufacturer]]="VanArsdel","Y","N")</f>
        <v>N</v>
      </c>
      <c r="M570" s="1">
        <f>MONTH(Sales[[#This Row],[Date]])</f>
        <v>1</v>
      </c>
      <c r="N570" s="1">
        <f>YEAR(Sales[[#This Row],[Date]])</f>
        <v>2015</v>
      </c>
    </row>
    <row r="571" spans="1:14" x14ac:dyDescent="0.3">
      <c r="A571" s="1">
        <v>1763</v>
      </c>
      <c r="B571" s="2">
        <v>42005</v>
      </c>
      <c r="C571" s="1" t="s">
        <v>50</v>
      </c>
      <c r="D571" s="1">
        <v>1</v>
      </c>
      <c r="E571" s="1">
        <v>5669.37</v>
      </c>
      <c r="F571" s="1" t="s">
        <v>7</v>
      </c>
      <c r="G571" s="1" t="str">
        <f>VLOOKUP(Sales[[#This Row],[ProductID]],Products[],2,FALSE)</f>
        <v>Pomum UR-09</v>
      </c>
      <c r="H571" s="1" t="str">
        <f>VLOOKUP(Sales[[#This Row],[ProductID]],Products[],3,FALSE)</f>
        <v>Urban</v>
      </c>
      <c r="I571" s="1" t="str">
        <f>VLOOKUP(Sales[[#This Row],[ProductID]],Products[],4,FALSE)</f>
        <v>Regular</v>
      </c>
      <c r="J571" s="1" t="str">
        <f>VLOOKUP(VLOOKUP(Sales[[#This Row],[ProductID]],Products[],5,FALSE),Manufacturer[],2,FALSE)</f>
        <v>Pomum</v>
      </c>
      <c r="K571" s="1" t="str">
        <f>VLOOKUP(Sales[[#This Row],[Zip]],Locations[],2,FALSE)</f>
        <v>Alberta</v>
      </c>
      <c r="L571" s="1" t="str">
        <f>IF(Sales[[#This Row],[Manufacturer]]="VanArsdel","Y","N")</f>
        <v>N</v>
      </c>
      <c r="M571" s="1">
        <f>MONTH(Sales[[#This Row],[Date]])</f>
        <v>1</v>
      </c>
      <c r="N571" s="1">
        <f>YEAR(Sales[[#This Row],[Date]])</f>
        <v>2015</v>
      </c>
    </row>
    <row r="572" spans="1:14" x14ac:dyDescent="0.3">
      <c r="A572" s="1">
        <v>1837</v>
      </c>
      <c r="B572" s="2">
        <v>42005</v>
      </c>
      <c r="C572" s="1" t="s">
        <v>53</v>
      </c>
      <c r="D572" s="1">
        <v>1</v>
      </c>
      <c r="E572" s="1">
        <v>1952.37</v>
      </c>
      <c r="F572" s="1" t="s">
        <v>7</v>
      </c>
      <c r="G572" s="1" t="str">
        <f>VLOOKUP(Sales[[#This Row],[ProductID]],Products[],2,FALSE)</f>
        <v>Pomum YY-32</v>
      </c>
      <c r="H572" s="1" t="str">
        <f>VLOOKUP(Sales[[#This Row],[ProductID]],Products[],3,FALSE)</f>
        <v>Youth</v>
      </c>
      <c r="I572" s="1" t="str">
        <f>VLOOKUP(Sales[[#This Row],[ProductID]],Products[],4,FALSE)</f>
        <v>Youth</v>
      </c>
      <c r="J572" s="1" t="str">
        <f>VLOOKUP(VLOOKUP(Sales[[#This Row],[ProductID]],Products[],5,FALSE),Manufacturer[],2,FALSE)</f>
        <v>Pomum</v>
      </c>
      <c r="K572" s="1" t="str">
        <f>VLOOKUP(Sales[[#This Row],[Zip]],Locations[],2,FALSE)</f>
        <v>Alberta</v>
      </c>
      <c r="L572" s="1" t="str">
        <f>IF(Sales[[#This Row],[Manufacturer]]="VanArsdel","Y","N")</f>
        <v>N</v>
      </c>
      <c r="M572" s="1">
        <f>MONTH(Sales[[#This Row],[Date]])</f>
        <v>1</v>
      </c>
      <c r="N572" s="1">
        <f>YEAR(Sales[[#This Row],[Date]])</f>
        <v>2015</v>
      </c>
    </row>
    <row r="573" spans="1:14" x14ac:dyDescent="0.3">
      <c r="A573" s="1">
        <v>496</v>
      </c>
      <c r="B573" s="2">
        <v>42008</v>
      </c>
      <c r="C573" s="1" t="s">
        <v>92</v>
      </c>
      <c r="D573" s="1">
        <v>1</v>
      </c>
      <c r="E573" s="1">
        <v>11147.85</v>
      </c>
      <c r="F573" s="1" t="s">
        <v>7</v>
      </c>
      <c r="G573" s="1" t="str">
        <f>VLOOKUP(Sales[[#This Row],[ProductID]],Products[],2,FALSE)</f>
        <v>Maximus UM-01</v>
      </c>
      <c r="H573" s="1" t="str">
        <f>VLOOKUP(Sales[[#This Row],[ProductID]],Products[],3,FALSE)</f>
        <v>Urban</v>
      </c>
      <c r="I573" s="1" t="str">
        <f>VLOOKUP(Sales[[#This Row],[ProductID]],Products[],4,FALSE)</f>
        <v>Moderation</v>
      </c>
      <c r="J573" s="1" t="str">
        <f>VLOOKUP(VLOOKUP(Sales[[#This Row],[ProductID]],Products[],5,FALSE),Manufacturer[],2,FALSE)</f>
        <v>VanArsdel</v>
      </c>
      <c r="K573" s="1" t="str">
        <f>VLOOKUP(Sales[[#This Row],[Zip]],Locations[],2,FALSE)</f>
        <v>British Columbia</v>
      </c>
      <c r="L573" s="1" t="str">
        <f>IF(Sales[[#This Row],[Manufacturer]]="VanArsdel","Y","N")</f>
        <v>Y</v>
      </c>
      <c r="M573" s="1">
        <f>MONTH(Sales[[#This Row],[Date]])</f>
        <v>1</v>
      </c>
      <c r="N573" s="1">
        <f>YEAR(Sales[[#This Row],[Date]])</f>
        <v>2015</v>
      </c>
    </row>
    <row r="574" spans="1:14" x14ac:dyDescent="0.3">
      <c r="A574" s="1">
        <v>1086</v>
      </c>
      <c r="B574" s="2">
        <v>42009</v>
      </c>
      <c r="C574" s="1" t="s">
        <v>99</v>
      </c>
      <c r="D574" s="1">
        <v>1</v>
      </c>
      <c r="E574" s="1">
        <v>1416.87</v>
      </c>
      <c r="F574" s="1" t="s">
        <v>7</v>
      </c>
      <c r="G574" s="1" t="str">
        <f>VLOOKUP(Sales[[#This Row],[ProductID]],Products[],2,FALSE)</f>
        <v>Pirum RP-32</v>
      </c>
      <c r="H574" s="1" t="str">
        <f>VLOOKUP(Sales[[#This Row],[ProductID]],Products[],3,FALSE)</f>
        <v>Rural</v>
      </c>
      <c r="I574" s="1" t="str">
        <f>VLOOKUP(Sales[[#This Row],[ProductID]],Products[],4,FALSE)</f>
        <v>Productivity</v>
      </c>
      <c r="J574" s="1" t="str">
        <f>VLOOKUP(VLOOKUP(Sales[[#This Row],[ProductID]],Products[],5,FALSE),Manufacturer[],2,FALSE)</f>
        <v>Pirum</v>
      </c>
      <c r="K574" s="1" t="str">
        <f>VLOOKUP(Sales[[#This Row],[Zip]],Locations[],2,FALSE)</f>
        <v>Alberta</v>
      </c>
      <c r="L574" s="1" t="str">
        <f>IF(Sales[[#This Row],[Manufacturer]]="VanArsdel","Y","N")</f>
        <v>N</v>
      </c>
      <c r="M574" s="1">
        <f>MONTH(Sales[[#This Row],[Date]])</f>
        <v>1</v>
      </c>
      <c r="N574" s="1">
        <f>YEAR(Sales[[#This Row],[Date]])</f>
        <v>2015</v>
      </c>
    </row>
    <row r="575" spans="1:14" x14ac:dyDescent="0.3">
      <c r="A575" s="1">
        <v>506</v>
      </c>
      <c r="B575" s="2">
        <v>42061</v>
      </c>
      <c r="C575" s="1" t="s">
        <v>99</v>
      </c>
      <c r="D575" s="1">
        <v>1</v>
      </c>
      <c r="E575" s="1">
        <v>15560.37</v>
      </c>
      <c r="F575" s="1" t="s">
        <v>7</v>
      </c>
      <c r="G575" s="1" t="str">
        <f>VLOOKUP(Sales[[#This Row],[ProductID]],Products[],2,FALSE)</f>
        <v>Maximus UM-11</v>
      </c>
      <c r="H575" s="1" t="str">
        <f>VLOOKUP(Sales[[#This Row],[ProductID]],Products[],3,FALSE)</f>
        <v>Urban</v>
      </c>
      <c r="I575" s="1" t="str">
        <f>VLOOKUP(Sales[[#This Row],[ProductID]],Products[],4,FALSE)</f>
        <v>Moderation</v>
      </c>
      <c r="J575" s="1" t="str">
        <f>VLOOKUP(VLOOKUP(Sales[[#This Row],[ProductID]],Products[],5,FALSE),Manufacturer[],2,FALSE)</f>
        <v>VanArsdel</v>
      </c>
      <c r="K575" s="1" t="str">
        <f>VLOOKUP(Sales[[#This Row],[Zip]],Locations[],2,FALSE)</f>
        <v>Alberta</v>
      </c>
      <c r="L575" s="1" t="str">
        <f>IF(Sales[[#This Row],[Manufacturer]]="VanArsdel","Y","N")</f>
        <v>Y</v>
      </c>
      <c r="M575" s="1">
        <f>MONTH(Sales[[#This Row],[Date]])</f>
        <v>2</v>
      </c>
      <c r="N575" s="1">
        <f>YEAR(Sales[[#This Row],[Date]])</f>
        <v>2015</v>
      </c>
    </row>
    <row r="576" spans="1:14" x14ac:dyDescent="0.3">
      <c r="A576" s="1">
        <v>628</v>
      </c>
      <c r="B576" s="2">
        <v>42061</v>
      </c>
      <c r="C576" s="1" t="s">
        <v>50</v>
      </c>
      <c r="D576" s="1">
        <v>1</v>
      </c>
      <c r="E576" s="1">
        <v>11503.8</v>
      </c>
      <c r="F576" s="1" t="s">
        <v>7</v>
      </c>
      <c r="G576" s="1" t="str">
        <f>VLOOKUP(Sales[[#This Row],[ProductID]],Products[],2,FALSE)</f>
        <v>Maximus UC-93</v>
      </c>
      <c r="H576" s="1" t="str">
        <f>VLOOKUP(Sales[[#This Row],[ProductID]],Products[],3,FALSE)</f>
        <v>Urban</v>
      </c>
      <c r="I576" s="1" t="str">
        <f>VLOOKUP(Sales[[#This Row],[ProductID]],Products[],4,FALSE)</f>
        <v>Convenience</v>
      </c>
      <c r="J576" s="1" t="str">
        <f>VLOOKUP(VLOOKUP(Sales[[#This Row],[ProductID]],Products[],5,FALSE),Manufacturer[],2,FALSE)</f>
        <v>VanArsdel</v>
      </c>
      <c r="K576" s="1" t="str">
        <f>VLOOKUP(Sales[[#This Row],[Zip]],Locations[],2,FALSE)</f>
        <v>Alberta</v>
      </c>
      <c r="L576" s="1" t="str">
        <f>IF(Sales[[#This Row],[Manufacturer]]="VanArsdel","Y","N")</f>
        <v>Y</v>
      </c>
      <c r="M576" s="1">
        <f>MONTH(Sales[[#This Row],[Date]])</f>
        <v>2</v>
      </c>
      <c r="N576" s="1">
        <f>YEAR(Sales[[#This Row],[Date]])</f>
        <v>2015</v>
      </c>
    </row>
    <row r="577" spans="1:14" x14ac:dyDescent="0.3">
      <c r="A577" s="1">
        <v>690</v>
      </c>
      <c r="B577" s="2">
        <v>42061</v>
      </c>
      <c r="C577" s="1" t="s">
        <v>48</v>
      </c>
      <c r="D577" s="1">
        <v>1</v>
      </c>
      <c r="E577" s="1">
        <v>4409.37</v>
      </c>
      <c r="F577" s="1" t="s">
        <v>7</v>
      </c>
      <c r="G577" s="1" t="str">
        <f>VLOOKUP(Sales[[#This Row],[ProductID]],Products[],2,FALSE)</f>
        <v>Maximus UC-55</v>
      </c>
      <c r="H577" s="1" t="str">
        <f>VLOOKUP(Sales[[#This Row],[ProductID]],Products[],3,FALSE)</f>
        <v>Urban</v>
      </c>
      <c r="I577" s="1" t="str">
        <f>VLOOKUP(Sales[[#This Row],[ProductID]],Products[],4,FALSE)</f>
        <v>Convenience</v>
      </c>
      <c r="J577" s="1" t="str">
        <f>VLOOKUP(VLOOKUP(Sales[[#This Row],[ProductID]],Products[],5,FALSE),Manufacturer[],2,FALSE)</f>
        <v>VanArsdel</v>
      </c>
      <c r="K577" s="1" t="str">
        <f>VLOOKUP(Sales[[#This Row],[Zip]],Locations[],2,FALSE)</f>
        <v>Alberta</v>
      </c>
      <c r="L577" s="1" t="str">
        <f>IF(Sales[[#This Row],[Manufacturer]]="VanArsdel","Y","N")</f>
        <v>Y</v>
      </c>
      <c r="M577" s="1">
        <f>MONTH(Sales[[#This Row],[Date]])</f>
        <v>2</v>
      </c>
      <c r="N577" s="1">
        <f>YEAR(Sales[[#This Row],[Date]])</f>
        <v>2015</v>
      </c>
    </row>
    <row r="578" spans="1:14" x14ac:dyDescent="0.3">
      <c r="A578" s="1">
        <v>761</v>
      </c>
      <c r="B578" s="2">
        <v>42061</v>
      </c>
      <c r="C578" s="1" t="s">
        <v>94</v>
      </c>
      <c r="D578" s="1">
        <v>1</v>
      </c>
      <c r="E578" s="1">
        <v>2330.37</v>
      </c>
      <c r="F578" s="1" t="s">
        <v>7</v>
      </c>
      <c r="G578" s="1" t="str">
        <f>VLOOKUP(Sales[[#This Row],[ProductID]],Products[],2,FALSE)</f>
        <v>Natura RP-49</v>
      </c>
      <c r="H578" s="1" t="str">
        <f>VLOOKUP(Sales[[#This Row],[ProductID]],Products[],3,FALSE)</f>
        <v>Rural</v>
      </c>
      <c r="I578" s="1" t="str">
        <f>VLOOKUP(Sales[[#This Row],[ProductID]],Products[],4,FALSE)</f>
        <v>Productivity</v>
      </c>
      <c r="J578" s="1" t="str">
        <f>VLOOKUP(VLOOKUP(Sales[[#This Row],[ProductID]],Products[],5,FALSE),Manufacturer[],2,FALSE)</f>
        <v>Natura</v>
      </c>
      <c r="K578" s="1" t="str">
        <f>VLOOKUP(Sales[[#This Row],[Zip]],Locations[],2,FALSE)</f>
        <v>Alberta</v>
      </c>
      <c r="L578" s="1" t="str">
        <f>IF(Sales[[#This Row],[Manufacturer]]="VanArsdel","Y","N")</f>
        <v>N</v>
      </c>
      <c r="M578" s="1">
        <f>MONTH(Sales[[#This Row],[Date]])</f>
        <v>2</v>
      </c>
      <c r="N578" s="1">
        <f>YEAR(Sales[[#This Row],[Date]])</f>
        <v>2015</v>
      </c>
    </row>
    <row r="579" spans="1:14" x14ac:dyDescent="0.3">
      <c r="A579" s="1">
        <v>2269</v>
      </c>
      <c r="B579" s="2">
        <v>42061</v>
      </c>
      <c r="C579" s="1" t="s">
        <v>107</v>
      </c>
      <c r="D579" s="1">
        <v>1</v>
      </c>
      <c r="E579" s="1">
        <v>4188.87</v>
      </c>
      <c r="F579" s="1" t="s">
        <v>7</v>
      </c>
      <c r="G579" s="1" t="str">
        <f>VLOOKUP(Sales[[#This Row],[ProductID]],Products[],2,FALSE)</f>
        <v>Aliqui RS-02</v>
      </c>
      <c r="H579" s="1" t="str">
        <f>VLOOKUP(Sales[[#This Row],[ProductID]],Products[],3,FALSE)</f>
        <v>Rural</v>
      </c>
      <c r="I579" s="1" t="str">
        <f>VLOOKUP(Sales[[#This Row],[ProductID]],Products[],4,FALSE)</f>
        <v>Select</v>
      </c>
      <c r="J579" s="1" t="str">
        <f>VLOOKUP(VLOOKUP(Sales[[#This Row],[ProductID]],Products[],5,FALSE),Manufacturer[],2,FALSE)</f>
        <v>Aliqui</v>
      </c>
      <c r="K579" s="1" t="str">
        <f>VLOOKUP(Sales[[#This Row],[Zip]],Locations[],2,FALSE)</f>
        <v>British Columbia</v>
      </c>
      <c r="L579" s="1" t="str">
        <f>IF(Sales[[#This Row],[Manufacturer]]="VanArsdel","Y","N")</f>
        <v>N</v>
      </c>
      <c r="M579" s="1">
        <f>MONTH(Sales[[#This Row],[Date]])</f>
        <v>2</v>
      </c>
      <c r="N579" s="1">
        <f>YEAR(Sales[[#This Row],[Date]])</f>
        <v>2015</v>
      </c>
    </row>
    <row r="580" spans="1:14" x14ac:dyDescent="0.3">
      <c r="A580" s="1">
        <v>792</v>
      </c>
      <c r="B580" s="2">
        <v>42026</v>
      </c>
      <c r="C580" s="1" t="s">
        <v>63</v>
      </c>
      <c r="D580" s="1">
        <v>1</v>
      </c>
      <c r="E580" s="1">
        <v>849.87</v>
      </c>
      <c r="F580" s="1" t="s">
        <v>7</v>
      </c>
      <c r="G580" s="1" t="str">
        <f>VLOOKUP(Sales[[#This Row],[ProductID]],Products[],2,FALSE)</f>
        <v>Natura RP-80</v>
      </c>
      <c r="H580" s="1" t="str">
        <f>VLOOKUP(Sales[[#This Row],[ProductID]],Products[],3,FALSE)</f>
        <v>Rural</v>
      </c>
      <c r="I580" s="1" t="str">
        <f>VLOOKUP(Sales[[#This Row],[ProductID]],Products[],4,FALSE)</f>
        <v>Productivity</v>
      </c>
      <c r="J580" s="1" t="str">
        <f>VLOOKUP(VLOOKUP(Sales[[#This Row],[ProductID]],Products[],5,FALSE),Manufacturer[],2,FALSE)</f>
        <v>Natura</v>
      </c>
      <c r="K580" s="1" t="str">
        <f>VLOOKUP(Sales[[#This Row],[Zip]],Locations[],2,FALSE)</f>
        <v>British Columbia</v>
      </c>
      <c r="L580" s="1" t="str">
        <f>IF(Sales[[#This Row],[Manufacturer]]="VanArsdel","Y","N")</f>
        <v>N</v>
      </c>
      <c r="M580" s="1">
        <f>MONTH(Sales[[#This Row],[Date]])</f>
        <v>1</v>
      </c>
      <c r="N580" s="1">
        <f>YEAR(Sales[[#This Row],[Date]])</f>
        <v>2015</v>
      </c>
    </row>
    <row r="581" spans="1:14" x14ac:dyDescent="0.3">
      <c r="A581" s="1">
        <v>2402</v>
      </c>
      <c r="B581" s="2">
        <v>42026</v>
      </c>
      <c r="C581" s="1" t="s">
        <v>50</v>
      </c>
      <c r="D581" s="1">
        <v>1</v>
      </c>
      <c r="E581" s="1">
        <v>4151.7</v>
      </c>
      <c r="F581" s="1" t="s">
        <v>7</v>
      </c>
      <c r="G581" s="1" t="str">
        <f>VLOOKUP(Sales[[#This Row],[ProductID]],Products[],2,FALSE)</f>
        <v>Aliqui YY-11</v>
      </c>
      <c r="H581" s="1" t="str">
        <f>VLOOKUP(Sales[[#This Row],[ProductID]],Products[],3,FALSE)</f>
        <v>Youth</v>
      </c>
      <c r="I581" s="1" t="str">
        <f>VLOOKUP(Sales[[#This Row],[ProductID]],Products[],4,FALSE)</f>
        <v>Youth</v>
      </c>
      <c r="J581" s="1" t="str">
        <f>VLOOKUP(VLOOKUP(Sales[[#This Row],[ProductID]],Products[],5,FALSE),Manufacturer[],2,FALSE)</f>
        <v>Aliqui</v>
      </c>
      <c r="K581" s="1" t="str">
        <f>VLOOKUP(Sales[[#This Row],[Zip]],Locations[],2,FALSE)</f>
        <v>Alberta</v>
      </c>
      <c r="L581" s="1" t="str">
        <f>IF(Sales[[#This Row],[Manufacturer]]="VanArsdel","Y","N")</f>
        <v>N</v>
      </c>
      <c r="M581" s="1">
        <f>MONTH(Sales[[#This Row],[Date]])</f>
        <v>1</v>
      </c>
      <c r="N581" s="1">
        <f>YEAR(Sales[[#This Row],[Date]])</f>
        <v>2015</v>
      </c>
    </row>
    <row r="582" spans="1:14" x14ac:dyDescent="0.3">
      <c r="A582" s="1">
        <v>487</v>
      </c>
      <c r="B582" s="2">
        <v>42026</v>
      </c>
      <c r="C582" s="1" t="s">
        <v>93</v>
      </c>
      <c r="D582" s="1">
        <v>1</v>
      </c>
      <c r="E582" s="1">
        <v>13229.37</v>
      </c>
      <c r="F582" s="1" t="s">
        <v>7</v>
      </c>
      <c r="G582" s="1" t="str">
        <f>VLOOKUP(Sales[[#This Row],[ProductID]],Products[],2,FALSE)</f>
        <v>Maximus UM-92</v>
      </c>
      <c r="H582" s="1" t="str">
        <f>VLOOKUP(Sales[[#This Row],[ProductID]],Products[],3,FALSE)</f>
        <v>Urban</v>
      </c>
      <c r="I582" s="1" t="str">
        <f>VLOOKUP(Sales[[#This Row],[ProductID]],Products[],4,FALSE)</f>
        <v>Moderation</v>
      </c>
      <c r="J582" s="1" t="str">
        <f>VLOOKUP(VLOOKUP(Sales[[#This Row],[ProductID]],Products[],5,FALSE),Manufacturer[],2,FALSE)</f>
        <v>VanArsdel</v>
      </c>
      <c r="K582" s="1" t="str">
        <f>VLOOKUP(Sales[[#This Row],[Zip]],Locations[],2,FALSE)</f>
        <v>British Columbia</v>
      </c>
      <c r="L582" s="1" t="str">
        <f>IF(Sales[[#This Row],[Manufacturer]]="VanArsdel","Y","N")</f>
        <v>Y</v>
      </c>
      <c r="M582" s="1">
        <f>MONTH(Sales[[#This Row],[Date]])</f>
        <v>1</v>
      </c>
      <c r="N582" s="1">
        <f>YEAR(Sales[[#This Row],[Date]])</f>
        <v>2015</v>
      </c>
    </row>
    <row r="583" spans="1:14" x14ac:dyDescent="0.3">
      <c r="A583" s="1">
        <v>791</v>
      </c>
      <c r="B583" s="2">
        <v>42026</v>
      </c>
      <c r="C583" s="1" t="s">
        <v>63</v>
      </c>
      <c r="D583" s="1">
        <v>1</v>
      </c>
      <c r="E583" s="1">
        <v>849.87</v>
      </c>
      <c r="F583" s="1" t="s">
        <v>7</v>
      </c>
      <c r="G583" s="1" t="str">
        <f>VLOOKUP(Sales[[#This Row],[ProductID]],Products[],2,FALSE)</f>
        <v>Natura RP-79</v>
      </c>
      <c r="H583" s="1" t="str">
        <f>VLOOKUP(Sales[[#This Row],[ProductID]],Products[],3,FALSE)</f>
        <v>Rural</v>
      </c>
      <c r="I583" s="1" t="str">
        <f>VLOOKUP(Sales[[#This Row],[ProductID]],Products[],4,FALSE)</f>
        <v>Productivity</v>
      </c>
      <c r="J583" s="1" t="str">
        <f>VLOOKUP(VLOOKUP(Sales[[#This Row],[ProductID]],Products[],5,FALSE),Manufacturer[],2,FALSE)</f>
        <v>Natura</v>
      </c>
      <c r="K583" s="1" t="str">
        <f>VLOOKUP(Sales[[#This Row],[Zip]],Locations[],2,FALSE)</f>
        <v>British Columbia</v>
      </c>
      <c r="L583" s="1" t="str">
        <f>IF(Sales[[#This Row],[Manufacturer]]="VanArsdel","Y","N")</f>
        <v>N</v>
      </c>
      <c r="M583" s="1">
        <f>MONTH(Sales[[#This Row],[Date]])</f>
        <v>1</v>
      </c>
      <c r="N583" s="1">
        <f>YEAR(Sales[[#This Row],[Date]])</f>
        <v>2015</v>
      </c>
    </row>
    <row r="584" spans="1:14" x14ac:dyDescent="0.3">
      <c r="A584" s="1">
        <v>2388</v>
      </c>
      <c r="B584" s="2">
        <v>42028</v>
      </c>
      <c r="C584" s="1" t="s">
        <v>52</v>
      </c>
      <c r="D584" s="1">
        <v>1</v>
      </c>
      <c r="E584" s="1">
        <v>4031.37</v>
      </c>
      <c r="F584" s="1" t="s">
        <v>7</v>
      </c>
      <c r="G584" s="1" t="str">
        <f>VLOOKUP(Sales[[#This Row],[ProductID]],Products[],2,FALSE)</f>
        <v>Aliqui UC-36</v>
      </c>
      <c r="H584" s="1" t="str">
        <f>VLOOKUP(Sales[[#This Row],[ProductID]],Products[],3,FALSE)</f>
        <v>Urban</v>
      </c>
      <c r="I584" s="1" t="str">
        <f>VLOOKUP(Sales[[#This Row],[ProductID]],Products[],4,FALSE)</f>
        <v>Convenience</v>
      </c>
      <c r="J584" s="1" t="str">
        <f>VLOOKUP(VLOOKUP(Sales[[#This Row],[ProductID]],Products[],5,FALSE),Manufacturer[],2,FALSE)</f>
        <v>Aliqui</v>
      </c>
      <c r="K584" s="1" t="str">
        <f>VLOOKUP(Sales[[#This Row],[Zip]],Locations[],2,FALSE)</f>
        <v>British Columbia</v>
      </c>
      <c r="L584" s="1" t="str">
        <f>IF(Sales[[#This Row],[Manufacturer]]="VanArsdel","Y","N")</f>
        <v>N</v>
      </c>
      <c r="M584" s="1">
        <f>MONTH(Sales[[#This Row],[Date]])</f>
        <v>1</v>
      </c>
      <c r="N584" s="1">
        <f>YEAR(Sales[[#This Row],[Date]])</f>
        <v>2015</v>
      </c>
    </row>
    <row r="585" spans="1:14" x14ac:dyDescent="0.3">
      <c r="A585" s="1">
        <v>1496</v>
      </c>
      <c r="B585" s="2">
        <v>42029</v>
      </c>
      <c r="C585" s="1" t="s">
        <v>94</v>
      </c>
      <c r="D585" s="1">
        <v>1</v>
      </c>
      <c r="E585" s="1">
        <v>5038.74</v>
      </c>
      <c r="F585" s="1" t="s">
        <v>7</v>
      </c>
      <c r="G585" s="1" t="str">
        <f>VLOOKUP(Sales[[#This Row],[ProductID]],Products[],2,FALSE)</f>
        <v>Quibus RP-88</v>
      </c>
      <c r="H585" s="1" t="str">
        <f>VLOOKUP(Sales[[#This Row],[ProductID]],Products[],3,FALSE)</f>
        <v>Rural</v>
      </c>
      <c r="I585" s="1" t="str">
        <f>VLOOKUP(Sales[[#This Row],[ProductID]],Products[],4,FALSE)</f>
        <v>Productivity</v>
      </c>
      <c r="J585" s="1" t="str">
        <f>VLOOKUP(VLOOKUP(Sales[[#This Row],[ProductID]],Products[],5,FALSE),Manufacturer[],2,FALSE)</f>
        <v>Quibus</v>
      </c>
      <c r="K585" s="1" t="str">
        <f>VLOOKUP(Sales[[#This Row],[Zip]],Locations[],2,FALSE)</f>
        <v>Alberta</v>
      </c>
      <c r="L585" s="1" t="str">
        <f>IF(Sales[[#This Row],[Manufacturer]]="VanArsdel","Y","N")</f>
        <v>N</v>
      </c>
      <c r="M585" s="1">
        <f>MONTH(Sales[[#This Row],[Date]])</f>
        <v>1</v>
      </c>
      <c r="N585" s="1">
        <f>YEAR(Sales[[#This Row],[Date]])</f>
        <v>2015</v>
      </c>
    </row>
    <row r="586" spans="1:14" x14ac:dyDescent="0.3">
      <c r="A586" s="1">
        <v>959</v>
      </c>
      <c r="B586" s="2">
        <v>42029</v>
      </c>
      <c r="C586" s="1" t="s">
        <v>64</v>
      </c>
      <c r="D586" s="1">
        <v>1</v>
      </c>
      <c r="E586" s="1">
        <v>10362.870000000001</v>
      </c>
      <c r="F586" s="1" t="s">
        <v>7</v>
      </c>
      <c r="G586" s="1" t="str">
        <f>VLOOKUP(Sales[[#This Row],[ProductID]],Products[],2,FALSE)</f>
        <v>Natura UC-22</v>
      </c>
      <c r="H586" s="1" t="str">
        <f>VLOOKUP(Sales[[#This Row],[ProductID]],Products[],3,FALSE)</f>
        <v>Urban</v>
      </c>
      <c r="I586" s="1" t="str">
        <f>VLOOKUP(Sales[[#This Row],[ProductID]],Products[],4,FALSE)</f>
        <v>Convenience</v>
      </c>
      <c r="J586" s="1" t="str">
        <f>VLOOKUP(VLOOKUP(Sales[[#This Row],[ProductID]],Products[],5,FALSE),Manufacturer[],2,FALSE)</f>
        <v>Natura</v>
      </c>
      <c r="K586" s="1" t="str">
        <f>VLOOKUP(Sales[[#This Row],[Zip]],Locations[],2,FALSE)</f>
        <v>British Columbia</v>
      </c>
      <c r="L586" s="1" t="str">
        <f>IF(Sales[[#This Row],[Manufacturer]]="VanArsdel","Y","N")</f>
        <v>N</v>
      </c>
      <c r="M586" s="1">
        <f>MONTH(Sales[[#This Row],[Date]])</f>
        <v>1</v>
      </c>
      <c r="N586" s="1">
        <f>YEAR(Sales[[#This Row],[Date]])</f>
        <v>2015</v>
      </c>
    </row>
    <row r="587" spans="1:14" x14ac:dyDescent="0.3">
      <c r="A587" s="1">
        <v>407</v>
      </c>
      <c r="B587" s="2">
        <v>42062</v>
      </c>
      <c r="C587" s="1" t="s">
        <v>94</v>
      </c>
      <c r="D587" s="1">
        <v>1</v>
      </c>
      <c r="E587" s="1">
        <v>20505.87</v>
      </c>
      <c r="F587" s="1" t="s">
        <v>7</v>
      </c>
      <c r="G587" s="1" t="str">
        <f>VLOOKUP(Sales[[#This Row],[ProductID]],Products[],2,FALSE)</f>
        <v>Maximus UM-12</v>
      </c>
      <c r="H587" s="1" t="str">
        <f>VLOOKUP(Sales[[#This Row],[ProductID]],Products[],3,FALSE)</f>
        <v>Urban</v>
      </c>
      <c r="I587" s="1" t="str">
        <f>VLOOKUP(Sales[[#This Row],[ProductID]],Products[],4,FALSE)</f>
        <v>Moderation</v>
      </c>
      <c r="J587" s="1" t="str">
        <f>VLOOKUP(VLOOKUP(Sales[[#This Row],[ProductID]],Products[],5,FALSE),Manufacturer[],2,FALSE)</f>
        <v>VanArsdel</v>
      </c>
      <c r="K587" s="1" t="str">
        <f>VLOOKUP(Sales[[#This Row],[Zip]],Locations[],2,FALSE)</f>
        <v>Alberta</v>
      </c>
      <c r="L587" s="1" t="str">
        <f>IF(Sales[[#This Row],[Manufacturer]]="VanArsdel","Y","N")</f>
        <v>Y</v>
      </c>
      <c r="M587" s="1">
        <f>MONTH(Sales[[#This Row],[Date]])</f>
        <v>2</v>
      </c>
      <c r="N587" s="1">
        <f>YEAR(Sales[[#This Row],[Date]])</f>
        <v>2015</v>
      </c>
    </row>
    <row r="588" spans="1:14" x14ac:dyDescent="0.3">
      <c r="A588" s="1">
        <v>685</v>
      </c>
      <c r="B588" s="2">
        <v>42063</v>
      </c>
      <c r="C588" s="1" t="s">
        <v>79</v>
      </c>
      <c r="D588" s="1">
        <v>1</v>
      </c>
      <c r="E588" s="1">
        <v>9449.3700000000008</v>
      </c>
      <c r="F588" s="1" t="s">
        <v>7</v>
      </c>
      <c r="G588" s="1" t="str">
        <f>VLOOKUP(Sales[[#This Row],[ProductID]],Products[],2,FALSE)</f>
        <v>Maximus UC-50</v>
      </c>
      <c r="H588" s="1" t="str">
        <f>VLOOKUP(Sales[[#This Row],[ProductID]],Products[],3,FALSE)</f>
        <v>Urban</v>
      </c>
      <c r="I588" s="1" t="str">
        <f>VLOOKUP(Sales[[#This Row],[ProductID]],Products[],4,FALSE)</f>
        <v>Convenience</v>
      </c>
      <c r="J588" s="1" t="str">
        <f>VLOOKUP(VLOOKUP(Sales[[#This Row],[ProductID]],Products[],5,FALSE),Manufacturer[],2,FALSE)</f>
        <v>VanArsdel</v>
      </c>
      <c r="K588" s="1" t="str">
        <f>VLOOKUP(Sales[[#This Row],[Zip]],Locations[],2,FALSE)</f>
        <v>Alberta</v>
      </c>
      <c r="L588" s="1" t="str">
        <f>IF(Sales[[#This Row],[Manufacturer]]="VanArsdel","Y","N")</f>
        <v>Y</v>
      </c>
      <c r="M588" s="1">
        <f>MONTH(Sales[[#This Row],[Date]])</f>
        <v>2</v>
      </c>
      <c r="N588" s="1">
        <f>YEAR(Sales[[#This Row],[Date]])</f>
        <v>2015</v>
      </c>
    </row>
    <row r="589" spans="1:14" x14ac:dyDescent="0.3">
      <c r="A589" s="1">
        <v>506</v>
      </c>
      <c r="B589" s="2">
        <v>42063</v>
      </c>
      <c r="C589" s="1" t="s">
        <v>99</v>
      </c>
      <c r="D589" s="1">
        <v>1</v>
      </c>
      <c r="E589" s="1">
        <v>15560.37</v>
      </c>
      <c r="F589" s="1" t="s">
        <v>7</v>
      </c>
      <c r="G589" s="1" t="str">
        <f>VLOOKUP(Sales[[#This Row],[ProductID]],Products[],2,FALSE)</f>
        <v>Maximus UM-11</v>
      </c>
      <c r="H589" s="1" t="str">
        <f>VLOOKUP(Sales[[#This Row],[ProductID]],Products[],3,FALSE)</f>
        <v>Urban</v>
      </c>
      <c r="I589" s="1" t="str">
        <f>VLOOKUP(Sales[[#This Row],[ProductID]],Products[],4,FALSE)</f>
        <v>Moderation</v>
      </c>
      <c r="J589" s="1" t="str">
        <f>VLOOKUP(VLOOKUP(Sales[[#This Row],[ProductID]],Products[],5,FALSE),Manufacturer[],2,FALSE)</f>
        <v>VanArsdel</v>
      </c>
      <c r="K589" s="1" t="str">
        <f>VLOOKUP(Sales[[#This Row],[Zip]],Locations[],2,FALSE)</f>
        <v>Alberta</v>
      </c>
      <c r="L589" s="1" t="str">
        <f>IF(Sales[[#This Row],[Manufacturer]]="VanArsdel","Y","N")</f>
        <v>Y</v>
      </c>
      <c r="M589" s="1">
        <f>MONTH(Sales[[#This Row],[Date]])</f>
        <v>2</v>
      </c>
      <c r="N589" s="1">
        <f>YEAR(Sales[[#This Row],[Date]])</f>
        <v>2015</v>
      </c>
    </row>
    <row r="590" spans="1:14" x14ac:dyDescent="0.3">
      <c r="A590" s="1">
        <v>2395</v>
      </c>
      <c r="B590" s="2">
        <v>42011</v>
      </c>
      <c r="C590" s="1" t="s">
        <v>56</v>
      </c>
      <c r="D590" s="1">
        <v>1</v>
      </c>
      <c r="E590" s="1">
        <v>1889.37</v>
      </c>
      <c r="F590" s="1" t="s">
        <v>7</v>
      </c>
      <c r="G590" s="1" t="str">
        <f>VLOOKUP(Sales[[#This Row],[ProductID]],Products[],2,FALSE)</f>
        <v>Aliqui YY-04</v>
      </c>
      <c r="H590" s="1" t="str">
        <f>VLOOKUP(Sales[[#This Row],[ProductID]],Products[],3,FALSE)</f>
        <v>Youth</v>
      </c>
      <c r="I590" s="1" t="str">
        <f>VLOOKUP(Sales[[#This Row],[ProductID]],Products[],4,FALSE)</f>
        <v>Youth</v>
      </c>
      <c r="J590" s="1" t="str">
        <f>VLOOKUP(VLOOKUP(Sales[[#This Row],[ProductID]],Products[],5,FALSE),Manufacturer[],2,FALSE)</f>
        <v>Aliqui</v>
      </c>
      <c r="K590" s="1" t="str">
        <f>VLOOKUP(Sales[[#This Row],[Zip]],Locations[],2,FALSE)</f>
        <v>Manitoba</v>
      </c>
      <c r="L590" s="1" t="str">
        <f>IF(Sales[[#This Row],[Manufacturer]]="VanArsdel","Y","N")</f>
        <v>N</v>
      </c>
      <c r="M590" s="1">
        <f>MONTH(Sales[[#This Row],[Date]])</f>
        <v>1</v>
      </c>
      <c r="N590" s="1">
        <f>YEAR(Sales[[#This Row],[Date]])</f>
        <v>2015</v>
      </c>
    </row>
    <row r="591" spans="1:14" x14ac:dyDescent="0.3">
      <c r="A591" s="1">
        <v>1060</v>
      </c>
      <c r="B591" s="2">
        <v>42012</v>
      </c>
      <c r="C591" s="1" t="s">
        <v>49</v>
      </c>
      <c r="D591" s="1">
        <v>1</v>
      </c>
      <c r="E591" s="1">
        <v>2078.37</v>
      </c>
      <c r="F591" s="1" t="s">
        <v>7</v>
      </c>
      <c r="G591" s="1" t="str">
        <f>VLOOKUP(Sales[[#This Row],[ProductID]],Products[],2,FALSE)</f>
        <v>Pirum RP-06</v>
      </c>
      <c r="H591" s="1" t="str">
        <f>VLOOKUP(Sales[[#This Row],[ProductID]],Products[],3,FALSE)</f>
        <v>Rural</v>
      </c>
      <c r="I591" s="1" t="str">
        <f>VLOOKUP(Sales[[#This Row],[ProductID]],Products[],4,FALSE)</f>
        <v>Productivity</v>
      </c>
      <c r="J591" s="1" t="str">
        <f>VLOOKUP(VLOOKUP(Sales[[#This Row],[ProductID]],Products[],5,FALSE),Manufacturer[],2,FALSE)</f>
        <v>Pirum</v>
      </c>
      <c r="K591" s="1" t="str">
        <f>VLOOKUP(Sales[[#This Row],[Zip]],Locations[],2,FALSE)</f>
        <v>British Columbia</v>
      </c>
      <c r="L591" s="1" t="str">
        <f>IF(Sales[[#This Row],[Manufacturer]]="VanArsdel","Y","N")</f>
        <v>N</v>
      </c>
      <c r="M591" s="1">
        <f>MONTH(Sales[[#This Row],[Date]])</f>
        <v>1</v>
      </c>
      <c r="N591" s="1">
        <f>YEAR(Sales[[#This Row],[Date]])</f>
        <v>2015</v>
      </c>
    </row>
    <row r="592" spans="1:14" x14ac:dyDescent="0.3">
      <c r="A592" s="1">
        <v>1086</v>
      </c>
      <c r="B592" s="2">
        <v>42012</v>
      </c>
      <c r="C592" s="1" t="s">
        <v>49</v>
      </c>
      <c r="D592" s="1">
        <v>1</v>
      </c>
      <c r="E592" s="1">
        <v>1101.8699999999999</v>
      </c>
      <c r="F592" s="1" t="s">
        <v>7</v>
      </c>
      <c r="G592" s="1" t="str">
        <f>VLOOKUP(Sales[[#This Row],[ProductID]],Products[],2,FALSE)</f>
        <v>Pirum RP-32</v>
      </c>
      <c r="H592" s="1" t="str">
        <f>VLOOKUP(Sales[[#This Row],[ProductID]],Products[],3,FALSE)</f>
        <v>Rural</v>
      </c>
      <c r="I592" s="1" t="str">
        <f>VLOOKUP(Sales[[#This Row],[ProductID]],Products[],4,FALSE)</f>
        <v>Productivity</v>
      </c>
      <c r="J592" s="1" t="str">
        <f>VLOOKUP(VLOOKUP(Sales[[#This Row],[ProductID]],Products[],5,FALSE),Manufacturer[],2,FALSE)</f>
        <v>Pirum</v>
      </c>
      <c r="K592" s="1" t="str">
        <f>VLOOKUP(Sales[[#This Row],[Zip]],Locations[],2,FALSE)</f>
        <v>British Columbia</v>
      </c>
      <c r="L592" s="1" t="str">
        <f>IF(Sales[[#This Row],[Manufacturer]]="VanArsdel","Y","N")</f>
        <v>N</v>
      </c>
      <c r="M592" s="1">
        <f>MONTH(Sales[[#This Row],[Date]])</f>
        <v>1</v>
      </c>
      <c r="N592" s="1">
        <f>YEAR(Sales[[#This Row],[Date]])</f>
        <v>2015</v>
      </c>
    </row>
    <row r="593" spans="1:14" x14ac:dyDescent="0.3">
      <c r="A593" s="1">
        <v>1059</v>
      </c>
      <c r="B593" s="2">
        <v>42012</v>
      </c>
      <c r="C593" s="1" t="s">
        <v>49</v>
      </c>
      <c r="D593" s="1">
        <v>1</v>
      </c>
      <c r="E593" s="1">
        <v>2078.37</v>
      </c>
      <c r="F593" s="1" t="s">
        <v>7</v>
      </c>
      <c r="G593" s="1" t="str">
        <f>VLOOKUP(Sales[[#This Row],[ProductID]],Products[],2,FALSE)</f>
        <v>Pirum RP-05</v>
      </c>
      <c r="H593" s="1" t="str">
        <f>VLOOKUP(Sales[[#This Row],[ProductID]],Products[],3,FALSE)</f>
        <v>Rural</v>
      </c>
      <c r="I593" s="1" t="str">
        <f>VLOOKUP(Sales[[#This Row],[ProductID]],Products[],4,FALSE)</f>
        <v>Productivity</v>
      </c>
      <c r="J593" s="1" t="str">
        <f>VLOOKUP(VLOOKUP(Sales[[#This Row],[ProductID]],Products[],5,FALSE),Manufacturer[],2,FALSE)</f>
        <v>Pirum</v>
      </c>
      <c r="K593" s="1" t="str">
        <f>VLOOKUP(Sales[[#This Row],[Zip]],Locations[],2,FALSE)</f>
        <v>British Columbia</v>
      </c>
      <c r="L593" s="1" t="str">
        <f>IF(Sales[[#This Row],[Manufacturer]]="VanArsdel","Y","N")</f>
        <v>N</v>
      </c>
      <c r="M593" s="1">
        <f>MONTH(Sales[[#This Row],[Date]])</f>
        <v>1</v>
      </c>
      <c r="N593" s="1">
        <f>YEAR(Sales[[#This Row],[Date]])</f>
        <v>2015</v>
      </c>
    </row>
    <row r="594" spans="1:14" x14ac:dyDescent="0.3">
      <c r="A594" s="1">
        <v>1085</v>
      </c>
      <c r="B594" s="2">
        <v>42012</v>
      </c>
      <c r="C594" s="1" t="s">
        <v>49</v>
      </c>
      <c r="D594" s="1">
        <v>1</v>
      </c>
      <c r="E594" s="1">
        <v>1101.8699999999999</v>
      </c>
      <c r="F594" s="1" t="s">
        <v>7</v>
      </c>
      <c r="G594" s="1" t="str">
        <f>VLOOKUP(Sales[[#This Row],[ProductID]],Products[],2,FALSE)</f>
        <v>Pirum RP-31</v>
      </c>
      <c r="H594" s="1" t="str">
        <f>VLOOKUP(Sales[[#This Row],[ProductID]],Products[],3,FALSE)</f>
        <v>Rural</v>
      </c>
      <c r="I594" s="1" t="str">
        <f>VLOOKUP(Sales[[#This Row],[ProductID]],Products[],4,FALSE)</f>
        <v>Productivity</v>
      </c>
      <c r="J594" s="1" t="str">
        <f>VLOOKUP(VLOOKUP(Sales[[#This Row],[ProductID]],Products[],5,FALSE),Manufacturer[],2,FALSE)</f>
        <v>Pirum</v>
      </c>
      <c r="K594" s="1" t="str">
        <f>VLOOKUP(Sales[[#This Row],[Zip]],Locations[],2,FALSE)</f>
        <v>British Columbia</v>
      </c>
      <c r="L594" s="1" t="str">
        <f>IF(Sales[[#This Row],[Manufacturer]]="VanArsdel","Y","N")</f>
        <v>N</v>
      </c>
      <c r="M594" s="1">
        <f>MONTH(Sales[[#This Row],[Date]])</f>
        <v>1</v>
      </c>
      <c r="N594" s="1">
        <f>YEAR(Sales[[#This Row],[Date]])</f>
        <v>2015</v>
      </c>
    </row>
    <row r="595" spans="1:14" x14ac:dyDescent="0.3">
      <c r="A595" s="1">
        <v>1000</v>
      </c>
      <c r="B595" s="2">
        <v>42013</v>
      </c>
      <c r="C595" s="1" t="s">
        <v>69</v>
      </c>
      <c r="D595" s="1">
        <v>1</v>
      </c>
      <c r="E595" s="1">
        <v>1290.8699999999999</v>
      </c>
      <c r="F595" s="1" t="s">
        <v>7</v>
      </c>
      <c r="G595" s="1" t="str">
        <f>VLOOKUP(Sales[[#This Row],[ProductID]],Products[],2,FALSE)</f>
        <v>Natura YY-01</v>
      </c>
      <c r="H595" s="1" t="str">
        <f>VLOOKUP(Sales[[#This Row],[ProductID]],Products[],3,FALSE)</f>
        <v>Youth</v>
      </c>
      <c r="I595" s="1" t="str">
        <f>VLOOKUP(Sales[[#This Row],[ProductID]],Products[],4,FALSE)</f>
        <v>Youth</v>
      </c>
      <c r="J595" s="1" t="str">
        <f>VLOOKUP(VLOOKUP(Sales[[#This Row],[ProductID]],Products[],5,FALSE),Manufacturer[],2,FALSE)</f>
        <v>Natura</v>
      </c>
      <c r="K595" s="1" t="str">
        <f>VLOOKUP(Sales[[#This Row],[Zip]],Locations[],2,FALSE)</f>
        <v>British Columbia</v>
      </c>
      <c r="L595" s="1" t="str">
        <f>IF(Sales[[#This Row],[Manufacturer]]="VanArsdel","Y","N")</f>
        <v>N</v>
      </c>
      <c r="M595" s="1">
        <f>MONTH(Sales[[#This Row],[Date]])</f>
        <v>1</v>
      </c>
      <c r="N595" s="1">
        <f>YEAR(Sales[[#This Row],[Date]])</f>
        <v>2015</v>
      </c>
    </row>
    <row r="596" spans="1:14" x14ac:dyDescent="0.3">
      <c r="A596" s="1">
        <v>438</v>
      </c>
      <c r="B596" s="2">
        <v>42014</v>
      </c>
      <c r="C596" s="1" t="s">
        <v>51</v>
      </c>
      <c r="D596" s="1">
        <v>1</v>
      </c>
      <c r="E596" s="1">
        <v>11969.37</v>
      </c>
      <c r="F596" s="1" t="s">
        <v>7</v>
      </c>
      <c r="G596" s="1" t="str">
        <f>VLOOKUP(Sales[[#This Row],[ProductID]],Products[],2,FALSE)</f>
        <v>Maximus UM-43</v>
      </c>
      <c r="H596" s="1" t="str">
        <f>VLOOKUP(Sales[[#This Row],[ProductID]],Products[],3,FALSE)</f>
        <v>Urban</v>
      </c>
      <c r="I596" s="1" t="str">
        <f>VLOOKUP(Sales[[#This Row],[ProductID]],Products[],4,FALSE)</f>
        <v>Moderation</v>
      </c>
      <c r="J596" s="1" t="str">
        <f>VLOOKUP(VLOOKUP(Sales[[#This Row],[ProductID]],Products[],5,FALSE),Manufacturer[],2,FALSE)</f>
        <v>VanArsdel</v>
      </c>
      <c r="K596" s="1" t="str">
        <f>VLOOKUP(Sales[[#This Row],[Zip]],Locations[],2,FALSE)</f>
        <v>British Columbia</v>
      </c>
      <c r="L596" s="1" t="str">
        <f>IF(Sales[[#This Row],[Manufacturer]]="VanArsdel","Y","N")</f>
        <v>Y</v>
      </c>
      <c r="M596" s="1">
        <f>MONTH(Sales[[#This Row],[Date]])</f>
        <v>1</v>
      </c>
      <c r="N596" s="1">
        <f>YEAR(Sales[[#This Row],[Date]])</f>
        <v>2015</v>
      </c>
    </row>
    <row r="597" spans="1:14" x14ac:dyDescent="0.3">
      <c r="A597" s="1">
        <v>1916</v>
      </c>
      <c r="B597" s="2">
        <v>42015</v>
      </c>
      <c r="C597" s="1" t="s">
        <v>55</v>
      </c>
      <c r="D597" s="1">
        <v>1</v>
      </c>
      <c r="E597" s="1">
        <v>3590.37</v>
      </c>
      <c r="F597" s="1" t="s">
        <v>7</v>
      </c>
      <c r="G597" s="1" t="str">
        <f>VLOOKUP(Sales[[#This Row],[ProductID]],Products[],2,FALSE)</f>
        <v>Currus MA-09</v>
      </c>
      <c r="H597" s="1" t="str">
        <f>VLOOKUP(Sales[[#This Row],[ProductID]],Products[],3,FALSE)</f>
        <v>Mix</v>
      </c>
      <c r="I597" s="1" t="str">
        <f>VLOOKUP(Sales[[#This Row],[ProductID]],Products[],4,FALSE)</f>
        <v>All Season</v>
      </c>
      <c r="J597" s="1" t="str">
        <f>VLOOKUP(VLOOKUP(Sales[[#This Row],[ProductID]],Products[],5,FALSE),Manufacturer[],2,FALSE)</f>
        <v>Currus</v>
      </c>
      <c r="K597" s="1" t="str">
        <f>VLOOKUP(Sales[[#This Row],[Zip]],Locations[],2,FALSE)</f>
        <v>British Columbia</v>
      </c>
      <c r="L597" s="1" t="str">
        <f>IF(Sales[[#This Row],[Manufacturer]]="VanArsdel","Y","N")</f>
        <v>N</v>
      </c>
      <c r="M597" s="1">
        <f>MONTH(Sales[[#This Row],[Date]])</f>
        <v>1</v>
      </c>
      <c r="N597" s="1">
        <f>YEAR(Sales[[#This Row],[Date]])</f>
        <v>2015</v>
      </c>
    </row>
    <row r="598" spans="1:14" x14ac:dyDescent="0.3">
      <c r="A598" s="1">
        <v>2045</v>
      </c>
      <c r="B598" s="2">
        <v>42015</v>
      </c>
      <c r="C598" s="1" t="s">
        <v>101</v>
      </c>
      <c r="D598" s="1">
        <v>1</v>
      </c>
      <c r="E598" s="1">
        <v>5921.37</v>
      </c>
      <c r="F598" s="1" t="s">
        <v>7</v>
      </c>
      <c r="G598" s="1" t="str">
        <f>VLOOKUP(Sales[[#This Row],[ProductID]],Products[],2,FALSE)</f>
        <v>Currus UE-05</v>
      </c>
      <c r="H598" s="1" t="str">
        <f>VLOOKUP(Sales[[#This Row],[ProductID]],Products[],3,FALSE)</f>
        <v>Urban</v>
      </c>
      <c r="I598" s="1" t="str">
        <f>VLOOKUP(Sales[[#This Row],[ProductID]],Products[],4,FALSE)</f>
        <v>Extreme</v>
      </c>
      <c r="J598" s="1" t="str">
        <f>VLOOKUP(VLOOKUP(Sales[[#This Row],[ProductID]],Products[],5,FALSE),Manufacturer[],2,FALSE)</f>
        <v>Currus</v>
      </c>
      <c r="K598" s="1" t="str">
        <f>VLOOKUP(Sales[[#This Row],[Zip]],Locations[],2,FALSE)</f>
        <v>British Columbia</v>
      </c>
      <c r="L598" s="1" t="str">
        <f>IF(Sales[[#This Row],[Manufacturer]]="VanArsdel","Y","N")</f>
        <v>N</v>
      </c>
      <c r="M598" s="1">
        <f>MONTH(Sales[[#This Row],[Date]])</f>
        <v>1</v>
      </c>
      <c r="N598" s="1">
        <f>YEAR(Sales[[#This Row],[Date]])</f>
        <v>2015</v>
      </c>
    </row>
    <row r="599" spans="1:14" x14ac:dyDescent="0.3">
      <c r="A599" s="1">
        <v>1115</v>
      </c>
      <c r="B599" s="2">
        <v>42102</v>
      </c>
      <c r="C599" s="1" t="s">
        <v>93</v>
      </c>
      <c r="D599" s="1">
        <v>1</v>
      </c>
      <c r="E599" s="1">
        <v>5070.87</v>
      </c>
      <c r="F599" s="1" t="s">
        <v>7</v>
      </c>
      <c r="G599" s="1" t="str">
        <f>VLOOKUP(Sales[[#This Row],[ProductID]],Products[],2,FALSE)</f>
        <v>Pirum RS-03</v>
      </c>
      <c r="H599" s="1" t="str">
        <f>VLOOKUP(Sales[[#This Row],[ProductID]],Products[],3,FALSE)</f>
        <v>Rural</v>
      </c>
      <c r="I599" s="1" t="str">
        <f>VLOOKUP(Sales[[#This Row],[ProductID]],Products[],4,FALSE)</f>
        <v>Select</v>
      </c>
      <c r="J599" s="1" t="str">
        <f>VLOOKUP(VLOOKUP(Sales[[#This Row],[ProductID]],Products[],5,FALSE),Manufacturer[],2,FALSE)</f>
        <v>Pirum</v>
      </c>
      <c r="K599" s="1" t="str">
        <f>VLOOKUP(Sales[[#This Row],[Zip]],Locations[],2,FALSE)</f>
        <v>British Columbia</v>
      </c>
      <c r="L599" s="1" t="str">
        <f>IF(Sales[[#This Row],[Manufacturer]]="VanArsdel","Y","N")</f>
        <v>N</v>
      </c>
      <c r="M599" s="1">
        <f>MONTH(Sales[[#This Row],[Date]])</f>
        <v>4</v>
      </c>
      <c r="N599" s="1">
        <f>YEAR(Sales[[#This Row],[Date]])</f>
        <v>2015</v>
      </c>
    </row>
    <row r="600" spans="1:14" x14ac:dyDescent="0.3">
      <c r="A600" s="1">
        <v>2218</v>
      </c>
      <c r="B600" s="2">
        <v>42102</v>
      </c>
      <c r="C600" s="1" t="s">
        <v>68</v>
      </c>
      <c r="D600" s="1">
        <v>1</v>
      </c>
      <c r="E600" s="1">
        <v>1826.37</v>
      </c>
      <c r="F600" s="1" t="s">
        <v>7</v>
      </c>
      <c r="G600" s="1" t="str">
        <f>VLOOKUP(Sales[[#This Row],[ProductID]],Products[],2,FALSE)</f>
        <v>Aliqui RP-15</v>
      </c>
      <c r="H600" s="1" t="str">
        <f>VLOOKUP(Sales[[#This Row],[ProductID]],Products[],3,FALSE)</f>
        <v>Rural</v>
      </c>
      <c r="I600" s="1" t="str">
        <f>VLOOKUP(Sales[[#This Row],[ProductID]],Products[],4,FALSE)</f>
        <v>Productivity</v>
      </c>
      <c r="J600" s="1" t="str">
        <f>VLOOKUP(VLOOKUP(Sales[[#This Row],[ProductID]],Products[],5,FALSE),Manufacturer[],2,FALSE)</f>
        <v>Aliqui</v>
      </c>
      <c r="K600" s="1" t="str">
        <f>VLOOKUP(Sales[[#This Row],[Zip]],Locations[],2,FALSE)</f>
        <v>British Columbia</v>
      </c>
      <c r="L600" s="1" t="str">
        <f>IF(Sales[[#This Row],[Manufacturer]]="VanArsdel","Y","N")</f>
        <v>N</v>
      </c>
      <c r="M600" s="1">
        <f>MONTH(Sales[[#This Row],[Date]])</f>
        <v>4</v>
      </c>
      <c r="N600" s="1">
        <f>YEAR(Sales[[#This Row],[Date]])</f>
        <v>2015</v>
      </c>
    </row>
    <row r="601" spans="1:14" x14ac:dyDescent="0.3">
      <c r="A601" s="1">
        <v>578</v>
      </c>
      <c r="B601" s="2">
        <v>42102</v>
      </c>
      <c r="C601" s="1" t="s">
        <v>64</v>
      </c>
      <c r="D601" s="1">
        <v>1</v>
      </c>
      <c r="E601" s="1">
        <v>9449.3700000000008</v>
      </c>
      <c r="F601" s="1" t="s">
        <v>7</v>
      </c>
      <c r="G601" s="1" t="str">
        <f>VLOOKUP(Sales[[#This Row],[ProductID]],Products[],2,FALSE)</f>
        <v>Maximus UC-43</v>
      </c>
      <c r="H601" s="1" t="str">
        <f>VLOOKUP(Sales[[#This Row],[ProductID]],Products[],3,FALSE)</f>
        <v>Urban</v>
      </c>
      <c r="I601" s="1" t="str">
        <f>VLOOKUP(Sales[[#This Row],[ProductID]],Products[],4,FALSE)</f>
        <v>Convenience</v>
      </c>
      <c r="J601" s="1" t="str">
        <f>VLOOKUP(VLOOKUP(Sales[[#This Row],[ProductID]],Products[],5,FALSE),Manufacturer[],2,FALSE)</f>
        <v>VanArsdel</v>
      </c>
      <c r="K601" s="1" t="str">
        <f>VLOOKUP(Sales[[#This Row],[Zip]],Locations[],2,FALSE)</f>
        <v>British Columbia</v>
      </c>
      <c r="L601" s="1" t="str">
        <f>IF(Sales[[#This Row],[Manufacturer]]="VanArsdel","Y","N")</f>
        <v>Y</v>
      </c>
      <c r="M601" s="1">
        <f>MONTH(Sales[[#This Row],[Date]])</f>
        <v>4</v>
      </c>
      <c r="N601" s="1">
        <f>YEAR(Sales[[#This Row],[Date]])</f>
        <v>2015</v>
      </c>
    </row>
    <row r="602" spans="1:14" x14ac:dyDescent="0.3">
      <c r="A602" s="1">
        <v>599</v>
      </c>
      <c r="B602" s="2">
        <v>42103</v>
      </c>
      <c r="C602" s="1" t="s">
        <v>100</v>
      </c>
      <c r="D602" s="1">
        <v>1</v>
      </c>
      <c r="E602" s="1">
        <v>10643.85</v>
      </c>
      <c r="F602" s="1" t="s">
        <v>7</v>
      </c>
      <c r="G602" s="1" t="str">
        <f>VLOOKUP(Sales[[#This Row],[ProductID]],Products[],2,FALSE)</f>
        <v>Maximus UC-64</v>
      </c>
      <c r="H602" s="1" t="str">
        <f>VLOOKUP(Sales[[#This Row],[ProductID]],Products[],3,FALSE)</f>
        <v>Urban</v>
      </c>
      <c r="I602" s="1" t="str">
        <f>VLOOKUP(Sales[[#This Row],[ProductID]],Products[],4,FALSE)</f>
        <v>Convenience</v>
      </c>
      <c r="J602" s="1" t="str">
        <f>VLOOKUP(VLOOKUP(Sales[[#This Row],[ProductID]],Products[],5,FALSE),Manufacturer[],2,FALSE)</f>
        <v>VanArsdel</v>
      </c>
      <c r="K602" s="1" t="str">
        <f>VLOOKUP(Sales[[#This Row],[Zip]],Locations[],2,FALSE)</f>
        <v>Alberta</v>
      </c>
      <c r="L602" s="1" t="str">
        <f>IF(Sales[[#This Row],[Manufacturer]]="VanArsdel","Y","N")</f>
        <v>Y</v>
      </c>
      <c r="M602" s="1">
        <f>MONTH(Sales[[#This Row],[Date]])</f>
        <v>4</v>
      </c>
      <c r="N602" s="1">
        <f>YEAR(Sales[[#This Row],[Date]])</f>
        <v>2015</v>
      </c>
    </row>
    <row r="603" spans="1:14" x14ac:dyDescent="0.3">
      <c r="A603" s="1">
        <v>835</v>
      </c>
      <c r="B603" s="2">
        <v>42103</v>
      </c>
      <c r="C603" s="1" t="s">
        <v>50</v>
      </c>
      <c r="D603" s="1">
        <v>1</v>
      </c>
      <c r="E603" s="1">
        <v>6299.37</v>
      </c>
      <c r="F603" s="1" t="s">
        <v>7</v>
      </c>
      <c r="G603" s="1" t="str">
        <f>VLOOKUP(Sales[[#This Row],[ProductID]],Products[],2,FALSE)</f>
        <v>Natura UM-19</v>
      </c>
      <c r="H603" s="1" t="str">
        <f>VLOOKUP(Sales[[#This Row],[ProductID]],Products[],3,FALSE)</f>
        <v>Urban</v>
      </c>
      <c r="I603" s="1" t="str">
        <f>VLOOKUP(Sales[[#This Row],[ProductID]],Products[],4,FALSE)</f>
        <v>Moderation</v>
      </c>
      <c r="J603" s="1" t="str">
        <f>VLOOKUP(VLOOKUP(Sales[[#This Row],[ProductID]],Products[],5,FALSE),Manufacturer[],2,FALSE)</f>
        <v>Natura</v>
      </c>
      <c r="K603" s="1" t="str">
        <f>VLOOKUP(Sales[[#This Row],[Zip]],Locations[],2,FALSE)</f>
        <v>Alberta</v>
      </c>
      <c r="L603" s="1" t="str">
        <f>IF(Sales[[#This Row],[Manufacturer]]="VanArsdel","Y","N")</f>
        <v>N</v>
      </c>
      <c r="M603" s="1">
        <f>MONTH(Sales[[#This Row],[Date]])</f>
        <v>4</v>
      </c>
      <c r="N603" s="1">
        <f>YEAR(Sales[[#This Row],[Date]])</f>
        <v>2015</v>
      </c>
    </row>
    <row r="604" spans="1:14" x14ac:dyDescent="0.3">
      <c r="A604" s="1">
        <v>2077</v>
      </c>
      <c r="B604" s="2">
        <v>42103</v>
      </c>
      <c r="C604" s="1" t="s">
        <v>48</v>
      </c>
      <c r="D604" s="1">
        <v>1</v>
      </c>
      <c r="E604" s="1">
        <v>4661.37</v>
      </c>
      <c r="F604" s="1" t="s">
        <v>7</v>
      </c>
      <c r="G604" s="1" t="str">
        <f>VLOOKUP(Sales[[#This Row],[ProductID]],Products[],2,FALSE)</f>
        <v>Currus UC-12</v>
      </c>
      <c r="H604" s="1" t="str">
        <f>VLOOKUP(Sales[[#This Row],[ProductID]],Products[],3,FALSE)</f>
        <v>Urban</v>
      </c>
      <c r="I604" s="1" t="str">
        <f>VLOOKUP(Sales[[#This Row],[ProductID]],Products[],4,FALSE)</f>
        <v>Convenience</v>
      </c>
      <c r="J604" s="1" t="str">
        <f>VLOOKUP(VLOOKUP(Sales[[#This Row],[ProductID]],Products[],5,FALSE),Manufacturer[],2,FALSE)</f>
        <v>Currus</v>
      </c>
      <c r="K604" s="1" t="str">
        <f>VLOOKUP(Sales[[#This Row],[Zip]],Locations[],2,FALSE)</f>
        <v>Alberta</v>
      </c>
      <c r="L604" s="1" t="str">
        <f>IF(Sales[[#This Row],[Manufacturer]]="VanArsdel","Y","N")</f>
        <v>N</v>
      </c>
      <c r="M604" s="1">
        <f>MONTH(Sales[[#This Row],[Date]])</f>
        <v>4</v>
      </c>
      <c r="N604" s="1">
        <f>YEAR(Sales[[#This Row],[Date]])</f>
        <v>2015</v>
      </c>
    </row>
    <row r="605" spans="1:14" x14ac:dyDescent="0.3">
      <c r="A605" s="1">
        <v>1212</v>
      </c>
      <c r="B605" s="2">
        <v>42040</v>
      </c>
      <c r="C605" s="1" t="s">
        <v>67</v>
      </c>
      <c r="D605" s="1">
        <v>1</v>
      </c>
      <c r="E605" s="1">
        <v>5102.37</v>
      </c>
      <c r="F605" s="1" t="s">
        <v>7</v>
      </c>
      <c r="G605" s="1" t="str">
        <f>VLOOKUP(Sales[[#This Row],[ProductID]],Products[],2,FALSE)</f>
        <v>Pirum UC-14</v>
      </c>
      <c r="H605" s="1" t="str">
        <f>VLOOKUP(Sales[[#This Row],[ProductID]],Products[],3,FALSE)</f>
        <v>Urban</v>
      </c>
      <c r="I605" s="1" t="str">
        <f>VLOOKUP(Sales[[#This Row],[ProductID]],Products[],4,FALSE)</f>
        <v>Convenience</v>
      </c>
      <c r="J605" s="1" t="str">
        <f>VLOOKUP(VLOOKUP(Sales[[#This Row],[ProductID]],Products[],5,FALSE),Manufacturer[],2,FALSE)</f>
        <v>Pirum</v>
      </c>
      <c r="K605" s="1" t="str">
        <f>VLOOKUP(Sales[[#This Row],[Zip]],Locations[],2,FALSE)</f>
        <v>British Columbia</v>
      </c>
      <c r="L605" s="1" t="str">
        <f>IF(Sales[[#This Row],[Manufacturer]]="VanArsdel","Y","N")</f>
        <v>N</v>
      </c>
      <c r="M605" s="1">
        <f>MONTH(Sales[[#This Row],[Date]])</f>
        <v>2</v>
      </c>
      <c r="N605" s="1">
        <f>YEAR(Sales[[#This Row],[Date]])</f>
        <v>2015</v>
      </c>
    </row>
    <row r="606" spans="1:14" x14ac:dyDescent="0.3">
      <c r="A606" s="1">
        <v>438</v>
      </c>
      <c r="B606" s="2">
        <v>42080</v>
      </c>
      <c r="C606" s="1" t="s">
        <v>48</v>
      </c>
      <c r="D606" s="1">
        <v>1</v>
      </c>
      <c r="E606" s="1">
        <v>11969.37</v>
      </c>
      <c r="F606" s="1" t="s">
        <v>7</v>
      </c>
      <c r="G606" s="1" t="str">
        <f>VLOOKUP(Sales[[#This Row],[ProductID]],Products[],2,FALSE)</f>
        <v>Maximus UM-43</v>
      </c>
      <c r="H606" s="1" t="str">
        <f>VLOOKUP(Sales[[#This Row],[ProductID]],Products[],3,FALSE)</f>
        <v>Urban</v>
      </c>
      <c r="I606" s="1" t="str">
        <f>VLOOKUP(Sales[[#This Row],[ProductID]],Products[],4,FALSE)</f>
        <v>Moderation</v>
      </c>
      <c r="J606" s="1" t="str">
        <f>VLOOKUP(VLOOKUP(Sales[[#This Row],[ProductID]],Products[],5,FALSE),Manufacturer[],2,FALSE)</f>
        <v>VanArsdel</v>
      </c>
      <c r="K606" s="1" t="str">
        <f>VLOOKUP(Sales[[#This Row],[Zip]],Locations[],2,FALSE)</f>
        <v>Alberta</v>
      </c>
      <c r="L606" s="1" t="str">
        <f>IF(Sales[[#This Row],[Manufacturer]]="VanArsdel","Y","N")</f>
        <v>Y</v>
      </c>
      <c r="M606" s="1">
        <f>MONTH(Sales[[#This Row],[Date]])</f>
        <v>3</v>
      </c>
      <c r="N606" s="1">
        <f>YEAR(Sales[[#This Row],[Date]])</f>
        <v>2015</v>
      </c>
    </row>
    <row r="607" spans="1:14" x14ac:dyDescent="0.3">
      <c r="A607" s="1">
        <v>491</v>
      </c>
      <c r="B607" s="2">
        <v>42055</v>
      </c>
      <c r="C607" s="1" t="s">
        <v>64</v>
      </c>
      <c r="D607" s="1">
        <v>1</v>
      </c>
      <c r="E607" s="1">
        <v>10709.37</v>
      </c>
      <c r="F607" s="1" t="s">
        <v>7</v>
      </c>
      <c r="G607" s="1" t="str">
        <f>VLOOKUP(Sales[[#This Row],[ProductID]],Products[],2,FALSE)</f>
        <v>Maximus UM-96</v>
      </c>
      <c r="H607" s="1" t="str">
        <f>VLOOKUP(Sales[[#This Row],[ProductID]],Products[],3,FALSE)</f>
        <v>Urban</v>
      </c>
      <c r="I607" s="1" t="str">
        <f>VLOOKUP(Sales[[#This Row],[ProductID]],Products[],4,FALSE)</f>
        <v>Moderation</v>
      </c>
      <c r="J607" s="1" t="str">
        <f>VLOOKUP(VLOOKUP(Sales[[#This Row],[ProductID]],Products[],5,FALSE),Manufacturer[],2,FALSE)</f>
        <v>VanArsdel</v>
      </c>
      <c r="K607" s="1" t="str">
        <f>VLOOKUP(Sales[[#This Row],[Zip]],Locations[],2,FALSE)</f>
        <v>British Columbia</v>
      </c>
      <c r="L607" s="1" t="str">
        <f>IF(Sales[[#This Row],[Manufacturer]]="VanArsdel","Y","N")</f>
        <v>Y</v>
      </c>
      <c r="M607" s="1">
        <f>MONTH(Sales[[#This Row],[Date]])</f>
        <v>2</v>
      </c>
      <c r="N607" s="1">
        <f>YEAR(Sales[[#This Row],[Date]])</f>
        <v>2015</v>
      </c>
    </row>
    <row r="608" spans="1:14" x14ac:dyDescent="0.3">
      <c r="A608" s="1">
        <v>506</v>
      </c>
      <c r="B608" s="2">
        <v>42056</v>
      </c>
      <c r="C608" s="1" t="s">
        <v>55</v>
      </c>
      <c r="D608" s="1">
        <v>1</v>
      </c>
      <c r="E608" s="1">
        <v>15560.37</v>
      </c>
      <c r="F608" s="1" t="s">
        <v>7</v>
      </c>
      <c r="G608" s="1" t="str">
        <f>VLOOKUP(Sales[[#This Row],[ProductID]],Products[],2,FALSE)</f>
        <v>Maximus UM-11</v>
      </c>
      <c r="H608" s="1" t="str">
        <f>VLOOKUP(Sales[[#This Row],[ProductID]],Products[],3,FALSE)</f>
        <v>Urban</v>
      </c>
      <c r="I608" s="1" t="str">
        <f>VLOOKUP(Sales[[#This Row],[ProductID]],Products[],4,FALSE)</f>
        <v>Moderation</v>
      </c>
      <c r="J608" s="1" t="str">
        <f>VLOOKUP(VLOOKUP(Sales[[#This Row],[ProductID]],Products[],5,FALSE),Manufacturer[],2,FALSE)</f>
        <v>VanArsdel</v>
      </c>
      <c r="K608" s="1" t="str">
        <f>VLOOKUP(Sales[[#This Row],[Zip]],Locations[],2,FALSE)</f>
        <v>British Columbia</v>
      </c>
      <c r="L608" s="1" t="str">
        <f>IF(Sales[[#This Row],[Manufacturer]]="VanArsdel","Y","N")</f>
        <v>Y</v>
      </c>
      <c r="M608" s="1">
        <f>MONTH(Sales[[#This Row],[Date]])</f>
        <v>2</v>
      </c>
      <c r="N608" s="1">
        <f>YEAR(Sales[[#This Row],[Date]])</f>
        <v>2015</v>
      </c>
    </row>
    <row r="609" spans="1:14" x14ac:dyDescent="0.3">
      <c r="A609" s="1">
        <v>615</v>
      </c>
      <c r="B609" s="2">
        <v>42056</v>
      </c>
      <c r="C609" s="1" t="s">
        <v>57</v>
      </c>
      <c r="D609" s="1">
        <v>1</v>
      </c>
      <c r="E609" s="1">
        <v>8189.37</v>
      </c>
      <c r="F609" s="1" t="s">
        <v>7</v>
      </c>
      <c r="G609" s="1" t="str">
        <f>VLOOKUP(Sales[[#This Row],[ProductID]],Products[],2,FALSE)</f>
        <v>Maximus UC-80</v>
      </c>
      <c r="H609" s="1" t="str">
        <f>VLOOKUP(Sales[[#This Row],[ProductID]],Products[],3,FALSE)</f>
        <v>Urban</v>
      </c>
      <c r="I609" s="1" t="str">
        <f>VLOOKUP(Sales[[#This Row],[ProductID]],Products[],4,FALSE)</f>
        <v>Convenience</v>
      </c>
      <c r="J609" s="1" t="str">
        <f>VLOOKUP(VLOOKUP(Sales[[#This Row],[ProductID]],Products[],5,FALSE),Manufacturer[],2,FALSE)</f>
        <v>VanArsdel</v>
      </c>
      <c r="K609" s="1" t="str">
        <f>VLOOKUP(Sales[[#This Row],[Zip]],Locations[],2,FALSE)</f>
        <v>Alberta</v>
      </c>
      <c r="L609" s="1" t="str">
        <f>IF(Sales[[#This Row],[Manufacturer]]="VanArsdel","Y","N")</f>
        <v>Y</v>
      </c>
      <c r="M609" s="1">
        <f>MONTH(Sales[[#This Row],[Date]])</f>
        <v>2</v>
      </c>
      <c r="N609" s="1">
        <f>YEAR(Sales[[#This Row],[Date]])</f>
        <v>2015</v>
      </c>
    </row>
    <row r="610" spans="1:14" x14ac:dyDescent="0.3">
      <c r="A610" s="1">
        <v>604</v>
      </c>
      <c r="B610" s="2">
        <v>42056</v>
      </c>
      <c r="C610" s="1" t="s">
        <v>53</v>
      </c>
      <c r="D610" s="1">
        <v>1</v>
      </c>
      <c r="E610" s="1">
        <v>6299.37</v>
      </c>
      <c r="F610" s="1" t="s">
        <v>7</v>
      </c>
      <c r="G610" s="1" t="str">
        <f>VLOOKUP(Sales[[#This Row],[ProductID]],Products[],2,FALSE)</f>
        <v>Maximus UC-69</v>
      </c>
      <c r="H610" s="1" t="str">
        <f>VLOOKUP(Sales[[#This Row],[ProductID]],Products[],3,FALSE)</f>
        <v>Urban</v>
      </c>
      <c r="I610" s="1" t="str">
        <f>VLOOKUP(Sales[[#This Row],[ProductID]],Products[],4,FALSE)</f>
        <v>Convenience</v>
      </c>
      <c r="J610" s="1" t="str">
        <f>VLOOKUP(VLOOKUP(Sales[[#This Row],[ProductID]],Products[],5,FALSE),Manufacturer[],2,FALSE)</f>
        <v>VanArsdel</v>
      </c>
      <c r="K610" s="1" t="str">
        <f>VLOOKUP(Sales[[#This Row],[Zip]],Locations[],2,FALSE)</f>
        <v>Alberta</v>
      </c>
      <c r="L610" s="1" t="str">
        <f>IF(Sales[[#This Row],[Manufacturer]]="VanArsdel","Y","N")</f>
        <v>Y</v>
      </c>
      <c r="M610" s="1">
        <f>MONTH(Sales[[#This Row],[Date]])</f>
        <v>2</v>
      </c>
      <c r="N610" s="1">
        <f>YEAR(Sales[[#This Row],[Date]])</f>
        <v>2015</v>
      </c>
    </row>
    <row r="611" spans="1:14" x14ac:dyDescent="0.3">
      <c r="A611" s="1">
        <v>506</v>
      </c>
      <c r="B611" s="2">
        <v>42057</v>
      </c>
      <c r="C611" s="1" t="s">
        <v>56</v>
      </c>
      <c r="D611" s="1">
        <v>1</v>
      </c>
      <c r="E611" s="1">
        <v>15560.37</v>
      </c>
      <c r="F611" s="1" t="s">
        <v>7</v>
      </c>
      <c r="G611" s="1" t="str">
        <f>VLOOKUP(Sales[[#This Row],[ProductID]],Products[],2,FALSE)</f>
        <v>Maximus UM-11</v>
      </c>
      <c r="H611" s="1" t="str">
        <f>VLOOKUP(Sales[[#This Row],[ProductID]],Products[],3,FALSE)</f>
        <v>Urban</v>
      </c>
      <c r="I611" s="1" t="str">
        <f>VLOOKUP(Sales[[#This Row],[ProductID]],Products[],4,FALSE)</f>
        <v>Moderation</v>
      </c>
      <c r="J611" s="1" t="str">
        <f>VLOOKUP(VLOOKUP(Sales[[#This Row],[ProductID]],Products[],5,FALSE),Manufacturer[],2,FALSE)</f>
        <v>VanArsdel</v>
      </c>
      <c r="K611" s="1" t="str">
        <f>VLOOKUP(Sales[[#This Row],[Zip]],Locations[],2,FALSE)</f>
        <v>Manitoba</v>
      </c>
      <c r="L611" s="1" t="str">
        <f>IF(Sales[[#This Row],[Manufacturer]]="VanArsdel","Y","N")</f>
        <v>Y</v>
      </c>
      <c r="M611" s="1">
        <f>MONTH(Sales[[#This Row],[Date]])</f>
        <v>2</v>
      </c>
      <c r="N611" s="1">
        <f>YEAR(Sales[[#This Row],[Date]])</f>
        <v>2015</v>
      </c>
    </row>
    <row r="612" spans="1:14" x14ac:dyDescent="0.3">
      <c r="A612" s="1">
        <v>1180</v>
      </c>
      <c r="B612" s="2">
        <v>42057</v>
      </c>
      <c r="C612" s="1" t="s">
        <v>48</v>
      </c>
      <c r="D612" s="1">
        <v>1</v>
      </c>
      <c r="E612" s="1">
        <v>6173.37</v>
      </c>
      <c r="F612" s="1" t="s">
        <v>7</v>
      </c>
      <c r="G612" s="1" t="str">
        <f>VLOOKUP(Sales[[#This Row],[ProductID]],Products[],2,FALSE)</f>
        <v>Pirum UE-16</v>
      </c>
      <c r="H612" s="1" t="str">
        <f>VLOOKUP(Sales[[#This Row],[ProductID]],Products[],3,FALSE)</f>
        <v>Urban</v>
      </c>
      <c r="I612" s="1" t="str">
        <f>VLOOKUP(Sales[[#This Row],[ProductID]],Products[],4,FALSE)</f>
        <v>Extreme</v>
      </c>
      <c r="J612" s="1" t="str">
        <f>VLOOKUP(VLOOKUP(Sales[[#This Row],[ProductID]],Products[],5,FALSE),Manufacturer[],2,FALSE)</f>
        <v>Pirum</v>
      </c>
      <c r="K612" s="1" t="str">
        <f>VLOOKUP(Sales[[#This Row],[Zip]],Locations[],2,FALSE)</f>
        <v>Alberta</v>
      </c>
      <c r="L612" s="1" t="str">
        <f>IF(Sales[[#This Row],[Manufacturer]]="VanArsdel","Y","N")</f>
        <v>N</v>
      </c>
      <c r="M612" s="1">
        <f>MONTH(Sales[[#This Row],[Date]])</f>
        <v>2</v>
      </c>
      <c r="N612" s="1">
        <f>YEAR(Sales[[#This Row],[Date]])</f>
        <v>2015</v>
      </c>
    </row>
    <row r="613" spans="1:14" x14ac:dyDescent="0.3">
      <c r="A613" s="1">
        <v>501</v>
      </c>
      <c r="B613" s="2">
        <v>42057</v>
      </c>
      <c r="C613" s="1" t="s">
        <v>100</v>
      </c>
      <c r="D613" s="1">
        <v>1</v>
      </c>
      <c r="E613" s="1">
        <v>13347.81</v>
      </c>
      <c r="F613" s="1" t="s">
        <v>7</v>
      </c>
      <c r="G613" s="1" t="str">
        <f>VLOOKUP(Sales[[#This Row],[ProductID]],Products[],2,FALSE)</f>
        <v>Maximus UM-06</v>
      </c>
      <c r="H613" s="1" t="str">
        <f>VLOOKUP(Sales[[#This Row],[ProductID]],Products[],3,FALSE)</f>
        <v>Urban</v>
      </c>
      <c r="I613" s="1" t="str">
        <f>VLOOKUP(Sales[[#This Row],[ProductID]],Products[],4,FALSE)</f>
        <v>Moderation</v>
      </c>
      <c r="J613" s="1" t="str">
        <f>VLOOKUP(VLOOKUP(Sales[[#This Row],[ProductID]],Products[],5,FALSE),Manufacturer[],2,FALSE)</f>
        <v>VanArsdel</v>
      </c>
      <c r="K613" s="1" t="str">
        <f>VLOOKUP(Sales[[#This Row],[Zip]],Locations[],2,FALSE)</f>
        <v>Alberta</v>
      </c>
      <c r="L613" s="1" t="str">
        <f>IF(Sales[[#This Row],[Manufacturer]]="VanArsdel","Y","N")</f>
        <v>Y</v>
      </c>
      <c r="M613" s="1">
        <f>MONTH(Sales[[#This Row],[Date]])</f>
        <v>2</v>
      </c>
      <c r="N613" s="1">
        <f>YEAR(Sales[[#This Row],[Date]])</f>
        <v>2015</v>
      </c>
    </row>
    <row r="614" spans="1:14" x14ac:dyDescent="0.3">
      <c r="A614" s="1">
        <v>2284</v>
      </c>
      <c r="B614" s="2">
        <v>42057</v>
      </c>
      <c r="C614" s="1" t="s">
        <v>50</v>
      </c>
      <c r="D614" s="1">
        <v>1</v>
      </c>
      <c r="E614" s="1">
        <v>4157.37</v>
      </c>
      <c r="F614" s="1" t="s">
        <v>7</v>
      </c>
      <c r="G614" s="1" t="str">
        <f>VLOOKUP(Sales[[#This Row],[ProductID]],Products[],2,FALSE)</f>
        <v>Aliqui RS-17</v>
      </c>
      <c r="H614" s="1" t="str">
        <f>VLOOKUP(Sales[[#This Row],[ProductID]],Products[],3,FALSE)</f>
        <v>Rural</v>
      </c>
      <c r="I614" s="1" t="str">
        <f>VLOOKUP(Sales[[#This Row],[ProductID]],Products[],4,FALSE)</f>
        <v>Select</v>
      </c>
      <c r="J614" s="1" t="str">
        <f>VLOOKUP(VLOOKUP(Sales[[#This Row],[ProductID]],Products[],5,FALSE),Manufacturer[],2,FALSE)</f>
        <v>Aliqui</v>
      </c>
      <c r="K614" s="1" t="str">
        <f>VLOOKUP(Sales[[#This Row],[Zip]],Locations[],2,FALSE)</f>
        <v>Alberta</v>
      </c>
      <c r="L614" s="1" t="str">
        <f>IF(Sales[[#This Row],[Manufacturer]]="VanArsdel","Y","N")</f>
        <v>N</v>
      </c>
      <c r="M614" s="1">
        <f>MONTH(Sales[[#This Row],[Date]])</f>
        <v>2</v>
      </c>
      <c r="N614" s="1">
        <f>YEAR(Sales[[#This Row],[Date]])</f>
        <v>2015</v>
      </c>
    </row>
    <row r="615" spans="1:14" x14ac:dyDescent="0.3">
      <c r="A615" s="1">
        <v>1053</v>
      </c>
      <c r="B615" s="2">
        <v>42094</v>
      </c>
      <c r="C615" s="1" t="s">
        <v>106</v>
      </c>
      <c r="D615" s="1">
        <v>1</v>
      </c>
      <c r="E615" s="1">
        <v>3527.37</v>
      </c>
      <c r="F615" s="1" t="s">
        <v>7</v>
      </c>
      <c r="G615" s="1" t="str">
        <f>VLOOKUP(Sales[[#This Row],[ProductID]],Products[],2,FALSE)</f>
        <v>Pirum MA-11</v>
      </c>
      <c r="H615" s="1" t="str">
        <f>VLOOKUP(Sales[[#This Row],[ProductID]],Products[],3,FALSE)</f>
        <v>Mix</v>
      </c>
      <c r="I615" s="1" t="str">
        <f>VLOOKUP(Sales[[#This Row],[ProductID]],Products[],4,FALSE)</f>
        <v>All Season</v>
      </c>
      <c r="J615" s="1" t="str">
        <f>VLOOKUP(VLOOKUP(Sales[[#This Row],[ProductID]],Products[],5,FALSE),Manufacturer[],2,FALSE)</f>
        <v>Pirum</v>
      </c>
      <c r="K615" s="1" t="str">
        <f>VLOOKUP(Sales[[#This Row],[Zip]],Locations[],2,FALSE)</f>
        <v>Manitoba</v>
      </c>
      <c r="L615" s="1" t="str">
        <f>IF(Sales[[#This Row],[Manufacturer]]="VanArsdel","Y","N")</f>
        <v>N</v>
      </c>
      <c r="M615" s="1">
        <f>MONTH(Sales[[#This Row],[Date]])</f>
        <v>3</v>
      </c>
      <c r="N615" s="1">
        <f>YEAR(Sales[[#This Row],[Date]])</f>
        <v>2015</v>
      </c>
    </row>
    <row r="616" spans="1:14" x14ac:dyDescent="0.3">
      <c r="A616" s="1">
        <v>1228</v>
      </c>
      <c r="B616" s="2">
        <v>42094</v>
      </c>
      <c r="C616" s="1" t="s">
        <v>74</v>
      </c>
      <c r="D616" s="1">
        <v>1</v>
      </c>
      <c r="E616" s="1">
        <v>1763.37</v>
      </c>
      <c r="F616" s="1" t="s">
        <v>7</v>
      </c>
      <c r="G616" s="1" t="str">
        <f>VLOOKUP(Sales[[#This Row],[ProductID]],Products[],2,FALSE)</f>
        <v>Pirum UC-30</v>
      </c>
      <c r="H616" s="1" t="str">
        <f>VLOOKUP(Sales[[#This Row],[ProductID]],Products[],3,FALSE)</f>
        <v>Urban</v>
      </c>
      <c r="I616" s="1" t="str">
        <f>VLOOKUP(Sales[[#This Row],[ProductID]],Products[],4,FALSE)</f>
        <v>Convenience</v>
      </c>
      <c r="J616" s="1" t="str">
        <f>VLOOKUP(VLOOKUP(Sales[[#This Row],[ProductID]],Products[],5,FALSE),Manufacturer[],2,FALSE)</f>
        <v>Pirum</v>
      </c>
      <c r="K616" s="1" t="str">
        <f>VLOOKUP(Sales[[#This Row],[Zip]],Locations[],2,FALSE)</f>
        <v>British Columbia</v>
      </c>
      <c r="L616" s="1" t="str">
        <f>IF(Sales[[#This Row],[Manufacturer]]="VanArsdel","Y","N")</f>
        <v>N</v>
      </c>
      <c r="M616" s="1">
        <f>MONTH(Sales[[#This Row],[Date]])</f>
        <v>3</v>
      </c>
      <c r="N616" s="1">
        <f>YEAR(Sales[[#This Row],[Date]])</f>
        <v>2015</v>
      </c>
    </row>
    <row r="617" spans="1:14" x14ac:dyDescent="0.3">
      <c r="A617" s="1">
        <v>2045</v>
      </c>
      <c r="B617" s="2">
        <v>42094</v>
      </c>
      <c r="C617" s="1" t="s">
        <v>53</v>
      </c>
      <c r="D617" s="1">
        <v>1</v>
      </c>
      <c r="E617" s="1">
        <v>6173.37</v>
      </c>
      <c r="F617" s="1" t="s">
        <v>7</v>
      </c>
      <c r="G617" s="1" t="str">
        <f>VLOOKUP(Sales[[#This Row],[ProductID]],Products[],2,FALSE)</f>
        <v>Currus UE-05</v>
      </c>
      <c r="H617" s="1" t="str">
        <f>VLOOKUP(Sales[[#This Row],[ProductID]],Products[],3,FALSE)</f>
        <v>Urban</v>
      </c>
      <c r="I617" s="1" t="str">
        <f>VLOOKUP(Sales[[#This Row],[ProductID]],Products[],4,FALSE)</f>
        <v>Extreme</v>
      </c>
      <c r="J617" s="1" t="str">
        <f>VLOOKUP(VLOOKUP(Sales[[#This Row],[ProductID]],Products[],5,FALSE),Manufacturer[],2,FALSE)</f>
        <v>Currus</v>
      </c>
      <c r="K617" s="1" t="str">
        <f>VLOOKUP(Sales[[#This Row],[Zip]],Locations[],2,FALSE)</f>
        <v>Alberta</v>
      </c>
      <c r="L617" s="1" t="str">
        <f>IF(Sales[[#This Row],[Manufacturer]]="VanArsdel","Y","N")</f>
        <v>N</v>
      </c>
      <c r="M617" s="1">
        <f>MONTH(Sales[[#This Row],[Date]])</f>
        <v>3</v>
      </c>
      <c r="N617" s="1">
        <f>YEAR(Sales[[#This Row],[Date]])</f>
        <v>2015</v>
      </c>
    </row>
    <row r="618" spans="1:14" x14ac:dyDescent="0.3">
      <c r="A618" s="1">
        <v>1085</v>
      </c>
      <c r="B618" s="2">
        <v>42009</v>
      </c>
      <c r="C618" s="1" t="s">
        <v>99</v>
      </c>
      <c r="D618" s="1">
        <v>1</v>
      </c>
      <c r="E618" s="1">
        <v>1416.87</v>
      </c>
      <c r="F618" s="1" t="s">
        <v>7</v>
      </c>
      <c r="G618" s="1" t="str">
        <f>VLOOKUP(Sales[[#This Row],[ProductID]],Products[],2,FALSE)</f>
        <v>Pirum RP-31</v>
      </c>
      <c r="H618" s="1" t="str">
        <f>VLOOKUP(Sales[[#This Row],[ProductID]],Products[],3,FALSE)</f>
        <v>Rural</v>
      </c>
      <c r="I618" s="1" t="str">
        <f>VLOOKUP(Sales[[#This Row],[ProductID]],Products[],4,FALSE)</f>
        <v>Productivity</v>
      </c>
      <c r="J618" s="1" t="str">
        <f>VLOOKUP(VLOOKUP(Sales[[#This Row],[ProductID]],Products[],5,FALSE),Manufacturer[],2,FALSE)</f>
        <v>Pirum</v>
      </c>
      <c r="K618" s="1" t="str">
        <f>VLOOKUP(Sales[[#This Row],[Zip]],Locations[],2,FALSE)</f>
        <v>Alberta</v>
      </c>
      <c r="L618" s="1" t="str">
        <f>IF(Sales[[#This Row],[Manufacturer]]="VanArsdel","Y","N")</f>
        <v>N</v>
      </c>
      <c r="M618" s="1">
        <f>MONTH(Sales[[#This Row],[Date]])</f>
        <v>1</v>
      </c>
      <c r="N618" s="1">
        <f>YEAR(Sales[[#This Row],[Date]])</f>
        <v>2015</v>
      </c>
    </row>
    <row r="619" spans="1:14" x14ac:dyDescent="0.3">
      <c r="A619" s="1">
        <v>1049</v>
      </c>
      <c r="B619" s="2">
        <v>42009</v>
      </c>
      <c r="C619" s="1" t="s">
        <v>55</v>
      </c>
      <c r="D619" s="1">
        <v>1</v>
      </c>
      <c r="E619" s="1">
        <v>3086.37</v>
      </c>
      <c r="F619" s="1" t="s">
        <v>7</v>
      </c>
      <c r="G619" s="1" t="str">
        <f>VLOOKUP(Sales[[#This Row],[ProductID]],Products[],2,FALSE)</f>
        <v>Pirum MA-07</v>
      </c>
      <c r="H619" s="1" t="str">
        <f>VLOOKUP(Sales[[#This Row],[ProductID]],Products[],3,FALSE)</f>
        <v>Mix</v>
      </c>
      <c r="I619" s="1" t="str">
        <f>VLOOKUP(Sales[[#This Row],[ProductID]],Products[],4,FALSE)</f>
        <v>All Season</v>
      </c>
      <c r="J619" s="1" t="str">
        <f>VLOOKUP(VLOOKUP(Sales[[#This Row],[ProductID]],Products[],5,FALSE),Manufacturer[],2,FALSE)</f>
        <v>Pirum</v>
      </c>
      <c r="K619" s="1" t="str">
        <f>VLOOKUP(Sales[[#This Row],[Zip]],Locations[],2,FALSE)</f>
        <v>British Columbia</v>
      </c>
      <c r="L619" s="1" t="str">
        <f>IF(Sales[[#This Row],[Manufacturer]]="VanArsdel","Y","N")</f>
        <v>N</v>
      </c>
      <c r="M619" s="1">
        <f>MONTH(Sales[[#This Row],[Date]])</f>
        <v>1</v>
      </c>
      <c r="N619" s="1">
        <f>YEAR(Sales[[#This Row],[Date]])</f>
        <v>2015</v>
      </c>
    </row>
    <row r="620" spans="1:14" x14ac:dyDescent="0.3">
      <c r="A620" s="1">
        <v>2396</v>
      </c>
      <c r="B620" s="2">
        <v>42009</v>
      </c>
      <c r="C620" s="1" t="s">
        <v>93</v>
      </c>
      <c r="D620" s="1">
        <v>1</v>
      </c>
      <c r="E620" s="1">
        <v>1385.37</v>
      </c>
      <c r="F620" s="1" t="s">
        <v>7</v>
      </c>
      <c r="G620" s="1" t="str">
        <f>VLOOKUP(Sales[[#This Row],[ProductID]],Products[],2,FALSE)</f>
        <v>Aliqui YY-05</v>
      </c>
      <c r="H620" s="1" t="str">
        <f>VLOOKUP(Sales[[#This Row],[ProductID]],Products[],3,FALSE)</f>
        <v>Youth</v>
      </c>
      <c r="I620" s="1" t="str">
        <f>VLOOKUP(Sales[[#This Row],[ProductID]],Products[],4,FALSE)</f>
        <v>Youth</v>
      </c>
      <c r="J620" s="1" t="str">
        <f>VLOOKUP(VLOOKUP(Sales[[#This Row],[ProductID]],Products[],5,FALSE),Manufacturer[],2,FALSE)</f>
        <v>Aliqui</v>
      </c>
      <c r="K620" s="1" t="str">
        <f>VLOOKUP(Sales[[#This Row],[Zip]],Locations[],2,FALSE)</f>
        <v>British Columbia</v>
      </c>
      <c r="L620" s="1" t="str">
        <f>IF(Sales[[#This Row],[Manufacturer]]="VanArsdel","Y","N")</f>
        <v>N</v>
      </c>
      <c r="M620" s="1">
        <f>MONTH(Sales[[#This Row],[Date]])</f>
        <v>1</v>
      </c>
      <c r="N620" s="1">
        <f>YEAR(Sales[[#This Row],[Date]])</f>
        <v>2015</v>
      </c>
    </row>
    <row r="621" spans="1:14" x14ac:dyDescent="0.3">
      <c r="A621" s="1">
        <v>585</v>
      </c>
      <c r="B621" s="2">
        <v>42010</v>
      </c>
      <c r="C621" s="1" t="s">
        <v>60</v>
      </c>
      <c r="D621" s="1">
        <v>1</v>
      </c>
      <c r="E621" s="1">
        <v>5039.37</v>
      </c>
      <c r="F621" s="1" t="s">
        <v>7</v>
      </c>
      <c r="G621" s="1" t="str">
        <f>VLOOKUP(Sales[[#This Row],[ProductID]],Products[],2,FALSE)</f>
        <v>Maximus UC-50</v>
      </c>
      <c r="H621" s="1" t="str">
        <f>VLOOKUP(Sales[[#This Row],[ProductID]],Products[],3,FALSE)</f>
        <v>Urban</v>
      </c>
      <c r="I621" s="1" t="str">
        <f>VLOOKUP(Sales[[#This Row],[ProductID]],Products[],4,FALSE)</f>
        <v>Convenience</v>
      </c>
      <c r="J621" s="1" t="str">
        <f>VLOOKUP(VLOOKUP(Sales[[#This Row],[ProductID]],Products[],5,FALSE),Manufacturer[],2,FALSE)</f>
        <v>VanArsdel</v>
      </c>
      <c r="K621" s="1" t="str">
        <f>VLOOKUP(Sales[[#This Row],[Zip]],Locations[],2,FALSE)</f>
        <v>British Columbia</v>
      </c>
      <c r="L621" s="1" t="str">
        <f>IF(Sales[[#This Row],[Manufacturer]]="VanArsdel","Y","N")</f>
        <v>Y</v>
      </c>
      <c r="M621" s="1">
        <f>MONTH(Sales[[#This Row],[Date]])</f>
        <v>1</v>
      </c>
      <c r="N621" s="1">
        <f>YEAR(Sales[[#This Row],[Date]])</f>
        <v>2015</v>
      </c>
    </row>
    <row r="622" spans="1:14" x14ac:dyDescent="0.3">
      <c r="A622" s="1">
        <v>433</v>
      </c>
      <c r="B622" s="2">
        <v>42058</v>
      </c>
      <c r="C622" s="1" t="s">
        <v>48</v>
      </c>
      <c r="D622" s="1">
        <v>1</v>
      </c>
      <c r="E622" s="1">
        <v>11969.37</v>
      </c>
      <c r="F622" s="1" t="s">
        <v>7</v>
      </c>
      <c r="G622" s="1" t="str">
        <f>VLOOKUP(Sales[[#This Row],[ProductID]],Products[],2,FALSE)</f>
        <v>Maximus UM-38</v>
      </c>
      <c r="H622" s="1" t="str">
        <f>VLOOKUP(Sales[[#This Row],[ProductID]],Products[],3,FALSE)</f>
        <v>Urban</v>
      </c>
      <c r="I622" s="1" t="str">
        <f>VLOOKUP(Sales[[#This Row],[ProductID]],Products[],4,FALSE)</f>
        <v>Moderation</v>
      </c>
      <c r="J622" s="1" t="str">
        <f>VLOOKUP(VLOOKUP(Sales[[#This Row],[ProductID]],Products[],5,FALSE),Manufacturer[],2,FALSE)</f>
        <v>VanArsdel</v>
      </c>
      <c r="K622" s="1" t="str">
        <f>VLOOKUP(Sales[[#This Row],[Zip]],Locations[],2,FALSE)</f>
        <v>Alberta</v>
      </c>
      <c r="L622" s="1" t="str">
        <f>IF(Sales[[#This Row],[Manufacturer]]="VanArsdel","Y","N")</f>
        <v>Y</v>
      </c>
      <c r="M622" s="1">
        <f>MONTH(Sales[[#This Row],[Date]])</f>
        <v>2</v>
      </c>
      <c r="N622" s="1">
        <f>YEAR(Sales[[#This Row],[Date]])</f>
        <v>2015</v>
      </c>
    </row>
    <row r="623" spans="1:14" x14ac:dyDescent="0.3">
      <c r="A623" s="1">
        <v>407</v>
      </c>
      <c r="B623" s="2">
        <v>42058</v>
      </c>
      <c r="C623" s="1" t="s">
        <v>100</v>
      </c>
      <c r="D623" s="1">
        <v>1</v>
      </c>
      <c r="E623" s="1">
        <v>20505.87</v>
      </c>
      <c r="F623" s="1" t="s">
        <v>7</v>
      </c>
      <c r="G623" s="1" t="str">
        <f>VLOOKUP(Sales[[#This Row],[ProductID]],Products[],2,FALSE)</f>
        <v>Maximus UM-12</v>
      </c>
      <c r="H623" s="1" t="str">
        <f>VLOOKUP(Sales[[#This Row],[ProductID]],Products[],3,FALSE)</f>
        <v>Urban</v>
      </c>
      <c r="I623" s="1" t="str">
        <f>VLOOKUP(Sales[[#This Row],[ProductID]],Products[],4,FALSE)</f>
        <v>Moderation</v>
      </c>
      <c r="J623" s="1" t="str">
        <f>VLOOKUP(VLOOKUP(Sales[[#This Row],[ProductID]],Products[],5,FALSE),Manufacturer[],2,FALSE)</f>
        <v>VanArsdel</v>
      </c>
      <c r="K623" s="1" t="str">
        <f>VLOOKUP(Sales[[#This Row],[Zip]],Locations[],2,FALSE)</f>
        <v>Alberta</v>
      </c>
      <c r="L623" s="1" t="str">
        <f>IF(Sales[[#This Row],[Manufacturer]]="VanArsdel","Y","N")</f>
        <v>Y</v>
      </c>
      <c r="M623" s="1">
        <f>MONTH(Sales[[#This Row],[Date]])</f>
        <v>2</v>
      </c>
      <c r="N623" s="1">
        <f>YEAR(Sales[[#This Row],[Date]])</f>
        <v>2015</v>
      </c>
    </row>
    <row r="624" spans="1:14" x14ac:dyDescent="0.3">
      <c r="A624" s="1">
        <v>2396</v>
      </c>
      <c r="B624" s="2">
        <v>42058</v>
      </c>
      <c r="C624" s="1" t="s">
        <v>92</v>
      </c>
      <c r="D624" s="1">
        <v>1</v>
      </c>
      <c r="E624" s="1">
        <v>1385.37</v>
      </c>
      <c r="F624" s="1" t="s">
        <v>7</v>
      </c>
      <c r="G624" s="1" t="str">
        <f>VLOOKUP(Sales[[#This Row],[ProductID]],Products[],2,FALSE)</f>
        <v>Aliqui YY-05</v>
      </c>
      <c r="H624" s="1" t="str">
        <f>VLOOKUP(Sales[[#This Row],[ProductID]],Products[],3,FALSE)</f>
        <v>Youth</v>
      </c>
      <c r="I624" s="1" t="str">
        <f>VLOOKUP(Sales[[#This Row],[ProductID]],Products[],4,FALSE)</f>
        <v>Youth</v>
      </c>
      <c r="J624" s="1" t="str">
        <f>VLOOKUP(VLOOKUP(Sales[[#This Row],[ProductID]],Products[],5,FALSE),Manufacturer[],2,FALSE)</f>
        <v>Aliqui</v>
      </c>
      <c r="K624" s="1" t="str">
        <f>VLOOKUP(Sales[[#This Row],[Zip]],Locations[],2,FALSE)</f>
        <v>British Columbia</v>
      </c>
      <c r="L624" s="1" t="str">
        <f>IF(Sales[[#This Row],[Manufacturer]]="VanArsdel","Y","N")</f>
        <v>N</v>
      </c>
      <c r="M624" s="1">
        <f>MONTH(Sales[[#This Row],[Date]])</f>
        <v>2</v>
      </c>
      <c r="N624" s="1">
        <f>YEAR(Sales[[#This Row],[Date]])</f>
        <v>2015</v>
      </c>
    </row>
    <row r="625" spans="1:14" x14ac:dyDescent="0.3">
      <c r="A625" s="1">
        <v>676</v>
      </c>
      <c r="B625" s="2">
        <v>42058</v>
      </c>
      <c r="C625" s="1" t="s">
        <v>100</v>
      </c>
      <c r="D625" s="1">
        <v>1</v>
      </c>
      <c r="E625" s="1">
        <v>9134.3700000000008</v>
      </c>
      <c r="F625" s="1" t="s">
        <v>7</v>
      </c>
      <c r="G625" s="1" t="str">
        <f>VLOOKUP(Sales[[#This Row],[ProductID]],Products[],2,FALSE)</f>
        <v>Maximus UC-41</v>
      </c>
      <c r="H625" s="1" t="str">
        <f>VLOOKUP(Sales[[#This Row],[ProductID]],Products[],3,FALSE)</f>
        <v>Urban</v>
      </c>
      <c r="I625" s="1" t="str">
        <f>VLOOKUP(Sales[[#This Row],[ProductID]],Products[],4,FALSE)</f>
        <v>Convenience</v>
      </c>
      <c r="J625" s="1" t="str">
        <f>VLOOKUP(VLOOKUP(Sales[[#This Row],[ProductID]],Products[],5,FALSE),Manufacturer[],2,FALSE)</f>
        <v>VanArsdel</v>
      </c>
      <c r="K625" s="1" t="str">
        <f>VLOOKUP(Sales[[#This Row],[Zip]],Locations[],2,FALSE)</f>
        <v>Alberta</v>
      </c>
      <c r="L625" s="1" t="str">
        <f>IF(Sales[[#This Row],[Manufacturer]]="VanArsdel","Y","N")</f>
        <v>Y</v>
      </c>
      <c r="M625" s="1">
        <f>MONTH(Sales[[#This Row],[Date]])</f>
        <v>2</v>
      </c>
      <c r="N625" s="1">
        <f>YEAR(Sales[[#This Row],[Date]])</f>
        <v>2015</v>
      </c>
    </row>
    <row r="626" spans="1:14" x14ac:dyDescent="0.3">
      <c r="A626" s="1">
        <v>438</v>
      </c>
      <c r="B626" s="2">
        <v>42058</v>
      </c>
      <c r="C626" s="1" t="s">
        <v>100</v>
      </c>
      <c r="D626" s="1">
        <v>1</v>
      </c>
      <c r="E626" s="1">
        <v>11969.37</v>
      </c>
      <c r="F626" s="1" t="s">
        <v>7</v>
      </c>
      <c r="G626" s="1" t="str">
        <f>VLOOKUP(Sales[[#This Row],[ProductID]],Products[],2,FALSE)</f>
        <v>Maximus UM-43</v>
      </c>
      <c r="H626" s="1" t="str">
        <f>VLOOKUP(Sales[[#This Row],[ProductID]],Products[],3,FALSE)</f>
        <v>Urban</v>
      </c>
      <c r="I626" s="1" t="str">
        <f>VLOOKUP(Sales[[#This Row],[ProductID]],Products[],4,FALSE)</f>
        <v>Moderation</v>
      </c>
      <c r="J626" s="1" t="str">
        <f>VLOOKUP(VLOOKUP(Sales[[#This Row],[ProductID]],Products[],5,FALSE),Manufacturer[],2,FALSE)</f>
        <v>VanArsdel</v>
      </c>
      <c r="K626" s="1" t="str">
        <f>VLOOKUP(Sales[[#This Row],[Zip]],Locations[],2,FALSE)</f>
        <v>Alberta</v>
      </c>
      <c r="L626" s="1" t="str">
        <f>IF(Sales[[#This Row],[Manufacturer]]="VanArsdel","Y","N")</f>
        <v>Y</v>
      </c>
      <c r="M626" s="1">
        <f>MONTH(Sales[[#This Row],[Date]])</f>
        <v>2</v>
      </c>
      <c r="N626" s="1">
        <f>YEAR(Sales[[#This Row],[Date]])</f>
        <v>2015</v>
      </c>
    </row>
    <row r="627" spans="1:14" x14ac:dyDescent="0.3">
      <c r="A627" s="1">
        <v>615</v>
      </c>
      <c r="B627" s="2">
        <v>42069</v>
      </c>
      <c r="C627" s="1" t="s">
        <v>48</v>
      </c>
      <c r="D627" s="1">
        <v>1</v>
      </c>
      <c r="E627" s="1">
        <v>8189.37</v>
      </c>
      <c r="F627" s="1" t="s">
        <v>7</v>
      </c>
      <c r="G627" s="1" t="str">
        <f>VLOOKUP(Sales[[#This Row],[ProductID]],Products[],2,FALSE)</f>
        <v>Maximus UC-80</v>
      </c>
      <c r="H627" s="1" t="str">
        <f>VLOOKUP(Sales[[#This Row],[ProductID]],Products[],3,FALSE)</f>
        <v>Urban</v>
      </c>
      <c r="I627" s="1" t="str">
        <f>VLOOKUP(Sales[[#This Row],[ProductID]],Products[],4,FALSE)</f>
        <v>Convenience</v>
      </c>
      <c r="J627" s="1" t="str">
        <f>VLOOKUP(VLOOKUP(Sales[[#This Row],[ProductID]],Products[],5,FALSE),Manufacturer[],2,FALSE)</f>
        <v>VanArsdel</v>
      </c>
      <c r="K627" s="1" t="str">
        <f>VLOOKUP(Sales[[#This Row],[Zip]],Locations[],2,FALSE)</f>
        <v>Alberta</v>
      </c>
      <c r="L627" s="1" t="str">
        <f>IF(Sales[[#This Row],[Manufacturer]]="VanArsdel","Y","N")</f>
        <v>Y</v>
      </c>
      <c r="M627" s="1">
        <f>MONTH(Sales[[#This Row],[Date]])</f>
        <v>3</v>
      </c>
      <c r="N627" s="1">
        <f>YEAR(Sales[[#This Row],[Date]])</f>
        <v>2015</v>
      </c>
    </row>
    <row r="628" spans="1:14" x14ac:dyDescent="0.3">
      <c r="A628" s="1">
        <v>516</v>
      </c>
      <c r="B628" s="2">
        <v>42070</v>
      </c>
      <c r="C628" s="1" t="s">
        <v>100</v>
      </c>
      <c r="D628" s="1">
        <v>1</v>
      </c>
      <c r="E628" s="1">
        <v>6296.85</v>
      </c>
      <c r="F628" s="1" t="s">
        <v>7</v>
      </c>
      <c r="G628" s="1" t="str">
        <f>VLOOKUP(Sales[[#This Row],[ProductID]],Products[],2,FALSE)</f>
        <v>Maximus UE-04</v>
      </c>
      <c r="H628" s="1" t="str">
        <f>VLOOKUP(Sales[[#This Row],[ProductID]],Products[],3,FALSE)</f>
        <v>Urban</v>
      </c>
      <c r="I628" s="1" t="str">
        <f>VLOOKUP(Sales[[#This Row],[ProductID]],Products[],4,FALSE)</f>
        <v>Extreme</v>
      </c>
      <c r="J628" s="1" t="str">
        <f>VLOOKUP(VLOOKUP(Sales[[#This Row],[ProductID]],Products[],5,FALSE),Manufacturer[],2,FALSE)</f>
        <v>VanArsdel</v>
      </c>
      <c r="K628" s="1" t="str">
        <f>VLOOKUP(Sales[[#This Row],[Zip]],Locations[],2,FALSE)</f>
        <v>Alberta</v>
      </c>
      <c r="L628" s="1" t="str">
        <f>IF(Sales[[#This Row],[Manufacturer]]="VanArsdel","Y","N")</f>
        <v>Y</v>
      </c>
      <c r="M628" s="1">
        <f>MONTH(Sales[[#This Row],[Date]])</f>
        <v>3</v>
      </c>
      <c r="N628" s="1">
        <f>YEAR(Sales[[#This Row],[Date]])</f>
        <v>2015</v>
      </c>
    </row>
    <row r="629" spans="1:14" x14ac:dyDescent="0.3">
      <c r="A629" s="1">
        <v>690</v>
      </c>
      <c r="B629" s="2">
        <v>42070</v>
      </c>
      <c r="C629" s="1" t="s">
        <v>100</v>
      </c>
      <c r="D629" s="1">
        <v>1</v>
      </c>
      <c r="E629" s="1">
        <v>4409.37</v>
      </c>
      <c r="F629" s="1" t="s">
        <v>7</v>
      </c>
      <c r="G629" s="1" t="str">
        <f>VLOOKUP(Sales[[#This Row],[ProductID]],Products[],2,FALSE)</f>
        <v>Maximus UC-55</v>
      </c>
      <c r="H629" s="1" t="str">
        <f>VLOOKUP(Sales[[#This Row],[ProductID]],Products[],3,FALSE)</f>
        <v>Urban</v>
      </c>
      <c r="I629" s="1" t="str">
        <f>VLOOKUP(Sales[[#This Row],[ProductID]],Products[],4,FALSE)</f>
        <v>Convenience</v>
      </c>
      <c r="J629" s="1" t="str">
        <f>VLOOKUP(VLOOKUP(Sales[[#This Row],[ProductID]],Products[],5,FALSE),Manufacturer[],2,FALSE)</f>
        <v>VanArsdel</v>
      </c>
      <c r="K629" s="1" t="str">
        <f>VLOOKUP(Sales[[#This Row],[Zip]],Locations[],2,FALSE)</f>
        <v>Alberta</v>
      </c>
      <c r="L629" s="1" t="str">
        <f>IF(Sales[[#This Row],[Manufacturer]]="VanArsdel","Y","N")</f>
        <v>Y</v>
      </c>
      <c r="M629" s="1">
        <f>MONTH(Sales[[#This Row],[Date]])</f>
        <v>3</v>
      </c>
      <c r="N629" s="1">
        <f>YEAR(Sales[[#This Row],[Date]])</f>
        <v>2015</v>
      </c>
    </row>
    <row r="630" spans="1:14" x14ac:dyDescent="0.3">
      <c r="A630" s="1">
        <v>549</v>
      </c>
      <c r="B630" s="2">
        <v>42094</v>
      </c>
      <c r="C630" s="1" t="s">
        <v>48</v>
      </c>
      <c r="D630" s="1">
        <v>1</v>
      </c>
      <c r="E630" s="1">
        <v>6614.37</v>
      </c>
      <c r="F630" s="1" t="s">
        <v>7</v>
      </c>
      <c r="G630" s="1" t="str">
        <f>VLOOKUP(Sales[[#This Row],[ProductID]],Products[],2,FALSE)</f>
        <v>Maximus UC-14</v>
      </c>
      <c r="H630" s="1" t="str">
        <f>VLOOKUP(Sales[[#This Row],[ProductID]],Products[],3,FALSE)</f>
        <v>Urban</v>
      </c>
      <c r="I630" s="1" t="str">
        <f>VLOOKUP(Sales[[#This Row],[ProductID]],Products[],4,FALSE)</f>
        <v>Convenience</v>
      </c>
      <c r="J630" s="1" t="str">
        <f>VLOOKUP(VLOOKUP(Sales[[#This Row],[ProductID]],Products[],5,FALSE),Manufacturer[],2,FALSE)</f>
        <v>VanArsdel</v>
      </c>
      <c r="K630" s="1" t="str">
        <f>VLOOKUP(Sales[[#This Row],[Zip]],Locations[],2,FALSE)</f>
        <v>Alberta</v>
      </c>
      <c r="L630" s="1" t="str">
        <f>IF(Sales[[#This Row],[Manufacturer]]="VanArsdel","Y","N")</f>
        <v>Y</v>
      </c>
      <c r="M630" s="1">
        <f>MONTH(Sales[[#This Row],[Date]])</f>
        <v>3</v>
      </c>
      <c r="N630" s="1">
        <f>YEAR(Sales[[#This Row],[Date]])</f>
        <v>2015</v>
      </c>
    </row>
    <row r="631" spans="1:14" x14ac:dyDescent="0.3">
      <c r="A631" s="1">
        <v>1142</v>
      </c>
      <c r="B631" s="2">
        <v>42094</v>
      </c>
      <c r="C631" s="1" t="s">
        <v>79</v>
      </c>
      <c r="D631" s="1">
        <v>1</v>
      </c>
      <c r="E631" s="1">
        <v>8441.3700000000008</v>
      </c>
      <c r="F631" s="1" t="s">
        <v>7</v>
      </c>
      <c r="G631" s="1" t="str">
        <f>VLOOKUP(Sales[[#This Row],[ProductID]],Products[],2,FALSE)</f>
        <v>Pirum UM-19</v>
      </c>
      <c r="H631" s="1" t="str">
        <f>VLOOKUP(Sales[[#This Row],[ProductID]],Products[],3,FALSE)</f>
        <v>Urban</v>
      </c>
      <c r="I631" s="1" t="str">
        <f>VLOOKUP(Sales[[#This Row],[ProductID]],Products[],4,FALSE)</f>
        <v>Moderation</v>
      </c>
      <c r="J631" s="1" t="str">
        <f>VLOOKUP(VLOOKUP(Sales[[#This Row],[ProductID]],Products[],5,FALSE),Manufacturer[],2,FALSE)</f>
        <v>Pirum</v>
      </c>
      <c r="K631" s="1" t="str">
        <f>VLOOKUP(Sales[[#This Row],[Zip]],Locations[],2,FALSE)</f>
        <v>Alberta</v>
      </c>
      <c r="L631" s="1" t="str">
        <f>IF(Sales[[#This Row],[Manufacturer]]="VanArsdel","Y","N")</f>
        <v>N</v>
      </c>
      <c r="M631" s="1">
        <f>MONTH(Sales[[#This Row],[Date]])</f>
        <v>3</v>
      </c>
      <c r="N631" s="1">
        <f>YEAR(Sales[[#This Row],[Date]])</f>
        <v>2015</v>
      </c>
    </row>
    <row r="632" spans="1:14" x14ac:dyDescent="0.3">
      <c r="A632" s="1">
        <v>690</v>
      </c>
      <c r="B632" s="2">
        <v>42094</v>
      </c>
      <c r="C632" s="1" t="s">
        <v>109</v>
      </c>
      <c r="D632" s="1">
        <v>1</v>
      </c>
      <c r="E632" s="1">
        <v>4409.37</v>
      </c>
      <c r="F632" s="1" t="s">
        <v>7</v>
      </c>
      <c r="G632" s="1" t="str">
        <f>VLOOKUP(Sales[[#This Row],[ProductID]],Products[],2,FALSE)</f>
        <v>Maximus UC-55</v>
      </c>
      <c r="H632" s="1" t="str">
        <f>VLOOKUP(Sales[[#This Row],[ProductID]],Products[],3,FALSE)</f>
        <v>Urban</v>
      </c>
      <c r="I632" s="1" t="str">
        <f>VLOOKUP(Sales[[#This Row],[ProductID]],Products[],4,FALSE)</f>
        <v>Convenience</v>
      </c>
      <c r="J632" s="1" t="str">
        <f>VLOOKUP(VLOOKUP(Sales[[#This Row],[ProductID]],Products[],5,FALSE),Manufacturer[],2,FALSE)</f>
        <v>VanArsdel</v>
      </c>
      <c r="K632" s="1" t="str">
        <f>VLOOKUP(Sales[[#This Row],[Zip]],Locations[],2,FALSE)</f>
        <v>Alberta</v>
      </c>
      <c r="L632" s="1" t="str">
        <f>IF(Sales[[#This Row],[Manufacturer]]="VanArsdel","Y","N")</f>
        <v>Y</v>
      </c>
      <c r="M632" s="1">
        <f>MONTH(Sales[[#This Row],[Date]])</f>
        <v>3</v>
      </c>
      <c r="N632" s="1">
        <f>YEAR(Sales[[#This Row],[Date]])</f>
        <v>2015</v>
      </c>
    </row>
    <row r="633" spans="1:14" x14ac:dyDescent="0.3">
      <c r="A633" s="1">
        <v>568</v>
      </c>
      <c r="B633" s="2">
        <v>42104</v>
      </c>
      <c r="C633" s="1" t="s">
        <v>94</v>
      </c>
      <c r="D633" s="1">
        <v>1</v>
      </c>
      <c r="E633" s="1">
        <v>10546.2</v>
      </c>
      <c r="F633" s="1" t="s">
        <v>7</v>
      </c>
      <c r="G633" s="1" t="str">
        <f>VLOOKUP(Sales[[#This Row],[ProductID]],Products[],2,FALSE)</f>
        <v>Maximus UC-33</v>
      </c>
      <c r="H633" s="1" t="str">
        <f>VLOOKUP(Sales[[#This Row],[ProductID]],Products[],3,FALSE)</f>
        <v>Urban</v>
      </c>
      <c r="I633" s="1" t="str">
        <f>VLOOKUP(Sales[[#This Row],[ProductID]],Products[],4,FALSE)</f>
        <v>Convenience</v>
      </c>
      <c r="J633" s="1" t="str">
        <f>VLOOKUP(VLOOKUP(Sales[[#This Row],[ProductID]],Products[],5,FALSE),Manufacturer[],2,FALSE)</f>
        <v>VanArsdel</v>
      </c>
      <c r="K633" s="1" t="str">
        <f>VLOOKUP(Sales[[#This Row],[Zip]],Locations[],2,FALSE)</f>
        <v>Alberta</v>
      </c>
      <c r="L633" s="1" t="str">
        <f>IF(Sales[[#This Row],[Manufacturer]]="VanArsdel","Y","N")</f>
        <v>Y</v>
      </c>
      <c r="M633" s="1">
        <f>MONTH(Sales[[#This Row],[Date]])</f>
        <v>4</v>
      </c>
      <c r="N633" s="1">
        <f>YEAR(Sales[[#This Row],[Date]])</f>
        <v>2015</v>
      </c>
    </row>
    <row r="634" spans="1:14" x14ac:dyDescent="0.3">
      <c r="A634" s="1">
        <v>548</v>
      </c>
      <c r="B634" s="2">
        <v>42104</v>
      </c>
      <c r="C634" s="1" t="s">
        <v>99</v>
      </c>
      <c r="D634" s="1">
        <v>1</v>
      </c>
      <c r="E634" s="1">
        <v>6236.37</v>
      </c>
      <c r="F634" s="1" t="s">
        <v>7</v>
      </c>
      <c r="G634" s="1" t="str">
        <f>VLOOKUP(Sales[[#This Row],[ProductID]],Products[],2,FALSE)</f>
        <v>Maximus UC-13</v>
      </c>
      <c r="H634" s="1" t="str">
        <f>VLOOKUP(Sales[[#This Row],[ProductID]],Products[],3,FALSE)</f>
        <v>Urban</v>
      </c>
      <c r="I634" s="1" t="str">
        <f>VLOOKUP(Sales[[#This Row],[ProductID]],Products[],4,FALSE)</f>
        <v>Convenience</v>
      </c>
      <c r="J634" s="1" t="str">
        <f>VLOOKUP(VLOOKUP(Sales[[#This Row],[ProductID]],Products[],5,FALSE),Manufacturer[],2,FALSE)</f>
        <v>VanArsdel</v>
      </c>
      <c r="K634" s="1" t="str">
        <f>VLOOKUP(Sales[[#This Row],[Zip]],Locations[],2,FALSE)</f>
        <v>Alberta</v>
      </c>
      <c r="L634" s="1" t="str">
        <f>IF(Sales[[#This Row],[Manufacturer]]="VanArsdel","Y","N")</f>
        <v>Y</v>
      </c>
      <c r="M634" s="1">
        <f>MONTH(Sales[[#This Row],[Date]])</f>
        <v>4</v>
      </c>
      <c r="N634" s="1">
        <f>YEAR(Sales[[#This Row],[Date]])</f>
        <v>2015</v>
      </c>
    </row>
    <row r="635" spans="1:14" x14ac:dyDescent="0.3">
      <c r="A635" s="1">
        <v>927</v>
      </c>
      <c r="B635" s="2">
        <v>42104</v>
      </c>
      <c r="C635" s="1" t="s">
        <v>109</v>
      </c>
      <c r="D635" s="1">
        <v>1</v>
      </c>
      <c r="E635" s="1">
        <v>6173.37</v>
      </c>
      <c r="F635" s="1" t="s">
        <v>7</v>
      </c>
      <c r="G635" s="1" t="str">
        <f>VLOOKUP(Sales[[#This Row],[ProductID]],Products[],2,FALSE)</f>
        <v>Natura UE-36</v>
      </c>
      <c r="H635" s="1" t="str">
        <f>VLOOKUP(Sales[[#This Row],[ProductID]],Products[],3,FALSE)</f>
        <v>Urban</v>
      </c>
      <c r="I635" s="1" t="str">
        <f>VLOOKUP(Sales[[#This Row],[ProductID]],Products[],4,FALSE)</f>
        <v>Extreme</v>
      </c>
      <c r="J635" s="1" t="str">
        <f>VLOOKUP(VLOOKUP(Sales[[#This Row],[ProductID]],Products[],5,FALSE),Manufacturer[],2,FALSE)</f>
        <v>Natura</v>
      </c>
      <c r="K635" s="1" t="str">
        <f>VLOOKUP(Sales[[#This Row],[Zip]],Locations[],2,FALSE)</f>
        <v>Alberta</v>
      </c>
      <c r="L635" s="1" t="str">
        <f>IF(Sales[[#This Row],[Manufacturer]]="VanArsdel","Y","N")</f>
        <v>N</v>
      </c>
      <c r="M635" s="1">
        <f>MONTH(Sales[[#This Row],[Date]])</f>
        <v>4</v>
      </c>
      <c r="N635" s="1">
        <f>YEAR(Sales[[#This Row],[Date]])</f>
        <v>2015</v>
      </c>
    </row>
    <row r="636" spans="1:14" x14ac:dyDescent="0.3">
      <c r="A636" s="1">
        <v>438</v>
      </c>
      <c r="B636" s="2">
        <v>42105</v>
      </c>
      <c r="C636" s="1" t="s">
        <v>47</v>
      </c>
      <c r="D636" s="1">
        <v>1</v>
      </c>
      <c r="E636" s="1">
        <v>11969.37</v>
      </c>
      <c r="F636" s="1" t="s">
        <v>7</v>
      </c>
      <c r="G636" s="1" t="str">
        <f>VLOOKUP(Sales[[#This Row],[ProductID]],Products[],2,FALSE)</f>
        <v>Maximus UM-43</v>
      </c>
      <c r="H636" s="1" t="str">
        <f>VLOOKUP(Sales[[#This Row],[ProductID]],Products[],3,FALSE)</f>
        <v>Urban</v>
      </c>
      <c r="I636" s="1" t="str">
        <f>VLOOKUP(Sales[[#This Row],[ProductID]],Products[],4,FALSE)</f>
        <v>Moderation</v>
      </c>
      <c r="J636" s="1" t="str">
        <f>VLOOKUP(VLOOKUP(Sales[[#This Row],[ProductID]],Products[],5,FALSE),Manufacturer[],2,FALSE)</f>
        <v>VanArsdel</v>
      </c>
      <c r="K636" s="1" t="str">
        <f>VLOOKUP(Sales[[#This Row],[Zip]],Locations[],2,FALSE)</f>
        <v>Alberta</v>
      </c>
      <c r="L636" s="1" t="str">
        <f>IF(Sales[[#This Row],[Manufacturer]]="VanArsdel","Y","N")</f>
        <v>Y</v>
      </c>
      <c r="M636" s="1">
        <f>MONTH(Sales[[#This Row],[Date]])</f>
        <v>4</v>
      </c>
      <c r="N636" s="1">
        <f>YEAR(Sales[[#This Row],[Date]])</f>
        <v>2015</v>
      </c>
    </row>
    <row r="637" spans="1:14" x14ac:dyDescent="0.3">
      <c r="A637" s="1">
        <v>1180</v>
      </c>
      <c r="B637" s="2">
        <v>42106</v>
      </c>
      <c r="C637" s="1" t="s">
        <v>110</v>
      </c>
      <c r="D637" s="1">
        <v>1</v>
      </c>
      <c r="E637" s="1">
        <v>6173.37</v>
      </c>
      <c r="F637" s="1" t="s">
        <v>7</v>
      </c>
      <c r="G637" s="1" t="str">
        <f>VLOOKUP(Sales[[#This Row],[ProductID]],Products[],2,FALSE)</f>
        <v>Pirum UE-16</v>
      </c>
      <c r="H637" s="1" t="str">
        <f>VLOOKUP(Sales[[#This Row],[ProductID]],Products[],3,FALSE)</f>
        <v>Urban</v>
      </c>
      <c r="I637" s="1" t="str">
        <f>VLOOKUP(Sales[[#This Row],[ProductID]],Products[],4,FALSE)</f>
        <v>Extreme</v>
      </c>
      <c r="J637" s="1" t="str">
        <f>VLOOKUP(VLOOKUP(Sales[[#This Row],[ProductID]],Products[],5,FALSE),Manufacturer[],2,FALSE)</f>
        <v>Pirum</v>
      </c>
      <c r="K637" s="1" t="str">
        <f>VLOOKUP(Sales[[#This Row],[Zip]],Locations[],2,FALSE)</f>
        <v>Alberta</v>
      </c>
      <c r="L637" s="1" t="str">
        <f>IF(Sales[[#This Row],[Manufacturer]]="VanArsdel","Y","N")</f>
        <v>N</v>
      </c>
      <c r="M637" s="1">
        <f>MONTH(Sales[[#This Row],[Date]])</f>
        <v>4</v>
      </c>
      <c r="N637" s="1">
        <f>YEAR(Sales[[#This Row],[Date]])</f>
        <v>2015</v>
      </c>
    </row>
    <row r="638" spans="1:14" x14ac:dyDescent="0.3">
      <c r="A638" s="1">
        <v>1523</v>
      </c>
      <c r="B638" s="2">
        <v>42106</v>
      </c>
      <c r="C638" s="1" t="s">
        <v>64</v>
      </c>
      <c r="D638" s="1">
        <v>1</v>
      </c>
      <c r="E638" s="1">
        <v>4408.74</v>
      </c>
      <c r="F638" s="1" t="s">
        <v>7</v>
      </c>
      <c r="G638" s="1" t="str">
        <f>VLOOKUP(Sales[[#This Row],[ProductID]],Products[],2,FALSE)</f>
        <v>Quibus RP-15</v>
      </c>
      <c r="H638" s="1" t="str">
        <f>VLOOKUP(Sales[[#This Row],[ProductID]],Products[],3,FALSE)</f>
        <v>Rural</v>
      </c>
      <c r="I638" s="1" t="str">
        <f>VLOOKUP(Sales[[#This Row],[ProductID]],Products[],4,FALSE)</f>
        <v>Productivity</v>
      </c>
      <c r="J638" s="1" t="str">
        <f>VLOOKUP(VLOOKUP(Sales[[#This Row],[ProductID]],Products[],5,FALSE),Manufacturer[],2,FALSE)</f>
        <v>Quibus</v>
      </c>
      <c r="K638" s="1" t="str">
        <f>VLOOKUP(Sales[[#This Row],[Zip]],Locations[],2,FALSE)</f>
        <v>British Columbia</v>
      </c>
      <c r="L638" s="1" t="str">
        <f>IF(Sales[[#This Row],[Manufacturer]]="VanArsdel","Y","N")</f>
        <v>N</v>
      </c>
      <c r="M638" s="1">
        <f>MONTH(Sales[[#This Row],[Date]])</f>
        <v>4</v>
      </c>
      <c r="N638" s="1">
        <f>YEAR(Sales[[#This Row],[Date]])</f>
        <v>2015</v>
      </c>
    </row>
    <row r="639" spans="1:14" x14ac:dyDescent="0.3">
      <c r="A639" s="1">
        <v>761</v>
      </c>
      <c r="B639" s="2">
        <v>42011</v>
      </c>
      <c r="C639" s="1" t="s">
        <v>56</v>
      </c>
      <c r="D639" s="1">
        <v>1</v>
      </c>
      <c r="E639" s="1">
        <v>2298.87</v>
      </c>
      <c r="F639" s="1" t="s">
        <v>7</v>
      </c>
      <c r="G639" s="1" t="str">
        <f>VLOOKUP(Sales[[#This Row],[ProductID]],Products[],2,FALSE)</f>
        <v>Natura RP-49</v>
      </c>
      <c r="H639" s="1" t="str">
        <f>VLOOKUP(Sales[[#This Row],[ProductID]],Products[],3,FALSE)</f>
        <v>Rural</v>
      </c>
      <c r="I639" s="1" t="str">
        <f>VLOOKUP(Sales[[#This Row],[ProductID]],Products[],4,FALSE)</f>
        <v>Productivity</v>
      </c>
      <c r="J639" s="1" t="str">
        <f>VLOOKUP(VLOOKUP(Sales[[#This Row],[ProductID]],Products[],5,FALSE),Manufacturer[],2,FALSE)</f>
        <v>Natura</v>
      </c>
      <c r="K639" s="1" t="str">
        <f>VLOOKUP(Sales[[#This Row],[Zip]],Locations[],2,FALSE)</f>
        <v>Manitoba</v>
      </c>
      <c r="L639" s="1" t="str">
        <f>IF(Sales[[#This Row],[Manufacturer]]="VanArsdel","Y","N")</f>
        <v>N</v>
      </c>
      <c r="M639" s="1">
        <f>MONTH(Sales[[#This Row],[Date]])</f>
        <v>1</v>
      </c>
      <c r="N639" s="1">
        <f>YEAR(Sales[[#This Row],[Date]])</f>
        <v>2015</v>
      </c>
    </row>
    <row r="640" spans="1:14" x14ac:dyDescent="0.3">
      <c r="A640" s="1">
        <v>1171</v>
      </c>
      <c r="B640" s="2">
        <v>42011</v>
      </c>
      <c r="C640" s="1" t="s">
        <v>56</v>
      </c>
      <c r="D640" s="1">
        <v>1</v>
      </c>
      <c r="E640" s="1">
        <v>4283.37</v>
      </c>
      <c r="F640" s="1" t="s">
        <v>7</v>
      </c>
      <c r="G640" s="1" t="str">
        <f>VLOOKUP(Sales[[#This Row],[ProductID]],Products[],2,FALSE)</f>
        <v>Pirum UE-07</v>
      </c>
      <c r="H640" s="1" t="str">
        <f>VLOOKUP(Sales[[#This Row],[ProductID]],Products[],3,FALSE)</f>
        <v>Urban</v>
      </c>
      <c r="I640" s="1" t="str">
        <f>VLOOKUP(Sales[[#This Row],[ProductID]],Products[],4,FALSE)</f>
        <v>Extreme</v>
      </c>
      <c r="J640" s="1" t="str">
        <f>VLOOKUP(VLOOKUP(Sales[[#This Row],[ProductID]],Products[],5,FALSE),Manufacturer[],2,FALSE)</f>
        <v>Pirum</v>
      </c>
      <c r="K640" s="1" t="str">
        <f>VLOOKUP(Sales[[#This Row],[Zip]],Locations[],2,FALSE)</f>
        <v>Manitoba</v>
      </c>
      <c r="L640" s="1" t="str">
        <f>IF(Sales[[#This Row],[Manufacturer]]="VanArsdel","Y","N")</f>
        <v>N</v>
      </c>
      <c r="M640" s="1">
        <f>MONTH(Sales[[#This Row],[Date]])</f>
        <v>1</v>
      </c>
      <c r="N640" s="1">
        <f>YEAR(Sales[[#This Row],[Date]])</f>
        <v>2015</v>
      </c>
    </row>
    <row r="641" spans="1:14" x14ac:dyDescent="0.3">
      <c r="A641" s="1">
        <v>762</v>
      </c>
      <c r="B641" s="2">
        <v>42011</v>
      </c>
      <c r="C641" s="1" t="s">
        <v>56</v>
      </c>
      <c r="D641" s="1">
        <v>1</v>
      </c>
      <c r="E641" s="1">
        <v>2298.87</v>
      </c>
      <c r="F641" s="1" t="s">
        <v>7</v>
      </c>
      <c r="G641" s="1" t="str">
        <f>VLOOKUP(Sales[[#This Row],[ProductID]],Products[],2,FALSE)</f>
        <v>Natura RP-50</v>
      </c>
      <c r="H641" s="1" t="str">
        <f>VLOOKUP(Sales[[#This Row],[ProductID]],Products[],3,FALSE)</f>
        <v>Rural</v>
      </c>
      <c r="I641" s="1" t="str">
        <f>VLOOKUP(Sales[[#This Row],[ProductID]],Products[],4,FALSE)</f>
        <v>Productivity</v>
      </c>
      <c r="J641" s="1" t="str">
        <f>VLOOKUP(VLOOKUP(Sales[[#This Row],[ProductID]],Products[],5,FALSE),Manufacturer[],2,FALSE)</f>
        <v>Natura</v>
      </c>
      <c r="K641" s="1" t="str">
        <f>VLOOKUP(Sales[[#This Row],[Zip]],Locations[],2,FALSE)</f>
        <v>Manitoba</v>
      </c>
      <c r="L641" s="1" t="str">
        <f>IF(Sales[[#This Row],[Manufacturer]]="VanArsdel","Y","N")</f>
        <v>N</v>
      </c>
      <c r="M641" s="1">
        <f>MONTH(Sales[[#This Row],[Date]])</f>
        <v>1</v>
      </c>
      <c r="N641" s="1">
        <f>YEAR(Sales[[#This Row],[Date]])</f>
        <v>2015</v>
      </c>
    </row>
    <row r="642" spans="1:14" x14ac:dyDescent="0.3">
      <c r="A642" s="1">
        <v>985</v>
      </c>
      <c r="B642" s="2">
        <v>42062</v>
      </c>
      <c r="C642" s="1" t="s">
        <v>58</v>
      </c>
      <c r="D642" s="1">
        <v>1</v>
      </c>
      <c r="E642" s="1">
        <v>9953.3700000000008</v>
      </c>
      <c r="F642" s="1" t="s">
        <v>7</v>
      </c>
      <c r="G642" s="1" t="str">
        <f>VLOOKUP(Sales[[#This Row],[ProductID]],Products[],2,FALSE)</f>
        <v>Natura UC-48</v>
      </c>
      <c r="H642" s="1" t="str">
        <f>VLOOKUP(Sales[[#This Row],[ProductID]],Products[],3,FALSE)</f>
        <v>Urban</v>
      </c>
      <c r="I642" s="1" t="str">
        <f>VLOOKUP(Sales[[#This Row],[ProductID]],Products[],4,FALSE)</f>
        <v>Convenience</v>
      </c>
      <c r="J642" s="1" t="str">
        <f>VLOOKUP(VLOOKUP(Sales[[#This Row],[ProductID]],Products[],5,FALSE),Manufacturer[],2,FALSE)</f>
        <v>Natura</v>
      </c>
      <c r="K642" s="1" t="str">
        <f>VLOOKUP(Sales[[#This Row],[Zip]],Locations[],2,FALSE)</f>
        <v>Alberta</v>
      </c>
      <c r="L642" s="1" t="str">
        <f>IF(Sales[[#This Row],[Manufacturer]]="VanArsdel","Y","N")</f>
        <v>N</v>
      </c>
      <c r="M642" s="1">
        <f>MONTH(Sales[[#This Row],[Date]])</f>
        <v>2</v>
      </c>
      <c r="N642" s="1">
        <f>YEAR(Sales[[#This Row],[Date]])</f>
        <v>2015</v>
      </c>
    </row>
    <row r="643" spans="1:14" x14ac:dyDescent="0.3">
      <c r="A643" s="1">
        <v>506</v>
      </c>
      <c r="B643" s="2">
        <v>42062</v>
      </c>
      <c r="C643" s="1" t="s">
        <v>93</v>
      </c>
      <c r="D643" s="1">
        <v>1</v>
      </c>
      <c r="E643" s="1">
        <v>15560.37</v>
      </c>
      <c r="F643" s="1" t="s">
        <v>7</v>
      </c>
      <c r="G643" s="1" t="str">
        <f>VLOOKUP(Sales[[#This Row],[ProductID]],Products[],2,FALSE)</f>
        <v>Maximus UM-11</v>
      </c>
      <c r="H643" s="1" t="str">
        <f>VLOOKUP(Sales[[#This Row],[ProductID]],Products[],3,FALSE)</f>
        <v>Urban</v>
      </c>
      <c r="I643" s="1" t="str">
        <f>VLOOKUP(Sales[[#This Row],[ProductID]],Products[],4,FALSE)</f>
        <v>Moderation</v>
      </c>
      <c r="J643" s="1" t="str">
        <f>VLOOKUP(VLOOKUP(Sales[[#This Row],[ProductID]],Products[],5,FALSE),Manufacturer[],2,FALSE)</f>
        <v>VanArsdel</v>
      </c>
      <c r="K643" s="1" t="str">
        <f>VLOOKUP(Sales[[#This Row],[Zip]],Locations[],2,FALSE)</f>
        <v>British Columbia</v>
      </c>
      <c r="L643" s="1" t="str">
        <f>IF(Sales[[#This Row],[Manufacturer]]="VanArsdel","Y","N")</f>
        <v>Y</v>
      </c>
      <c r="M643" s="1">
        <f>MONTH(Sales[[#This Row],[Date]])</f>
        <v>2</v>
      </c>
      <c r="N643" s="1">
        <f>YEAR(Sales[[#This Row],[Date]])</f>
        <v>2015</v>
      </c>
    </row>
    <row r="644" spans="1:14" x14ac:dyDescent="0.3">
      <c r="A644" s="1">
        <v>2055</v>
      </c>
      <c r="B644" s="2">
        <v>42062</v>
      </c>
      <c r="C644" s="1" t="s">
        <v>64</v>
      </c>
      <c r="D644" s="1">
        <v>1</v>
      </c>
      <c r="E644" s="1">
        <v>7874.37</v>
      </c>
      <c r="F644" s="1" t="s">
        <v>7</v>
      </c>
      <c r="G644" s="1" t="str">
        <f>VLOOKUP(Sales[[#This Row],[ProductID]],Products[],2,FALSE)</f>
        <v>Currus UE-15</v>
      </c>
      <c r="H644" s="1" t="str">
        <f>VLOOKUP(Sales[[#This Row],[ProductID]],Products[],3,FALSE)</f>
        <v>Urban</v>
      </c>
      <c r="I644" s="1" t="str">
        <f>VLOOKUP(Sales[[#This Row],[ProductID]],Products[],4,FALSE)</f>
        <v>Extreme</v>
      </c>
      <c r="J644" s="1" t="str">
        <f>VLOOKUP(VLOOKUP(Sales[[#This Row],[ProductID]],Products[],5,FALSE),Manufacturer[],2,FALSE)</f>
        <v>Currus</v>
      </c>
      <c r="K644" s="1" t="str">
        <f>VLOOKUP(Sales[[#This Row],[Zip]],Locations[],2,FALSE)</f>
        <v>British Columbia</v>
      </c>
      <c r="L644" s="1" t="str">
        <f>IF(Sales[[#This Row],[Manufacturer]]="VanArsdel","Y","N")</f>
        <v>N</v>
      </c>
      <c r="M644" s="1">
        <f>MONTH(Sales[[#This Row],[Date]])</f>
        <v>2</v>
      </c>
      <c r="N644" s="1">
        <f>YEAR(Sales[[#This Row],[Date]])</f>
        <v>2015</v>
      </c>
    </row>
    <row r="645" spans="1:14" x14ac:dyDescent="0.3">
      <c r="A645" s="1">
        <v>487</v>
      </c>
      <c r="B645" s="2">
        <v>42062</v>
      </c>
      <c r="C645" s="1" t="s">
        <v>98</v>
      </c>
      <c r="D645" s="1">
        <v>1</v>
      </c>
      <c r="E645" s="1">
        <v>13229.37</v>
      </c>
      <c r="F645" s="1" t="s">
        <v>7</v>
      </c>
      <c r="G645" s="1" t="str">
        <f>VLOOKUP(Sales[[#This Row],[ProductID]],Products[],2,FALSE)</f>
        <v>Maximus UM-92</v>
      </c>
      <c r="H645" s="1" t="str">
        <f>VLOOKUP(Sales[[#This Row],[ProductID]],Products[],3,FALSE)</f>
        <v>Urban</v>
      </c>
      <c r="I645" s="1" t="str">
        <f>VLOOKUP(Sales[[#This Row],[ProductID]],Products[],4,FALSE)</f>
        <v>Moderation</v>
      </c>
      <c r="J645" s="1" t="str">
        <f>VLOOKUP(VLOOKUP(Sales[[#This Row],[ProductID]],Products[],5,FALSE),Manufacturer[],2,FALSE)</f>
        <v>VanArsdel</v>
      </c>
      <c r="K645" s="1" t="str">
        <f>VLOOKUP(Sales[[#This Row],[Zip]],Locations[],2,FALSE)</f>
        <v>Alberta</v>
      </c>
      <c r="L645" s="1" t="str">
        <f>IF(Sales[[#This Row],[Manufacturer]]="VanArsdel","Y","N")</f>
        <v>Y</v>
      </c>
      <c r="M645" s="1">
        <f>MONTH(Sales[[#This Row],[Date]])</f>
        <v>2</v>
      </c>
      <c r="N645" s="1">
        <f>YEAR(Sales[[#This Row],[Date]])</f>
        <v>2015</v>
      </c>
    </row>
    <row r="646" spans="1:14" x14ac:dyDescent="0.3">
      <c r="A646" s="1">
        <v>1495</v>
      </c>
      <c r="B646" s="2">
        <v>42029</v>
      </c>
      <c r="C646" s="1" t="s">
        <v>94</v>
      </c>
      <c r="D646" s="1">
        <v>1</v>
      </c>
      <c r="E646" s="1">
        <v>5038.74</v>
      </c>
      <c r="F646" s="1" t="s">
        <v>7</v>
      </c>
      <c r="G646" s="1" t="str">
        <f>VLOOKUP(Sales[[#This Row],[ProductID]],Products[],2,FALSE)</f>
        <v>Quibus RP-87</v>
      </c>
      <c r="H646" s="1" t="str">
        <f>VLOOKUP(Sales[[#This Row],[ProductID]],Products[],3,FALSE)</f>
        <v>Rural</v>
      </c>
      <c r="I646" s="1" t="str">
        <f>VLOOKUP(Sales[[#This Row],[ProductID]],Products[],4,FALSE)</f>
        <v>Productivity</v>
      </c>
      <c r="J646" s="1" t="str">
        <f>VLOOKUP(VLOOKUP(Sales[[#This Row],[ProductID]],Products[],5,FALSE),Manufacturer[],2,FALSE)</f>
        <v>Quibus</v>
      </c>
      <c r="K646" s="1" t="str">
        <f>VLOOKUP(Sales[[#This Row],[Zip]],Locations[],2,FALSE)</f>
        <v>Alberta</v>
      </c>
      <c r="L646" s="1" t="str">
        <f>IF(Sales[[#This Row],[Manufacturer]]="VanArsdel","Y","N")</f>
        <v>N</v>
      </c>
      <c r="M646" s="1">
        <f>MONTH(Sales[[#This Row],[Date]])</f>
        <v>1</v>
      </c>
      <c r="N646" s="1">
        <f>YEAR(Sales[[#This Row],[Date]])</f>
        <v>2015</v>
      </c>
    </row>
    <row r="647" spans="1:14" x14ac:dyDescent="0.3">
      <c r="A647" s="1">
        <v>978</v>
      </c>
      <c r="B647" s="2">
        <v>42053</v>
      </c>
      <c r="C647" s="1" t="s">
        <v>94</v>
      </c>
      <c r="D647" s="1">
        <v>1</v>
      </c>
      <c r="E647" s="1">
        <v>9638.3700000000008</v>
      </c>
      <c r="F647" s="1" t="s">
        <v>7</v>
      </c>
      <c r="G647" s="1" t="str">
        <f>VLOOKUP(Sales[[#This Row],[ProductID]],Products[],2,FALSE)</f>
        <v>Natura UC-41</v>
      </c>
      <c r="H647" s="1" t="str">
        <f>VLOOKUP(Sales[[#This Row],[ProductID]],Products[],3,FALSE)</f>
        <v>Urban</v>
      </c>
      <c r="I647" s="1" t="str">
        <f>VLOOKUP(Sales[[#This Row],[ProductID]],Products[],4,FALSE)</f>
        <v>Convenience</v>
      </c>
      <c r="J647" s="1" t="str">
        <f>VLOOKUP(VLOOKUP(Sales[[#This Row],[ProductID]],Products[],5,FALSE),Manufacturer[],2,FALSE)</f>
        <v>Natura</v>
      </c>
      <c r="K647" s="1" t="str">
        <f>VLOOKUP(Sales[[#This Row],[Zip]],Locations[],2,FALSE)</f>
        <v>Alberta</v>
      </c>
      <c r="L647" s="1" t="str">
        <f>IF(Sales[[#This Row],[Manufacturer]]="VanArsdel","Y","N")</f>
        <v>N</v>
      </c>
      <c r="M647" s="1">
        <f>MONTH(Sales[[#This Row],[Date]])</f>
        <v>2</v>
      </c>
      <c r="N647" s="1">
        <f>YEAR(Sales[[#This Row],[Date]])</f>
        <v>2015</v>
      </c>
    </row>
    <row r="648" spans="1:14" x14ac:dyDescent="0.3">
      <c r="A648" s="1">
        <v>1180</v>
      </c>
      <c r="B648" s="2">
        <v>42053</v>
      </c>
      <c r="C648" s="1" t="s">
        <v>48</v>
      </c>
      <c r="D648" s="1">
        <v>1</v>
      </c>
      <c r="E648" s="1">
        <v>6299.37</v>
      </c>
      <c r="F648" s="1" t="s">
        <v>7</v>
      </c>
      <c r="G648" s="1" t="str">
        <f>VLOOKUP(Sales[[#This Row],[ProductID]],Products[],2,FALSE)</f>
        <v>Pirum UE-16</v>
      </c>
      <c r="H648" s="1" t="str">
        <f>VLOOKUP(Sales[[#This Row],[ProductID]],Products[],3,FALSE)</f>
        <v>Urban</v>
      </c>
      <c r="I648" s="1" t="str">
        <f>VLOOKUP(Sales[[#This Row],[ProductID]],Products[],4,FALSE)</f>
        <v>Extreme</v>
      </c>
      <c r="J648" s="1" t="str">
        <f>VLOOKUP(VLOOKUP(Sales[[#This Row],[ProductID]],Products[],5,FALSE),Manufacturer[],2,FALSE)</f>
        <v>Pirum</v>
      </c>
      <c r="K648" s="1" t="str">
        <f>VLOOKUP(Sales[[#This Row],[Zip]],Locations[],2,FALSE)</f>
        <v>Alberta</v>
      </c>
      <c r="L648" s="1" t="str">
        <f>IF(Sales[[#This Row],[Manufacturer]]="VanArsdel","Y","N")</f>
        <v>N</v>
      </c>
      <c r="M648" s="1">
        <f>MONTH(Sales[[#This Row],[Date]])</f>
        <v>2</v>
      </c>
      <c r="N648" s="1">
        <f>YEAR(Sales[[#This Row],[Date]])</f>
        <v>2015</v>
      </c>
    </row>
    <row r="649" spans="1:14" x14ac:dyDescent="0.3">
      <c r="A649" s="1">
        <v>981</v>
      </c>
      <c r="B649" s="2">
        <v>42053</v>
      </c>
      <c r="C649" s="1" t="s">
        <v>95</v>
      </c>
      <c r="D649" s="1">
        <v>1</v>
      </c>
      <c r="E649" s="1">
        <v>2141.37</v>
      </c>
      <c r="F649" s="1" t="s">
        <v>7</v>
      </c>
      <c r="G649" s="1" t="str">
        <f>VLOOKUP(Sales[[#This Row],[ProductID]],Products[],2,FALSE)</f>
        <v>Natura UC-44</v>
      </c>
      <c r="H649" s="1" t="str">
        <f>VLOOKUP(Sales[[#This Row],[ProductID]],Products[],3,FALSE)</f>
        <v>Urban</v>
      </c>
      <c r="I649" s="1" t="str">
        <f>VLOOKUP(Sales[[#This Row],[ProductID]],Products[],4,FALSE)</f>
        <v>Convenience</v>
      </c>
      <c r="J649" s="1" t="str">
        <f>VLOOKUP(VLOOKUP(Sales[[#This Row],[ProductID]],Products[],5,FALSE),Manufacturer[],2,FALSE)</f>
        <v>Natura</v>
      </c>
      <c r="K649" s="1" t="str">
        <f>VLOOKUP(Sales[[#This Row],[Zip]],Locations[],2,FALSE)</f>
        <v>Alberta</v>
      </c>
      <c r="L649" s="1" t="str">
        <f>IF(Sales[[#This Row],[Manufacturer]]="VanArsdel","Y","N")</f>
        <v>N</v>
      </c>
      <c r="M649" s="1">
        <f>MONTH(Sales[[#This Row],[Date]])</f>
        <v>2</v>
      </c>
      <c r="N649" s="1">
        <f>YEAR(Sales[[#This Row],[Date]])</f>
        <v>2015</v>
      </c>
    </row>
    <row r="650" spans="1:14" x14ac:dyDescent="0.3">
      <c r="A650" s="1">
        <v>2045</v>
      </c>
      <c r="B650" s="2">
        <v>42155</v>
      </c>
      <c r="C650" s="1" t="s">
        <v>53</v>
      </c>
      <c r="D650" s="1">
        <v>1</v>
      </c>
      <c r="E650" s="1">
        <v>6173.37</v>
      </c>
      <c r="F650" s="1" t="s">
        <v>7</v>
      </c>
      <c r="G650" s="1" t="str">
        <f>VLOOKUP(Sales[[#This Row],[ProductID]],Products[],2,FALSE)</f>
        <v>Currus UE-05</v>
      </c>
      <c r="H650" s="1" t="str">
        <f>VLOOKUP(Sales[[#This Row],[ProductID]],Products[],3,FALSE)</f>
        <v>Urban</v>
      </c>
      <c r="I650" s="1" t="str">
        <f>VLOOKUP(Sales[[#This Row],[ProductID]],Products[],4,FALSE)</f>
        <v>Extreme</v>
      </c>
      <c r="J650" s="1" t="str">
        <f>VLOOKUP(VLOOKUP(Sales[[#This Row],[ProductID]],Products[],5,FALSE),Manufacturer[],2,FALSE)</f>
        <v>Currus</v>
      </c>
      <c r="K650" s="1" t="str">
        <f>VLOOKUP(Sales[[#This Row],[Zip]],Locations[],2,FALSE)</f>
        <v>Alberta</v>
      </c>
      <c r="L650" s="1" t="str">
        <f>IF(Sales[[#This Row],[Manufacturer]]="VanArsdel","Y","N")</f>
        <v>N</v>
      </c>
      <c r="M650" s="1">
        <f>MONTH(Sales[[#This Row],[Date]])</f>
        <v>5</v>
      </c>
      <c r="N650" s="1">
        <f>YEAR(Sales[[#This Row],[Date]])</f>
        <v>2015</v>
      </c>
    </row>
    <row r="651" spans="1:14" x14ac:dyDescent="0.3">
      <c r="A651" s="1">
        <v>2367</v>
      </c>
      <c r="B651" s="2">
        <v>42155</v>
      </c>
      <c r="C651" s="1" t="s">
        <v>48</v>
      </c>
      <c r="D651" s="1">
        <v>1</v>
      </c>
      <c r="E651" s="1">
        <v>5663.7</v>
      </c>
      <c r="F651" s="1" t="s">
        <v>7</v>
      </c>
      <c r="G651" s="1" t="str">
        <f>VLOOKUP(Sales[[#This Row],[ProductID]],Products[],2,FALSE)</f>
        <v>Aliqui UC-15</v>
      </c>
      <c r="H651" s="1" t="str">
        <f>VLOOKUP(Sales[[#This Row],[ProductID]],Products[],3,FALSE)</f>
        <v>Urban</v>
      </c>
      <c r="I651" s="1" t="str">
        <f>VLOOKUP(Sales[[#This Row],[ProductID]],Products[],4,FALSE)</f>
        <v>Convenience</v>
      </c>
      <c r="J651" s="1" t="str">
        <f>VLOOKUP(VLOOKUP(Sales[[#This Row],[ProductID]],Products[],5,FALSE),Manufacturer[],2,FALSE)</f>
        <v>Aliqui</v>
      </c>
      <c r="K651" s="1" t="str">
        <f>VLOOKUP(Sales[[#This Row],[Zip]],Locations[],2,FALSE)</f>
        <v>Alberta</v>
      </c>
      <c r="L651" s="1" t="str">
        <f>IF(Sales[[#This Row],[Manufacturer]]="VanArsdel","Y","N")</f>
        <v>N</v>
      </c>
      <c r="M651" s="1">
        <f>MONTH(Sales[[#This Row],[Date]])</f>
        <v>5</v>
      </c>
      <c r="N651" s="1">
        <f>YEAR(Sales[[#This Row],[Date]])</f>
        <v>2015</v>
      </c>
    </row>
    <row r="652" spans="1:14" x14ac:dyDescent="0.3">
      <c r="A652" s="1">
        <v>615</v>
      </c>
      <c r="B652" s="2">
        <v>42124</v>
      </c>
      <c r="C652" s="1" t="s">
        <v>49</v>
      </c>
      <c r="D652" s="1">
        <v>1</v>
      </c>
      <c r="E652" s="1">
        <v>8189.37</v>
      </c>
      <c r="F652" s="1" t="s">
        <v>7</v>
      </c>
      <c r="G652" s="1" t="str">
        <f>VLOOKUP(Sales[[#This Row],[ProductID]],Products[],2,FALSE)</f>
        <v>Maximus UC-80</v>
      </c>
      <c r="H652" s="1" t="str">
        <f>VLOOKUP(Sales[[#This Row],[ProductID]],Products[],3,FALSE)</f>
        <v>Urban</v>
      </c>
      <c r="I652" s="1" t="str">
        <f>VLOOKUP(Sales[[#This Row],[ProductID]],Products[],4,FALSE)</f>
        <v>Convenience</v>
      </c>
      <c r="J652" s="1" t="str">
        <f>VLOOKUP(VLOOKUP(Sales[[#This Row],[ProductID]],Products[],5,FALSE),Manufacturer[],2,FALSE)</f>
        <v>VanArsdel</v>
      </c>
      <c r="K652" s="1" t="str">
        <f>VLOOKUP(Sales[[#This Row],[Zip]],Locations[],2,FALSE)</f>
        <v>British Columbia</v>
      </c>
      <c r="L652" s="1" t="str">
        <f>IF(Sales[[#This Row],[Manufacturer]]="VanArsdel","Y","N")</f>
        <v>Y</v>
      </c>
      <c r="M652" s="1">
        <f>MONTH(Sales[[#This Row],[Date]])</f>
        <v>4</v>
      </c>
      <c r="N652" s="1">
        <f>YEAR(Sales[[#This Row],[Date]])</f>
        <v>2015</v>
      </c>
    </row>
    <row r="653" spans="1:14" x14ac:dyDescent="0.3">
      <c r="A653" s="1">
        <v>487</v>
      </c>
      <c r="B653" s="2">
        <v>42117</v>
      </c>
      <c r="C653" s="1" t="s">
        <v>109</v>
      </c>
      <c r="D653" s="1">
        <v>1</v>
      </c>
      <c r="E653" s="1">
        <v>13229.37</v>
      </c>
      <c r="F653" s="1" t="s">
        <v>7</v>
      </c>
      <c r="G653" s="1" t="str">
        <f>VLOOKUP(Sales[[#This Row],[ProductID]],Products[],2,FALSE)</f>
        <v>Maximus UM-92</v>
      </c>
      <c r="H653" s="1" t="str">
        <f>VLOOKUP(Sales[[#This Row],[ProductID]],Products[],3,FALSE)</f>
        <v>Urban</v>
      </c>
      <c r="I653" s="1" t="str">
        <f>VLOOKUP(Sales[[#This Row],[ProductID]],Products[],4,FALSE)</f>
        <v>Moderation</v>
      </c>
      <c r="J653" s="1" t="str">
        <f>VLOOKUP(VLOOKUP(Sales[[#This Row],[ProductID]],Products[],5,FALSE),Manufacturer[],2,FALSE)</f>
        <v>VanArsdel</v>
      </c>
      <c r="K653" s="1" t="str">
        <f>VLOOKUP(Sales[[#This Row],[Zip]],Locations[],2,FALSE)</f>
        <v>Alberta</v>
      </c>
      <c r="L653" s="1" t="str">
        <f>IF(Sales[[#This Row],[Manufacturer]]="VanArsdel","Y","N")</f>
        <v>Y</v>
      </c>
      <c r="M653" s="1">
        <f>MONTH(Sales[[#This Row],[Date]])</f>
        <v>4</v>
      </c>
      <c r="N653" s="1">
        <f>YEAR(Sales[[#This Row],[Date]])</f>
        <v>2015</v>
      </c>
    </row>
    <row r="654" spans="1:14" x14ac:dyDescent="0.3">
      <c r="A654" s="1">
        <v>204</v>
      </c>
      <c r="B654" s="2">
        <v>42117</v>
      </c>
      <c r="C654" s="1" t="s">
        <v>61</v>
      </c>
      <c r="D654" s="1">
        <v>1</v>
      </c>
      <c r="E654" s="1">
        <v>11591.37</v>
      </c>
      <c r="F654" s="1" t="s">
        <v>7</v>
      </c>
      <c r="G654" s="1" t="str">
        <f>VLOOKUP(Sales[[#This Row],[ProductID]],Products[],2,FALSE)</f>
        <v>Barba UM-06</v>
      </c>
      <c r="H654" s="1" t="str">
        <f>VLOOKUP(Sales[[#This Row],[ProductID]],Products[],3,FALSE)</f>
        <v>Urban</v>
      </c>
      <c r="I654" s="1" t="str">
        <f>VLOOKUP(Sales[[#This Row],[ProductID]],Products[],4,FALSE)</f>
        <v>Moderation</v>
      </c>
      <c r="J654" s="1" t="str">
        <f>VLOOKUP(VLOOKUP(Sales[[#This Row],[ProductID]],Products[],5,FALSE),Manufacturer[],2,FALSE)</f>
        <v>Barba</v>
      </c>
      <c r="K654" s="1" t="str">
        <f>VLOOKUP(Sales[[#This Row],[Zip]],Locations[],2,FALSE)</f>
        <v>Alberta</v>
      </c>
      <c r="L654" s="1" t="str">
        <f>IF(Sales[[#This Row],[Manufacturer]]="VanArsdel","Y","N")</f>
        <v>N</v>
      </c>
      <c r="M654" s="1">
        <f>MONTH(Sales[[#This Row],[Date]])</f>
        <v>4</v>
      </c>
      <c r="N654" s="1">
        <f>YEAR(Sales[[#This Row],[Date]])</f>
        <v>2015</v>
      </c>
    </row>
    <row r="655" spans="1:14" x14ac:dyDescent="0.3">
      <c r="A655" s="1">
        <v>2354</v>
      </c>
      <c r="B655" s="2">
        <v>42117</v>
      </c>
      <c r="C655" s="1" t="s">
        <v>58</v>
      </c>
      <c r="D655" s="1">
        <v>1</v>
      </c>
      <c r="E655" s="1">
        <v>4661.37</v>
      </c>
      <c r="F655" s="1" t="s">
        <v>7</v>
      </c>
      <c r="G655" s="1" t="str">
        <f>VLOOKUP(Sales[[#This Row],[ProductID]],Products[],2,FALSE)</f>
        <v>Aliqui UC-02</v>
      </c>
      <c r="H655" s="1" t="str">
        <f>VLOOKUP(Sales[[#This Row],[ProductID]],Products[],3,FALSE)</f>
        <v>Urban</v>
      </c>
      <c r="I655" s="1" t="str">
        <f>VLOOKUP(Sales[[#This Row],[ProductID]],Products[],4,FALSE)</f>
        <v>Convenience</v>
      </c>
      <c r="J655" s="1" t="str">
        <f>VLOOKUP(VLOOKUP(Sales[[#This Row],[ProductID]],Products[],5,FALSE),Manufacturer[],2,FALSE)</f>
        <v>Aliqui</v>
      </c>
      <c r="K655" s="1" t="str">
        <f>VLOOKUP(Sales[[#This Row],[Zip]],Locations[],2,FALSE)</f>
        <v>Alberta</v>
      </c>
      <c r="L655" s="1" t="str">
        <f>IF(Sales[[#This Row],[Manufacturer]]="VanArsdel","Y","N")</f>
        <v>N</v>
      </c>
      <c r="M655" s="1">
        <f>MONTH(Sales[[#This Row],[Date]])</f>
        <v>4</v>
      </c>
      <c r="N655" s="1">
        <f>YEAR(Sales[[#This Row],[Date]])</f>
        <v>2015</v>
      </c>
    </row>
    <row r="656" spans="1:14" x14ac:dyDescent="0.3">
      <c r="A656" s="1">
        <v>1126</v>
      </c>
      <c r="B656" s="2">
        <v>42156</v>
      </c>
      <c r="C656" s="1" t="s">
        <v>94</v>
      </c>
      <c r="D656" s="1">
        <v>1</v>
      </c>
      <c r="E656" s="1">
        <v>8693.3700000000008</v>
      </c>
      <c r="F656" s="1" t="s">
        <v>7</v>
      </c>
      <c r="G656" s="1" t="str">
        <f>VLOOKUP(Sales[[#This Row],[ProductID]],Products[],2,FALSE)</f>
        <v>Pirum UM-03</v>
      </c>
      <c r="H656" s="1" t="str">
        <f>VLOOKUP(Sales[[#This Row],[ProductID]],Products[],3,FALSE)</f>
        <v>Urban</v>
      </c>
      <c r="I656" s="1" t="str">
        <f>VLOOKUP(Sales[[#This Row],[ProductID]],Products[],4,FALSE)</f>
        <v>Moderation</v>
      </c>
      <c r="J656" s="1" t="str">
        <f>VLOOKUP(VLOOKUP(Sales[[#This Row],[ProductID]],Products[],5,FALSE),Manufacturer[],2,FALSE)</f>
        <v>Pirum</v>
      </c>
      <c r="K656" s="1" t="str">
        <f>VLOOKUP(Sales[[#This Row],[Zip]],Locations[],2,FALSE)</f>
        <v>Alberta</v>
      </c>
      <c r="L656" s="1" t="str">
        <f>IF(Sales[[#This Row],[Manufacturer]]="VanArsdel","Y","N")</f>
        <v>N</v>
      </c>
      <c r="M656" s="1">
        <f>MONTH(Sales[[#This Row],[Date]])</f>
        <v>6</v>
      </c>
      <c r="N656" s="1">
        <f>YEAR(Sales[[#This Row],[Date]])</f>
        <v>2015</v>
      </c>
    </row>
    <row r="657" spans="1:14" x14ac:dyDescent="0.3">
      <c r="A657" s="1">
        <v>1223</v>
      </c>
      <c r="B657" s="2">
        <v>42117</v>
      </c>
      <c r="C657" s="1" t="s">
        <v>111</v>
      </c>
      <c r="D657" s="1">
        <v>1</v>
      </c>
      <c r="E657" s="1">
        <v>4787.37</v>
      </c>
      <c r="F657" s="1" t="s">
        <v>7</v>
      </c>
      <c r="G657" s="1" t="str">
        <f>VLOOKUP(Sales[[#This Row],[ProductID]],Products[],2,FALSE)</f>
        <v>Pirum UC-25</v>
      </c>
      <c r="H657" s="1" t="str">
        <f>VLOOKUP(Sales[[#This Row],[ProductID]],Products[],3,FALSE)</f>
        <v>Urban</v>
      </c>
      <c r="I657" s="1" t="str">
        <f>VLOOKUP(Sales[[#This Row],[ProductID]],Products[],4,FALSE)</f>
        <v>Convenience</v>
      </c>
      <c r="J657" s="1" t="str">
        <f>VLOOKUP(VLOOKUP(Sales[[#This Row],[ProductID]],Products[],5,FALSE),Manufacturer[],2,FALSE)</f>
        <v>Pirum</v>
      </c>
      <c r="K657" s="1" t="str">
        <f>VLOOKUP(Sales[[#This Row],[Zip]],Locations[],2,FALSE)</f>
        <v>Alberta</v>
      </c>
      <c r="L657" s="1" t="str">
        <f>IF(Sales[[#This Row],[Manufacturer]]="VanArsdel","Y","N")</f>
        <v>N</v>
      </c>
      <c r="M657" s="1">
        <f>MONTH(Sales[[#This Row],[Date]])</f>
        <v>4</v>
      </c>
      <c r="N657" s="1">
        <f>YEAR(Sales[[#This Row],[Date]])</f>
        <v>2015</v>
      </c>
    </row>
    <row r="658" spans="1:14" x14ac:dyDescent="0.3">
      <c r="A658" s="1">
        <v>2275</v>
      </c>
      <c r="B658" s="2">
        <v>42054</v>
      </c>
      <c r="C658" s="1" t="s">
        <v>52</v>
      </c>
      <c r="D658" s="1">
        <v>1</v>
      </c>
      <c r="E658" s="1">
        <v>4661.37</v>
      </c>
      <c r="F658" s="1" t="s">
        <v>7</v>
      </c>
      <c r="G658" s="1" t="str">
        <f>VLOOKUP(Sales[[#This Row],[ProductID]],Products[],2,FALSE)</f>
        <v>Aliqui RS-08</v>
      </c>
      <c r="H658" s="1" t="str">
        <f>VLOOKUP(Sales[[#This Row],[ProductID]],Products[],3,FALSE)</f>
        <v>Rural</v>
      </c>
      <c r="I658" s="1" t="str">
        <f>VLOOKUP(Sales[[#This Row],[ProductID]],Products[],4,FALSE)</f>
        <v>Select</v>
      </c>
      <c r="J658" s="1" t="str">
        <f>VLOOKUP(VLOOKUP(Sales[[#This Row],[ProductID]],Products[],5,FALSE),Manufacturer[],2,FALSE)</f>
        <v>Aliqui</v>
      </c>
      <c r="K658" s="1" t="str">
        <f>VLOOKUP(Sales[[#This Row],[Zip]],Locations[],2,FALSE)</f>
        <v>British Columbia</v>
      </c>
      <c r="L658" s="1" t="str">
        <f>IF(Sales[[#This Row],[Manufacturer]]="VanArsdel","Y","N")</f>
        <v>N</v>
      </c>
      <c r="M658" s="1">
        <f>MONTH(Sales[[#This Row],[Date]])</f>
        <v>2</v>
      </c>
      <c r="N658" s="1">
        <f>YEAR(Sales[[#This Row],[Date]])</f>
        <v>2015</v>
      </c>
    </row>
    <row r="659" spans="1:14" x14ac:dyDescent="0.3">
      <c r="A659" s="1">
        <v>1009</v>
      </c>
      <c r="B659" s="2">
        <v>42054</v>
      </c>
      <c r="C659" s="1" t="s">
        <v>47</v>
      </c>
      <c r="D659" s="1">
        <v>1</v>
      </c>
      <c r="E659" s="1">
        <v>1353.87</v>
      </c>
      <c r="F659" s="1" t="s">
        <v>7</v>
      </c>
      <c r="G659" s="1" t="str">
        <f>VLOOKUP(Sales[[#This Row],[ProductID]],Products[],2,FALSE)</f>
        <v>Natura YY-10</v>
      </c>
      <c r="H659" s="1" t="str">
        <f>VLOOKUP(Sales[[#This Row],[ProductID]],Products[],3,FALSE)</f>
        <v>Youth</v>
      </c>
      <c r="I659" s="1" t="str">
        <f>VLOOKUP(Sales[[#This Row],[ProductID]],Products[],4,FALSE)</f>
        <v>Youth</v>
      </c>
      <c r="J659" s="1" t="str">
        <f>VLOOKUP(VLOOKUP(Sales[[#This Row],[ProductID]],Products[],5,FALSE),Manufacturer[],2,FALSE)</f>
        <v>Natura</v>
      </c>
      <c r="K659" s="1" t="str">
        <f>VLOOKUP(Sales[[#This Row],[Zip]],Locations[],2,FALSE)</f>
        <v>Alberta</v>
      </c>
      <c r="L659" s="1" t="str">
        <f>IF(Sales[[#This Row],[Manufacturer]]="VanArsdel","Y","N")</f>
        <v>N</v>
      </c>
      <c r="M659" s="1">
        <f>MONTH(Sales[[#This Row],[Date]])</f>
        <v>2</v>
      </c>
      <c r="N659" s="1">
        <f>YEAR(Sales[[#This Row],[Date]])</f>
        <v>2015</v>
      </c>
    </row>
    <row r="660" spans="1:14" x14ac:dyDescent="0.3">
      <c r="A660" s="1">
        <v>183</v>
      </c>
      <c r="B660" s="2">
        <v>42054</v>
      </c>
      <c r="C660" s="1" t="s">
        <v>112</v>
      </c>
      <c r="D660" s="1">
        <v>1</v>
      </c>
      <c r="E660" s="1">
        <v>8694</v>
      </c>
      <c r="F660" s="1" t="s">
        <v>7</v>
      </c>
      <c r="G660" s="1" t="str">
        <f>VLOOKUP(Sales[[#This Row],[ProductID]],Products[],2,FALSE)</f>
        <v>Abbas UE-11</v>
      </c>
      <c r="H660" s="1" t="str">
        <f>VLOOKUP(Sales[[#This Row],[ProductID]],Products[],3,FALSE)</f>
        <v>Urban</v>
      </c>
      <c r="I660" s="1" t="str">
        <f>VLOOKUP(Sales[[#This Row],[ProductID]],Products[],4,FALSE)</f>
        <v>Extreme</v>
      </c>
      <c r="J660" s="1" t="str">
        <f>VLOOKUP(VLOOKUP(Sales[[#This Row],[ProductID]],Products[],5,FALSE),Manufacturer[],2,FALSE)</f>
        <v>Abbas</v>
      </c>
      <c r="K660" s="1" t="str">
        <f>VLOOKUP(Sales[[#This Row],[Zip]],Locations[],2,FALSE)</f>
        <v>Alberta</v>
      </c>
      <c r="L660" s="1" t="str">
        <f>IF(Sales[[#This Row],[Manufacturer]]="VanArsdel","Y","N")</f>
        <v>N</v>
      </c>
      <c r="M660" s="1">
        <f>MONTH(Sales[[#This Row],[Date]])</f>
        <v>2</v>
      </c>
      <c r="N660" s="1">
        <f>YEAR(Sales[[#This Row],[Date]])</f>
        <v>2015</v>
      </c>
    </row>
    <row r="661" spans="1:14" x14ac:dyDescent="0.3">
      <c r="A661" s="1">
        <v>506</v>
      </c>
      <c r="B661" s="2">
        <v>42055</v>
      </c>
      <c r="C661" s="1" t="s">
        <v>50</v>
      </c>
      <c r="D661" s="1">
        <v>1</v>
      </c>
      <c r="E661" s="1">
        <v>15560.37</v>
      </c>
      <c r="F661" s="1" t="s">
        <v>7</v>
      </c>
      <c r="G661" s="1" t="str">
        <f>VLOOKUP(Sales[[#This Row],[ProductID]],Products[],2,FALSE)</f>
        <v>Maximus UM-11</v>
      </c>
      <c r="H661" s="1" t="str">
        <f>VLOOKUP(Sales[[#This Row],[ProductID]],Products[],3,FALSE)</f>
        <v>Urban</v>
      </c>
      <c r="I661" s="1" t="str">
        <f>VLOOKUP(Sales[[#This Row],[ProductID]],Products[],4,FALSE)</f>
        <v>Moderation</v>
      </c>
      <c r="J661" s="1" t="str">
        <f>VLOOKUP(VLOOKUP(Sales[[#This Row],[ProductID]],Products[],5,FALSE),Manufacturer[],2,FALSE)</f>
        <v>VanArsdel</v>
      </c>
      <c r="K661" s="1" t="str">
        <f>VLOOKUP(Sales[[#This Row],[Zip]],Locations[],2,FALSE)</f>
        <v>Alberta</v>
      </c>
      <c r="L661" s="1" t="str">
        <f>IF(Sales[[#This Row],[Manufacturer]]="VanArsdel","Y","N")</f>
        <v>Y</v>
      </c>
      <c r="M661" s="1">
        <f>MONTH(Sales[[#This Row],[Date]])</f>
        <v>2</v>
      </c>
      <c r="N661" s="1">
        <f>YEAR(Sales[[#This Row],[Date]])</f>
        <v>2015</v>
      </c>
    </row>
    <row r="662" spans="1:14" x14ac:dyDescent="0.3">
      <c r="A662" s="1">
        <v>520</v>
      </c>
      <c r="B662" s="2">
        <v>42055</v>
      </c>
      <c r="C662" s="1" t="s">
        <v>100</v>
      </c>
      <c r="D662" s="1">
        <v>1</v>
      </c>
      <c r="E662" s="1">
        <v>7367.85</v>
      </c>
      <c r="F662" s="1" t="s">
        <v>7</v>
      </c>
      <c r="G662" s="1" t="str">
        <f>VLOOKUP(Sales[[#This Row],[ProductID]],Products[],2,FALSE)</f>
        <v>Maximus UE-08</v>
      </c>
      <c r="H662" s="1" t="str">
        <f>VLOOKUP(Sales[[#This Row],[ProductID]],Products[],3,FALSE)</f>
        <v>Urban</v>
      </c>
      <c r="I662" s="1" t="str">
        <f>VLOOKUP(Sales[[#This Row],[ProductID]],Products[],4,FALSE)</f>
        <v>Extreme</v>
      </c>
      <c r="J662" s="1" t="str">
        <f>VLOOKUP(VLOOKUP(Sales[[#This Row],[ProductID]],Products[],5,FALSE),Manufacturer[],2,FALSE)</f>
        <v>VanArsdel</v>
      </c>
      <c r="K662" s="1" t="str">
        <f>VLOOKUP(Sales[[#This Row],[Zip]],Locations[],2,FALSE)</f>
        <v>Alberta</v>
      </c>
      <c r="L662" s="1" t="str">
        <f>IF(Sales[[#This Row],[Manufacturer]]="VanArsdel","Y","N")</f>
        <v>Y</v>
      </c>
      <c r="M662" s="1">
        <f>MONTH(Sales[[#This Row],[Date]])</f>
        <v>2</v>
      </c>
      <c r="N662" s="1">
        <f>YEAR(Sales[[#This Row],[Date]])</f>
        <v>2015</v>
      </c>
    </row>
    <row r="663" spans="1:14" x14ac:dyDescent="0.3">
      <c r="A663" s="1">
        <v>939</v>
      </c>
      <c r="B663" s="2">
        <v>42055</v>
      </c>
      <c r="C663" s="1" t="s">
        <v>113</v>
      </c>
      <c r="D663" s="1">
        <v>1</v>
      </c>
      <c r="E663" s="1">
        <v>4598.37</v>
      </c>
      <c r="F663" s="1" t="s">
        <v>7</v>
      </c>
      <c r="G663" s="1" t="str">
        <f>VLOOKUP(Sales[[#This Row],[ProductID]],Products[],2,FALSE)</f>
        <v>Natura UC-02</v>
      </c>
      <c r="H663" s="1" t="str">
        <f>VLOOKUP(Sales[[#This Row],[ProductID]],Products[],3,FALSE)</f>
        <v>Urban</v>
      </c>
      <c r="I663" s="1" t="str">
        <f>VLOOKUP(Sales[[#This Row],[ProductID]],Products[],4,FALSE)</f>
        <v>Convenience</v>
      </c>
      <c r="J663" s="1" t="str">
        <f>VLOOKUP(VLOOKUP(Sales[[#This Row],[ProductID]],Products[],5,FALSE),Manufacturer[],2,FALSE)</f>
        <v>Natura</v>
      </c>
      <c r="K663" s="1" t="str">
        <f>VLOOKUP(Sales[[#This Row],[Zip]],Locations[],2,FALSE)</f>
        <v>Alberta</v>
      </c>
      <c r="L663" s="1" t="str">
        <f>IF(Sales[[#This Row],[Manufacturer]]="VanArsdel","Y","N")</f>
        <v>N</v>
      </c>
      <c r="M663" s="1">
        <f>MONTH(Sales[[#This Row],[Date]])</f>
        <v>2</v>
      </c>
      <c r="N663" s="1">
        <f>YEAR(Sales[[#This Row],[Date]])</f>
        <v>2015</v>
      </c>
    </row>
    <row r="664" spans="1:14" x14ac:dyDescent="0.3">
      <c r="A664" s="1">
        <v>992</v>
      </c>
      <c r="B664" s="2">
        <v>42064</v>
      </c>
      <c r="C664" s="1" t="s">
        <v>48</v>
      </c>
      <c r="D664" s="1">
        <v>1</v>
      </c>
      <c r="E664" s="1">
        <v>3338.37</v>
      </c>
      <c r="F664" s="1" t="s">
        <v>7</v>
      </c>
      <c r="G664" s="1" t="str">
        <f>VLOOKUP(Sales[[#This Row],[ProductID]],Products[],2,FALSE)</f>
        <v>Natura UC-55</v>
      </c>
      <c r="H664" s="1" t="str">
        <f>VLOOKUP(Sales[[#This Row],[ProductID]],Products[],3,FALSE)</f>
        <v>Urban</v>
      </c>
      <c r="I664" s="1" t="str">
        <f>VLOOKUP(Sales[[#This Row],[ProductID]],Products[],4,FALSE)</f>
        <v>Convenience</v>
      </c>
      <c r="J664" s="1" t="str">
        <f>VLOOKUP(VLOOKUP(Sales[[#This Row],[ProductID]],Products[],5,FALSE),Manufacturer[],2,FALSE)</f>
        <v>Natura</v>
      </c>
      <c r="K664" s="1" t="str">
        <f>VLOOKUP(Sales[[#This Row],[Zip]],Locations[],2,FALSE)</f>
        <v>Alberta</v>
      </c>
      <c r="L664" s="1" t="str">
        <f>IF(Sales[[#This Row],[Manufacturer]]="VanArsdel","Y","N")</f>
        <v>N</v>
      </c>
      <c r="M664" s="1">
        <f>MONTH(Sales[[#This Row],[Date]])</f>
        <v>3</v>
      </c>
      <c r="N664" s="1">
        <f>YEAR(Sales[[#This Row],[Date]])</f>
        <v>2015</v>
      </c>
    </row>
    <row r="665" spans="1:14" x14ac:dyDescent="0.3">
      <c r="A665" s="1">
        <v>2350</v>
      </c>
      <c r="B665" s="2">
        <v>42064</v>
      </c>
      <c r="C665" s="1" t="s">
        <v>67</v>
      </c>
      <c r="D665" s="1">
        <v>1</v>
      </c>
      <c r="E665" s="1">
        <v>4403.7</v>
      </c>
      <c r="F665" s="1" t="s">
        <v>7</v>
      </c>
      <c r="G665" s="1" t="str">
        <f>VLOOKUP(Sales[[#This Row],[ProductID]],Products[],2,FALSE)</f>
        <v>Aliqui UE-24</v>
      </c>
      <c r="H665" s="1" t="str">
        <f>VLOOKUP(Sales[[#This Row],[ProductID]],Products[],3,FALSE)</f>
        <v>Urban</v>
      </c>
      <c r="I665" s="1" t="str">
        <f>VLOOKUP(Sales[[#This Row],[ProductID]],Products[],4,FALSE)</f>
        <v>Extreme</v>
      </c>
      <c r="J665" s="1" t="str">
        <f>VLOOKUP(VLOOKUP(Sales[[#This Row],[ProductID]],Products[],5,FALSE),Manufacturer[],2,FALSE)</f>
        <v>Aliqui</v>
      </c>
      <c r="K665" s="1" t="str">
        <f>VLOOKUP(Sales[[#This Row],[Zip]],Locations[],2,FALSE)</f>
        <v>British Columbia</v>
      </c>
      <c r="L665" s="1" t="str">
        <f>IF(Sales[[#This Row],[Manufacturer]]="VanArsdel","Y","N")</f>
        <v>N</v>
      </c>
      <c r="M665" s="1">
        <f>MONTH(Sales[[#This Row],[Date]])</f>
        <v>3</v>
      </c>
      <c r="N665" s="1">
        <f>YEAR(Sales[[#This Row],[Date]])</f>
        <v>2015</v>
      </c>
    </row>
    <row r="666" spans="1:14" x14ac:dyDescent="0.3">
      <c r="A666" s="1">
        <v>545</v>
      </c>
      <c r="B666" s="2">
        <v>42065</v>
      </c>
      <c r="C666" s="1" t="s">
        <v>60</v>
      </c>
      <c r="D666" s="1">
        <v>1</v>
      </c>
      <c r="E666" s="1">
        <v>10835.37</v>
      </c>
      <c r="F666" s="1" t="s">
        <v>7</v>
      </c>
      <c r="G666" s="1" t="str">
        <f>VLOOKUP(Sales[[#This Row],[ProductID]],Products[],2,FALSE)</f>
        <v>Maximus UC-10</v>
      </c>
      <c r="H666" s="1" t="str">
        <f>VLOOKUP(Sales[[#This Row],[ProductID]],Products[],3,FALSE)</f>
        <v>Urban</v>
      </c>
      <c r="I666" s="1" t="str">
        <f>VLOOKUP(Sales[[#This Row],[ProductID]],Products[],4,FALSE)</f>
        <v>Convenience</v>
      </c>
      <c r="J666" s="1" t="str">
        <f>VLOOKUP(VLOOKUP(Sales[[#This Row],[ProductID]],Products[],5,FALSE),Manufacturer[],2,FALSE)</f>
        <v>VanArsdel</v>
      </c>
      <c r="K666" s="1" t="str">
        <f>VLOOKUP(Sales[[#This Row],[Zip]],Locations[],2,FALSE)</f>
        <v>British Columbia</v>
      </c>
      <c r="L666" s="1" t="str">
        <f>IF(Sales[[#This Row],[Manufacturer]]="VanArsdel","Y","N")</f>
        <v>Y</v>
      </c>
      <c r="M666" s="1">
        <f>MONTH(Sales[[#This Row],[Date]])</f>
        <v>3</v>
      </c>
      <c r="N666" s="1">
        <f>YEAR(Sales[[#This Row],[Date]])</f>
        <v>2015</v>
      </c>
    </row>
    <row r="667" spans="1:14" x14ac:dyDescent="0.3">
      <c r="A667" s="1">
        <v>2277</v>
      </c>
      <c r="B667" s="2">
        <v>42065</v>
      </c>
      <c r="C667" s="1" t="s">
        <v>65</v>
      </c>
      <c r="D667" s="1">
        <v>1</v>
      </c>
      <c r="E667" s="1">
        <v>3653.37</v>
      </c>
      <c r="F667" s="1" t="s">
        <v>7</v>
      </c>
      <c r="G667" s="1" t="str">
        <f>VLOOKUP(Sales[[#This Row],[ProductID]],Products[],2,FALSE)</f>
        <v>Aliqui RS-10</v>
      </c>
      <c r="H667" s="1" t="str">
        <f>VLOOKUP(Sales[[#This Row],[ProductID]],Products[],3,FALSE)</f>
        <v>Rural</v>
      </c>
      <c r="I667" s="1" t="str">
        <f>VLOOKUP(Sales[[#This Row],[ProductID]],Products[],4,FALSE)</f>
        <v>Select</v>
      </c>
      <c r="J667" s="1" t="str">
        <f>VLOOKUP(VLOOKUP(Sales[[#This Row],[ProductID]],Products[],5,FALSE),Manufacturer[],2,FALSE)</f>
        <v>Aliqui</v>
      </c>
      <c r="K667" s="1" t="str">
        <f>VLOOKUP(Sales[[#This Row],[Zip]],Locations[],2,FALSE)</f>
        <v>British Columbia</v>
      </c>
      <c r="L667" s="1" t="str">
        <f>IF(Sales[[#This Row],[Manufacturer]]="VanArsdel","Y","N")</f>
        <v>N</v>
      </c>
      <c r="M667" s="1">
        <f>MONTH(Sales[[#This Row],[Date]])</f>
        <v>3</v>
      </c>
      <c r="N667" s="1">
        <f>YEAR(Sales[[#This Row],[Date]])</f>
        <v>2015</v>
      </c>
    </row>
    <row r="668" spans="1:14" x14ac:dyDescent="0.3">
      <c r="A668" s="1">
        <v>2054</v>
      </c>
      <c r="B668" s="2">
        <v>42065</v>
      </c>
      <c r="C668" s="1" t="s">
        <v>69</v>
      </c>
      <c r="D668" s="1">
        <v>1</v>
      </c>
      <c r="E668" s="1">
        <v>7685.37</v>
      </c>
      <c r="F668" s="1" t="s">
        <v>7</v>
      </c>
      <c r="G668" s="1" t="str">
        <f>VLOOKUP(Sales[[#This Row],[ProductID]],Products[],2,FALSE)</f>
        <v>Currus UE-14</v>
      </c>
      <c r="H668" s="1" t="str">
        <f>VLOOKUP(Sales[[#This Row],[ProductID]],Products[],3,FALSE)</f>
        <v>Urban</v>
      </c>
      <c r="I668" s="1" t="str">
        <f>VLOOKUP(Sales[[#This Row],[ProductID]],Products[],4,FALSE)</f>
        <v>Extreme</v>
      </c>
      <c r="J668" s="1" t="str">
        <f>VLOOKUP(VLOOKUP(Sales[[#This Row],[ProductID]],Products[],5,FALSE),Manufacturer[],2,FALSE)</f>
        <v>Currus</v>
      </c>
      <c r="K668" s="1" t="str">
        <f>VLOOKUP(Sales[[#This Row],[Zip]],Locations[],2,FALSE)</f>
        <v>British Columbia</v>
      </c>
      <c r="L668" s="1" t="str">
        <f>IF(Sales[[#This Row],[Manufacturer]]="VanArsdel","Y","N")</f>
        <v>N</v>
      </c>
      <c r="M668" s="1">
        <f>MONTH(Sales[[#This Row],[Date]])</f>
        <v>3</v>
      </c>
      <c r="N668" s="1">
        <f>YEAR(Sales[[#This Row],[Date]])</f>
        <v>2015</v>
      </c>
    </row>
    <row r="669" spans="1:14" x14ac:dyDescent="0.3">
      <c r="A669" s="1">
        <v>2058</v>
      </c>
      <c r="B669" s="2">
        <v>42065</v>
      </c>
      <c r="C669" s="1" t="s">
        <v>54</v>
      </c>
      <c r="D669" s="1">
        <v>1</v>
      </c>
      <c r="E669" s="1">
        <v>3275.37</v>
      </c>
      <c r="F669" s="1" t="s">
        <v>7</v>
      </c>
      <c r="G669" s="1" t="str">
        <f>VLOOKUP(Sales[[#This Row],[ProductID]],Products[],2,FALSE)</f>
        <v>Currus UE-18</v>
      </c>
      <c r="H669" s="1" t="str">
        <f>VLOOKUP(Sales[[#This Row],[ProductID]],Products[],3,FALSE)</f>
        <v>Urban</v>
      </c>
      <c r="I669" s="1" t="str">
        <f>VLOOKUP(Sales[[#This Row],[ProductID]],Products[],4,FALSE)</f>
        <v>Extreme</v>
      </c>
      <c r="J669" s="1" t="str">
        <f>VLOOKUP(VLOOKUP(Sales[[#This Row],[ProductID]],Products[],5,FALSE),Manufacturer[],2,FALSE)</f>
        <v>Currus</v>
      </c>
      <c r="K669" s="1" t="str">
        <f>VLOOKUP(Sales[[#This Row],[Zip]],Locations[],2,FALSE)</f>
        <v>Alberta</v>
      </c>
      <c r="L669" s="1" t="str">
        <f>IF(Sales[[#This Row],[Manufacturer]]="VanArsdel","Y","N")</f>
        <v>N</v>
      </c>
      <c r="M669" s="1">
        <f>MONTH(Sales[[#This Row],[Date]])</f>
        <v>3</v>
      </c>
      <c r="N669" s="1">
        <f>YEAR(Sales[[#This Row],[Date]])</f>
        <v>2015</v>
      </c>
    </row>
    <row r="670" spans="1:14" x14ac:dyDescent="0.3">
      <c r="A670" s="1">
        <v>828</v>
      </c>
      <c r="B670" s="2">
        <v>42065</v>
      </c>
      <c r="C670" s="1" t="s">
        <v>112</v>
      </c>
      <c r="D670" s="1">
        <v>1</v>
      </c>
      <c r="E670" s="1">
        <v>10153.08</v>
      </c>
      <c r="F670" s="1" t="s">
        <v>7</v>
      </c>
      <c r="G670" s="1" t="str">
        <f>VLOOKUP(Sales[[#This Row],[ProductID]],Products[],2,FALSE)</f>
        <v>Natura UM-12</v>
      </c>
      <c r="H670" s="1" t="str">
        <f>VLOOKUP(Sales[[#This Row],[ProductID]],Products[],3,FALSE)</f>
        <v>Urban</v>
      </c>
      <c r="I670" s="1" t="str">
        <f>VLOOKUP(Sales[[#This Row],[ProductID]],Products[],4,FALSE)</f>
        <v>Moderation</v>
      </c>
      <c r="J670" s="1" t="str">
        <f>VLOOKUP(VLOOKUP(Sales[[#This Row],[ProductID]],Products[],5,FALSE),Manufacturer[],2,FALSE)</f>
        <v>Natura</v>
      </c>
      <c r="K670" s="1" t="str">
        <f>VLOOKUP(Sales[[#This Row],[Zip]],Locations[],2,FALSE)</f>
        <v>Alberta</v>
      </c>
      <c r="L670" s="1" t="str">
        <f>IF(Sales[[#This Row],[Manufacturer]]="VanArsdel","Y","N")</f>
        <v>N</v>
      </c>
      <c r="M670" s="1">
        <f>MONTH(Sales[[#This Row],[Date]])</f>
        <v>3</v>
      </c>
      <c r="N670" s="1">
        <f>YEAR(Sales[[#This Row],[Date]])</f>
        <v>2015</v>
      </c>
    </row>
    <row r="671" spans="1:14" x14ac:dyDescent="0.3">
      <c r="A671" s="1">
        <v>1722</v>
      </c>
      <c r="B671" s="2">
        <v>42065</v>
      </c>
      <c r="C671" s="1" t="s">
        <v>61</v>
      </c>
      <c r="D671" s="1">
        <v>1</v>
      </c>
      <c r="E671" s="1">
        <v>1038.8699999999999</v>
      </c>
      <c r="F671" s="1" t="s">
        <v>7</v>
      </c>
      <c r="G671" s="1" t="str">
        <f>VLOOKUP(Sales[[#This Row],[ProductID]],Products[],2,FALSE)</f>
        <v>Salvus YY-33</v>
      </c>
      <c r="H671" s="1" t="str">
        <f>VLOOKUP(Sales[[#This Row],[ProductID]],Products[],3,FALSE)</f>
        <v>Youth</v>
      </c>
      <c r="I671" s="1" t="str">
        <f>VLOOKUP(Sales[[#This Row],[ProductID]],Products[],4,FALSE)</f>
        <v>Youth</v>
      </c>
      <c r="J671" s="1" t="str">
        <f>VLOOKUP(VLOOKUP(Sales[[#This Row],[ProductID]],Products[],5,FALSE),Manufacturer[],2,FALSE)</f>
        <v>Salvus</v>
      </c>
      <c r="K671" s="1" t="str">
        <f>VLOOKUP(Sales[[#This Row],[Zip]],Locations[],2,FALSE)</f>
        <v>Alberta</v>
      </c>
      <c r="L671" s="1" t="str">
        <f>IF(Sales[[#This Row],[Manufacturer]]="VanArsdel","Y","N")</f>
        <v>N</v>
      </c>
      <c r="M671" s="1">
        <f>MONTH(Sales[[#This Row],[Date]])</f>
        <v>3</v>
      </c>
      <c r="N671" s="1">
        <f>YEAR(Sales[[#This Row],[Date]])</f>
        <v>2015</v>
      </c>
    </row>
    <row r="672" spans="1:14" x14ac:dyDescent="0.3">
      <c r="A672" s="1">
        <v>26</v>
      </c>
      <c r="B672" s="2">
        <v>42076</v>
      </c>
      <c r="C672" s="1" t="s">
        <v>65</v>
      </c>
      <c r="D672" s="1">
        <v>1</v>
      </c>
      <c r="E672" s="1">
        <v>9292.5</v>
      </c>
      <c r="F672" s="1" t="s">
        <v>7</v>
      </c>
      <c r="G672" s="1" t="str">
        <f>VLOOKUP(Sales[[#This Row],[ProductID]],Products[],2,FALSE)</f>
        <v>Abbas MA-26</v>
      </c>
      <c r="H672" s="1" t="str">
        <f>VLOOKUP(Sales[[#This Row],[ProductID]],Products[],3,FALSE)</f>
        <v>Mix</v>
      </c>
      <c r="I672" s="1" t="str">
        <f>VLOOKUP(Sales[[#This Row],[ProductID]],Products[],4,FALSE)</f>
        <v>All Season</v>
      </c>
      <c r="J672" s="1" t="str">
        <f>VLOOKUP(VLOOKUP(Sales[[#This Row],[ProductID]],Products[],5,FALSE),Manufacturer[],2,FALSE)</f>
        <v>Abbas</v>
      </c>
      <c r="K672" s="1" t="str">
        <f>VLOOKUP(Sales[[#This Row],[Zip]],Locations[],2,FALSE)</f>
        <v>British Columbia</v>
      </c>
      <c r="L672" s="1" t="str">
        <f>IF(Sales[[#This Row],[Manufacturer]]="VanArsdel","Y","N")</f>
        <v>N</v>
      </c>
      <c r="M672" s="1">
        <f>MONTH(Sales[[#This Row],[Date]])</f>
        <v>3</v>
      </c>
      <c r="N672" s="1">
        <f>YEAR(Sales[[#This Row],[Date]])</f>
        <v>2015</v>
      </c>
    </row>
    <row r="673" spans="1:14" x14ac:dyDescent="0.3">
      <c r="A673" s="1">
        <v>115</v>
      </c>
      <c r="B673" s="2">
        <v>42076</v>
      </c>
      <c r="C673" s="1" t="s">
        <v>69</v>
      </c>
      <c r="D673" s="1">
        <v>1</v>
      </c>
      <c r="E673" s="1">
        <v>10710</v>
      </c>
      <c r="F673" s="1" t="s">
        <v>7</v>
      </c>
      <c r="G673" s="1" t="str">
        <f>VLOOKUP(Sales[[#This Row],[ProductID]],Products[],2,FALSE)</f>
        <v>Abbas UM-42</v>
      </c>
      <c r="H673" s="1" t="str">
        <f>VLOOKUP(Sales[[#This Row],[ProductID]],Products[],3,FALSE)</f>
        <v>Urban</v>
      </c>
      <c r="I673" s="1" t="str">
        <f>VLOOKUP(Sales[[#This Row],[ProductID]],Products[],4,FALSE)</f>
        <v>Moderation</v>
      </c>
      <c r="J673" s="1" t="str">
        <f>VLOOKUP(VLOOKUP(Sales[[#This Row],[ProductID]],Products[],5,FALSE),Manufacturer[],2,FALSE)</f>
        <v>Abbas</v>
      </c>
      <c r="K673" s="1" t="str">
        <f>VLOOKUP(Sales[[#This Row],[Zip]],Locations[],2,FALSE)</f>
        <v>British Columbia</v>
      </c>
      <c r="L673" s="1" t="str">
        <f>IF(Sales[[#This Row],[Manufacturer]]="VanArsdel","Y","N")</f>
        <v>N</v>
      </c>
      <c r="M673" s="1">
        <f>MONTH(Sales[[#This Row],[Date]])</f>
        <v>3</v>
      </c>
      <c r="N673" s="1">
        <f>YEAR(Sales[[#This Row],[Date]])</f>
        <v>2015</v>
      </c>
    </row>
    <row r="674" spans="1:14" x14ac:dyDescent="0.3">
      <c r="A674" s="1">
        <v>2218</v>
      </c>
      <c r="B674" s="2">
        <v>42048</v>
      </c>
      <c r="C674" s="1" t="s">
        <v>65</v>
      </c>
      <c r="D674" s="1">
        <v>1</v>
      </c>
      <c r="E674" s="1">
        <v>1826.37</v>
      </c>
      <c r="F674" s="1" t="s">
        <v>7</v>
      </c>
      <c r="G674" s="1" t="str">
        <f>VLOOKUP(Sales[[#This Row],[ProductID]],Products[],2,FALSE)</f>
        <v>Aliqui RP-15</v>
      </c>
      <c r="H674" s="1" t="str">
        <f>VLOOKUP(Sales[[#This Row],[ProductID]],Products[],3,FALSE)</f>
        <v>Rural</v>
      </c>
      <c r="I674" s="1" t="str">
        <f>VLOOKUP(Sales[[#This Row],[ProductID]],Products[],4,FALSE)</f>
        <v>Productivity</v>
      </c>
      <c r="J674" s="1" t="str">
        <f>VLOOKUP(VLOOKUP(Sales[[#This Row],[ProductID]],Products[],5,FALSE),Manufacturer[],2,FALSE)</f>
        <v>Aliqui</v>
      </c>
      <c r="K674" s="1" t="str">
        <f>VLOOKUP(Sales[[#This Row],[Zip]],Locations[],2,FALSE)</f>
        <v>British Columbia</v>
      </c>
      <c r="L674" s="1" t="str">
        <f>IF(Sales[[#This Row],[Manufacturer]]="VanArsdel","Y","N")</f>
        <v>N</v>
      </c>
      <c r="M674" s="1">
        <f>MONTH(Sales[[#This Row],[Date]])</f>
        <v>2</v>
      </c>
      <c r="N674" s="1">
        <f>YEAR(Sales[[#This Row],[Date]])</f>
        <v>2015</v>
      </c>
    </row>
    <row r="675" spans="1:14" x14ac:dyDescent="0.3">
      <c r="A675" s="1">
        <v>115</v>
      </c>
      <c r="B675" s="2">
        <v>42050</v>
      </c>
      <c r="C675" s="1" t="s">
        <v>69</v>
      </c>
      <c r="D675" s="1">
        <v>1</v>
      </c>
      <c r="E675" s="1">
        <v>10584</v>
      </c>
      <c r="F675" s="1" t="s">
        <v>7</v>
      </c>
      <c r="G675" s="1" t="str">
        <f>VLOOKUP(Sales[[#This Row],[ProductID]],Products[],2,FALSE)</f>
        <v>Abbas UM-42</v>
      </c>
      <c r="H675" s="1" t="str">
        <f>VLOOKUP(Sales[[#This Row],[ProductID]],Products[],3,FALSE)</f>
        <v>Urban</v>
      </c>
      <c r="I675" s="1" t="str">
        <f>VLOOKUP(Sales[[#This Row],[ProductID]],Products[],4,FALSE)</f>
        <v>Moderation</v>
      </c>
      <c r="J675" s="1" t="str">
        <f>VLOOKUP(VLOOKUP(Sales[[#This Row],[ProductID]],Products[],5,FALSE),Manufacturer[],2,FALSE)</f>
        <v>Abbas</v>
      </c>
      <c r="K675" s="1" t="str">
        <f>VLOOKUP(Sales[[#This Row],[Zip]],Locations[],2,FALSE)</f>
        <v>British Columbia</v>
      </c>
      <c r="L675" s="1" t="str">
        <f>IF(Sales[[#This Row],[Manufacturer]]="VanArsdel","Y","N")</f>
        <v>N</v>
      </c>
      <c r="M675" s="1">
        <f>MONTH(Sales[[#This Row],[Date]])</f>
        <v>2</v>
      </c>
      <c r="N675" s="1">
        <f>YEAR(Sales[[#This Row],[Date]])</f>
        <v>2015</v>
      </c>
    </row>
    <row r="676" spans="1:14" x14ac:dyDescent="0.3">
      <c r="A676" s="1">
        <v>1022</v>
      </c>
      <c r="B676" s="2">
        <v>42074</v>
      </c>
      <c r="C676" s="1" t="s">
        <v>50</v>
      </c>
      <c r="D676" s="1">
        <v>1</v>
      </c>
      <c r="E676" s="1">
        <v>1889.37</v>
      </c>
      <c r="F676" s="1" t="s">
        <v>7</v>
      </c>
      <c r="G676" s="1" t="str">
        <f>VLOOKUP(Sales[[#This Row],[ProductID]],Products[],2,FALSE)</f>
        <v>Natura YY-23</v>
      </c>
      <c r="H676" s="1" t="str">
        <f>VLOOKUP(Sales[[#This Row],[ProductID]],Products[],3,FALSE)</f>
        <v>Youth</v>
      </c>
      <c r="I676" s="1" t="str">
        <f>VLOOKUP(Sales[[#This Row],[ProductID]],Products[],4,FALSE)</f>
        <v>Youth</v>
      </c>
      <c r="J676" s="1" t="str">
        <f>VLOOKUP(VLOOKUP(Sales[[#This Row],[ProductID]],Products[],5,FALSE),Manufacturer[],2,FALSE)</f>
        <v>Natura</v>
      </c>
      <c r="K676" s="1" t="str">
        <f>VLOOKUP(Sales[[#This Row],[Zip]],Locations[],2,FALSE)</f>
        <v>Alberta</v>
      </c>
      <c r="L676" s="1" t="str">
        <f>IF(Sales[[#This Row],[Manufacturer]]="VanArsdel","Y","N")</f>
        <v>N</v>
      </c>
      <c r="M676" s="1">
        <f>MONTH(Sales[[#This Row],[Date]])</f>
        <v>3</v>
      </c>
      <c r="N676" s="1">
        <f>YEAR(Sales[[#This Row],[Date]])</f>
        <v>2015</v>
      </c>
    </row>
    <row r="677" spans="1:14" x14ac:dyDescent="0.3">
      <c r="A677" s="1">
        <v>2197</v>
      </c>
      <c r="B677" s="2">
        <v>42074</v>
      </c>
      <c r="C677" s="1" t="s">
        <v>109</v>
      </c>
      <c r="D677" s="1">
        <v>1</v>
      </c>
      <c r="E677" s="1">
        <v>2865.87</v>
      </c>
      <c r="F677" s="1" t="s">
        <v>7</v>
      </c>
      <c r="G677" s="1" t="str">
        <f>VLOOKUP(Sales[[#This Row],[ProductID]],Products[],2,FALSE)</f>
        <v>Aliqui MA-11</v>
      </c>
      <c r="H677" s="1" t="str">
        <f>VLOOKUP(Sales[[#This Row],[ProductID]],Products[],3,FALSE)</f>
        <v>Mix</v>
      </c>
      <c r="I677" s="1" t="str">
        <f>VLOOKUP(Sales[[#This Row],[ProductID]],Products[],4,FALSE)</f>
        <v>All Season</v>
      </c>
      <c r="J677" s="1" t="str">
        <f>VLOOKUP(VLOOKUP(Sales[[#This Row],[ProductID]],Products[],5,FALSE),Manufacturer[],2,FALSE)</f>
        <v>Aliqui</v>
      </c>
      <c r="K677" s="1" t="str">
        <f>VLOOKUP(Sales[[#This Row],[Zip]],Locations[],2,FALSE)</f>
        <v>Alberta</v>
      </c>
      <c r="L677" s="1" t="str">
        <f>IF(Sales[[#This Row],[Manufacturer]]="VanArsdel","Y","N")</f>
        <v>N</v>
      </c>
      <c r="M677" s="1">
        <f>MONTH(Sales[[#This Row],[Date]])</f>
        <v>3</v>
      </c>
      <c r="N677" s="1">
        <f>YEAR(Sales[[#This Row],[Date]])</f>
        <v>2015</v>
      </c>
    </row>
    <row r="678" spans="1:14" x14ac:dyDescent="0.3">
      <c r="A678" s="1">
        <v>1145</v>
      </c>
      <c r="B678" s="2">
        <v>42074</v>
      </c>
      <c r="C678" s="1" t="s">
        <v>48</v>
      </c>
      <c r="D678" s="1">
        <v>1</v>
      </c>
      <c r="E678" s="1">
        <v>4031.37</v>
      </c>
      <c r="F678" s="1" t="s">
        <v>7</v>
      </c>
      <c r="G678" s="1" t="str">
        <f>VLOOKUP(Sales[[#This Row],[ProductID]],Products[],2,FALSE)</f>
        <v>Pirum UR-02</v>
      </c>
      <c r="H678" s="1" t="str">
        <f>VLOOKUP(Sales[[#This Row],[ProductID]],Products[],3,FALSE)</f>
        <v>Urban</v>
      </c>
      <c r="I678" s="1" t="str">
        <f>VLOOKUP(Sales[[#This Row],[ProductID]],Products[],4,FALSE)</f>
        <v>Regular</v>
      </c>
      <c r="J678" s="1" t="str">
        <f>VLOOKUP(VLOOKUP(Sales[[#This Row],[ProductID]],Products[],5,FALSE),Manufacturer[],2,FALSE)</f>
        <v>Pirum</v>
      </c>
      <c r="K678" s="1" t="str">
        <f>VLOOKUP(Sales[[#This Row],[Zip]],Locations[],2,FALSE)</f>
        <v>Alberta</v>
      </c>
      <c r="L678" s="1" t="str">
        <f>IF(Sales[[#This Row],[Manufacturer]]="VanArsdel","Y","N")</f>
        <v>N</v>
      </c>
      <c r="M678" s="1">
        <f>MONTH(Sales[[#This Row],[Date]])</f>
        <v>3</v>
      </c>
      <c r="N678" s="1">
        <f>YEAR(Sales[[#This Row],[Date]])</f>
        <v>2015</v>
      </c>
    </row>
    <row r="679" spans="1:14" x14ac:dyDescent="0.3">
      <c r="A679" s="1">
        <v>489</v>
      </c>
      <c r="B679" s="2">
        <v>42075</v>
      </c>
      <c r="C679" s="1" t="s">
        <v>100</v>
      </c>
      <c r="D679" s="1">
        <v>1</v>
      </c>
      <c r="E679" s="1">
        <v>11969.37</v>
      </c>
      <c r="F679" s="1" t="s">
        <v>7</v>
      </c>
      <c r="G679" s="1" t="str">
        <f>VLOOKUP(Sales[[#This Row],[ProductID]],Products[],2,FALSE)</f>
        <v>Maximus UM-94</v>
      </c>
      <c r="H679" s="1" t="str">
        <f>VLOOKUP(Sales[[#This Row],[ProductID]],Products[],3,FALSE)</f>
        <v>Urban</v>
      </c>
      <c r="I679" s="1" t="str">
        <f>VLOOKUP(Sales[[#This Row],[ProductID]],Products[],4,FALSE)</f>
        <v>Moderation</v>
      </c>
      <c r="J679" s="1" t="str">
        <f>VLOOKUP(VLOOKUP(Sales[[#This Row],[ProductID]],Products[],5,FALSE),Manufacturer[],2,FALSE)</f>
        <v>VanArsdel</v>
      </c>
      <c r="K679" s="1" t="str">
        <f>VLOOKUP(Sales[[#This Row],[Zip]],Locations[],2,FALSE)</f>
        <v>Alberta</v>
      </c>
      <c r="L679" s="1" t="str">
        <f>IF(Sales[[#This Row],[Manufacturer]]="VanArsdel","Y","N")</f>
        <v>Y</v>
      </c>
      <c r="M679" s="1">
        <f>MONTH(Sales[[#This Row],[Date]])</f>
        <v>3</v>
      </c>
      <c r="N679" s="1">
        <f>YEAR(Sales[[#This Row],[Date]])</f>
        <v>2015</v>
      </c>
    </row>
    <row r="680" spans="1:14" x14ac:dyDescent="0.3">
      <c r="A680" s="1">
        <v>2275</v>
      </c>
      <c r="B680" s="2">
        <v>42075</v>
      </c>
      <c r="C680" s="1" t="s">
        <v>65</v>
      </c>
      <c r="D680" s="1">
        <v>1</v>
      </c>
      <c r="E680" s="1">
        <v>4724.37</v>
      </c>
      <c r="F680" s="1" t="s">
        <v>7</v>
      </c>
      <c r="G680" s="1" t="str">
        <f>VLOOKUP(Sales[[#This Row],[ProductID]],Products[],2,FALSE)</f>
        <v>Aliqui RS-08</v>
      </c>
      <c r="H680" s="1" t="str">
        <f>VLOOKUP(Sales[[#This Row],[ProductID]],Products[],3,FALSE)</f>
        <v>Rural</v>
      </c>
      <c r="I680" s="1" t="str">
        <f>VLOOKUP(Sales[[#This Row],[ProductID]],Products[],4,FALSE)</f>
        <v>Select</v>
      </c>
      <c r="J680" s="1" t="str">
        <f>VLOOKUP(VLOOKUP(Sales[[#This Row],[ProductID]],Products[],5,FALSE),Manufacturer[],2,FALSE)</f>
        <v>Aliqui</v>
      </c>
      <c r="K680" s="1" t="str">
        <f>VLOOKUP(Sales[[#This Row],[Zip]],Locations[],2,FALSE)</f>
        <v>British Columbia</v>
      </c>
      <c r="L680" s="1" t="str">
        <f>IF(Sales[[#This Row],[Manufacturer]]="VanArsdel","Y","N")</f>
        <v>N</v>
      </c>
      <c r="M680" s="1">
        <f>MONTH(Sales[[#This Row],[Date]])</f>
        <v>3</v>
      </c>
      <c r="N680" s="1">
        <f>YEAR(Sales[[#This Row],[Date]])</f>
        <v>2015</v>
      </c>
    </row>
    <row r="681" spans="1:14" x14ac:dyDescent="0.3">
      <c r="A681" s="1">
        <v>2207</v>
      </c>
      <c r="B681" s="2">
        <v>42093</v>
      </c>
      <c r="C681" s="1" t="s">
        <v>75</v>
      </c>
      <c r="D681" s="1">
        <v>1</v>
      </c>
      <c r="E681" s="1">
        <v>1227.8699999999999</v>
      </c>
      <c r="F681" s="1" t="s">
        <v>7</v>
      </c>
      <c r="G681" s="1" t="str">
        <f>VLOOKUP(Sales[[#This Row],[ProductID]],Products[],2,FALSE)</f>
        <v>Aliqui RP-04</v>
      </c>
      <c r="H681" s="1" t="str">
        <f>VLOOKUP(Sales[[#This Row],[ProductID]],Products[],3,FALSE)</f>
        <v>Rural</v>
      </c>
      <c r="I681" s="1" t="str">
        <f>VLOOKUP(Sales[[#This Row],[ProductID]],Products[],4,FALSE)</f>
        <v>Productivity</v>
      </c>
      <c r="J681" s="1" t="str">
        <f>VLOOKUP(VLOOKUP(Sales[[#This Row],[ProductID]],Products[],5,FALSE),Manufacturer[],2,FALSE)</f>
        <v>Aliqui</v>
      </c>
      <c r="K681" s="1" t="str">
        <f>VLOOKUP(Sales[[#This Row],[Zip]],Locations[],2,FALSE)</f>
        <v>Alberta</v>
      </c>
      <c r="L681" s="1" t="str">
        <f>IF(Sales[[#This Row],[Manufacturer]]="VanArsdel","Y","N")</f>
        <v>N</v>
      </c>
      <c r="M681" s="1">
        <f>MONTH(Sales[[#This Row],[Date]])</f>
        <v>3</v>
      </c>
      <c r="N681" s="1">
        <f>YEAR(Sales[[#This Row],[Date]])</f>
        <v>2015</v>
      </c>
    </row>
    <row r="682" spans="1:14" x14ac:dyDescent="0.3">
      <c r="A682" s="1">
        <v>942</v>
      </c>
      <c r="B682" s="2">
        <v>42087</v>
      </c>
      <c r="C682" s="1" t="s">
        <v>48</v>
      </c>
      <c r="D682" s="1">
        <v>1</v>
      </c>
      <c r="E682" s="1">
        <v>7370.37</v>
      </c>
      <c r="F682" s="1" t="s">
        <v>7</v>
      </c>
      <c r="G682" s="1" t="str">
        <f>VLOOKUP(Sales[[#This Row],[ProductID]],Products[],2,FALSE)</f>
        <v>Natura UC-05</v>
      </c>
      <c r="H682" s="1" t="str">
        <f>VLOOKUP(Sales[[#This Row],[ProductID]],Products[],3,FALSE)</f>
        <v>Urban</v>
      </c>
      <c r="I682" s="1" t="str">
        <f>VLOOKUP(Sales[[#This Row],[ProductID]],Products[],4,FALSE)</f>
        <v>Convenience</v>
      </c>
      <c r="J682" s="1" t="str">
        <f>VLOOKUP(VLOOKUP(Sales[[#This Row],[ProductID]],Products[],5,FALSE),Manufacturer[],2,FALSE)</f>
        <v>Natura</v>
      </c>
      <c r="K682" s="1" t="str">
        <f>VLOOKUP(Sales[[#This Row],[Zip]],Locations[],2,FALSE)</f>
        <v>Alberta</v>
      </c>
      <c r="L682" s="1" t="str">
        <f>IF(Sales[[#This Row],[Manufacturer]]="VanArsdel","Y","N")</f>
        <v>N</v>
      </c>
      <c r="M682" s="1">
        <f>MONTH(Sales[[#This Row],[Date]])</f>
        <v>3</v>
      </c>
      <c r="N682" s="1">
        <f>YEAR(Sales[[#This Row],[Date]])</f>
        <v>2015</v>
      </c>
    </row>
    <row r="683" spans="1:14" x14ac:dyDescent="0.3">
      <c r="A683" s="1">
        <v>2069</v>
      </c>
      <c r="B683" s="2">
        <v>42087</v>
      </c>
      <c r="C683" s="1" t="s">
        <v>54</v>
      </c>
      <c r="D683" s="1">
        <v>1</v>
      </c>
      <c r="E683" s="1">
        <v>6299.37</v>
      </c>
      <c r="F683" s="1" t="s">
        <v>7</v>
      </c>
      <c r="G683" s="1" t="str">
        <f>VLOOKUP(Sales[[#This Row],[ProductID]],Products[],2,FALSE)</f>
        <v>Currus UC-04</v>
      </c>
      <c r="H683" s="1" t="str">
        <f>VLOOKUP(Sales[[#This Row],[ProductID]],Products[],3,FALSE)</f>
        <v>Urban</v>
      </c>
      <c r="I683" s="1" t="str">
        <f>VLOOKUP(Sales[[#This Row],[ProductID]],Products[],4,FALSE)</f>
        <v>Convenience</v>
      </c>
      <c r="J683" s="1" t="str">
        <f>VLOOKUP(VLOOKUP(Sales[[#This Row],[ProductID]],Products[],5,FALSE),Manufacturer[],2,FALSE)</f>
        <v>Currus</v>
      </c>
      <c r="K683" s="1" t="str">
        <f>VLOOKUP(Sales[[#This Row],[Zip]],Locations[],2,FALSE)</f>
        <v>Alberta</v>
      </c>
      <c r="L683" s="1" t="str">
        <f>IF(Sales[[#This Row],[Manufacturer]]="VanArsdel","Y","N")</f>
        <v>N</v>
      </c>
      <c r="M683" s="1">
        <f>MONTH(Sales[[#This Row],[Date]])</f>
        <v>3</v>
      </c>
      <c r="N683" s="1">
        <f>YEAR(Sales[[#This Row],[Date]])</f>
        <v>2015</v>
      </c>
    </row>
    <row r="684" spans="1:14" x14ac:dyDescent="0.3">
      <c r="A684" s="1">
        <v>438</v>
      </c>
      <c r="B684" s="2">
        <v>42050</v>
      </c>
      <c r="C684" s="1" t="s">
        <v>68</v>
      </c>
      <c r="D684" s="1">
        <v>1</v>
      </c>
      <c r="E684" s="1">
        <v>11969.37</v>
      </c>
      <c r="F684" s="1" t="s">
        <v>7</v>
      </c>
      <c r="G684" s="1" t="str">
        <f>VLOOKUP(Sales[[#This Row],[ProductID]],Products[],2,FALSE)</f>
        <v>Maximus UM-43</v>
      </c>
      <c r="H684" s="1" t="str">
        <f>VLOOKUP(Sales[[#This Row],[ProductID]],Products[],3,FALSE)</f>
        <v>Urban</v>
      </c>
      <c r="I684" s="1" t="str">
        <f>VLOOKUP(Sales[[#This Row],[ProductID]],Products[],4,FALSE)</f>
        <v>Moderation</v>
      </c>
      <c r="J684" s="1" t="str">
        <f>VLOOKUP(VLOOKUP(Sales[[#This Row],[ProductID]],Products[],5,FALSE),Manufacturer[],2,FALSE)</f>
        <v>VanArsdel</v>
      </c>
      <c r="K684" s="1" t="str">
        <f>VLOOKUP(Sales[[#This Row],[Zip]],Locations[],2,FALSE)</f>
        <v>British Columbia</v>
      </c>
      <c r="L684" s="1" t="str">
        <f>IF(Sales[[#This Row],[Manufacturer]]="VanArsdel","Y","N")</f>
        <v>Y</v>
      </c>
      <c r="M684" s="1">
        <f>MONTH(Sales[[#This Row],[Date]])</f>
        <v>2</v>
      </c>
      <c r="N684" s="1">
        <f>YEAR(Sales[[#This Row],[Date]])</f>
        <v>2015</v>
      </c>
    </row>
    <row r="685" spans="1:14" x14ac:dyDescent="0.3">
      <c r="A685" s="1">
        <v>2332</v>
      </c>
      <c r="B685" s="2">
        <v>42100</v>
      </c>
      <c r="C685" s="1" t="s">
        <v>61</v>
      </c>
      <c r="D685" s="1">
        <v>1</v>
      </c>
      <c r="E685" s="1">
        <v>6356.7</v>
      </c>
      <c r="F685" s="1" t="s">
        <v>7</v>
      </c>
      <c r="G685" s="1" t="str">
        <f>VLOOKUP(Sales[[#This Row],[ProductID]],Products[],2,FALSE)</f>
        <v>Aliqui UE-06</v>
      </c>
      <c r="H685" s="1" t="str">
        <f>VLOOKUP(Sales[[#This Row],[ProductID]],Products[],3,FALSE)</f>
        <v>Urban</v>
      </c>
      <c r="I685" s="1" t="str">
        <f>VLOOKUP(Sales[[#This Row],[ProductID]],Products[],4,FALSE)</f>
        <v>Extreme</v>
      </c>
      <c r="J685" s="1" t="str">
        <f>VLOOKUP(VLOOKUP(Sales[[#This Row],[ProductID]],Products[],5,FALSE),Manufacturer[],2,FALSE)</f>
        <v>Aliqui</v>
      </c>
      <c r="K685" s="1" t="str">
        <f>VLOOKUP(Sales[[#This Row],[Zip]],Locations[],2,FALSE)</f>
        <v>Alberta</v>
      </c>
      <c r="L685" s="1" t="str">
        <f>IF(Sales[[#This Row],[Manufacturer]]="VanArsdel","Y","N")</f>
        <v>N</v>
      </c>
      <c r="M685" s="1">
        <f>MONTH(Sales[[#This Row],[Date]])</f>
        <v>4</v>
      </c>
      <c r="N685" s="1">
        <f>YEAR(Sales[[#This Row],[Date]])</f>
        <v>2015</v>
      </c>
    </row>
    <row r="686" spans="1:14" x14ac:dyDescent="0.3">
      <c r="A686" s="1">
        <v>206</v>
      </c>
      <c r="B686" s="2">
        <v>42100</v>
      </c>
      <c r="C686" s="1" t="s">
        <v>50</v>
      </c>
      <c r="D686" s="1">
        <v>1</v>
      </c>
      <c r="E686" s="1">
        <v>10457.370000000001</v>
      </c>
      <c r="F686" s="1" t="s">
        <v>7</v>
      </c>
      <c r="G686" s="1" t="str">
        <f>VLOOKUP(Sales[[#This Row],[ProductID]],Products[],2,FALSE)</f>
        <v>Barba UM-08</v>
      </c>
      <c r="H686" s="1" t="str">
        <f>VLOOKUP(Sales[[#This Row],[ProductID]],Products[],3,FALSE)</f>
        <v>Urban</v>
      </c>
      <c r="I686" s="1" t="str">
        <f>VLOOKUP(Sales[[#This Row],[ProductID]],Products[],4,FALSE)</f>
        <v>Moderation</v>
      </c>
      <c r="J686" s="1" t="str">
        <f>VLOOKUP(VLOOKUP(Sales[[#This Row],[ProductID]],Products[],5,FALSE),Manufacturer[],2,FALSE)</f>
        <v>Barba</v>
      </c>
      <c r="K686" s="1" t="str">
        <f>VLOOKUP(Sales[[#This Row],[Zip]],Locations[],2,FALSE)</f>
        <v>Alberta</v>
      </c>
      <c r="L686" s="1" t="str">
        <f>IF(Sales[[#This Row],[Manufacturer]]="VanArsdel","Y","N")</f>
        <v>N</v>
      </c>
      <c r="M686" s="1">
        <f>MONTH(Sales[[#This Row],[Date]])</f>
        <v>4</v>
      </c>
      <c r="N686" s="1">
        <f>YEAR(Sales[[#This Row],[Date]])</f>
        <v>2015</v>
      </c>
    </row>
    <row r="687" spans="1:14" x14ac:dyDescent="0.3">
      <c r="A687" s="1">
        <v>1134</v>
      </c>
      <c r="B687" s="2">
        <v>42100</v>
      </c>
      <c r="C687" s="1" t="s">
        <v>48</v>
      </c>
      <c r="D687" s="1">
        <v>1</v>
      </c>
      <c r="E687" s="1">
        <v>10583.37</v>
      </c>
      <c r="F687" s="1" t="s">
        <v>7</v>
      </c>
      <c r="G687" s="1" t="str">
        <f>VLOOKUP(Sales[[#This Row],[ProductID]],Products[],2,FALSE)</f>
        <v>Pirum UM-11</v>
      </c>
      <c r="H687" s="1" t="str">
        <f>VLOOKUP(Sales[[#This Row],[ProductID]],Products[],3,FALSE)</f>
        <v>Urban</v>
      </c>
      <c r="I687" s="1" t="str">
        <f>VLOOKUP(Sales[[#This Row],[ProductID]],Products[],4,FALSE)</f>
        <v>Moderation</v>
      </c>
      <c r="J687" s="1" t="str">
        <f>VLOOKUP(VLOOKUP(Sales[[#This Row],[ProductID]],Products[],5,FALSE),Manufacturer[],2,FALSE)</f>
        <v>Pirum</v>
      </c>
      <c r="K687" s="1" t="str">
        <f>VLOOKUP(Sales[[#This Row],[Zip]],Locations[],2,FALSE)</f>
        <v>Alberta</v>
      </c>
      <c r="L687" s="1" t="str">
        <f>IF(Sales[[#This Row],[Manufacturer]]="VanArsdel","Y","N")</f>
        <v>N</v>
      </c>
      <c r="M687" s="1">
        <f>MONTH(Sales[[#This Row],[Date]])</f>
        <v>4</v>
      </c>
      <c r="N687" s="1">
        <f>YEAR(Sales[[#This Row],[Date]])</f>
        <v>2015</v>
      </c>
    </row>
    <row r="688" spans="1:14" x14ac:dyDescent="0.3">
      <c r="A688" s="1">
        <v>609</v>
      </c>
      <c r="B688" s="2">
        <v>42100</v>
      </c>
      <c r="C688" s="1" t="s">
        <v>93</v>
      </c>
      <c r="D688" s="1">
        <v>1</v>
      </c>
      <c r="E688" s="1">
        <v>10079.370000000001</v>
      </c>
      <c r="F688" s="1" t="s">
        <v>7</v>
      </c>
      <c r="G688" s="1" t="str">
        <f>VLOOKUP(Sales[[#This Row],[ProductID]],Products[],2,FALSE)</f>
        <v>Maximus UC-74</v>
      </c>
      <c r="H688" s="1" t="str">
        <f>VLOOKUP(Sales[[#This Row],[ProductID]],Products[],3,FALSE)</f>
        <v>Urban</v>
      </c>
      <c r="I688" s="1" t="str">
        <f>VLOOKUP(Sales[[#This Row],[ProductID]],Products[],4,FALSE)</f>
        <v>Convenience</v>
      </c>
      <c r="J688" s="1" t="str">
        <f>VLOOKUP(VLOOKUP(Sales[[#This Row],[ProductID]],Products[],5,FALSE),Manufacturer[],2,FALSE)</f>
        <v>VanArsdel</v>
      </c>
      <c r="K688" s="1" t="str">
        <f>VLOOKUP(Sales[[#This Row],[Zip]],Locations[],2,FALSE)</f>
        <v>British Columbia</v>
      </c>
      <c r="L688" s="1" t="str">
        <f>IF(Sales[[#This Row],[Manufacturer]]="VanArsdel","Y","N")</f>
        <v>Y</v>
      </c>
      <c r="M688" s="1">
        <f>MONTH(Sales[[#This Row],[Date]])</f>
        <v>4</v>
      </c>
      <c r="N688" s="1">
        <f>YEAR(Sales[[#This Row],[Date]])</f>
        <v>2015</v>
      </c>
    </row>
    <row r="689" spans="1:14" x14ac:dyDescent="0.3">
      <c r="A689" s="1">
        <v>2224</v>
      </c>
      <c r="B689" s="2">
        <v>42100</v>
      </c>
      <c r="C689" s="1" t="s">
        <v>74</v>
      </c>
      <c r="D689" s="1">
        <v>1</v>
      </c>
      <c r="E689" s="1">
        <v>818.37</v>
      </c>
      <c r="F689" s="1" t="s">
        <v>7</v>
      </c>
      <c r="G689" s="1" t="str">
        <f>VLOOKUP(Sales[[#This Row],[ProductID]],Products[],2,FALSE)</f>
        <v>Aliqui RP-21</v>
      </c>
      <c r="H689" s="1" t="str">
        <f>VLOOKUP(Sales[[#This Row],[ProductID]],Products[],3,FALSE)</f>
        <v>Rural</v>
      </c>
      <c r="I689" s="1" t="str">
        <f>VLOOKUP(Sales[[#This Row],[ProductID]],Products[],4,FALSE)</f>
        <v>Productivity</v>
      </c>
      <c r="J689" s="1" t="str">
        <f>VLOOKUP(VLOOKUP(Sales[[#This Row],[ProductID]],Products[],5,FALSE),Manufacturer[],2,FALSE)</f>
        <v>Aliqui</v>
      </c>
      <c r="K689" s="1" t="str">
        <f>VLOOKUP(Sales[[#This Row],[Zip]],Locations[],2,FALSE)</f>
        <v>British Columbia</v>
      </c>
      <c r="L689" s="1" t="str">
        <f>IF(Sales[[#This Row],[Manufacturer]]="VanArsdel","Y","N")</f>
        <v>N</v>
      </c>
      <c r="M689" s="1">
        <f>MONTH(Sales[[#This Row],[Date]])</f>
        <v>4</v>
      </c>
      <c r="N689" s="1">
        <f>YEAR(Sales[[#This Row],[Date]])</f>
        <v>2015</v>
      </c>
    </row>
    <row r="690" spans="1:14" x14ac:dyDescent="0.3">
      <c r="A690" s="1">
        <v>438</v>
      </c>
      <c r="B690" s="2">
        <v>42100</v>
      </c>
      <c r="C690" s="1" t="s">
        <v>48</v>
      </c>
      <c r="D690" s="1">
        <v>1</v>
      </c>
      <c r="E690" s="1">
        <v>11969.37</v>
      </c>
      <c r="F690" s="1" t="s">
        <v>7</v>
      </c>
      <c r="G690" s="1" t="str">
        <f>VLOOKUP(Sales[[#This Row],[ProductID]],Products[],2,FALSE)</f>
        <v>Maximus UM-43</v>
      </c>
      <c r="H690" s="1" t="str">
        <f>VLOOKUP(Sales[[#This Row],[ProductID]],Products[],3,FALSE)</f>
        <v>Urban</v>
      </c>
      <c r="I690" s="1" t="str">
        <f>VLOOKUP(Sales[[#This Row],[ProductID]],Products[],4,FALSE)</f>
        <v>Moderation</v>
      </c>
      <c r="J690" s="1" t="str">
        <f>VLOOKUP(VLOOKUP(Sales[[#This Row],[ProductID]],Products[],5,FALSE),Manufacturer[],2,FALSE)</f>
        <v>VanArsdel</v>
      </c>
      <c r="K690" s="1" t="str">
        <f>VLOOKUP(Sales[[#This Row],[Zip]],Locations[],2,FALSE)</f>
        <v>Alberta</v>
      </c>
      <c r="L690" s="1" t="str">
        <f>IF(Sales[[#This Row],[Manufacturer]]="VanArsdel","Y","N")</f>
        <v>Y</v>
      </c>
      <c r="M690" s="1">
        <f>MONTH(Sales[[#This Row],[Date]])</f>
        <v>4</v>
      </c>
      <c r="N690" s="1">
        <f>YEAR(Sales[[#This Row],[Date]])</f>
        <v>2015</v>
      </c>
    </row>
    <row r="691" spans="1:14" x14ac:dyDescent="0.3">
      <c r="A691" s="1">
        <v>3</v>
      </c>
      <c r="B691" s="2">
        <v>42089</v>
      </c>
      <c r="C691" s="1" t="s">
        <v>114</v>
      </c>
      <c r="D691" s="1">
        <v>1</v>
      </c>
      <c r="E691" s="1">
        <v>10710</v>
      </c>
      <c r="F691" s="1" t="s">
        <v>7</v>
      </c>
      <c r="G691" s="1" t="str">
        <f>VLOOKUP(Sales[[#This Row],[ProductID]],Products[],2,FALSE)</f>
        <v>Abbas MA-03</v>
      </c>
      <c r="H691" s="1" t="str">
        <f>VLOOKUP(Sales[[#This Row],[ProductID]],Products[],3,FALSE)</f>
        <v>Mix</v>
      </c>
      <c r="I691" s="1" t="str">
        <f>VLOOKUP(Sales[[#This Row],[ProductID]],Products[],4,FALSE)</f>
        <v>All Season</v>
      </c>
      <c r="J691" s="1" t="str">
        <f>VLOOKUP(VLOOKUP(Sales[[#This Row],[ProductID]],Products[],5,FALSE),Manufacturer[],2,FALSE)</f>
        <v>Abbas</v>
      </c>
      <c r="K691" s="1" t="str">
        <f>VLOOKUP(Sales[[#This Row],[Zip]],Locations[],2,FALSE)</f>
        <v>Alberta</v>
      </c>
      <c r="L691" s="1" t="str">
        <f>IF(Sales[[#This Row],[Manufacturer]]="VanArsdel","Y","N")</f>
        <v>N</v>
      </c>
      <c r="M691" s="1">
        <f>MONTH(Sales[[#This Row],[Date]])</f>
        <v>3</v>
      </c>
      <c r="N691" s="1">
        <f>YEAR(Sales[[#This Row],[Date]])</f>
        <v>2015</v>
      </c>
    </row>
    <row r="692" spans="1:14" x14ac:dyDescent="0.3">
      <c r="A692" s="1">
        <v>440</v>
      </c>
      <c r="B692" s="2">
        <v>42089</v>
      </c>
      <c r="C692" s="1" t="s">
        <v>90</v>
      </c>
      <c r="D692" s="1">
        <v>1</v>
      </c>
      <c r="E692" s="1">
        <v>19529.37</v>
      </c>
      <c r="F692" s="1" t="s">
        <v>7</v>
      </c>
      <c r="G692" s="1" t="str">
        <f>VLOOKUP(Sales[[#This Row],[ProductID]],Products[],2,FALSE)</f>
        <v>Maximus UM-45</v>
      </c>
      <c r="H692" s="1" t="str">
        <f>VLOOKUP(Sales[[#This Row],[ProductID]],Products[],3,FALSE)</f>
        <v>Urban</v>
      </c>
      <c r="I692" s="1" t="str">
        <f>VLOOKUP(Sales[[#This Row],[ProductID]],Products[],4,FALSE)</f>
        <v>Moderation</v>
      </c>
      <c r="J692" s="1" t="str">
        <f>VLOOKUP(VLOOKUP(Sales[[#This Row],[ProductID]],Products[],5,FALSE),Manufacturer[],2,FALSE)</f>
        <v>VanArsdel</v>
      </c>
      <c r="K692" s="1" t="str">
        <f>VLOOKUP(Sales[[#This Row],[Zip]],Locations[],2,FALSE)</f>
        <v>Alberta</v>
      </c>
      <c r="L692" s="1" t="str">
        <f>IF(Sales[[#This Row],[Manufacturer]]="VanArsdel","Y","N")</f>
        <v>Y</v>
      </c>
      <c r="M692" s="1">
        <f>MONTH(Sales[[#This Row],[Date]])</f>
        <v>3</v>
      </c>
      <c r="N692" s="1">
        <f>YEAR(Sales[[#This Row],[Date]])</f>
        <v>2015</v>
      </c>
    </row>
    <row r="693" spans="1:14" x14ac:dyDescent="0.3">
      <c r="A693" s="1">
        <v>959</v>
      </c>
      <c r="B693" s="2">
        <v>42089</v>
      </c>
      <c r="C693" s="1" t="s">
        <v>54</v>
      </c>
      <c r="D693" s="1">
        <v>1</v>
      </c>
      <c r="E693" s="1">
        <v>10110.870000000001</v>
      </c>
      <c r="F693" s="1" t="s">
        <v>7</v>
      </c>
      <c r="G693" s="1" t="str">
        <f>VLOOKUP(Sales[[#This Row],[ProductID]],Products[],2,FALSE)</f>
        <v>Natura UC-22</v>
      </c>
      <c r="H693" s="1" t="str">
        <f>VLOOKUP(Sales[[#This Row],[ProductID]],Products[],3,FALSE)</f>
        <v>Urban</v>
      </c>
      <c r="I693" s="1" t="str">
        <f>VLOOKUP(Sales[[#This Row],[ProductID]],Products[],4,FALSE)</f>
        <v>Convenience</v>
      </c>
      <c r="J693" s="1" t="str">
        <f>VLOOKUP(VLOOKUP(Sales[[#This Row],[ProductID]],Products[],5,FALSE),Manufacturer[],2,FALSE)</f>
        <v>Natura</v>
      </c>
      <c r="K693" s="1" t="str">
        <f>VLOOKUP(Sales[[#This Row],[Zip]],Locations[],2,FALSE)</f>
        <v>Alberta</v>
      </c>
      <c r="L693" s="1" t="str">
        <f>IF(Sales[[#This Row],[Manufacturer]]="VanArsdel","Y","N")</f>
        <v>N</v>
      </c>
      <c r="M693" s="1">
        <f>MONTH(Sales[[#This Row],[Date]])</f>
        <v>3</v>
      </c>
      <c r="N693" s="1">
        <f>YEAR(Sales[[#This Row],[Date]])</f>
        <v>2015</v>
      </c>
    </row>
    <row r="694" spans="1:14" x14ac:dyDescent="0.3">
      <c r="A694" s="1">
        <v>556</v>
      </c>
      <c r="B694" s="2">
        <v>42111</v>
      </c>
      <c r="C694" s="1" t="s">
        <v>58</v>
      </c>
      <c r="D694" s="1">
        <v>1</v>
      </c>
      <c r="E694" s="1">
        <v>10268.370000000001</v>
      </c>
      <c r="F694" s="1" t="s">
        <v>7</v>
      </c>
      <c r="G694" s="1" t="str">
        <f>VLOOKUP(Sales[[#This Row],[ProductID]],Products[],2,FALSE)</f>
        <v>Maximus UC-21</v>
      </c>
      <c r="H694" s="1" t="str">
        <f>VLOOKUP(Sales[[#This Row],[ProductID]],Products[],3,FALSE)</f>
        <v>Urban</v>
      </c>
      <c r="I694" s="1" t="str">
        <f>VLOOKUP(Sales[[#This Row],[ProductID]],Products[],4,FALSE)</f>
        <v>Convenience</v>
      </c>
      <c r="J694" s="1" t="str">
        <f>VLOOKUP(VLOOKUP(Sales[[#This Row],[ProductID]],Products[],5,FALSE),Manufacturer[],2,FALSE)</f>
        <v>VanArsdel</v>
      </c>
      <c r="K694" s="1" t="str">
        <f>VLOOKUP(Sales[[#This Row],[Zip]],Locations[],2,FALSE)</f>
        <v>Alberta</v>
      </c>
      <c r="L694" s="1" t="str">
        <f>IF(Sales[[#This Row],[Manufacturer]]="VanArsdel","Y","N")</f>
        <v>Y</v>
      </c>
      <c r="M694" s="1">
        <f>MONTH(Sales[[#This Row],[Date]])</f>
        <v>4</v>
      </c>
      <c r="N694" s="1">
        <f>YEAR(Sales[[#This Row],[Date]])</f>
        <v>2015</v>
      </c>
    </row>
    <row r="695" spans="1:14" x14ac:dyDescent="0.3">
      <c r="A695" s="1">
        <v>963</v>
      </c>
      <c r="B695" s="2">
        <v>42111</v>
      </c>
      <c r="C695" s="1" t="s">
        <v>50</v>
      </c>
      <c r="D695" s="1">
        <v>1</v>
      </c>
      <c r="E695" s="1">
        <v>5039.37</v>
      </c>
      <c r="F695" s="1" t="s">
        <v>7</v>
      </c>
      <c r="G695" s="1" t="str">
        <f>VLOOKUP(Sales[[#This Row],[ProductID]],Products[],2,FALSE)</f>
        <v>Natura UC-26</v>
      </c>
      <c r="H695" s="1" t="str">
        <f>VLOOKUP(Sales[[#This Row],[ProductID]],Products[],3,FALSE)</f>
        <v>Urban</v>
      </c>
      <c r="I695" s="1" t="str">
        <f>VLOOKUP(Sales[[#This Row],[ProductID]],Products[],4,FALSE)</f>
        <v>Convenience</v>
      </c>
      <c r="J695" s="1" t="str">
        <f>VLOOKUP(VLOOKUP(Sales[[#This Row],[ProductID]],Products[],5,FALSE),Manufacturer[],2,FALSE)</f>
        <v>Natura</v>
      </c>
      <c r="K695" s="1" t="str">
        <f>VLOOKUP(Sales[[#This Row],[Zip]],Locations[],2,FALSE)</f>
        <v>Alberta</v>
      </c>
      <c r="L695" s="1" t="str">
        <f>IF(Sales[[#This Row],[Manufacturer]]="VanArsdel","Y","N")</f>
        <v>N</v>
      </c>
      <c r="M695" s="1">
        <f>MONTH(Sales[[#This Row],[Date]])</f>
        <v>4</v>
      </c>
      <c r="N695" s="1">
        <f>YEAR(Sales[[#This Row],[Date]])</f>
        <v>2015</v>
      </c>
    </row>
    <row r="696" spans="1:14" x14ac:dyDescent="0.3">
      <c r="A696" s="1">
        <v>506</v>
      </c>
      <c r="B696" s="2">
        <v>42112</v>
      </c>
      <c r="C696" s="1" t="s">
        <v>51</v>
      </c>
      <c r="D696" s="1">
        <v>1</v>
      </c>
      <c r="E696" s="1">
        <v>15560.37</v>
      </c>
      <c r="F696" s="1" t="s">
        <v>7</v>
      </c>
      <c r="G696" s="1" t="str">
        <f>VLOOKUP(Sales[[#This Row],[ProductID]],Products[],2,FALSE)</f>
        <v>Maximus UM-11</v>
      </c>
      <c r="H696" s="1" t="str">
        <f>VLOOKUP(Sales[[#This Row],[ProductID]],Products[],3,FALSE)</f>
        <v>Urban</v>
      </c>
      <c r="I696" s="1" t="str">
        <f>VLOOKUP(Sales[[#This Row],[ProductID]],Products[],4,FALSE)</f>
        <v>Moderation</v>
      </c>
      <c r="J696" s="1" t="str">
        <f>VLOOKUP(VLOOKUP(Sales[[#This Row],[ProductID]],Products[],5,FALSE),Manufacturer[],2,FALSE)</f>
        <v>VanArsdel</v>
      </c>
      <c r="K696" s="1" t="str">
        <f>VLOOKUP(Sales[[#This Row],[Zip]],Locations[],2,FALSE)</f>
        <v>British Columbia</v>
      </c>
      <c r="L696" s="1" t="str">
        <f>IF(Sales[[#This Row],[Manufacturer]]="VanArsdel","Y","N")</f>
        <v>Y</v>
      </c>
      <c r="M696" s="1">
        <f>MONTH(Sales[[#This Row],[Date]])</f>
        <v>4</v>
      </c>
      <c r="N696" s="1">
        <f>YEAR(Sales[[#This Row],[Date]])</f>
        <v>2015</v>
      </c>
    </row>
    <row r="697" spans="1:14" x14ac:dyDescent="0.3">
      <c r="A697" s="1">
        <v>438</v>
      </c>
      <c r="B697" s="2">
        <v>42082</v>
      </c>
      <c r="C697" s="1" t="s">
        <v>115</v>
      </c>
      <c r="D697" s="1">
        <v>1</v>
      </c>
      <c r="E697" s="1">
        <v>11969.37</v>
      </c>
      <c r="F697" s="1" t="s">
        <v>7</v>
      </c>
      <c r="G697" s="1" t="str">
        <f>VLOOKUP(Sales[[#This Row],[ProductID]],Products[],2,FALSE)</f>
        <v>Maximus UM-43</v>
      </c>
      <c r="H697" s="1" t="str">
        <f>VLOOKUP(Sales[[#This Row],[ProductID]],Products[],3,FALSE)</f>
        <v>Urban</v>
      </c>
      <c r="I697" s="1" t="str">
        <f>VLOOKUP(Sales[[#This Row],[ProductID]],Products[],4,FALSE)</f>
        <v>Moderation</v>
      </c>
      <c r="J697" s="1" t="str">
        <f>VLOOKUP(VLOOKUP(Sales[[#This Row],[ProductID]],Products[],5,FALSE),Manufacturer[],2,FALSE)</f>
        <v>VanArsdel</v>
      </c>
      <c r="K697" s="1" t="str">
        <f>VLOOKUP(Sales[[#This Row],[Zip]],Locations[],2,FALSE)</f>
        <v>British Columbia</v>
      </c>
      <c r="L697" s="1" t="str">
        <f>IF(Sales[[#This Row],[Manufacturer]]="VanArsdel","Y","N")</f>
        <v>Y</v>
      </c>
      <c r="M697" s="1">
        <f>MONTH(Sales[[#This Row],[Date]])</f>
        <v>3</v>
      </c>
      <c r="N697" s="1">
        <f>YEAR(Sales[[#This Row],[Date]])</f>
        <v>2015</v>
      </c>
    </row>
    <row r="698" spans="1:14" x14ac:dyDescent="0.3">
      <c r="A698" s="1">
        <v>491</v>
      </c>
      <c r="B698" s="2">
        <v>42083</v>
      </c>
      <c r="C698" s="1" t="s">
        <v>53</v>
      </c>
      <c r="D698" s="1">
        <v>1</v>
      </c>
      <c r="E698" s="1">
        <v>10709.37</v>
      </c>
      <c r="F698" s="1" t="s">
        <v>7</v>
      </c>
      <c r="G698" s="1" t="str">
        <f>VLOOKUP(Sales[[#This Row],[ProductID]],Products[],2,FALSE)</f>
        <v>Maximus UM-96</v>
      </c>
      <c r="H698" s="1" t="str">
        <f>VLOOKUP(Sales[[#This Row],[ProductID]],Products[],3,FALSE)</f>
        <v>Urban</v>
      </c>
      <c r="I698" s="1" t="str">
        <f>VLOOKUP(Sales[[#This Row],[ProductID]],Products[],4,FALSE)</f>
        <v>Moderation</v>
      </c>
      <c r="J698" s="1" t="str">
        <f>VLOOKUP(VLOOKUP(Sales[[#This Row],[ProductID]],Products[],5,FALSE),Manufacturer[],2,FALSE)</f>
        <v>VanArsdel</v>
      </c>
      <c r="K698" s="1" t="str">
        <f>VLOOKUP(Sales[[#This Row],[Zip]],Locations[],2,FALSE)</f>
        <v>Alberta</v>
      </c>
      <c r="L698" s="1" t="str">
        <f>IF(Sales[[#This Row],[Manufacturer]]="VanArsdel","Y","N")</f>
        <v>Y</v>
      </c>
      <c r="M698" s="1">
        <f>MONTH(Sales[[#This Row],[Date]])</f>
        <v>3</v>
      </c>
      <c r="N698" s="1">
        <f>YEAR(Sales[[#This Row],[Date]])</f>
        <v>2015</v>
      </c>
    </row>
    <row r="699" spans="1:14" x14ac:dyDescent="0.3">
      <c r="A699" s="1">
        <v>2206</v>
      </c>
      <c r="B699" s="2">
        <v>42083</v>
      </c>
      <c r="C699" s="1" t="s">
        <v>52</v>
      </c>
      <c r="D699" s="1">
        <v>1</v>
      </c>
      <c r="E699" s="1">
        <v>1164.8699999999999</v>
      </c>
      <c r="F699" s="1" t="s">
        <v>7</v>
      </c>
      <c r="G699" s="1" t="str">
        <f>VLOOKUP(Sales[[#This Row],[ProductID]],Products[],2,FALSE)</f>
        <v>Aliqui RP-03</v>
      </c>
      <c r="H699" s="1" t="str">
        <f>VLOOKUP(Sales[[#This Row],[ProductID]],Products[],3,FALSE)</f>
        <v>Rural</v>
      </c>
      <c r="I699" s="1" t="str">
        <f>VLOOKUP(Sales[[#This Row],[ProductID]],Products[],4,FALSE)</f>
        <v>Productivity</v>
      </c>
      <c r="J699" s="1" t="str">
        <f>VLOOKUP(VLOOKUP(Sales[[#This Row],[ProductID]],Products[],5,FALSE),Manufacturer[],2,FALSE)</f>
        <v>Aliqui</v>
      </c>
      <c r="K699" s="1" t="str">
        <f>VLOOKUP(Sales[[#This Row],[Zip]],Locations[],2,FALSE)</f>
        <v>British Columbia</v>
      </c>
      <c r="L699" s="1" t="str">
        <f>IF(Sales[[#This Row],[Manufacturer]]="VanArsdel","Y","N")</f>
        <v>N</v>
      </c>
      <c r="M699" s="1">
        <f>MONTH(Sales[[#This Row],[Date]])</f>
        <v>3</v>
      </c>
      <c r="N699" s="1">
        <f>YEAR(Sales[[#This Row],[Date]])</f>
        <v>2015</v>
      </c>
    </row>
    <row r="700" spans="1:14" x14ac:dyDescent="0.3">
      <c r="A700" s="1">
        <v>2207</v>
      </c>
      <c r="B700" s="2">
        <v>42083</v>
      </c>
      <c r="C700" s="1" t="s">
        <v>52</v>
      </c>
      <c r="D700" s="1">
        <v>1</v>
      </c>
      <c r="E700" s="1">
        <v>1164.8699999999999</v>
      </c>
      <c r="F700" s="1" t="s">
        <v>7</v>
      </c>
      <c r="G700" s="1" t="str">
        <f>VLOOKUP(Sales[[#This Row],[ProductID]],Products[],2,FALSE)</f>
        <v>Aliqui RP-04</v>
      </c>
      <c r="H700" s="1" t="str">
        <f>VLOOKUP(Sales[[#This Row],[ProductID]],Products[],3,FALSE)</f>
        <v>Rural</v>
      </c>
      <c r="I700" s="1" t="str">
        <f>VLOOKUP(Sales[[#This Row],[ProductID]],Products[],4,FALSE)</f>
        <v>Productivity</v>
      </c>
      <c r="J700" s="1" t="str">
        <f>VLOOKUP(VLOOKUP(Sales[[#This Row],[ProductID]],Products[],5,FALSE),Manufacturer[],2,FALSE)</f>
        <v>Aliqui</v>
      </c>
      <c r="K700" s="1" t="str">
        <f>VLOOKUP(Sales[[#This Row],[Zip]],Locations[],2,FALSE)</f>
        <v>British Columbia</v>
      </c>
      <c r="L700" s="1" t="str">
        <f>IF(Sales[[#This Row],[Manufacturer]]="VanArsdel","Y","N")</f>
        <v>N</v>
      </c>
      <c r="M700" s="1">
        <f>MONTH(Sales[[#This Row],[Date]])</f>
        <v>3</v>
      </c>
      <c r="N700" s="1">
        <f>YEAR(Sales[[#This Row],[Date]])</f>
        <v>2015</v>
      </c>
    </row>
    <row r="701" spans="1:14" x14ac:dyDescent="0.3">
      <c r="A701" s="1">
        <v>438</v>
      </c>
      <c r="B701" s="2">
        <v>42085</v>
      </c>
      <c r="C701" s="1" t="s">
        <v>65</v>
      </c>
      <c r="D701" s="1">
        <v>1</v>
      </c>
      <c r="E701" s="1">
        <v>11969.37</v>
      </c>
      <c r="F701" s="1" t="s">
        <v>7</v>
      </c>
      <c r="G701" s="1" t="str">
        <f>VLOOKUP(Sales[[#This Row],[ProductID]],Products[],2,FALSE)</f>
        <v>Maximus UM-43</v>
      </c>
      <c r="H701" s="1" t="str">
        <f>VLOOKUP(Sales[[#This Row],[ProductID]],Products[],3,FALSE)</f>
        <v>Urban</v>
      </c>
      <c r="I701" s="1" t="str">
        <f>VLOOKUP(Sales[[#This Row],[ProductID]],Products[],4,FALSE)</f>
        <v>Moderation</v>
      </c>
      <c r="J701" s="1" t="str">
        <f>VLOOKUP(VLOOKUP(Sales[[#This Row],[ProductID]],Products[],5,FALSE),Manufacturer[],2,FALSE)</f>
        <v>VanArsdel</v>
      </c>
      <c r="K701" s="1" t="str">
        <f>VLOOKUP(Sales[[#This Row],[Zip]],Locations[],2,FALSE)</f>
        <v>British Columbia</v>
      </c>
      <c r="L701" s="1" t="str">
        <f>IF(Sales[[#This Row],[Manufacturer]]="VanArsdel","Y","N")</f>
        <v>Y</v>
      </c>
      <c r="M701" s="1">
        <f>MONTH(Sales[[#This Row],[Date]])</f>
        <v>3</v>
      </c>
      <c r="N701" s="1">
        <f>YEAR(Sales[[#This Row],[Date]])</f>
        <v>2015</v>
      </c>
    </row>
    <row r="702" spans="1:14" x14ac:dyDescent="0.3">
      <c r="A702" s="1">
        <v>1137</v>
      </c>
      <c r="B702" s="2">
        <v>42064</v>
      </c>
      <c r="C702" s="1" t="s">
        <v>94</v>
      </c>
      <c r="D702" s="1">
        <v>1</v>
      </c>
      <c r="E702" s="1">
        <v>9638.3700000000008</v>
      </c>
      <c r="F702" s="1" t="s">
        <v>7</v>
      </c>
      <c r="G702" s="1" t="str">
        <f>VLOOKUP(Sales[[#This Row],[ProductID]],Products[],2,FALSE)</f>
        <v>Pirum UM-14</v>
      </c>
      <c r="H702" s="1" t="str">
        <f>VLOOKUP(Sales[[#This Row],[ProductID]],Products[],3,FALSE)</f>
        <v>Urban</v>
      </c>
      <c r="I702" s="1" t="str">
        <f>VLOOKUP(Sales[[#This Row],[ProductID]],Products[],4,FALSE)</f>
        <v>Moderation</v>
      </c>
      <c r="J702" s="1" t="str">
        <f>VLOOKUP(VLOOKUP(Sales[[#This Row],[ProductID]],Products[],5,FALSE),Manufacturer[],2,FALSE)</f>
        <v>Pirum</v>
      </c>
      <c r="K702" s="1" t="str">
        <f>VLOOKUP(Sales[[#This Row],[Zip]],Locations[],2,FALSE)</f>
        <v>Alberta</v>
      </c>
      <c r="L702" s="1" t="str">
        <f>IF(Sales[[#This Row],[Manufacturer]]="VanArsdel","Y","N")</f>
        <v>N</v>
      </c>
      <c r="M702" s="1">
        <f>MONTH(Sales[[#This Row],[Date]])</f>
        <v>3</v>
      </c>
      <c r="N702" s="1">
        <f>YEAR(Sales[[#This Row],[Date]])</f>
        <v>2015</v>
      </c>
    </row>
    <row r="703" spans="1:14" x14ac:dyDescent="0.3">
      <c r="A703" s="1">
        <v>1852</v>
      </c>
      <c r="B703" s="2">
        <v>42064</v>
      </c>
      <c r="C703" s="1" t="s">
        <v>114</v>
      </c>
      <c r="D703" s="1">
        <v>1</v>
      </c>
      <c r="E703" s="1">
        <v>2078.37</v>
      </c>
      <c r="F703" s="1" t="s">
        <v>7</v>
      </c>
      <c r="G703" s="1" t="str">
        <f>VLOOKUP(Sales[[#This Row],[ProductID]],Products[],2,FALSE)</f>
        <v>Pomum YY-47</v>
      </c>
      <c r="H703" s="1" t="str">
        <f>VLOOKUP(Sales[[#This Row],[ProductID]],Products[],3,FALSE)</f>
        <v>Youth</v>
      </c>
      <c r="I703" s="1" t="str">
        <f>VLOOKUP(Sales[[#This Row],[ProductID]],Products[],4,FALSE)</f>
        <v>Youth</v>
      </c>
      <c r="J703" s="1" t="str">
        <f>VLOOKUP(VLOOKUP(Sales[[#This Row],[ProductID]],Products[],5,FALSE),Manufacturer[],2,FALSE)</f>
        <v>Pomum</v>
      </c>
      <c r="K703" s="1" t="str">
        <f>VLOOKUP(Sales[[#This Row],[Zip]],Locations[],2,FALSE)</f>
        <v>Alberta</v>
      </c>
      <c r="L703" s="1" t="str">
        <f>IF(Sales[[#This Row],[Manufacturer]]="VanArsdel","Y","N")</f>
        <v>N</v>
      </c>
      <c r="M703" s="1">
        <f>MONTH(Sales[[#This Row],[Date]])</f>
        <v>3</v>
      </c>
      <c r="N703" s="1">
        <f>YEAR(Sales[[#This Row],[Date]])</f>
        <v>2015</v>
      </c>
    </row>
    <row r="704" spans="1:14" x14ac:dyDescent="0.3">
      <c r="A704" s="1">
        <v>1999</v>
      </c>
      <c r="B704" s="2">
        <v>42064</v>
      </c>
      <c r="C704" s="1" t="s">
        <v>48</v>
      </c>
      <c r="D704" s="1">
        <v>1</v>
      </c>
      <c r="E704" s="1">
        <v>8126.37</v>
      </c>
      <c r="F704" s="1" t="s">
        <v>7</v>
      </c>
      <c r="G704" s="1" t="str">
        <f>VLOOKUP(Sales[[#This Row],[ProductID]],Products[],2,FALSE)</f>
        <v>Currus UR-02</v>
      </c>
      <c r="H704" s="1" t="str">
        <f>VLOOKUP(Sales[[#This Row],[ProductID]],Products[],3,FALSE)</f>
        <v>Urban</v>
      </c>
      <c r="I704" s="1" t="str">
        <f>VLOOKUP(Sales[[#This Row],[ProductID]],Products[],4,FALSE)</f>
        <v>Regular</v>
      </c>
      <c r="J704" s="1" t="str">
        <f>VLOOKUP(VLOOKUP(Sales[[#This Row],[ProductID]],Products[],5,FALSE),Manufacturer[],2,FALSE)</f>
        <v>Currus</v>
      </c>
      <c r="K704" s="1" t="str">
        <f>VLOOKUP(Sales[[#This Row],[Zip]],Locations[],2,FALSE)</f>
        <v>Alberta</v>
      </c>
      <c r="L704" s="1" t="str">
        <f>IF(Sales[[#This Row],[Manufacturer]]="VanArsdel","Y","N")</f>
        <v>N</v>
      </c>
      <c r="M704" s="1">
        <f>MONTH(Sales[[#This Row],[Date]])</f>
        <v>3</v>
      </c>
      <c r="N704" s="1">
        <f>YEAR(Sales[[#This Row],[Date]])</f>
        <v>2015</v>
      </c>
    </row>
    <row r="705" spans="1:14" x14ac:dyDescent="0.3">
      <c r="A705" s="1">
        <v>556</v>
      </c>
      <c r="B705" s="2">
        <v>42064</v>
      </c>
      <c r="C705" s="1" t="s">
        <v>55</v>
      </c>
      <c r="D705" s="1">
        <v>1</v>
      </c>
      <c r="E705" s="1">
        <v>10268.370000000001</v>
      </c>
      <c r="F705" s="1" t="s">
        <v>7</v>
      </c>
      <c r="G705" s="1" t="str">
        <f>VLOOKUP(Sales[[#This Row],[ProductID]],Products[],2,FALSE)</f>
        <v>Maximus UC-21</v>
      </c>
      <c r="H705" s="1" t="str">
        <f>VLOOKUP(Sales[[#This Row],[ProductID]],Products[],3,FALSE)</f>
        <v>Urban</v>
      </c>
      <c r="I705" s="1" t="str">
        <f>VLOOKUP(Sales[[#This Row],[ProductID]],Products[],4,FALSE)</f>
        <v>Convenience</v>
      </c>
      <c r="J705" s="1" t="str">
        <f>VLOOKUP(VLOOKUP(Sales[[#This Row],[ProductID]],Products[],5,FALSE),Manufacturer[],2,FALSE)</f>
        <v>VanArsdel</v>
      </c>
      <c r="K705" s="1" t="str">
        <f>VLOOKUP(Sales[[#This Row],[Zip]],Locations[],2,FALSE)</f>
        <v>British Columbia</v>
      </c>
      <c r="L705" s="1" t="str">
        <f>IF(Sales[[#This Row],[Manufacturer]]="VanArsdel","Y","N")</f>
        <v>Y</v>
      </c>
      <c r="M705" s="1">
        <f>MONTH(Sales[[#This Row],[Date]])</f>
        <v>3</v>
      </c>
      <c r="N705" s="1">
        <f>YEAR(Sales[[#This Row],[Date]])</f>
        <v>2015</v>
      </c>
    </row>
    <row r="706" spans="1:14" x14ac:dyDescent="0.3">
      <c r="A706" s="1">
        <v>407</v>
      </c>
      <c r="B706" s="2">
        <v>42075</v>
      </c>
      <c r="C706" s="1" t="s">
        <v>93</v>
      </c>
      <c r="D706" s="1">
        <v>1</v>
      </c>
      <c r="E706" s="1">
        <v>20505.87</v>
      </c>
      <c r="F706" s="1" t="s">
        <v>7</v>
      </c>
      <c r="G706" s="1" t="str">
        <f>VLOOKUP(Sales[[#This Row],[ProductID]],Products[],2,FALSE)</f>
        <v>Maximus UM-12</v>
      </c>
      <c r="H706" s="1" t="str">
        <f>VLOOKUP(Sales[[#This Row],[ProductID]],Products[],3,FALSE)</f>
        <v>Urban</v>
      </c>
      <c r="I706" s="1" t="str">
        <f>VLOOKUP(Sales[[#This Row],[ProductID]],Products[],4,FALSE)</f>
        <v>Moderation</v>
      </c>
      <c r="J706" s="1" t="str">
        <f>VLOOKUP(VLOOKUP(Sales[[#This Row],[ProductID]],Products[],5,FALSE),Manufacturer[],2,FALSE)</f>
        <v>VanArsdel</v>
      </c>
      <c r="K706" s="1" t="str">
        <f>VLOOKUP(Sales[[#This Row],[Zip]],Locations[],2,FALSE)</f>
        <v>British Columbia</v>
      </c>
      <c r="L706" s="1" t="str">
        <f>IF(Sales[[#This Row],[Manufacturer]]="VanArsdel","Y","N")</f>
        <v>Y</v>
      </c>
      <c r="M706" s="1">
        <f>MONTH(Sales[[#This Row],[Date]])</f>
        <v>3</v>
      </c>
      <c r="N706" s="1">
        <f>YEAR(Sales[[#This Row],[Date]])</f>
        <v>2015</v>
      </c>
    </row>
    <row r="707" spans="1:14" x14ac:dyDescent="0.3">
      <c r="A707" s="1">
        <v>1086</v>
      </c>
      <c r="B707" s="2">
        <v>42081</v>
      </c>
      <c r="C707" s="1" t="s">
        <v>77</v>
      </c>
      <c r="D707" s="1">
        <v>1</v>
      </c>
      <c r="E707" s="1">
        <v>1101.8699999999999</v>
      </c>
      <c r="F707" s="1" t="s">
        <v>7</v>
      </c>
      <c r="G707" s="1" t="str">
        <f>VLOOKUP(Sales[[#This Row],[ProductID]],Products[],2,FALSE)</f>
        <v>Pirum RP-32</v>
      </c>
      <c r="H707" s="1" t="str">
        <f>VLOOKUP(Sales[[#This Row],[ProductID]],Products[],3,FALSE)</f>
        <v>Rural</v>
      </c>
      <c r="I707" s="1" t="str">
        <f>VLOOKUP(Sales[[#This Row],[ProductID]],Products[],4,FALSE)</f>
        <v>Productivity</v>
      </c>
      <c r="J707" s="1" t="str">
        <f>VLOOKUP(VLOOKUP(Sales[[#This Row],[ProductID]],Products[],5,FALSE),Manufacturer[],2,FALSE)</f>
        <v>Pirum</v>
      </c>
      <c r="K707" s="1" t="str">
        <f>VLOOKUP(Sales[[#This Row],[Zip]],Locations[],2,FALSE)</f>
        <v>Alberta</v>
      </c>
      <c r="L707" s="1" t="str">
        <f>IF(Sales[[#This Row],[Manufacturer]]="VanArsdel","Y","N")</f>
        <v>N</v>
      </c>
      <c r="M707" s="1">
        <f>MONTH(Sales[[#This Row],[Date]])</f>
        <v>3</v>
      </c>
      <c r="N707" s="1">
        <f>YEAR(Sales[[#This Row],[Date]])</f>
        <v>2015</v>
      </c>
    </row>
    <row r="708" spans="1:14" x14ac:dyDescent="0.3">
      <c r="A708" s="1">
        <v>1212</v>
      </c>
      <c r="B708" s="2">
        <v>42081</v>
      </c>
      <c r="C708" s="1" t="s">
        <v>62</v>
      </c>
      <c r="D708" s="1">
        <v>1</v>
      </c>
      <c r="E708" s="1">
        <v>5102.37</v>
      </c>
      <c r="F708" s="1" t="s">
        <v>7</v>
      </c>
      <c r="G708" s="1" t="str">
        <f>VLOOKUP(Sales[[#This Row],[ProductID]],Products[],2,FALSE)</f>
        <v>Pirum UC-14</v>
      </c>
      <c r="H708" s="1" t="str">
        <f>VLOOKUP(Sales[[#This Row],[ProductID]],Products[],3,FALSE)</f>
        <v>Urban</v>
      </c>
      <c r="I708" s="1" t="str">
        <f>VLOOKUP(Sales[[#This Row],[ProductID]],Products[],4,FALSE)</f>
        <v>Convenience</v>
      </c>
      <c r="J708" s="1" t="str">
        <f>VLOOKUP(VLOOKUP(Sales[[#This Row],[ProductID]],Products[],5,FALSE),Manufacturer[],2,FALSE)</f>
        <v>Pirum</v>
      </c>
      <c r="K708" s="1" t="str">
        <f>VLOOKUP(Sales[[#This Row],[Zip]],Locations[],2,FALSE)</f>
        <v>Alberta</v>
      </c>
      <c r="L708" s="1" t="str">
        <f>IF(Sales[[#This Row],[Manufacturer]]="VanArsdel","Y","N")</f>
        <v>N</v>
      </c>
      <c r="M708" s="1">
        <f>MONTH(Sales[[#This Row],[Date]])</f>
        <v>3</v>
      </c>
      <c r="N708" s="1">
        <f>YEAR(Sales[[#This Row],[Date]])</f>
        <v>2015</v>
      </c>
    </row>
    <row r="709" spans="1:14" x14ac:dyDescent="0.3">
      <c r="A709" s="1">
        <v>2066</v>
      </c>
      <c r="B709" s="2">
        <v>42082</v>
      </c>
      <c r="C709" s="1" t="s">
        <v>51</v>
      </c>
      <c r="D709" s="1">
        <v>1</v>
      </c>
      <c r="E709" s="1">
        <v>4724.37</v>
      </c>
      <c r="F709" s="1" t="s">
        <v>7</v>
      </c>
      <c r="G709" s="1" t="str">
        <f>VLOOKUP(Sales[[#This Row],[ProductID]],Products[],2,FALSE)</f>
        <v>Currus UC-01</v>
      </c>
      <c r="H709" s="1" t="str">
        <f>VLOOKUP(Sales[[#This Row],[ProductID]],Products[],3,FALSE)</f>
        <v>Urban</v>
      </c>
      <c r="I709" s="1" t="str">
        <f>VLOOKUP(Sales[[#This Row],[ProductID]],Products[],4,FALSE)</f>
        <v>Convenience</v>
      </c>
      <c r="J709" s="1" t="str">
        <f>VLOOKUP(VLOOKUP(Sales[[#This Row],[ProductID]],Products[],5,FALSE),Manufacturer[],2,FALSE)</f>
        <v>Currus</v>
      </c>
      <c r="K709" s="1" t="str">
        <f>VLOOKUP(Sales[[#This Row],[Zip]],Locations[],2,FALSE)</f>
        <v>British Columbia</v>
      </c>
      <c r="L709" s="1" t="str">
        <f>IF(Sales[[#This Row],[Manufacturer]]="VanArsdel","Y","N")</f>
        <v>N</v>
      </c>
      <c r="M709" s="1">
        <f>MONTH(Sales[[#This Row],[Date]])</f>
        <v>3</v>
      </c>
      <c r="N709" s="1">
        <f>YEAR(Sales[[#This Row],[Date]])</f>
        <v>2015</v>
      </c>
    </row>
    <row r="710" spans="1:14" x14ac:dyDescent="0.3">
      <c r="A710" s="1">
        <v>1722</v>
      </c>
      <c r="B710" s="2">
        <v>42082</v>
      </c>
      <c r="C710" s="1" t="s">
        <v>64</v>
      </c>
      <c r="D710" s="1">
        <v>1</v>
      </c>
      <c r="E710" s="1">
        <v>1038.8699999999999</v>
      </c>
      <c r="F710" s="1" t="s">
        <v>7</v>
      </c>
      <c r="G710" s="1" t="str">
        <f>VLOOKUP(Sales[[#This Row],[ProductID]],Products[],2,FALSE)</f>
        <v>Salvus YY-33</v>
      </c>
      <c r="H710" s="1" t="str">
        <f>VLOOKUP(Sales[[#This Row],[ProductID]],Products[],3,FALSE)</f>
        <v>Youth</v>
      </c>
      <c r="I710" s="1" t="str">
        <f>VLOOKUP(Sales[[#This Row],[ProductID]],Products[],4,FALSE)</f>
        <v>Youth</v>
      </c>
      <c r="J710" s="1" t="str">
        <f>VLOOKUP(VLOOKUP(Sales[[#This Row],[ProductID]],Products[],5,FALSE),Manufacturer[],2,FALSE)</f>
        <v>Salvus</v>
      </c>
      <c r="K710" s="1" t="str">
        <f>VLOOKUP(Sales[[#This Row],[Zip]],Locations[],2,FALSE)</f>
        <v>British Columbia</v>
      </c>
      <c r="L710" s="1" t="str">
        <f>IF(Sales[[#This Row],[Manufacturer]]="VanArsdel","Y","N")</f>
        <v>N</v>
      </c>
      <c r="M710" s="1">
        <f>MONTH(Sales[[#This Row],[Date]])</f>
        <v>3</v>
      </c>
      <c r="N710" s="1">
        <f>YEAR(Sales[[#This Row],[Date]])</f>
        <v>2015</v>
      </c>
    </row>
    <row r="711" spans="1:14" x14ac:dyDescent="0.3">
      <c r="A711" s="1">
        <v>609</v>
      </c>
      <c r="B711" s="2">
        <v>42082</v>
      </c>
      <c r="C711" s="1" t="s">
        <v>52</v>
      </c>
      <c r="D711" s="1">
        <v>1</v>
      </c>
      <c r="E711" s="1">
        <v>10079.370000000001</v>
      </c>
      <c r="F711" s="1" t="s">
        <v>7</v>
      </c>
      <c r="G711" s="1" t="str">
        <f>VLOOKUP(Sales[[#This Row],[ProductID]],Products[],2,FALSE)</f>
        <v>Maximus UC-74</v>
      </c>
      <c r="H711" s="1" t="str">
        <f>VLOOKUP(Sales[[#This Row],[ProductID]],Products[],3,FALSE)</f>
        <v>Urban</v>
      </c>
      <c r="I711" s="1" t="str">
        <f>VLOOKUP(Sales[[#This Row],[ProductID]],Products[],4,FALSE)</f>
        <v>Convenience</v>
      </c>
      <c r="J711" s="1" t="str">
        <f>VLOOKUP(VLOOKUP(Sales[[#This Row],[ProductID]],Products[],5,FALSE),Manufacturer[],2,FALSE)</f>
        <v>VanArsdel</v>
      </c>
      <c r="K711" s="1" t="str">
        <f>VLOOKUP(Sales[[#This Row],[Zip]],Locations[],2,FALSE)</f>
        <v>British Columbia</v>
      </c>
      <c r="L711" s="1" t="str">
        <f>IF(Sales[[#This Row],[Manufacturer]]="VanArsdel","Y","N")</f>
        <v>Y</v>
      </c>
      <c r="M711" s="1">
        <f>MONTH(Sales[[#This Row],[Date]])</f>
        <v>3</v>
      </c>
      <c r="N711" s="1">
        <f>YEAR(Sales[[#This Row],[Date]])</f>
        <v>2015</v>
      </c>
    </row>
    <row r="712" spans="1:14" x14ac:dyDescent="0.3">
      <c r="A712" s="1">
        <v>978</v>
      </c>
      <c r="B712" s="2">
        <v>42071</v>
      </c>
      <c r="C712" s="1" t="s">
        <v>74</v>
      </c>
      <c r="D712" s="1">
        <v>1</v>
      </c>
      <c r="E712" s="1">
        <v>9638.3700000000008</v>
      </c>
      <c r="F712" s="1" t="s">
        <v>7</v>
      </c>
      <c r="G712" s="1" t="str">
        <f>VLOOKUP(Sales[[#This Row],[ProductID]],Products[],2,FALSE)</f>
        <v>Natura UC-41</v>
      </c>
      <c r="H712" s="1" t="str">
        <f>VLOOKUP(Sales[[#This Row],[ProductID]],Products[],3,FALSE)</f>
        <v>Urban</v>
      </c>
      <c r="I712" s="1" t="str">
        <f>VLOOKUP(Sales[[#This Row],[ProductID]],Products[],4,FALSE)</f>
        <v>Convenience</v>
      </c>
      <c r="J712" s="1" t="str">
        <f>VLOOKUP(VLOOKUP(Sales[[#This Row],[ProductID]],Products[],5,FALSE),Manufacturer[],2,FALSE)</f>
        <v>Natura</v>
      </c>
      <c r="K712" s="1" t="str">
        <f>VLOOKUP(Sales[[#This Row],[Zip]],Locations[],2,FALSE)</f>
        <v>British Columbia</v>
      </c>
      <c r="L712" s="1" t="str">
        <f>IF(Sales[[#This Row],[Manufacturer]]="VanArsdel","Y","N")</f>
        <v>N</v>
      </c>
      <c r="M712" s="1">
        <f>MONTH(Sales[[#This Row],[Date]])</f>
        <v>3</v>
      </c>
      <c r="N712" s="1">
        <f>YEAR(Sales[[#This Row],[Date]])</f>
        <v>2015</v>
      </c>
    </row>
    <row r="713" spans="1:14" x14ac:dyDescent="0.3">
      <c r="A713" s="1">
        <v>438</v>
      </c>
      <c r="B713" s="2">
        <v>42071</v>
      </c>
      <c r="C713" s="1" t="s">
        <v>93</v>
      </c>
      <c r="D713" s="1">
        <v>1</v>
      </c>
      <c r="E713" s="1">
        <v>11969.37</v>
      </c>
      <c r="F713" s="1" t="s">
        <v>7</v>
      </c>
      <c r="G713" s="1" t="str">
        <f>VLOOKUP(Sales[[#This Row],[ProductID]],Products[],2,FALSE)</f>
        <v>Maximus UM-43</v>
      </c>
      <c r="H713" s="1" t="str">
        <f>VLOOKUP(Sales[[#This Row],[ProductID]],Products[],3,FALSE)</f>
        <v>Urban</v>
      </c>
      <c r="I713" s="1" t="str">
        <f>VLOOKUP(Sales[[#This Row],[ProductID]],Products[],4,FALSE)</f>
        <v>Moderation</v>
      </c>
      <c r="J713" s="1" t="str">
        <f>VLOOKUP(VLOOKUP(Sales[[#This Row],[ProductID]],Products[],5,FALSE),Manufacturer[],2,FALSE)</f>
        <v>VanArsdel</v>
      </c>
      <c r="K713" s="1" t="str">
        <f>VLOOKUP(Sales[[#This Row],[Zip]],Locations[],2,FALSE)</f>
        <v>British Columbia</v>
      </c>
      <c r="L713" s="1" t="str">
        <f>IF(Sales[[#This Row],[Manufacturer]]="VanArsdel","Y","N")</f>
        <v>Y</v>
      </c>
      <c r="M713" s="1">
        <f>MONTH(Sales[[#This Row],[Date]])</f>
        <v>3</v>
      </c>
      <c r="N713" s="1">
        <f>YEAR(Sales[[#This Row],[Date]])</f>
        <v>2015</v>
      </c>
    </row>
    <row r="714" spans="1:14" x14ac:dyDescent="0.3">
      <c r="A714" s="1">
        <v>605</v>
      </c>
      <c r="B714" s="2">
        <v>42071</v>
      </c>
      <c r="C714" s="1" t="s">
        <v>99</v>
      </c>
      <c r="D714" s="1">
        <v>1</v>
      </c>
      <c r="E714" s="1">
        <v>5039.37</v>
      </c>
      <c r="F714" s="1" t="s">
        <v>7</v>
      </c>
      <c r="G714" s="1" t="str">
        <f>VLOOKUP(Sales[[#This Row],[ProductID]],Products[],2,FALSE)</f>
        <v>Maximus UC-70</v>
      </c>
      <c r="H714" s="1" t="str">
        <f>VLOOKUP(Sales[[#This Row],[ProductID]],Products[],3,FALSE)</f>
        <v>Urban</v>
      </c>
      <c r="I714" s="1" t="str">
        <f>VLOOKUP(Sales[[#This Row],[ProductID]],Products[],4,FALSE)</f>
        <v>Convenience</v>
      </c>
      <c r="J714" s="1" t="str">
        <f>VLOOKUP(VLOOKUP(Sales[[#This Row],[ProductID]],Products[],5,FALSE),Manufacturer[],2,FALSE)</f>
        <v>VanArsdel</v>
      </c>
      <c r="K714" s="1" t="str">
        <f>VLOOKUP(Sales[[#This Row],[Zip]],Locations[],2,FALSE)</f>
        <v>Alberta</v>
      </c>
      <c r="L714" s="1" t="str">
        <f>IF(Sales[[#This Row],[Manufacturer]]="VanArsdel","Y","N")</f>
        <v>Y</v>
      </c>
      <c r="M714" s="1">
        <f>MONTH(Sales[[#This Row],[Date]])</f>
        <v>3</v>
      </c>
      <c r="N714" s="1">
        <f>YEAR(Sales[[#This Row],[Date]])</f>
        <v>2015</v>
      </c>
    </row>
    <row r="715" spans="1:14" x14ac:dyDescent="0.3">
      <c r="A715" s="1">
        <v>1530</v>
      </c>
      <c r="B715" s="2">
        <v>42072</v>
      </c>
      <c r="C715" s="1" t="s">
        <v>64</v>
      </c>
      <c r="D715" s="1">
        <v>1</v>
      </c>
      <c r="E715" s="1">
        <v>5038.74</v>
      </c>
      <c r="F715" s="1" t="s">
        <v>7</v>
      </c>
      <c r="G715" s="1" t="str">
        <f>VLOOKUP(Sales[[#This Row],[ProductID]],Products[],2,FALSE)</f>
        <v>Quibus RP-22</v>
      </c>
      <c r="H715" s="1" t="str">
        <f>VLOOKUP(Sales[[#This Row],[ProductID]],Products[],3,FALSE)</f>
        <v>Rural</v>
      </c>
      <c r="I715" s="1" t="str">
        <f>VLOOKUP(Sales[[#This Row],[ProductID]],Products[],4,FALSE)</f>
        <v>Productivity</v>
      </c>
      <c r="J715" s="1" t="str">
        <f>VLOOKUP(VLOOKUP(Sales[[#This Row],[ProductID]],Products[],5,FALSE),Manufacturer[],2,FALSE)</f>
        <v>Quibus</v>
      </c>
      <c r="K715" s="1" t="str">
        <f>VLOOKUP(Sales[[#This Row],[Zip]],Locations[],2,FALSE)</f>
        <v>British Columbia</v>
      </c>
      <c r="L715" s="1" t="str">
        <f>IF(Sales[[#This Row],[Manufacturer]]="VanArsdel","Y","N")</f>
        <v>N</v>
      </c>
      <c r="M715" s="1">
        <f>MONTH(Sales[[#This Row],[Date]])</f>
        <v>3</v>
      </c>
      <c r="N715" s="1">
        <f>YEAR(Sales[[#This Row],[Date]])</f>
        <v>2015</v>
      </c>
    </row>
    <row r="716" spans="1:14" x14ac:dyDescent="0.3">
      <c r="A716" s="1">
        <v>579</v>
      </c>
      <c r="B716" s="2">
        <v>42094</v>
      </c>
      <c r="C716" s="1" t="s">
        <v>62</v>
      </c>
      <c r="D716" s="1">
        <v>1</v>
      </c>
      <c r="E716" s="1">
        <v>15938.37</v>
      </c>
      <c r="F716" s="1" t="s">
        <v>7</v>
      </c>
      <c r="G716" s="1" t="str">
        <f>VLOOKUP(Sales[[#This Row],[ProductID]],Products[],2,FALSE)</f>
        <v>Maximus UC-44</v>
      </c>
      <c r="H716" s="1" t="str">
        <f>VLOOKUP(Sales[[#This Row],[ProductID]],Products[],3,FALSE)</f>
        <v>Urban</v>
      </c>
      <c r="I716" s="1" t="str">
        <f>VLOOKUP(Sales[[#This Row],[ProductID]],Products[],4,FALSE)</f>
        <v>Convenience</v>
      </c>
      <c r="J716" s="1" t="str">
        <f>VLOOKUP(VLOOKUP(Sales[[#This Row],[ProductID]],Products[],5,FALSE),Manufacturer[],2,FALSE)</f>
        <v>VanArsdel</v>
      </c>
      <c r="K716" s="1" t="str">
        <f>VLOOKUP(Sales[[#This Row],[Zip]],Locations[],2,FALSE)</f>
        <v>Alberta</v>
      </c>
      <c r="L716" s="1" t="str">
        <f>IF(Sales[[#This Row],[Manufacturer]]="VanArsdel","Y","N")</f>
        <v>Y</v>
      </c>
      <c r="M716" s="1">
        <f>MONTH(Sales[[#This Row],[Date]])</f>
        <v>3</v>
      </c>
      <c r="N716" s="1">
        <f>YEAR(Sales[[#This Row],[Date]])</f>
        <v>2015</v>
      </c>
    </row>
    <row r="717" spans="1:14" x14ac:dyDescent="0.3">
      <c r="A717" s="1">
        <v>491</v>
      </c>
      <c r="B717" s="2">
        <v>42106</v>
      </c>
      <c r="C717" s="1" t="s">
        <v>60</v>
      </c>
      <c r="D717" s="1">
        <v>1</v>
      </c>
      <c r="E717" s="1">
        <v>10709.37</v>
      </c>
      <c r="F717" s="1" t="s">
        <v>7</v>
      </c>
      <c r="G717" s="1" t="str">
        <f>VLOOKUP(Sales[[#This Row],[ProductID]],Products[],2,FALSE)</f>
        <v>Maximus UM-96</v>
      </c>
      <c r="H717" s="1" t="str">
        <f>VLOOKUP(Sales[[#This Row],[ProductID]],Products[],3,FALSE)</f>
        <v>Urban</v>
      </c>
      <c r="I717" s="1" t="str">
        <f>VLOOKUP(Sales[[#This Row],[ProductID]],Products[],4,FALSE)</f>
        <v>Moderation</v>
      </c>
      <c r="J717" s="1" t="str">
        <f>VLOOKUP(VLOOKUP(Sales[[#This Row],[ProductID]],Products[],5,FALSE),Manufacturer[],2,FALSE)</f>
        <v>VanArsdel</v>
      </c>
      <c r="K717" s="1" t="str">
        <f>VLOOKUP(Sales[[#This Row],[Zip]],Locations[],2,FALSE)</f>
        <v>British Columbia</v>
      </c>
      <c r="L717" s="1" t="str">
        <f>IF(Sales[[#This Row],[Manufacturer]]="VanArsdel","Y","N")</f>
        <v>Y</v>
      </c>
      <c r="M717" s="1">
        <f>MONTH(Sales[[#This Row],[Date]])</f>
        <v>4</v>
      </c>
      <c r="N717" s="1">
        <f>YEAR(Sales[[#This Row],[Date]])</f>
        <v>2015</v>
      </c>
    </row>
    <row r="718" spans="1:14" x14ac:dyDescent="0.3">
      <c r="A718" s="1">
        <v>1182</v>
      </c>
      <c r="B718" s="2">
        <v>42075</v>
      </c>
      <c r="C718" s="1" t="s">
        <v>48</v>
      </c>
      <c r="D718" s="1">
        <v>1</v>
      </c>
      <c r="E718" s="1">
        <v>2582.37</v>
      </c>
      <c r="F718" s="1" t="s">
        <v>7</v>
      </c>
      <c r="G718" s="1" t="str">
        <f>VLOOKUP(Sales[[#This Row],[ProductID]],Products[],2,FALSE)</f>
        <v>Pirum UE-18</v>
      </c>
      <c r="H718" s="1" t="str">
        <f>VLOOKUP(Sales[[#This Row],[ProductID]],Products[],3,FALSE)</f>
        <v>Urban</v>
      </c>
      <c r="I718" s="1" t="str">
        <f>VLOOKUP(Sales[[#This Row],[ProductID]],Products[],4,FALSE)</f>
        <v>Extreme</v>
      </c>
      <c r="J718" s="1" t="str">
        <f>VLOOKUP(VLOOKUP(Sales[[#This Row],[ProductID]],Products[],5,FALSE),Manufacturer[],2,FALSE)</f>
        <v>Pirum</v>
      </c>
      <c r="K718" s="1" t="str">
        <f>VLOOKUP(Sales[[#This Row],[Zip]],Locations[],2,FALSE)</f>
        <v>Alberta</v>
      </c>
      <c r="L718" s="1" t="str">
        <f>IF(Sales[[#This Row],[Manufacturer]]="VanArsdel","Y","N")</f>
        <v>N</v>
      </c>
      <c r="M718" s="1">
        <f>MONTH(Sales[[#This Row],[Date]])</f>
        <v>3</v>
      </c>
      <c r="N718" s="1">
        <f>YEAR(Sales[[#This Row],[Date]])</f>
        <v>2015</v>
      </c>
    </row>
    <row r="719" spans="1:14" x14ac:dyDescent="0.3">
      <c r="A719" s="1">
        <v>2155</v>
      </c>
      <c r="B719" s="2">
        <v>42075</v>
      </c>
      <c r="C719" s="1" t="s">
        <v>93</v>
      </c>
      <c r="D719" s="1">
        <v>1</v>
      </c>
      <c r="E719" s="1">
        <v>7748.37</v>
      </c>
      <c r="F719" s="1" t="s">
        <v>7</v>
      </c>
      <c r="G719" s="1" t="str">
        <f>VLOOKUP(Sales[[#This Row],[ProductID]],Products[],2,FALSE)</f>
        <v>Victoria UE-08</v>
      </c>
      <c r="H719" s="1" t="str">
        <f>VLOOKUP(Sales[[#This Row],[ProductID]],Products[],3,FALSE)</f>
        <v>Urban</v>
      </c>
      <c r="I719" s="1" t="str">
        <f>VLOOKUP(Sales[[#This Row],[ProductID]],Products[],4,FALSE)</f>
        <v>Extreme</v>
      </c>
      <c r="J719" s="1" t="str">
        <f>VLOOKUP(VLOOKUP(Sales[[#This Row],[ProductID]],Products[],5,FALSE),Manufacturer[],2,FALSE)</f>
        <v>Victoria</v>
      </c>
      <c r="K719" s="1" t="str">
        <f>VLOOKUP(Sales[[#This Row],[Zip]],Locations[],2,FALSE)</f>
        <v>British Columbia</v>
      </c>
      <c r="L719" s="1" t="str">
        <f>IF(Sales[[#This Row],[Manufacturer]]="VanArsdel","Y","N")</f>
        <v>N</v>
      </c>
      <c r="M719" s="1">
        <f>MONTH(Sales[[#This Row],[Date]])</f>
        <v>3</v>
      </c>
      <c r="N719" s="1">
        <f>YEAR(Sales[[#This Row],[Date]])</f>
        <v>2015</v>
      </c>
    </row>
    <row r="720" spans="1:14" x14ac:dyDescent="0.3">
      <c r="A720" s="1">
        <v>702</v>
      </c>
      <c r="B720" s="2">
        <v>42075</v>
      </c>
      <c r="C720" s="1" t="s">
        <v>90</v>
      </c>
      <c r="D720" s="1">
        <v>1</v>
      </c>
      <c r="E720" s="1">
        <v>3779.37</v>
      </c>
      <c r="F720" s="1" t="s">
        <v>7</v>
      </c>
      <c r="G720" s="1" t="str">
        <f>VLOOKUP(Sales[[#This Row],[ProductID]],Products[],2,FALSE)</f>
        <v>Natura MA-09</v>
      </c>
      <c r="H720" s="1" t="str">
        <f>VLOOKUP(Sales[[#This Row],[ProductID]],Products[],3,FALSE)</f>
        <v>Mix</v>
      </c>
      <c r="I720" s="1" t="str">
        <f>VLOOKUP(Sales[[#This Row],[ProductID]],Products[],4,FALSE)</f>
        <v>All Season</v>
      </c>
      <c r="J720" s="1" t="str">
        <f>VLOOKUP(VLOOKUP(Sales[[#This Row],[ProductID]],Products[],5,FALSE),Manufacturer[],2,FALSE)</f>
        <v>Natura</v>
      </c>
      <c r="K720" s="1" t="str">
        <f>VLOOKUP(Sales[[#This Row],[Zip]],Locations[],2,FALSE)</f>
        <v>Alberta</v>
      </c>
      <c r="L720" s="1" t="str">
        <f>IF(Sales[[#This Row],[Manufacturer]]="VanArsdel","Y","N")</f>
        <v>N</v>
      </c>
      <c r="M720" s="1">
        <f>MONTH(Sales[[#This Row],[Date]])</f>
        <v>3</v>
      </c>
      <c r="N720" s="1">
        <f>YEAR(Sales[[#This Row],[Date]])</f>
        <v>2015</v>
      </c>
    </row>
    <row r="721" spans="1:14" x14ac:dyDescent="0.3">
      <c r="A721" s="1">
        <v>2055</v>
      </c>
      <c r="B721" s="2">
        <v>42075</v>
      </c>
      <c r="C721" s="1" t="s">
        <v>69</v>
      </c>
      <c r="D721" s="1">
        <v>1</v>
      </c>
      <c r="E721" s="1">
        <v>7874.37</v>
      </c>
      <c r="F721" s="1" t="s">
        <v>7</v>
      </c>
      <c r="G721" s="1" t="str">
        <f>VLOOKUP(Sales[[#This Row],[ProductID]],Products[],2,FALSE)</f>
        <v>Currus UE-15</v>
      </c>
      <c r="H721" s="1" t="str">
        <f>VLOOKUP(Sales[[#This Row],[ProductID]],Products[],3,FALSE)</f>
        <v>Urban</v>
      </c>
      <c r="I721" s="1" t="str">
        <f>VLOOKUP(Sales[[#This Row],[ProductID]],Products[],4,FALSE)</f>
        <v>Extreme</v>
      </c>
      <c r="J721" s="1" t="str">
        <f>VLOOKUP(VLOOKUP(Sales[[#This Row],[ProductID]],Products[],5,FALSE),Manufacturer[],2,FALSE)</f>
        <v>Currus</v>
      </c>
      <c r="K721" s="1" t="str">
        <f>VLOOKUP(Sales[[#This Row],[Zip]],Locations[],2,FALSE)</f>
        <v>British Columbia</v>
      </c>
      <c r="L721" s="1" t="str">
        <f>IF(Sales[[#This Row],[Manufacturer]]="VanArsdel","Y","N")</f>
        <v>N</v>
      </c>
      <c r="M721" s="1">
        <f>MONTH(Sales[[#This Row],[Date]])</f>
        <v>3</v>
      </c>
      <c r="N721" s="1">
        <f>YEAR(Sales[[#This Row],[Date]])</f>
        <v>2015</v>
      </c>
    </row>
    <row r="722" spans="1:14" x14ac:dyDescent="0.3">
      <c r="A722" s="1">
        <v>2099</v>
      </c>
      <c r="B722" s="2">
        <v>42075</v>
      </c>
      <c r="C722" s="1" t="s">
        <v>55</v>
      </c>
      <c r="D722" s="1">
        <v>1</v>
      </c>
      <c r="E722" s="1">
        <v>5165.37</v>
      </c>
      <c r="F722" s="1" t="s">
        <v>7</v>
      </c>
      <c r="G722" s="1" t="str">
        <f>VLOOKUP(Sales[[#This Row],[ProductID]],Products[],2,FALSE)</f>
        <v>Currus YY-03</v>
      </c>
      <c r="H722" s="1" t="str">
        <f>VLOOKUP(Sales[[#This Row],[ProductID]],Products[],3,FALSE)</f>
        <v>Youth</v>
      </c>
      <c r="I722" s="1" t="str">
        <f>VLOOKUP(Sales[[#This Row],[ProductID]],Products[],4,FALSE)</f>
        <v>Youth</v>
      </c>
      <c r="J722" s="1" t="str">
        <f>VLOOKUP(VLOOKUP(Sales[[#This Row],[ProductID]],Products[],5,FALSE),Manufacturer[],2,FALSE)</f>
        <v>Currus</v>
      </c>
      <c r="K722" s="1" t="str">
        <f>VLOOKUP(Sales[[#This Row],[Zip]],Locations[],2,FALSE)</f>
        <v>British Columbia</v>
      </c>
      <c r="L722" s="1" t="str">
        <f>IF(Sales[[#This Row],[Manufacturer]]="VanArsdel","Y","N")</f>
        <v>N</v>
      </c>
      <c r="M722" s="1">
        <f>MONTH(Sales[[#This Row],[Date]])</f>
        <v>3</v>
      </c>
      <c r="N722" s="1">
        <f>YEAR(Sales[[#This Row],[Date]])</f>
        <v>2015</v>
      </c>
    </row>
    <row r="723" spans="1:14" x14ac:dyDescent="0.3">
      <c r="A723" s="1">
        <v>907</v>
      </c>
      <c r="B723" s="2">
        <v>42076</v>
      </c>
      <c r="C723" s="1" t="s">
        <v>112</v>
      </c>
      <c r="D723" s="1">
        <v>1</v>
      </c>
      <c r="E723" s="1">
        <v>7307.37</v>
      </c>
      <c r="F723" s="1" t="s">
        <v>7</v>
      </c>
      <c r="G723" s="1" t="str">
        <f>VLOOKUP(Sales[[#This Row],[ProductID]],Products[],2,FALSE)</f>
        <v>Natura UE-16</v>
      </c>
      <c r="H723" s="1" t="str">
        <f>VLOOKUP(Sales[[#This Row],[ProductID]],Products[],3,FALSE)</f>
        <v>Urban</v>
      </c>
      <c r="I723" s="1" t="str">
        <f>VLOOKUP(Sales[[#This Row],[ProductID]],Products[],4,FALSE)</f>
        <v>Extreme</v>
      </c>
      <c r="J723" s="1" t="str">
        <f>VLOOKUP(VLOOKUP(Sales[[#This Row],[ProductID]],Products[],5,FALSE),Manufacturer[],2,FALSE)</f>
        <v>Natura</v>
      </c>
      <c r="K723" s="1" t="str">
        <f>VLOOKUP(Sales[[#This Row],[Zip]],Locations[],2,FALSE)</f>
        <v>Alberta</v>
      </c>
      <c r="L723" s="1" t="str">
        <f>IF(Sales[[#This Row],[Manufacturer]]="VanArsdel","Y","N")</f>
        <v>N</v>
      </c>
      <c r="M723" s="1">
        <f>MONTH(Sales[[#This Row],[Date]])</f>
        <v>3</v>
      </c>
      <c r="N723" s="1">
        <f>YEAR(Sales[[#This Row],[Date]])</f>
        <v>2015</v>
      </c>
    </row>
    <row r="724" spans="1:14" x14ac:dyDescent="0.3">
      <c r="A724" s="1">
        <v>590</v>
      </c>
      <c r="B724" s="2">
        <v>42076</v>
      </c>
      <c r="C724" s="1" t="s">
        <v>67</v>
      </c>
      <c r="D724" s="1">
        <v>1</v>
      </c>
      <c r="E724" s="1">
        <v>10709.37</v>
      </c>
      <c r="F724" s="1" t="s">
        <v>7</v>
      </c>
      <c r="G724" s="1" t="str">
        <f>VLOOKUP(Sales[[#This Row],[ProductID]],Products[],2,FALSE)</f>
        <v>Maximus UC-55</v>
      </c>
      <c r="H724" s="1" t="str">
        <f>VLOOKUP(Sales[[#This Row],[ProductID]],Products[],3,FALSE)</f>
        <v>Urban</v>
      </c>
      <c r="I724" s="1" t="str">
        <f>VLOOKUP(Sales[[#This Row],[ProductID]],Products[],4,FALSE)</f>
        <v>Convenience</v>
      </c>
      <c r="J724" s="1" t="str">
        <f>VLOOKUP(VLOOKUP(Sales[[#This Row],[ProductID]],Products[],5,FALSE),Manufacturer[],2,FALSE)</f>
        <v>VanArsdel</v>
      </c>
      <c r="K724" s="1" t="str">
        <f>VLOOKUP(Sales[[#This Row],[Zip]],Locations[],2,FALSE)</f>
        <v>British Columbia</v>
      </c>
      <c r="L724" s="1" t="str">
        <f>IF(Sales[[#This Row],[Manufacturer]]="VanArsdel","Y","N")</f>
        <v>Y</v>
      </c>
      <c r="M724" s="1">
        <f>MONTH(Sales[[#This Row],[Date]])</f>
        <v>3</v>
      </c>
      <c r="N724" s="1">
        <f>YEAR(Sales[[#This Row],[Date]])</f>
        <v>2015</v>
      </c>
    </row>
    <row r="725" spans="1:14" x14ac:dyDescent="0.3">
      <c r="A725" s="1">
        <v>819</v>
      </c>
      <c r="B725" s="2">
        <v>42076</v>
      </c>
      <c r="C725" s="1" t="s">
        <v>51</v>
      </c>
      <c r="D725" s="1">
        <v>1</v>
      </c>
      <c r="E725" s="1">
        <v>16757.37</v>
      </c>
      <c r="F725" s="1" t="s">
        <v>7</v>
      </c>
      <c r="G725" s="1" t="str">
        <f>VLOOKUP(Sales[[#This Row],[ProductID]],Products[],2,FALSE)</f>
        <v>Natura UM-03</v>
      </c>
      <c r="H725" s="1" t="str">
        <f>VLOOKUP(Sales[[#This Row],[ProductID]],Products[],3,FALSE)</f>
        <v>Urban</v>
      </c>
      <c r="I725" s="1" t="str">
        <f>VLOOKUP(Sales[[#This Row],[ProductID]],Products[],4,FALSE)</f>
        <v>Moderation</v>
      </c>
      <c r="J725" s="1" t="str">
        <f>VLOOKUP(VLOOKUP(Sales[[#This Row],[ProductID]],Products[],5,FALSE),Manufacturer[],2,FALSE)</f>
        <v>Natura</v>
      </c>
      <c r="K725" s="1" t="str">
        <f>VLOOKUP(Sales[[#This Row],[Zip]],Locations[],2,FALSE)</f>
        <v>British Columbia</v>
      </c>
      <c r="L725" s="1" t="str">
        <f>IF(Sales[[#This Row],[Manufacturer]]="VanArsdel","Y","N")</f>
        <v>N</v>
      </c>
      <c r="M725" s="1">
        <f>MONTH(Sales[[#This Row],[Date]])</f>
        <v>3</v>
      </c>
      <c r="N725" s="1">
        <f>YEAR(Sales[[#This Row],[Date]])</f>
        <v>2015</v>
      </c>
    </row>
    <row r="726" spans="1:14" x14ac:dyDescent="0.3">
      <c r="A726" s="1">
        <v>506</v>
      </c>
      <c r="B726" s="2">
        <v>42154</v>
      </c>
      <c r="C726" s="1" t="s">
        <v>116</v>
      </c>
      <c r="D726" s="1">
        <v>1</v>
      </c>
      <c r="E726" s="1">
        <v>15560.37</v>
      </c>
      <c r="F726" s="1" t="s">
        <v>7</v>
      </c>
      <c r="G726" s="1" t="str">
        <f>VLOOKUP(Sales[[#This Row],[ProductID]],Products[],2,FALSE)</f>
        <v>Maximus UM-11</v>
      </c>
      <c r="H726" s="1" t="str">
        <f>VLOOKUP(Sales[[#This Row],[ProductID]],Products[],3,FALSE)</f>
        <v>Urban</v>
      </c>
      <c r="I726" s="1" t="str">
        <f>VLOOKUP(Sales[[#This Row],[ProductID]],Products[],4,FALSE)</f>
        <v>Moderation</v>
      </c>
      <c r="J726" s="1" t="str">
        <f>VLOOKUP(VLOOKUP(Sales[[#This Row],[ProductID]],Products[],5,FALSE),Manufacturer[],2,FALSE)</f>
        <v>VanArsdel</v>
      </c>
      <c r="K726" s="1" t="str">
        <f>VLOOKUP(Sales[[#This Row],[Zip]],Locations[],2,FALSE)</f>
        <v>Alberta</v>
      </c>
      <c r="L726" s="1" t="str">
        <f>IF(Sales[[#This Row],[Manufacturer]]="VanArsdel","Y","N")</f>
        <v>Y</v>
      </c>
      <c r="M726" s="1">
        <f>MONTH(Sales[[#This Row],[Date]])</f>
        <v>5</v>
      </c>
      <c r="N726" s="1">
        <f>YEAR(Sales[[#This Row],[Date]])</f>
        <v>2015</v>
      </c>
    </row>
    <row r="727" spans="1:14" x14ac:dyDescent="0.3">
      <c r="A727" s="1">
        <v>1999</v>
      </c>
      <c r="B727" s="2">
        <v>42155</v>
      </c>
      <c r="C727" s="1" t="s">
        <v>56</v>
      </c>
      <c r="D727" s="1">
        <v>1</v>
      </c>
      <c r="E727" s="1">
        <v>8126.37</v>
      </c>
      <c r="F727" s="1" t="s">
        <v>7</v>
      </c>
      <c r="G727" s="1" t="str">
        <f>VLOOKUP(Sales[[#This Row],[ProductID]],Products[],2,FALSE)</f>
        <v>Currus UR-02</v>
      </c>
      <c r="H727" s="1" t="str">
        <f>VLOOKUP(Sales[[#This Row],[ProductID]],Products[],3,FALSE)</f>
        <v>Urban</v>
      </c>
      <c r="I727" s="1" t="str">
        <f>VLOOKUP(Sales[[#This Row],[ProductID]],Products[],4,FALSE)</f>
        <v>Regular</v>
      </c>
      <c r="J727" s="1" t="str">
        <f>VLOOKUP(VLOOKUP(Sales[[#This Row],[ProductID]],Products[],5,FALSE),Manufacturer[],2,FALSE)</f>
        <v>Currus</v>
      </c>
      <c r="K727" s="1" t="str">
        <f>VLOOKUP(Sales[[#This Row],[Zip]],Locations[],2,FALSE)</f>
        <v>Manitoba</v>
      </c>
      <c r="L727" s="1" t="str">
        <f>IF(Sales[[#This Row],[Manufacturer]]="VanArsdel","Y","N")</f>
        <v>N</v>
      </c>
      <c r="M727" s="1">
        <f>MONTH(Sales[[#This Row],[Date]])</f>
        <v>5</v>
      </c>
      <c r="N727" s="1">
        <f>YEAR(Sales[[#This Row],[Date]])</f>
        <v>2015</v>
      </c>
    </row>
    <row r="728" spans="1:14" x14ac:dyDescent="0.3">
      <c r="A728" s="1">
        <v>1391</v>
      </c>
      <c r="B728" s="2">
        <v>42155</v>
      </c>
      <c r="C728" s="1" t="s">
        <v>110</v>
      </c>
      <c r="D728" s="1">
        <v>1</v>
      </c>
      <c r="E728" s="1">
        <v>2266.7399999999998</v>
      </c>
      <c r="F728" s="1" t="s">
        <v>7</v>
      </c>
      <c r="G728" s="1" t="str">
        <f>VLOOKUP(Sales[[#This Row],[ProductID]],Products[],2,FALSE)</f>
        <v>Quibus RP-83</v>
      </c>
      <c r="H728" s="1" t="str">
        <f>VLOOKUP(Sales[[#This Row],[ProductID]],Products[],3,FALSE)</f>
        <v>Rural</v>
      </c>
      <c r="I728" s="1" t="str">
        <f>VLOOKUP(Sales[[#This Row],[ProductID]],Products[],4,FALSE)</f>
        <v>Productivity</v>
      </c>
      <c r="J728" s="1" t="str">
        <f>VLOOKUP(VLOOKUP(Sales[[#This Row],[ProductID]],Products[],5,FALSE),Manufacturer[],2,FALSE)</f>
        <v>Quibus</v>
      </c>
      <c r="K728" s="1" t="str">
        <f>VLOOKUP(Sales[[#This Row],[Zip]],Locations[],2,FALSE)</f>
        <v>Alberta</v>
      </c>
      <c r="L728" s="1" t="str">
        <f>IF(Sales[[#This Row],[Manufacturer]]="VanArsdel","Y","N")</f>
        <v>N</v>
      </c>
      <c r="M728" s="1">
        <f>MONTH(Sales[[#This Row],[Date]])</f>
        <v>5</v>
      </c>
      <c r="N728" s="1">
        <f>YEAR(Sales[[#This Row],[Date]])</f>
        <v>2015</v>
      </c>
    </row>
    <row r="729" spans="1:14" x14ac:dyDescent="0.3">
      <c r="A729" s="1">
        <v>1507</v>
      </c>
      <c r="B729" s="2">
        <v>42155</v>
      </c>
      <c r="C729" s="1" t="s">
        <v>97</v>
      </c>
      <c r="D729" s="1">
        <v>1</v>
      </c>
      <c r="E729" s="1">
        <v>1069.74</v>
      </c>
      <c r="F729" s="1" t="s">
        <v>7</v>
      </c>
      <c r="G729" s="1" t="str">
        <f>VLOOKUP(Sales[[#This Row],[ProductID]],Products[],2,FALSE)</f>
        <v>Quibus RP-99</v>
      </c>
      <c r="H729" s="1" t="str">
        <f>VLOOKUP(Sales[[#This Row],[ProductID]],Products[],3,FALSE)</f>
        <v>Rural</v>
      </c>
      <c r="I729" s="1" t="str">
        <f>VLOOKUP(Sales[[#This Row],[ProductID]],Products[],4,FALSE)</f>
        <v>Productivity</v>
      </c>
      <c r="J729" s="1" t="str">
        <f>VLOOKUP(VLOOKUP(Sales[[#This Row],[ProductID]],Products[],5,FALSE),Manufacturer[],2,FALSE)</f>
        <v>Quibus</v>
      </c>
      <c r="K729" s="1" t="str">
        <f>VLOOKUP(Sales[[#This Row],[Zip]],Locations[],2,FALSE)</f>
        <v>Alberta</v>
      </c>
      <c r="L729" s="1" t="str">
        <f>IF(Sales[[#This Row],[Manufacturer]]="VanArsdel","Y","N")</f>
        <v>N</v>
      </c>
      <c r="M729" s="1">
        <f>MONTH(Sales[[#This Row],[Date]])</f>
        <v>5</v>
      </c>
      <c r="N729" s="1">
        <f>YEAR(Sales[[#This Row],[Date]])</f>
        <v>2015</v>
      </c>
    </row>
    <row r="730" spans="1:14" x14ac:dyDescent="0.3">
      <c r="A730" s="1">
        <v>1392</v>
      </c>
      <c r="B730" s="2">
        <v>42155</v>
      </c>
      <c r="C730" s="1" t="s">
        <v>110</v>
      </c>
      <c r="D730" s="1">
        <v>1</v>
      </c>
      <c r="E730" s="1">
        <v>2266.7399999999998</v>
      </c>
      <c r="F730" s="1" t="s">
        <v>7</v>
      </c>
      <c r="G730" s="1" t="str">
        <f>VLOOKUP(Sales[[#This Row],[ProductID]],Products[],2,FALSE)</f>
        <v>Quibus RP-84</v>
      </c>
      <c r="H730" s="1" t="str">
        <f>VLOOKUP(Sales[[#This Row],[ProductID]],Products[],3,FALSE)</f>
        <v>Rural</v>
      </c>
      <c r="I730" s="1" t="str">
        <f>VLOOKUP(Sales[[#This Row],[ProductID]],Products[],4,FALSE)</f>
        <v>Productivity</v>
      </c>
      <c r="J730" s="1" t="str">
        <f>VLOOKUP(VLOOKUP(Sales[[#This Row],[ProductID]],Products[],5,FALSE),Manufacturer[],2,FALSE)</f>
        <v>Quibus</v>
      </c>
      <c r="K730" s="1" t="str">
        <f>VLOOKUP(Sales[[#This Row],[Zip]],Locations[],2,FALSE)</f>
        <v>Alberta</v>
      </c>
      <c r="L730" s="1" t="str">
        <f>IF(Sales[[#This Row],[Manufacturer]]="VanArsdel","Y","N")</f>
        <v>N</v>
      </c>
      <c r="M730" s="1">
        <f>MONTH(Sales[[#This Row],[Date]])</f>
        <v>5</v>
      </c>
      <c r="N730" s="1">
        <f>YEAR(Sales[[#This Row],[Date]])</f>
        <v>2015</v>
      </c>
    </row>
    <row r="731" spans="1:14" x14ac:dyDescent="0.3">
      <c r="A731" s="1">
        <v>1508</v>
      </c>
      <c r="B731" s="2">
        <v>42155</v>
      </c>
      <c r="C731" s="1" t="s">
        <v>97</v>
      </c>
      <c r="D731" s="1">
        <v>1</v>
      </c>
      <c r="E731" s="1">
        <v>1069.74</v>
      </c>
      <c r="F731" s="1" t="s">
        <v>7</v>
      </c>
      <c r="G731" s="1" t="str">
        <f>VLOOKUP(Sales[[#This Row],[ProductID]],Products[],2,FALSE)</f>
        <v>Quibus RP-00</v>
      </c>
      <c r="H731" s="1" t="str">
        <f>VLOOKUP(Sales[[#This Row],[ProductID]],Products[],3,FALSE)</f>
        <v>Rural</v>
      </c>
      <c r="I731" s="1" t="str">
        <f>VLOOKUP(Sales[[#This Row],[ProductID]],Products[],4,FALSE)</f>
        <v>Productivity</v>
      </c>
      <c r="J731" s="1" t="str">
        <f>VLOOKUP(VLOOKUP(Sales[[#This Row],[ProductID]],Products[],5,FALSE),Manufacturer[],2,FALSE)</f>
        <v>Quibus</v>
      </c>
      <c r="K731" s="1" t="str">
        <f>VLOOKUP(Sales[[#This Row],[Zip]],Locations[],2,FALSE)</f>
        <v>Alberta</v>
      </c>
      <c r="L731" s="1" t="str">
        <f>IF(Sales[[#This Row],[Manufacturer]]="VanArsdel","Y","N")</f>
        <v>N</v>
      </c>
      <c r="M731" s="1">
        <f>MONTH(Sales[[#This Row],[Date]])</f>
        <v>5</v>
      </c>
      <c r="N731" s="1">
        <f>YEAR(Sales[[#This Row],[Date]])</f>
        <v>2015</v>
      </c>
    </row>
    <row r="732" spans="1:14" x14ac:dyDescent="0.3">
      <c r="A732" s="1">
        <v>927</v>
      </c>
      <c r="B732" s="2">
        <v>42185</v>
      </c>
      <c r="C732" s="1" t="s">
        <v>54</v>
      </c>
      <c r="D732" s="1">
        <v>1</v>
      </c>
      <c r="E732" s="1">
        <v>6173.37</v>
      </c>
      <c r="F732" s="1" t="s">
        <v>7</v>
      </c>
      <c r="G732" s="1" t="str">
        <f>VLOOKUP(Sales[[#This Row],[ProductID]],Products[],2,FALSE)</f>
        <v>Natura UE-36</v>
      </c>
      <c r="H732" s="1" t="str">
        <f>VLOOKUP(Sales[[#This Row],[ProductID]],Products[],3,FALSE)</f>
        <v>Urban</v>
      </c>
      <c r="I732" s="1" t="str">
        <f>VLOOKUP(Sales[[#This Row],[ProductID]],Products[],4,FALSE)</f>
        <v>Extreme</v>
      </c>
      <c r="J732" s="1" t="str">
        <f>VLOOKUP(VLOOKUP(Sales[[#This Row],[ProductID]],Products[],5,FALSE),Manufacturer[],2,FALSE)</f>
        <v>Natura</v>
      </c>
      <c r="K732" s="1" t="str">
        <f>VLOOKUP(Sales[[#This Row],[Zip]],Locations[],2,FALSE)</f>
        <v>Alberta</v>
      </c>
      <c r="L732" s="1" t="str">
        <f>IF(Sales[[#This Row],[Manufacturer]]="VanArsdel","Y","N")</f>
        <v>N</v>
      </c>
      <c r="M732" s="1">
        <f>MONTH(Sales[[#This Row],[Date]])</f>
        <v>6</v>
      </c>
      <c r="N732" s="1">
        <f>YEAR(Sales[[#This Row],[Date]])</f>
        <v>2015</v>
      </c>
    </row>
    <row r="733" spans="1:14" x14ac:dyDescent="0.3">
      <c r="A733" s="1">
        <v>487</v>
      </c>
      <c r="B733" s="2">
        <v>42185</v>
      </c>
      <c r="C733" s="1" t="s">
        <v>117</v>
      </c>
      <c r="D733" s="1">
        <v>1</v>
      </c>
      <c r="E733" s="1">
        <v>13229.37</v>
      </c>
      <c r="F733" s="1" t="s">
        <v>7</v>
      </c>
      <c r="G733" s="1" t="str">
        <f>VLOOKUP(Sales[[#This Row],[ProductID]],Products[],2,FALSE)</f>
        <v>Maximus UM-92</v>
      </c>
      <c r="H733" s="1" t="str">
        <f>VLOOKUP(Sales[[#This Row],[ProductID]],Products[],3,FALSE)</f>
        <v>Urban</v>
      </c>
      <c r="I733" s="1" t="str">
        <f>VLOOKUP(Sales[[#This Row],[ProductID]],Products[],4,FALSE)</f>
        <v>Moderation</v>
      </c>
      <c r="J733" s="1" t="str">
        <f>VLOOKUP(VLOOKUP(Sales[[#This Row],[ProductID]],Products[],5,FALSE),Manufacturer[],2,FALSE)</f>
        <v>VanArsdel</v>
      </c>
      <c r="K733" s="1" t="str">
        <f>VLOOKUP(Sales[[#This Row],[Zip]],Locations[],2,FALSE)</f>
        <v>Alberta</v>
      </c>
      <c r="L733" s="1" t="str">
        <f>IF(Sales[[#This Row],[Manufacturer]]="VanArsdel","Y","N")</f>
        <v>Y</v>
      </c>
      <c r="M733" s="1">
        <f>MONTH(Sales[[#This Row],[Date]])</f>
        <v>6</v>
      </c>
      <c r="N733" s="1">
        <f>YEAR(Sales[[#This Row],[Date]])</f>
        <v>2015</v>
      </c>
    </row>
    <row r="734" spans="1:14" x14ac:dyDescent="0.3">
      <c r="A734" s="1">
        <v>1229</v>
      </c>
      <c r="B734" s="2">
        <v>42066</v>
      </c>
      <c r="C734" s="1" t="s">
        <v>69</v>
      </c>
      <c r="D734" s="1">
        <v>1</v>
      </c>
      <c r="E734" s="1">
        <v>3464.37</v>
      </c>
      <c r="F734" s="1" t="s">
        <v>7</v>
      </c>
      <c r="G734" s="1" t="str">
        <f>VLOOKUP(Sales[[#This Row],[ProductID]],Products[],2,FALSE)</f>
        <v>Pirum UC-31</v>
      </c>
      <c r="H734" s="1" t="str">
        <f>VLOOKUP(Sales[[#This Row],[ProductID]],Products[],3,FALSE)</f>
        <v>Urban</v>
      </c>
      <c r="I734" s="1" t="str">
        <f>VLOOKUP(Sales[[#This Row],[ProductID]],Products[],4,FALSE)</f>
        <v>Convenience</v>
      </c>
      <c r="J734" s="1" t="str">
        <f>VLOOKUP(VLOOKUP(Sales[[#This Row],[ProductID]],Products[],5,FALSE),Manufacturer[],2,FALSE)</f>
        <v>Pirum</v>
      </c>
      <c r="K734" s="1" t="str">
        <f>VLOOKUP(Sales[[#This Row],[Zip]],Locations[],2,FALSE)</f>
        <v>British Columbia</v>
      </c>
      <c r="L734" s="1" t="str">
        <f>IF(Sales[[#This Row],[Manufacturer]]="VanArsdel","Y","N")</f>
        <v>N</v>
      </c>
      <c r="M734" s="1">
        <f>MONTH(Sales[[#This Row],[Date]])</f>
        <v>3</v>
      </c>
      <c r="N734" s="1">
        <f>YEAR(Sales[[#This Row],[Date]])</f>
        <v>2015</v>
      </c>
    </row>
    <row r="735" spans="1:14" x14ac:dyDescent="0.3">
      <c r="A735" s="1">
        <v>2180</v>
      </c>
      <c r="B735" s="2">
        <v>42067</v>
      </c>
      <c r="C735" s="1" t="s">
        <v>50</v>
      </c>
      <c r="D735" s="1">
        <v>1</v>
      </c>
      <c r="E735" s="1">
        <v>5606.37</v>
      </c>
      <c r="F735" s="1" t="s">
        <v>7</v>
      </c>
      <c r="G735" s="1" t="str">
        <f>VLOOKUP(Sales[[#This Row],[ProductID]],Products[],2,FALSE)</f>
        <v>Victoria UC-10</v>
      </c>
      <c r="H735" s="1" t="str">
        <f>VLOOKUP(Sales[[#This Row],[ProductID]],Products[],3,FALSE)</f>
        <v>Urban</v>
      </c>
      <c r="I735" s="1" t="str">
        <f>VLOOKUP(Sales[[#This Row],[ProductID]],Products[],4,FALSE)</f>
        <v>Convenience</v>
      </c>
      <c r="J735" s="1" t="str">
        <f>VLOOKUP(VLOOKUP(Sales[[#This Row],[ProductID]],Products[],5,FALSE),Manufacturer[],2,FALSE)</f>
        <v>Victoria</v>
      </c>
      <c r="K735" s="1" t="str">
        <f>VLOOKUP(Sales[[#This Row],[Zip]],Locations[],2,FALSE)</f>
        <v>Alberta</v>
      </c>
      <c r="L735" s="1" t="str">
        <f>IF(Sales[[#This Row],[Manufacturer]]="VanArsdel","Y","N")</f>
        <v>N</v>
      </c>
      <c r="M735" s="1">
        <f>MONTH(Sales[[#This Row],[Date]])</f>
        <v>3</v>
      </c>
      <c r="N735" s="1">
        <f>YEAR(Sales[[#This Row],[Date]])</f>
        <v>2015</v>
      </c>
    </row>
    <row r="736" spans="1:14" x14ac:dyDescent="0.3">
      <c r="A736" s="1">
        <v>1180</v>
      </c>
      <c r="B736" s="2">
        <v>42074</v>
      </c>
      <c r="C736" s="1" t="s">
        <v>90</v>
      </c>
      <c r="D736" s="1">
        <v>1</v>
      </c>
      <c r="E736" s="1">
        <v>6173.37</v>
      </c>
      <c r="F736" s="1" t="s">
        <v>7</v>
      </c>
      <c r="G736" s="1" t="str">
        <f>VLOOKUP(Sales[[#This Row],[ProductID]],Products[],2,FALSE)</f>
        <v>Pirum UE-16</v>
      </c>
      <c r="H736" s="1" t="str">
        <f>VLOOKUP(Sales[[#This Row],[ProductID]],Products[],3,FALSE)</f>
        <v>Urban</v>
      </c>
      <c r="I736" s="1" t="str">
        <f>VLOOKUP(Sales[[#This Row],[ProductID]],Products[],4,FALSE)</f>
        <v>Extreme</v>
      </c>
      <c r="J736" s="1" t="str">
        <f>VLOOKUP(VLOOKUP(Sales[[#This Row],[ProductID]],Products[],5,FALSE),Manufacturer[],2,FALSE)</f>
        <v>Pirum</v>
      </c>
      <c r="K736" s="1" t="str">
        <f>VLOOKUP(Sales[[#This Row],[Zip]],Locations[],2,FALSE)</f>
        <v>Alberta</v>
      </c>
      <c r="L736" s="1" t="str">
        <f>IF(Sales[[#This Row],[Manufacturer]]="VanArsdel","Y","N")</f>
        <v>N</v>
      </c>
      <c r="M736" s="1">
        <f>MONTH(Sales[[#This Row],[Date]])</f>
        <v>3</v>
      </c>
      <c r="N736" s="1">
        <f>YEAR(Sales[[#This Row],[Date]])</f>
        <v>2015</v>
      </c>
    </row>
    <row r="737" spans="1:14" x14ac:dyDescent="0.3">
      <c r="A737" s="1">
        <v>1009</v>
      </c>
      <c r="B737" s="2">
        <v>42074</v>
      </c>
      <c r="C737" s="1" t="s">
        <v>61</v>
      </c>
      <c r="D737" s="1">
        <v>1</v>
      </c>
      <c r="E737" s="1">
        <v>1353.87</v>
      </c>
      <c r="F737" s="1" t="s">
        <v>7</v>
      </c>
      <c r="G737" s="1" t="str">
        <f>VLOOKUP(Sales[[#This Row],[ProductID]],Products[],2,FALSE)</f>
        <v>Natura YY-10</v>
      </c>
      <c r="H737" s="1" t="str">
        <f>VLOOKUP(Sales[[#This Row],[ProductID]],Products[],3,FALSE)</f>
        <v>Youth</v>
      </c>
      <c r="I737" s="1" t="str">
        <f>VLOOKUP(Sales[[#This Row],[ProductID]],Products[],4,FALSE)</f>
        <v>Youth</v>
      </c>
      <c r="J737" s="1" t="str">
        <f>VLOOKUP(VLOOKUP(Sales[[#This Row],[ProductID]],Products[],5,FALSE),Manufacturer[],2,FALSE)</f>
        <v>Natura</v>
      </c>
      <c r="K737" s="1" t="str">
        <f>VLOOKUP(Sales[[#This Row],[Zip]],Locations[],2,FALSE)</f>
        <v>Alberta</v>
      </c>
      <c r="L737" s="1" t="str">
        <f>IF(Sales[[#This Row],[Manufacturer]]="VanArsdel","Y","N")</f>
        <v>N</v>
      </c>
      <c r="M737" s="1">
        <f>MONTH(Sales[[#This Row],[Date]])</f>
        <v>3</v>
      </c>
      <c r="N737" s="1">
        <f>YEAR(Sales[[#This Row],[Date]])</f>
        <v>2015</v>
      </c>
    </row>
    <row r="738" spans="1:14" x14ac:dyDescent="0.3">
      <c r="A738" s="1">
        <v>1129</v>
      </c>
      <c r="B738" s="2">
        <v>42087</v>
      </c>
      <c r="C738" s="1" t="s">
        <v>118</v>
      </c>
      <c r="D738" s="1">
        <v>1</v>
      </c>
      <c r="E738" s="1">
        <v>5543.37</v>
      </c>
      <c r="F738" s="1" t="s">
        <v>7</v>
      </c>
      <c r="G738" s="1" t="str">
        <f>VLOOKUP(Sales[[#This Row],[ProductID]],Products[],2,FALSE)</f>
        <v>Pirum UM-06</v>
      </c>
      <c r="H738" s="1" t="str">
        <f>VLOOKUP(Sales[[#This Row],[ProductID]],Products[],3,FALSE)</f>
        <v>Urban</v>
      </c>
      <c r="I738" s="1" t="str">
        <f>VLOOKUP(Sales[[#This Row],[ProductID]],Products[],4,FALSE)</f>
        <v>Moderation</v>
      </c>
      <c r="J738" s="1" t="str">
        <f>VLOOKUP(VLOOKUP(Sales[[#This Row],[ProductID]],Products[],5,FALSE),Manufacturer[],2,FALSE)</f>
        <v>Pirum</v>
      </c>
      <c r="K738" s="1" t="str">
        <f>VLOOKUP(Sales[[#This Row],[Zip]],Locations[],2,FALSE)</f>
        <v>British Columbia</v>
      </c>
      <c r="L738" s="1" t="str">
        <f>IF(Sales[[#This Row],[Manufacturer]]="VanArsdel","Y","N")</f>
        <v>N</v>
      </c>
      <c r="M738" s="1">
        <f>MONTH(Sales[[#This Row],[Date]])</f>
        <v>3</v>
      </c>
      <c r="N738" s="1">
        <f>YEAR(Sales[[#This Row],[Date]])</f>
        <v>2015</v>
      </c>
    </row>
    <row r="739" spans="1:14" x14ac:dyDescent="0.3">
      <c r="A739" s="1">
        <v>556</v>
      </c>
      <c r="B739" s="2">
        <v>42087</v>
      </c>
      <c r="C739" s="1" t="s">
        <v>62</v>
      </c>
      <c r="D739" s="1">
        <v>1</v>
      </c>
      <c r="E739" s="1">
        <v>10268.370000000001</v>
      </c>
      <c r="F739" s="1" t="s">
        <v>7</v>
      </c>
      <c r="G739" s="1" t="str">
        <f>VLOOKUP(Sales[[#This Row],[ProductID]],Products[],2,FALSE)</f>
        <v>Maximus UC-21</v>
      </c>
      <c r="H739" s="1" t="str">
        <f>VLOOKUP(Sales[[#This Row],[ProductID]],Products[],3,FALSE)</f>
        <v>Urban</v>
      </c>
      <c r="I739" s="1" t="str">
        <f>VLOOKUP(Sales[[#This Row],[ProductID]],Products[],4,FALSE)</f>
        <v>Convenience</v>
      </c>
      <c r="J739" s="1" t="str">
        <f>VLOOKUP(VLOOKUP(Sales[[#This Row],[ProductID]],Products[],5,FALSE),Manufacturer[],2,FALSE)</f>
        <v>VanArsdel</v>
      </c>
      <c r="K739" s="1" t="str">
        <f>VLOOKUP(Sales[[#This Row],[Zip]],Locations[],2,FALSE)</f>
        <v>Alberta</v>
      </c>
      <c r="L739" s="1" t="str">
        <f>IF(Sales[[#This Row],[Manufacturer]]="VanArsdel","Y","N")</f>
        <v>Y</v>
      </c>
      <c r="M739" s="1">
        <f>MONTH(Sales[[#This Row],[Date]])</f>
        <v>3</v>
      </c>
      <c r="N739" s="1">
        <f>YEAR(Sales[[#This Row],[Date]])</f>
        <v>2015</v>
      </c>
    </row>
    <row r="740" spans="1:14" x14ac:dyDescent="0.3">
      <c r="A740" s="1">
        <v>615</v>
      </c>
      <c r="B740" s="2">
        <v>42087</v>
      </c>
      <c r="C740" s="1" t="s">
        <v>64</v>
      </c>
      <c r="D740" s="1">
        <v>1</v>
      </c>
      <c r="E740" s="1">
        <v>8189.37</v>
      </c>
      <c r="F740" s="1" t="s">
        <v>7</v>
      </c>
      <c r="G740" s="1" t="str">
        <f>VLOOKUP(Sales[[#This Row],[ProductID]],Products[],2,FALSE)</f>
        <v>Maximus UC-80</v>
      </c>
      <c r="H740" s="1" t="str">
        <f>VLOOKUP(Sales[[#This Row],[ProductID]],Products[],3,FALSE)</f>
        <v>Urban</v>
      </c>
      <c r="I740" s="1" t="str">
        <f>VLOOKUP(Sales[[#This Row],[ProductID]],Products[],4,FALSE)</f>
        <v>Convenience</v>
      </c>
      <c r="J740" s="1" t="str">
        <f>VLOOKUP(VLOOKUP(Sales[[#This Row],[ProductID]],Products[],5,FALSE),Manufacturer[],2,FALSE)</f>
        <v>VanArsdel</v>
      </c>
      <c r="K740" s="1" t="str">
        <f>VLOOKUP(Sales[[#This Row],[Zip]],Locations[],2,FALSE)</f>
        <v>British Columbia</v>
      </c>
      <c r="L740" s="1" t="str">
        <f>IF(Sales[[#This Row],[Manufacturer]]="VanArsdel","Y","N")</f>
        <v>Y</v>
      </c>
      <c r="M740" s="1">
        <f>MONTH(Sales[[#This Row],[Date]])</f>
        <v>3</v>
      </c>
      <c r="N740" s="1">
        <f>YEAR(Sales[[#This Row],[Date]])</f>
        <v>2015</v>
      </c>
    </row>
    <row r="741" spans="1:14" x14ac:dyDescent="0.3">
      <c r="A741" s="1">
        <v>993</v>
      </c>
      <c r="B741" s="2">
        <v>42047</v>
      </c>
      <c r="C741" s="1" t="s">
        <v>68</v>
      </c>
      <c r="D741" s="1">
        <v>1</v>
      </c>
      <c r="E741" s="1">
        <v>4598.37</v>
      </c>
      <c r="F741" s="1" t="s">
        <v>7</v>
      </c>
      <c r="G741" s="1" t="str">
        <f>VLOOKUP(Sales[[#This Row],[ProductID]],Products[],2,FALSE)</f>
        <v>Natura UC-56</v>
      </c>
      <c r="H741" s="1" t="str">
        <f>VLOOKUP(Sales[[#This Row],[ProductID]],Products[],3,FALSE)</f>
        <v>Urban</v>
      </c>
      <c r="I741" s="1" t="str">
        <f>VLOOKUP(Sales[[#This Row],[ProductID]],Products[],4,FALSE)</f>
        <v>Convenience</v>
      </c>
      <c r="J741" s="1" t="str">
        <f>VLOOKUP(VLOOKUP(Sales[[#This Row],[ProductID]],Products[],5,FALSE),Manufacturer[],2,FALSE)</f>
        <v>Natura</v>
      </c>
      <c r="K741" s="1" t="str">
        <f>VLOOKUP(Sales[[#This Row],[Zip]],Locations[],2,FALSE)</f>
        <v>British Columbia</v>
      </c>
      <c r="L741" s="1" t="str">
        <f>IF(Sales[[#This Row],[Manufacturer]]="VanArsdel","Y","N")</f>
        <v>N</v>
      </c>
      <c r="M741" s="1">
        <f>MONTH(Sales[[#This Row],[Date]])</f>
        <v>2</v>
      </c>
      <c r="N741" s="1">
        <f>YEAR(Sales[[#This Row],[Date]])</f>
        <v>2015</v>
      </c>
    </row>
    <row r="742" spans="1:14" x14ac:dyDescent="0.3">
      <c r="A742" s="1">
        <v>939</v>
      </c>
      <c r="B742" s="2">
        <v>42047</v>
      </c>
      <c r="C742" s="1" t="s">
        <v>50</v>
      </c>
      <c r="D742" s="1">
        <v>1</v>
      </c>
      <c r="E742" s="1">
        <v>4598.37</v>
      </c>
      <c r="F742" s="1" t="s">
        <v>7</v>
      </c>
      <c r="G742" s="1" t="str">
        <f>VLOOKUP(Sales[[#This Row],[ProductID]],Products[],2,FALSE)</f>
        <v>Natura UC-02</v>
      </c>
      <c r="H742" s="1" t="str">
        <f>VLOOKUP(Sales[[#This Row],[ProductID]],Products[],3,FALSE)</f>
        <v>Urban</v>
      </c>
      <c r="I742" s="1" t="str">
        <f>VLOOKUP(Sales[[#This Row],[ProductID]],Products[],4,FALSE)</f>
        <v>Convenience</v>
      </c>
      <c r="J742" s="1" t="str">
        <f>VLOOKUP(VLOOKUP(Sales[[#This Row],[ProductID]],Products[],5,FALSE),Manufacturer[],2,FALSE)</f>
        <v>Natura</v>
      </c>
      <c r="K742" s="1" t="str">
        <f>VLOOKUP(Sales[[#This Row],[Zip]],Locations[],2,FALSE)</f>
        <v>Alberta</v>
      </c>
      <c r="L742" s="1" t="str">
        <f>IF(Sales[[#This Row],[Manufacturer]]="VanArsdel","Y","N")</f>
        <v>N</v>
      </c>
      <c r="M742" s="1">
        <f>MONTH(Sales[[#This Row],[Date]])</f>
        <v>2</v>
      </c>
      <c r="N742" s="1">
        <f>YEAR(Sales[[#This Row],[Date]])</f>
        <v>2015</v>
      </c>
    </row>
    <row r="743" spans="1:14" x14ac:dyDescent="0.3">
      <c r="A743" s="1">
        <v>2219</v>
      </c>
      <c r="B743" s="2">
        <v>42048</v>
      </c>
      <c r="C743" s="1" t="s">
        <v>65</v>
      </c>
      <c r="D743" s="1">
        <v>1</v>
      </c>
      <c r="E743" s="1">
        <v>1826.37</v>
      </c>
      <c r="F743" s="1" t="s">
        <v>7</v>
      </c>
      <c r="G743" s="1" t="str">
        <f>VLOOKUP(Sales[[#This Row],[ProductID]],Products[],2,FALSE)</f>
        <v>Aliqui RP-16</v>
      </c>
      <c r="H743" s="1" t="str">
        <f>VLOOKUP(Sales[[#This Row],[ProductID]],Products[],3,FALSE)</f>
        <v>Rural</v>
      </c>
      <c r="I743" s="1" t="str">
        <f>VLOOKUP(Sales[[#This Row],[ProductID]],Products[],4,FALSE)</f>
        <v>Productivity</v>
      </c>
      <c r="J743" s="1" t="str">
        <f>VLOOKUP(VLOOKUP(Sales[[#This Row],[ProductID]],Products[],5,FALSE),Manufacturer[],2,FALSE)</f>
        <v>Aliqui</v>
      </c>
      <c r="K743" s="1" t="str">
        <f>VLOOKUP(Sales[[#This Row],[Zip]],Locations[],2,FALSE)</f>
        <v>British Columbia</v>
      </c>
      <c r="L743" s="1" t="str">
        <f>IF(Sales[[#This Row],[Manufacturer]]="VanArsdel","Y","N")</f>
        <v>N</v>
      </c>
      <c r="M743" s="1">
        <f>MONTH(Sales[[#This Row],[Date]])</f>
        <v>2</v>
      </c>
      <c r="N743" s="1">
        <f>YEAR(Sales[[#This Row],[Date]])</f>
        <v>2015</v>
      </c>
    </row>
    <row r="744" spans="1:14" x14ac:dyDescent="0.3">
      <c r="A744" s="1">
        <v>862</v>
      </c>
      <c r="B744" s="2">
        <v>42176</v>
      </c>
      <c r="C744" s="1" t="s">
        <v>76</v>
      </c>
      <c r="D744" s="1">
        <v>1</v>
      </c>
      <c r="E744" s="1">
        <v>2330.37</v>
      </c>
      <c r="F744" s="1" t="s">
        <v>7</v>
      </c>
      <c r="G744" s="1" t="str">
        <f>VLOOKUP(Sales[[#This Row],[ProductID]],Products[],2,FALSE)</f>
        <v>Natura UR-08</v>
      </c>
      <c r="H744" s="1" t="str">
        <f>VLOOKUP(Sales[[#This Row],[ProductID]],Products[],3,FALSE)</f>
        <v>Urban</v>
      </c>
      <c r="I744" s="1" t="str">
        <f>VLOOKUP(Sales[[#This Row],[ProductID]],Products[],4,FALSE)</f>
        <v>Regular</v>
      </c>
      <c r="J744" s="1" t="str">
        <f>VLOOKUP(VLOOKUP(Sales[[#This Row],[ProductID]],Products[],5,FALSE),Manufacturer[],2,FALSE)</f>
        <v>Natura</v>
      </c>
      <c r="K744" s="1" t="str">
        <f>VLOOKUP(Sales[[#This Row],[Zip]],Locations[],2,FALSE)</f>
        <v>British Columbia</v>
      </c>
      <c r="L744" s="1" t="str">
        <f>IF(Sales[[#This Row],[Manufacturer]]="VanArsdel","Y","N")</f>
        <v>N</v>
      </c>
      <c r="M744" s="1">
        <f>MONTH(Sales[[#This Row],[Date]])</f>
        <v>6</v>
      </c>
      <c r="N744" s="1">
        <f>YEAR(Sales[[#This Row],[Date]])</f>
        <v>2015</v>
      </c>
    </row>
    <row r="745" spans="1:14" x14ac:dyDescent="0.3">
      <c r="A745" s="1">
        <v>438</v>
      </c>
      <c r="B745" s="2">
        <v>42094</v>
      </c>
      <c r="C745" s="1" t="s">
        <v>50</v>
      </c>
      <c r="D745" s="1">
        <v>1</v>
      </c>
      <c r="E745" s="1">
        <v>11969.37</v>
      </c>
      <c r="F745" s="1" t="s">
        <v>7</v>
      </c>
      <c r="G745" s="1" t="str">
        <f>VLOOKUP(Sales[[#This Row],[ProductID]],Products[],2,FALSE)</f>
        <v>Maximus UM-43</v>
      </c>
      <c r="H745" s="1" t="str">
        <f>VLOOKUP(Sales[[#This Row],[ProductID]],Products[],3,FALSE)</f>
        <v>Urban</v>
      </c>
      <c r="I745" s="1" t="str">
        <f>VLOOKUP(Sales[[#This Row],[ProductID]],Products[],4,FALSE)</f>
        <v>Moderation</v>
      </c>
      <c r="J745" s="1" t="str">
        <f>VLOOKUP(VLOOKUP(Sales[[#This Row],[ProductID]],Products[],5,FALSE),Manufacturer[],2,FALSE)</f>
        <v>VanArsdel</v>
      </c>
      <c r="K745" s="1" t="str">
        <f>VLOOKUP(Sales[[#This Row],[Zip]],Locations[],2,FALSE)</f>
        <v>Alberta</v>
      </c>
      <c r="L745" s="1" t="str">
        <f>IF(Sales[[#This Row],[Manufacturer]]="VanArsdel","Y","N")</f>
        <v>Y</v>
      </c>
      <c r="M745" s="1">
        <f>MONTH(Sales[[#This Row],[Date]])</f>
        <v>3</v>
      </c>
      <c r="N745" s="1">
        <f>YEAR(Sales[[#This Row],[Date]])</f>
        <v>2015</v>
      </c>
    </row>
    <row r="746" spans="1:14" x14ac:dyDescent="0.3">
      <c r="A746" s="1">
        <v>978</v>
      </c>
      <c r="B746" s="2">
        <v>42094</v>
      </c>
      <c r="C746" s="1" t="s">
        <v>50</v>
      </c>
      <c r="D746" s="1">
        <v>1</v>
      </c>
      <c r="E746" s="1">
        <v>9386.3700000000008</v>
      </c>
      <c r="F746" s="1" t="s">
        <v>7</v>
      </c>
      <c r="G746" s="1" t="str">
        <f>VLOOKUP(Sales[[#This Row],[ProductID]],Products[],2,FALSE)</f>
        <v>Natura UC-41</v>
      </c>
      <c r="H746" s="1" t="str">
        <f>VLOOKUP(Sales[[#This Row],[ProductID]],Products[],3,FALSE)</f>
        <v>Urban</v>
      </c>
      <c r="I746" s="1" t="str">
        <f>VLOOKUP(Sales[[#This Row],[ProductID]],Products[],4,FALSE)</f>
        <v>Convenience</v>
      </c>
      <c r="J746" s="1" t="str">
        <f>VLOOKUP(VLOOKUP(Sales[[#This Row],[ProductID]],Products[],5,FALSE),Manufacturer[],2,FALSE)</f>
        <v>Natura</v>
      </c>
      <c r="K746" s="1" t="str">
        <f>VLOOKUP(Sales[[#This Row],[Zip]],Locations[],2,FALSE)</f>
        <v>Alberta</v>
      </c>
      <c r="L746" s="1" t="str">
        <f>IF(Sales[[#This Row],[Manufacturer]]="VanArsdel","Y","N")</f>
        <v>N</v>
      </c>
      <c r="M746" s="1">
        <f>MONTH(Sales[[#This Row],[Date]])</f>
        <v>3</v>
      </c>
      <c r="N746" s="1">
        <f>YEAR(Sales[[#This Row],[Date]])</f>
        <v>2015</v>
      </c>
    </row>
    <row r="747" spans="1:14" x14ac:dyDescent="0.3">
      <c r="A747" s="1">
        <v>2055</v>
      </c>
      <c r="B747" s="2">
        <v>42094</v>
      </c>
      <c r="C747" s="1" t="s">
        <v>60</v>
      </c>
      <c r="D747" s="1">
        <v>1</v>
      </c>
      <c r="E747" s="1">
        <v>7874.37</v>
      </c>
      <c r="F747" s="1" t="s">
        <v>7</v>
      </c>
      <c r="G747" s="1" t="str">
        <f>VLOOKUP(Sales[[#This Row],[ProductID]],Products[],2,FALSE)</f>
        <v>Currus UE-15</v>
      </c>
      <c r="H747" s="1" t="str">
        <f>VLOOKUP(Sales[[#This Row],[ProductID]],Products[],3,FALSE)</f>
        <v>Urban</v>
      </c>
      <c r="I747" s="1" t="str">
        <f>VLOOKUP(Sales[[#This Row],[ProductID]],Products[],4,FALSE)</f>
        <v>Extreme</v>
      </c>
      <c r="J747" s="1" t="str">
        <f>VLOOKUP(VLOOKUP(Sales[[#This Row],[ProductID]],Products[],5,FALSE),Manufacturer[],2,FALSE)</f>
        <v>Currus</v>
      </c>
      <c r="K747" s="1" t="str">
        <f>VLOOKUP(Sales[[#This Row],[Zip]],Locations[],2,FALSE)</f>
        <v>British Columbia</v>
      </c>
      <c r="L747" s="1" t="str">
        <f>IF(Sales[[#This Row],[Manufacturer]]="VanArsdel","Y","N")</f>
        <v>N</v>
      </c>
      <c r="M747" s="1">
        <f>MONTH(Sales[[#This Row],[Date]])</f>
        <v>3</v>
      </c>
      <c r="N747" s="1">
        <f>YEAR(Sales[[#This Row],[Date]])</f>
        <v>2015</v>
      </c>
    </row>
    <row r="748" spans="1:14" x14ac:dyDescent="0.3">
      <c r="A748" s="1">
        <v>443</v>
      </c>
      <c r="B748" s="2">
        <v>42101</v>
      </c>
      <c r="C748" s="1" t="s">
        <v>50</v>
      </c>
      <c r="D748" s="1">
        <v>1</v>
      </c>
      <c r="E748" s="1">
        <v>11084.85</v>
      </c>
      <c r="F748" s="1" t="s">
        <v>7</v>
      </c>
      <c r="G748" s="1" t="str">
        <f>VLOOKUP(Sales[[#This Row],[ProductID]],Products[],2,FALSE)</f>
        <v>Maximus UM-48</v>
      </c>
      <c r="H748" s="1" t="str">
        <f>VLOOKUP(Sales[[#This Row],[ProductID]],Products[],3,FALSE)</f>
        <v>Urban</v>
      </c>
      <c r="I748" s="1" t="str">
        <f>VLOOKUP(Sales[[#This Row],[ProductID]],Products[],4,FALSE)</f>
        <v>Moderation</v>
      </c>
      <c r="J748" s="1" t="str">
        <f>VLOOKUP(VLOOKUP(Sales[[#This Row],[ProductID]],Products[],5,FALSE),Manufacturer[],2,FALSE)</f>
        <v>VanArsdel</v>
      </c>
      <c r="K748" s="1" t="str">
        <f>VLOOKUP(Sales[[#This Row],[Zip]],Locations[],2,FALSE)</f>
        <v>Alberta</v>
      </c>
      <c r="L748" s="1" t="str">
        <f>IF(Sales[[#This Row],[Manufacturer]]="VanArsdel","Y","N")</f>
        <v>Y</v>
      </c>
      <c r="M748" s="1">
        <f>MONTH(Sales[[#This Row],[Date]])</f>
        <v>4</v>
      </c>
      <c r="N748" s="1">
        <f>YEAR(Sales[[#This Row],[Date]])</f>
        <v>2015</v>
      </c>
    </row>
    <row r="749" spans="1:14" x14ac:dyDescent="0.3">
      <c r="A749" s="1">
        <v>2379</v>
      </c>
      <c r="B749" s="2">
        <v>42088</v>
      </c>
      <c r="C749" s="1" t="s">
        <v>48</v>
      </c>
      <c r="D749" s="1">
        <v>1</v>
      </c>
      <c r="E749" s="1">
        <v>2330.37</v>
      </c>
      <c r="F749" s="1" t="s">
        <v>7</v>
      </c>
      <c r="G749" s="1" t="str">
        <f>VLOOKUP(Sales[[#This Row],[ProductID]],Products[],2,FALSE)</f>
        <v>Aliqui UC-27</v>
      </c>
      <c r="H749" s="1" t="str">
        <f>VLOOKUP(Sales[[#This Row],[ProductID]],Products[],3,FALSE)</f>
        <v>Urban</v>
      </c>
      <c r="I749" s="1" t="str">
        <f>VLOOKUP(Sales[[#This Row],[ProductID]],Products[],4,FALSE)</f>
        <v>Convenience</v>
      </c>
      <c r="J749" s="1" t="str">
        <f>VLOOKUP(VLOOKUP(Sales[[#This Row],[ProductID]],Products[],5,FALSE),Manufacturer[],2,FALSE)</f>
        <v>Aliqui</v>
      </c>
      <c r="K749" s="1" t="str">
        <f>VLOOKUP(Sales[[#This Row],[Zip]],Locations[],2,FALSE)</f>
        <v>Alberta</v>
      </c>
      <c r="L749" s="1" t="str">
        <f>IF(Sales[[#This Row],[Manufacturer]]="VanArsdel","Y","N")</f>
        <v>N</v>
      </c>
      <c r="M749" s="1">
        <f>MONTH(Sales[[#This Row],[Date]])</f>
        <v>3</v>
      </c>
      <c r="N749" s="1">
        <f>YEAR(Sales[[#This Row],[Date]])</f>
        <v>2015</v>
      </c>
    </row>
    <row r="750" spans="1:14" x14ac:dyDescent="0.3">
      <c r="A750" s="1">
        <v>585</v>
      </c>
      <c r="B750" s="2">
        <v>42088</v>
      </c>
      <c r="C750" s="1" t="s">
        <v>48</v>
      </c>
      <c r="D750" s="1">
        <v>1</v>
      </c>
      <c r="E750" s="1">
        <v>5039.37</v>
      </c>
      <c r="F750" s="1" t="s">
        <v>7</v>
      </c>
      <c r="G750" s="1" t="str">
        <f>VLOOKUP(Sales[[#This Row],[ProductID]],Products[],2,FALSE)</f>
        <v>Maximus UC-50</v>
      </c>
      <c r="H750" s="1" t="str">
        <f>VLOOKUP(Sales[[#This Row],[ProductID]],Products[],3,FALSE)</f>
        <v>Urban</v>
      </c>
      <c r="I750" s="1" t="str">
        <f>VLOOKUP(Sales[[#This Row],[ProductID]],Products[],4,FALSE)</f>
        <v>Convenience</v>
      </c>
      <c r="J750" s="1" t="str">
        <f>VLOOKUP(VLOOKUP(Sales[[#This Row],[ProductID]],Products[],5,FALSE),Manufacturer[],2,FALSE)</f>
        <v>VanArsdel</v>
      </c>
      <c r="K750" s="1" t="str">
        <f>VLOOKUP(Sales[[#This Row],[Zip]],Locations[],2,FALSE)</f>
        <v>Alberta</v>
      </c>
      <c r="L750" s="1" t="str">
        <f>IF(Sales[[#This Row],[Manufacturer]]="VanArsdel","Y","N")</f>
        <v>Y</v>
      </c>
      <c r="M750" s="1">
        <f>MONTH(Sales[[#This Row],[Date]])</f>
        <v>3</v>
      </c>
      <c r="N750" s="1">
        <f>YEAR(Sales[[#This Row],[Date]])</f>
        <v>2015</v>
      </c>
    </row>
    <row r="751" spans="1:14" x14ac:dyDescent="0.3">
      <c r="A751" s="1">
        <v>1022</v>
      </c>
      <c r="B751" s="2">
        <v>42032</v>
      </c>
      <c r="C751" s="1" t="s">
        <v>77</v>
      </c>
      <c r="D751" s="1">
        <v>1</v>
      </c>
      <c r="E751" s="1">
        <v>1889.37</v>
      </c>
      <c r="F751" s="1" t="s">
        <v>7</v>
      </c>
      <c r="G751" s="1" t="str">
        <f>VLOOKUP(Sales[[#This Row],[ProductID]],Products[],2,FALSE)</f>
        <v>Natura YY-23</v>
      </c>
      <c r="H751" s="1" t="str">
        <f>VLOOKUP(Sales[[#This Row],[ProductID]],Products[],3,FALSE)</f>
        <v>Youth</v>
      </c>
      <c r="I751" s="1" t="str">
        <f>VLOOKUP(Sales[[#This Row],[ProductID]],Products[],4,FALSE)</f>
        <v>Youth</v>
      </c>
      <c r="J751" s="1" t="str">
        <f>VLOOKUP(VLOOKUP(Sales[[#This Row],[ProductID]],Products[],5,FALSE),Manufacturer[],2,FALSE)</f>
        <v>Natura</v>
      </c>
      <c r="K751" s="1" t="str">
        <f>VLOOKUP(Sales[[#This Row],[Zip]],Locations[],2,FALSE)</f>
        <v>Alberta</v>
      </c>
      <c r="L751" s="1" t="str">
        <f>IF(Sales[[#This Row],[Manufacturer]]="VanArsdel","Y","N")</f>
        <v>N</v>
      </c>
      <c r="M751" s="1">
        <f>MONTH(Sales[[#This Row],[Date]])</f>
        <v>1</v>
      </c>
      <c r="N751" s="1">
        <f>YEAR(Sales[[#This Row],[Date]])</f>
        <v>2015</v>
      </c>
    </row>
    <row r="752" spans="1:14" x14ac:dyDescent="0.3">
      <c r="A752" s="1">
        <v>1175</v>
      </c>
      <c r="B752" s="2">
        <v>42033</v>
      </c>
      <c r="C752" s="1" t="s">
        <v>49</v>
      </c>
      <c r="D752" s="1">
        <v>1</v>
      </c>
      <c r="E752" s="1">
        <v>7622.37</v>
      </c>
      <c r="F752" s="1" t="s">
        <v>7</v>
      </c>
      <c r="G752" s="1" t="str">
        <f>VLOOKUP(Sales[[#This Row],[ProductID]],Products[],2,FALSE)</f>
        <v>Pirum UE-11</v>
      </c>
      <c r="H752" s="1" t="str">
        <f>VLOOKUP(Sales[[#This Row],[ProductID]],Products[],3,FALSE)</f>
        <v>Urban</v>
      </c>
      <c r="I752" s="1" t="str">
        <f>VLOOKUP(Sales[[#This Row],[ProductID]],Products[],4,FALSE)</f>
        <v>Extreme</v>
      </c>
      <c r="J752" s="1" t="str">
        <f>VLOOKUP(VLOOKUP(Sales[[#This Row],[ProductID]],Products[],5,FALSE),Manufacturer[],2,FALSE)</f>
        <v>Pirum</v>
      </c>
      <c r="K752" s="1" t="str">
        <f>VLOOKUP(Sales[[#This Row],[Zip]],Locations[],2,FALSE)</f>
        <v>British Columbia</v>
      </c>
      <c r="L752" s="1" t="str">
        <f>IF(Sales[[#This Row],[Manufacturer]]="VanArsdel","Y","N")</f>
        <v>N</v>
      </c>
      <c r="M752" s="1">
        <f>MONTH(Sales[[#This Row],[Date]])</f>
        <v>1</v>
      </c>
      <c r="N752" s="1">
        <f>YEAR(Sales[[#This Row],[Date]])</f>
        <v>2015</v>
      </c>
    </row>
    <row r="753" spans="1:14" x14ac:dyDescent="0.3">
      <c r="A753" s="1">
        <v>1180</v>
      </c>
      <c r="B753" s="2">
        <v>42033</v>
      </c>
      <c r="C753" s="1" t="s">
        <v>93</v>
      </c>
      <c r="D753" s="1">
        <v>1</v>
      </c>
      <c r="E753" s="1">
        <v>6173.37</v>
      </c>
      <c r="F753" s="1" t="s">
        <v>7</v>
      </c>
      <c r="G753" s="1" t="str">
        <f>VLOOKUP(Sales[[#This Row],[ProductID]],Products[],2,FALSE)</f>
        <v>Pirum UE-16</v>
      </c>
      <c r="H753" s="1" t="str">
        <f>VLOOKUP(Sales[[#This Row],[ProductID]],Products[],3,FALSE)</f>
        <v>Urban</v>
      </c>
      <c r="I753" s="1" t="str">
        <f>VLOOKUP(Sales[[#This Row],[ProductID]],Products[],4,FALSE)</f>
        <v>Extreme</v>
      </c>
      <c r="J753" s="1" t="str">
        <f>VLOOKUP(VLOOKUP(Sales[[#This Row],[ProductID]],Products[],5,FALSE),Manufacturer[],2,FALSE)</f>
        <v>Pirum</v>
      </c>
      <c r="K753" s="1" t="str">
        <f>VLOOKUP(Sales[[#This Row],[Zip]],Locations[],2,FALSE)</f>
        <v>British Columbia</v>
      </c>
      <c r="L753" s="1" t="str">
        <f>IF(Sales[[#This Row],[Manufacturer]]="VanArsdel","Y","N")</f>
        <v>N</v>
      </c>
      <c r="M753" s="1">
        <f>MONTH(Sales[[#This Row],[Date]])</f>
        <v>1</v>
      </c>
      <c r="N753" s="1">
        <f>YEAR(Sales[[#This Row],[Date]])</f>
        <v>2015</v>
      </c>
    </row>
    <row r="754" spans="1:14" x14ac:dyDescent="0.3">
      <c r="A754" s="1">
        <v>1722</v>
      </c>
      <c r="B754" s="2">
        <v>42033</v>
      </c>
      <c r="C754" s="1" t="s">
        <v>60</v>
      </c>
      <c r="D754" s="1">
        <v>1</v>
      </c>
      <c r="E754" s="1">
        <v>1038.8699999999999</v>
      </c>
      <c r="F754" s="1" t="s">
        <v>7</v>
      </c>
      <c r="G754" s="1" t="str">
        <f>VLOOKUP(Sales[[#This Row],[ProductID]],Products[],2,FALSE)</f>
        <v>Salvus YY-33</v>
      </c>
      <c r="H754" s="1" t="str">
        <f>VLOOKUP(Sales[[#This Row],[ProductID]],Products[],3,FALSE)</f>
        <v>Youth</v>
      </c>
      <c r="I754" s="1" t="str">
        <f>VLOOKUP(Sales[[#This Row],[ProductID]],Products[],4,FALSE)</f>
        <v>Youth</v>
      </c>
      <c r="J754" s="1" t="str">
        <f>VLOOKUP(VLOOKUP(Sales[[#This Row],[ProductID]],Products[],5,FALSE),Manufacturer[],2,FALSE)</f>
        <v>Salvus</v>
      </c>
      <c r="K754" s="1" t="str">
        <f>VLOOKUP(Sales[[#This Row],[Zip]],Locations[],2,FALSE)</f>
        <v>British Columbia</v>
      </c>
      <c r="L754" s="1" t="str">
        <f>IF(Sales[[#This Row],[Manufacturer]]="VanArsdel","Y","N")</f>
        <v>N</v>
      </c>
      <c r="M754" s="1">
        <f>MONTH(Sales[[#This Row],[Date]])</f>
        <v>1</v>
      </c>
      <c r="N754" s="1">
        <f>YEAR(Sales[[#This Row],[Date]])</f>
        <v>2015</v>
      </c>
    </row>
    <row r="755" spans="1:14" x14ac:dyDescent="0.3">
      <c r="A755" s="1">
        <v>2117</v>
      </c>
      <c r="B755" s="2">
        <v>42033</v>
      </c>
      <c r="C755" s="1" t="s">
        <v>51</v>
      </c>
      <c r="D755" s="1">
        <v>1</v>
      </c>
      <c r="E755" s="1">
        <v>8189.37</v>
      </c>
      <c r="F755" s="1" t="s">
        <v>7</v>
      </c>
      <c r="G755" s="1" t="str">
        <f>VLOOKUP(Sales[[#This Row],[ProductID]],Products[],2,FALSE)</f>
        <v>Victoria UM-08</v>
      </c>
      <c r="H755" s="1" t="str">
        <f>VLOOKUP(Sales[[#This Row],[ProductID]],Products[],3,FALSE)</f>
        <v>Urban</v>
      </c>
      <c r="I755" s="1" t="str">
        <f>VLOOKUP(Sales[[#This Row],[ProductID]],Products[],4,FALSE)</f>
        <v>Moderation</v>
      </c>
      <c r="J755" s="1" t="str">
        <f>VLOOKUP(VLOOKUP(Sales[[#This Row],[ProductID]],Products[],5,FALSE),Manufacturer[],2,FALSE)</f>
        <v>Victoria</v>
      </c>
      <c r="K755" s="1" t="str">
        <f>VLOOKUP(Sales[[#This Row],[Zip]],Locations[],2,FALSE)</f>
        <v>British Columbia</v>
      </c>
      <c r="L755" s="1" t="str">
        <f>IF(Sales[[#This Row],[Manufacturer]]="VanArsdel","Y","N")</f>
        <v>N</v>
      </c>
      <c r="M755" s="1">
        <f>MONTH(Sales[[#This Row],[Date]])</f>
        <v>1</v>
      </c>
      <c r="N755" s="1">
        <f>YEAR(Sales[[#This Row],[Date]])</f>
        <v>2015</v>
      </c>
    </row>
    <row r="756" spans="1:14" x14ac:dyDescent="0.3">
      <c r="A756" s="1">
        <v>907</v>
      </c>
      <c r="B756" s="2">
        <v>42033</v>
      </c>
      <c r="C756" s="1" t="s">
        <v>91</v>
      </c>
      <c r="D756" s="1">
        <v>1</v>
      </c>
      <c r="E756" s="1">
        <v>7307.37</v>
      </c>
      <c r="F756" s="1" t="s">
        <v>7</v>
      </c>
      <c r="G756" s="1" t="str">
        <f>VLOOKUP(Sales[[#This Row],[ProductID]],Products[],2,FALSE)</f>
        <v>Natura UE-16</v>
      </c>
      <c r="H756" s="1" t="str">
        <f>VLOOKUP(Sales[[#This Row],[ProductID]],Products[],3,FALSE)</f>
        <v>Urban</v>
      </c>
      <c r="I756" s="1" t="str">
        <f>VLOOKUP(Sales[[#This Row],[ProductID]],Products[],4,FALSE)</f>
        <v>Extreme</v>
      </c>
      <c r="J756" s="1" t="str">
        <f>VLOOKUP(VLOOKUP(Sales[[#This Row],[ProductID]],Products[],5,FALSE),Manufacturer[],2,FALSE)</f>
        <v>Natura</v>
      </c>
      <c r="K756" s="1" t="str">
        <f>VLOOKUP(Sales[[#This Row],[Zip]],Locations[],2,FALSE)</f>
        <v>Alberta</v>
      </c>
      <c r="L756" s="1" t="str">
        <f>IF(Sales[[#This Row],[Manufacturer]]="VanArsdel","Y","N")</f>
        <v>N</v>
      </c>
      <c r="M756" s="1">
        <f>MONTH(Sales[[#This Row],[Date]])</f>
        <v>1</v>
      </c>
      <c r="N756" s="1">
        <f>YEAR(Sales[[#This Row],[Date]])</f>
        <v>2015</v>
      </c>
    </row>
    <row r="757" spans="1:14" x14ac:dyDescent="0.3">
      <c r="A757" s="1">
        <v>1529</v>
      </c>
      <c r="B757" s="2">
        <v>42072</v>
      </c>
      <c r="C757" s="1" t="s">
        <v>64</v>
      </c>
      <c r="D757" s="1">
        <v>1</v>
      </c>
      <c r="E757" s="1">
        <v>5038.74</v>
      </c>
      <c r="F757" s="1" t="s">
        <v>7</v>
      </c>
      <c r="G757" s="1" t="str">
        <f>VLOOKUP(Sales[[#This Row],[ProductID]],Products[],2,FALSE)</f>
        <v>Quibus RP-21</v>
      </c>
      <c r="H757" s="1" t="str">
        <f>VLOOKUP(Sales[[#This Row],[ProductID]],Products[],3,FALSE)</f>
        <v>Rural</v>
      </c>
      <c r="I757" s="1" t="str">
        <f>VLOOKUP(Sales[[#This Row],[ProductID]],Products[],4,FALSE)</f>
        <v>Productivity</v>
      </c>
      <c r="J757" s="1" t="str">
        <f>VLOOKUP(VLOOKUP(Sales[[#This Row],[ProductID]],Products[],5,FALSE),Manufacturer[],2,FALSE)</f>
        <v>Quibus</v>
      </c>
      <c r="K757" s="1" t="str">
        <f>VLOOKUP(Sales[[#This Row],[Zip]],Locations[],2,FALSE)</f>
        <v>British Columbia</v>
      </c>
      <c r="L757" s="1" t="str">
        <f>IF(Sales[[#This Row],[Manufacturer]]="VanArsdel","Y","N")</f>
        <v>N</v>
      </c>
      <c r="M757" s="1">
        <f>MONTH(Sales[[#This Row],[Date]])</f>
        <v>3</v>
      </c>
      <c r="N757" s="1">
        <f>YEAR(Sales[[#This Row],[Date]])</f>
        <v>2015</v>
      </c>
    </row>
    <row r="758" spans="1:14" x14ac:dyDescent="0.3">
      <c r="A758" s="1">
        <v>516</v>
      </c>
      <c r="B758" s="2">
        <v>42072</v>
      </c>
      <c r="C758" s="1" t="s">
        <v>100</v>
      </c>
      <c r="D758" s="1">
        <v>1</v>
      </c>
      <c r="E758" s="1">
        <v>6296.85</v>
      </c>
      <c r="F758" s="1" t="s">
        <v>7</v>
      </c>
      <c r="G758" s="1" t="str">
        <f>VLOOKUP(Sales[[#This Row],[ProductID]],Products[],2,FALSE)</f>
        <v>Maximus UE-04</v>
      </c>
      <c r="H758" s="1" t="str">
        <f>VLOOKUP(Sales[[#This Row],[ProductID]],Products[],3,FALSE)</f>
        <v>Urban</v>
      </c>
      <c r="I758" s="1" t="str">
        <f>VLOOKUP(Sales[[#This Row],[ProductID]],Products[],4,FALSE)</f>
        <v>Extreme</v>
      </c>
      <c r="J758" s="1" t="str">
        <f>VLOOKUP(VLOOKUP(Sales[[#This Row],[ProductID]],Products[],5,FALSE),Manufacturer[],2,FALSE)</f>
        <v>VanArsdel</v>
      </c>
      <c r="K758" s="1" t="str">
        <f>VLOOKUP(Sales[[#This Row],[Zip]],Locations[],2,FALSE)</f>
        <v>Alberta</v>
      </c>
      <c r="L758" s="1" t="str">
        <f>IF(Sales[[#This Row],[Manufacturer]]="VanArsdel","Y","N")</f>
        <v>Y</v>
      </c>
      <c r="M758" s="1">
        <f>MONTH(Sales[[#This Row],[Date]])</f>
        <v>3</v>
      </c>
      <c r="N758" s="1">
        <f>YEAR(Sales[[#This Row],[Date]])</f>
        <v>2015</v>
      </c>
    </row>
    <row r="759" spans="1:14" x14ac:dyDescent="0.3">
      <c r="A759" s="1">
        <v>1223</v>
      </c>
      <c r="B759" s="2">
        <v>42072</v>
      </c>
      <c r="C759" s="1" t="s">
        <v>69</v>
      </c>
      <c r="D759" s="1">
        <v>1</v>
      </c>
      <c r="E759" s="1">
        <v>4787.37</v>
      </c>
      <c r="F759" s="1" t="s">
        <v>7</v>
      </c>
      <c r="G759" s="1" t="str">
        <f>VLOOKUP(Sales[[#This Row],[ProductID]],Products[],2,FALSE)</f>
        <v>Pirum UC-25</v>
      </c>
      <c r="H759" s="1" t="str">
        <f>VLOOKUP(Sales[[#This Row],[ProductID]],Products[],3,FALSE)</f>
        <v>Urban</v>
      </c>
      <c r="I759" s="1" t="str">
        <f>VLOOKUP(Sales[[#This Row],[ProductID]],Products[],4,FALSE)</f>
        <v>Convenience</v>
      </c>
      <c r="J759" s="1" t="str">
        <f>VLOOKUP(VLOOKUP(Sales[[#This Row],[ProductID]],Products[],5,FALSE),Manufacturer[],2,FALSE)</f>
        <v>Pirum</v>
      </c>
      <c r="K759" s="1" t="str">
        <f>VLOOKUP(Sales[[#This Row],[Zip]],Locations[],2,FALSE)</f>
        <v>British Columbia</v>
      </c>
      <c r="L759" s="1" t="str">
        <f>IF(Sales[[#This Row],[Manufacturer]]="VanArsdel","Y","N")</f>
        <v>N</v>
      </c>
      <c r="M759" s="1">
        <f>MONTH(Sales[[#This Row],[Date]])</f>
        <v>3</v>
      </c>
      <c r="N759" s="1">
        <f>YEAR(Sales[[#This Row],[Date]])</f>
        <v>2015</v>
      </c>
    </row>
    <row r="760" spans="1:14" x14ac:dyDescent="0.3">
      <c r="A760" s="1">
        <v>405</v>
      </c>
      <c r="B760" s="2">
        <v>42031</v>
      </c>
      <c r="C760" s="1" t="s">
        <v>77</v>
      </c>
      <c r="D760" s="1">
        <v>1</v>
      </c>
      <c r="E760" s="1">
        <v>22994.37</v>
      </c>
      <c r="F760" s="1" t="s">
        <v>7</v>
      </c>
      <c r="G760" s="1" t="str">
        <f>VLOOKUP(Sales[[#This Row],[ProductID]],Products[],2,FALSE)</f>
        <v>Maximus UM-10</v>
      </c>
      <c r="H760" s="1" t="str">
        <f>VLOOKUP(Sales[[#This Row],[ProductID]],Products[],3,FALSE)</f>
        <v>Urban</v>
      </c>
      <c r="I760" s="1" t="str">
        <f>VLOOKUP(Sales[[#This Row],[ProductID]],Products[],4,FALSE)</f>
        <v>Moderation</v>
      </c>
      <c r="J760" s="1" t="str">
        <f>VLOOKUP(VLOOKUP(Sales[[#This Row],[ProductID]],Products[],5,FALSE),Manufacturer[],2,FALSE)</f>
        <v>VanArsdel</v>
      </c>
      <c r="K760" s="1" t="str">
        <f>VLOOKUP(Sales[[#This Row],[Zip]],Locations[],2,FALSE)</f>
        <v>Alberta</v>
      </c>
      <c r="L760" s="1" t="str">
        <f>IF(Sales[[#This Row],[Manufacturer]]="VanArsdel","Y","N")</f>
        <v>Y</v>
      </c>
      <c r="M760" s="1">
        <f>MONTH(Sales[[#This Row],[Date]])</f>
        <v>1</v>
      </c>
      <c r="N760" s="1">
        <f>YEAR(Sales[[#This Row],[Date]])</f>
        <v>2015</v>
      </c>
    </row>
    <row r="761" spans="1:14" x14ac:dyDescent="0.3">
      <c r="A761" s="1">
        <v>577</v>
      </c>
      <c r="B761" s="2">
        <v>42031</v>
      </c>
      <c r="C761" s="1" t="s">
        <v>49</v>
      </c>
      <c r="D761" s="1">
        <v>1</v>
      </c>
      <c r="E761" s="1">
        <v>12284.37</v>
      </c>
      <c r="F761" s="1" t="s">
        <v>7</v>
      </c>
      <c r="G761" s="1" t="str">
        <f>VLOOKUP(Sales[[#This Row],[ProductID]],Products[],2,FALSE)</f>
        <v>Maximus UC-42</v>
      </c>
      <c r="H761" s="1" t="str">
        <f>VLOOKUP(Sales[[#This Row],[ProductID]],Products[],3,FALSE)</f>
        <v>Urban</v>
      </c>
      <c r="I761" s="1" t="str">
        <f>VLOOKUP(Sales[[#This Row],[ProductID]],Products[],4,FALSE)</f>
        <v>Convenience</v>
      </c>
      <c r="J761" s="1" t="str">
        <f>VLOOKUP(VLOOKUP(Sales[[#This Row],[ProductID]],Products[],5,FALSE),Manufacturer[],2,FALSE)</f>
        <v>VanArsdel</v>
      </c>
      <c r="K761" s="1" t="str">
        <f>VLOOKUP(Sales[[#This Row],[Zip]],Locations[],2,FALSE)</f>
        <v>British Columbia</v>
      </c>
      <c r="L761" s="1" t="str">
        <f>IF(Sales[[#This Row],[Manufacturer]]="VanArsdel","Y","N")</f>
        <v>Y</v>
      </c>
      <c r="M761" s="1">
        <f>MONTH(Sales[[#This Row],[Date]])</f>
        <v>1</v>
      </c>
      <c r="N761" s="1">
        <f>YEAR(Sales[[#This Row],[Date]])</f>
        <v>2015</v>
      </c>
    </row>
    <row r="762" spans="1:14" x14ac:dyDescent="0.3">
      <c r="A762" s="1">
        <v>2385</v>
      </c>
      <c r="B762" s="2">
        <v>42031</v>
      </c>
      <c r="C762" s="1" t="s">
        <v>54</v>
      </c>
      <c r="D762" s="1">
        <v>1</v>
      </c>
      <c r="E762" s="1">
        <v>9569.7000000000007</v>
      </c>
      <c r="F762" s="1" t="s">
        <v>7</v>
      </c>
      <c r="G762" s="1" t="str">
        <f>VLOOKUP(Sales[[#This Row],[ProductID]],Products[],2,FALSE)</f>
        <v>Aliqui UC-33</v>
      </c>
      <c r="H762" s="1" t="str">
        <f>VLOOKUP(Sales[[#This Row],[ProductID]],Products[],3,FALSE)</f>
        <v>Urban</v>
      </c>
      <c r="I762" s="1" t="str">
        <f>VLOOKUP(Sales[[#This Row],[ProductID]],Products[],4,FALSE)</f>
        <v>Convenience</v>
      </c>
      <c r="J762" s="1" t="str">
        <f>VLOOKUP(VLOOKUP(Sales[[#This Row],[ProductID]],Products[],5,FALSE),Manufacturer[],2,FALSE)</f>
        <v>Aliqui</v>
      </c>
      <c r="K762" s="1" t="str">
        <f>VLOOKUP(Sales[[#This Row],[Zip]],Locations[],2,FALSE)</f>
        <v>Alberta</v>
      </c>
      <c r="L762" s="1" t="str">
        <f>IF(Sales[[#This Row],[Manufacturer]]="VanArsdel","Y","N")</f>
        <v>N</v>
      </c>
      <c r="M762" s="1">
        <f>MONTH(Sales[[#This Row],[Date]])</f>
        <v>1</v>
      </c>
      <c r="N762" s="1">
        <f>YEAR(Sales[[#This Row],[Date]])</f>
        <v>2015</v>
      </c>
    </row>
    <row r="763" spans="1:14" x14ac:dyDescent="0.3">
      <c r="A763" s="1">
        <v>2224</v>
      </c>
      <c r="B763" s="2">
        <v>42031</v>
      </c>
      <c r="C763" s="1" t="s">
        <v>51</v>
      </c>
      <c r="D763" s="1">
        <v>1</v>
      </c>
      <c r="E763" s="1">
        <v>818.37</v>
      </c>
      <c r="F763" s="1" t="s">
        <v>7</v>
      </c>
      <c r="G763" s="1" t="str">
        <f>VLOOKUP(Sales[[#This Row],[ProductID]],Products[],2,FALSE)</f>
        <v>Aliqui RP-21</v>
      </c>
      <c r="H763" s="1" t="str">
        <f>VLOOKUP(Sales[[#This Row],[ProductID]],Products[],3,FALSE)</f>
        <v>Rural</v>
      </c>
      <c r="I763" s="1" t="str">
        <f>VLOOKUP(Sales[[#This Row],[ProductID]],Products[],4,FALSE)</f>
        <v>Productivity</v>
      </c>
      <c r="J763" s="1" t="str">
        <f>VLOOKUP(VLOOKUP(Sales[[#This Row],[ProductID]],Products[],5,FALSE),Manufacturer[],2,FALSE)</f>
        <v>Aliqui</v>
      </c>
      <c r="K763" s="1" t="str">
        <f>VLOOKUP(Sales[[#This Row],[Zip]],Locations[],2,FALSE)</f>
        <v>British Columbia</v>
      </c>
      <c r="L763" s="1" t="str">
        <f>IF(Sales[[#This Row],[Manufacturer]]="VanArsdel","Y","N")</f>
        <v>N</v>
      </c>
      <c r="M763" s="1">
        <f>MONTH(Sales[[#This Row],[Date]])</f>
        <v>1</v>
      </c>
      <c r="N763" s="1">
        <f>YEAR(Sales[[#This Row],[Date]])</f>
        <v>2015</v>
      </c>
    </row>
    <row r="764" spans="1:14" x14ac:dyDescent="0.3">
      <c r="A764" s="1">
        <v>2225</v>
      </c>
      <c r="B764" s="2">
        <v>42031</v>
      </c>
      <c r="C764" s="1" t="s">
        <v>51</v>
      </c>
      <c r="D764" s="1">
        <v>1</v>
      </c>
      <c r="E764" s="1">
        <v>818.37</v>
      </c>
      <c r="F764" s="1" t="s">
        <v>7</v>
      </c>
      <c r="G764" s="1" t="str">
        <f>VLOOKUP(Sales[[#This Row],[ProductID]],Products[],2,FALSE)</f>
        <v>Aliqui RP-22</v>
      </c>
      <c r="H764" s="1" t="str">
        <f>VLOOKUP(Sales[[#This Row],[ProductID]],Products[],3,FALSE)</f>
        <v>Rural</v>
      </c>
      <c r="I764" s="1" t="str">
        <f>VLOOKUP(Sales[[#This Row],[ProductID]],Products[],4,FALSE)</f>
        <v>Productivity</v>
      </c>
      <c r="J764" s="1" t="str">
        <f>VLOOKUP(VLOOKUP(Sales[[#This Row],[ProductID]],Products[],5,FALSE),Manufacturer[],2,FALSE)</f>
        <v>Aliqui</v>
      </c>
      <c r="K764" s="1" t="str">
        <f>VLOOKUP(Sales[[#This Row],[Zip]],Locations[],2,FALSE)</f>
        <v>British Columbia</v>
      </c>
      <c r="L764" s="1" t="str">
        <f>IF(Sales[[#This Row],[Manufacturer]]="VanArsdel","Y","N")</f>
        <v>N</v>
      </c>
      <c r="M764" s="1">
        <f>MONTH(Sales[[#This Row],[Date]])</f>
        <v>1</v>
      </c>
      <c r="N764" s="1">
        <f>YEAR(Sales[[#This Row],[Date]])</f>
        <v>2015</v>
      </c>
    </row>
    <row r="765" spans="1:14" x14ac:dyDescent="0.3">
      <c r="A765" s="1">
        <v>2402</v>
      </c>
      <c r="B765" s="2">
        <v>42032</v>
      </c>
      <c r="C765" s="1" t="s">
        <v>48</v>
      </c>
      <c r="D765" s="1">
        <v>1</v>
      </c>
      <c r="E765" s="1">
        <v>3842.37</v>
      </c>
      <c r="F765" s="1" t="s">
        <v>7</v>
      </c>
      <c r="G765" s="1" t="str">
        <f>VLOOKUP(Sales[[#This Row],[ProductID]],Products[],2,FALSE)</f>
        <v>Aliqui YY-11</v>
      </c>
      <c r="H765" s="1" t="str">
        <f>VLOOKUP(Sales[[#This Row],[ProductID]],Products[],3,FALSE)</f>
        <v>Youth</v>
      </c>
      <c r="I765" s="1" t="str">
        <f>VLOOKUP(Sales[[#This Row],[ProductID]],Products[],4,FALSE)</f>
        <v>Youth</v>
      </c>
      <c r="J765" s="1" t="str">
        <f>VLOOKUP(VLOOKUP(Sales[[#This Row],[ProductID]],Products[],5,FALSE),Manufacturer[],2,FALSE)</f>
        <v>Aliqui</v>
      </c>
      <c r="K765" s="1" t="str">
        <f>VLOOKUP(Sales[[#This Row],[Zip]],Locations[],2,FALSE)</f>
        <v>Alberta</v>
      </c>
      <c r="L765" s="1" t="str">
        <f>IF(Sales[[#This Row],[Manufacturer]]="VanArsdel","Y","N")</f>
        <v>N</v>
      </c>
      <c r="M765" s="1">
        <f>MONTH(Sales[[#This Row],[Date]])</f>
        <v>1</v>
      </c>
      <c r="N765" s="1">
        <f>YEAR(Sales[[#This Row],[Date]])</f>
        <v>2015</v>
      </c>
    </row>
    <row r="766" spans="1:14" x14ac:dyDescent="0.3">
      <c r="A766" s="1">
        <v>1180</v>
      </c>
      <c r="B766" s="2">
        <v>42032</v>
      </c>
      <c r="C766" s="1" t="s">
        <v>50</v>
      </c>
      <c r="D766" s="1">
        <v>1</v>
      </c>
      <c r="E766" s="1">
        <v>6299.37</v>
      </c>
      <c r="F766" s="1" t="s">
        <v>7</v>
      </c>
      <c r="G766" s="1" t="str">
        <f>VLOOKUP(Sales[[#This Row],[ProductID]],Products[],2,FALSE)</f>
        <v>Pirum UE-16</v>
      </c>
      <c r="H766" s="1" t="str">
        <f>VLOOKUP(Sales[[#This Row],[ProductID]],Products[],3,FALSE)</f>
        <v>Urban</v>
      </c>
      <c r="I766" s="1" t="str">
        <f>VLOOKUP(Sales[[#This Row],[ProductID]],Products[],4,FALSE)</f>
        <v>Extreme</v>
      </c>
      <c r="J766" s="1" t="str">
        <f>VLOOKUP(VLOOKUP(Sales[[#This Row],[ProductID]],Products[],5,FALSE),Manufacturer[],2,FALSE)</f>
        <v>Pirum</v>
      </c>
      <c r="K766" s="1" t="str">
        <f>VLOOKUP(Sales[[#This Row],[Zip]],Locations[],2,FALSE)</f>
        <v>Alberta</v>
      </c>
      <c r="L766" s="1" t="str">
        <f>IF(Sales[[#This Row],[Manufacturer]]="VanArsdel","Y","N")</f>
        <v>N</v>
      </c>
      <c r="M766" s="1">
        <f>MONTH(Sales[[#This Row],[Date]])</f>
        <v>1</v>
      </c>
      <c r="N766" s="1">
        <f>YEAR(Sales[[#This Row],[Date]])</f>
        <v>2015</v>
      </c>
    </row>
    <row r="767" spans="1:14" x14ac:dyDescent="0.3">
      <c r="A767" s="1">
        <v>1129</v>
      </c>
      <c r="B767" s="2">
        <v>42032</v>
      </c>
      <c r="C767" s="1" t="s">
        <v>119</v>
      </c>
      <c r="D767" s="1">
        <v>1</v>
      </c>
      <c r="E767" s="1">
        <v>5543.37</v>
      </c>
      <c r="F767" s="1" t="s">
        <v>7</v>
      </c>
      <c r="G767" s="1" t="str">
        <f>VLOOKUP(Sales[[#This Row],[ProductID]],Products[],2,FALSE)</f>
        <v>Pirum UM-06</v>
      </c>
      <c r="H767" s="1" t="str">
        <f>VLOOKUP(Sales[[#This Row],[ProductID]],Products[],3,FALSE)</f>
        <v>Urban</v>
      </c>
      <c r="I767" s="1" t="str">
        <f>VLOOKUP(Sales[[#This Row],[ProductID]],Products[],4,FALSE)</f>
        <v>Moderation</v>
      </c>
      <c r="J767" s="1" t="str">
        <f>VLOOKUP(VLOOKUP(Sales[[#This Row],[ProductID]],Products[],5,FALSE),Manufacturer[],2,FALSE)</f>
        <v>Pirum</v>
      </c>
      <c r="K767" s="1" t="str">
        <f>VLOOKUP(Sales[[#This Row],[Zip]],Locations[],2,FALSE)</f>
        <v>British Columbia</v>
      </c>
      <c r="L767" s="1" t="str">
        <f>IF(Sales[[#This Row],[Manufacturer]]="VanArsdel","Y","N")</f>
        <v>N</v>
      </c>
      <c r="M767" s="1">
        <f>MONTH(Sales[[#This Row],[Date]])</f>
        <v>1</v>
      </c>
      <c r="N767" s="1">
        <f>YEAR(Sales[[#This Row],[Date]])</f>
        <v>2015</v>
      </c>
    </row>
    <row r="768" spans="1:14" x14ac:dyDescent="0.3">
      <c r="A768" s="1">
        <v>496</v>
      </c>
      <c r="B768" s="2">
        <v>42032</v>
      </c>
      <c r="C768" s="1" t="s">
        <v>51</v>
      </c>
      <c r="D768" s="1">
        <v>1</v>
      </c>
      <c r="E768" s="1">
        <v>11339.37</v>
      </c>
      <c r="F768" s="1" t="s">
        <v>7</v>
      </c>
      <c r="G768" s="1" t="str">
        <f>VLOOKUP(Sales[[#This Row],[ProductID]],Products[],2,FALSE)</f>
        <v>Maximus UM-01</v>
      </c>
      <c r="H768" s="1" t="str">
        <f>VLOOKUP(Sales[[#This Row],[ProductID]],Products[],3,FALSE)</f>
        <v>Urban</v>
      </c>
      <c r="I768" s="1" t="str">
        <f>VLOOKUP(Sales[[#This Row],[ProductID]],Products[],4,FALSE)</f>
        <v>Moderation</v>
      </c>
      <c r="J768" s="1" t="str">
        <f>VLOOKUP(VLOOKUP(Sales[[#This Row],[ProductID]],Products[],5,FALSE),Manufacturer[],2,FALSE)</f>
        <v>VanArsdel</v>
      </c>
      <c r="K768" s="1" t="str">
        <f>VLOOKUP(Sales[[#This Row],[Zip]],Locations[],2,FALSE)</f>
        <v>British Columbia</v>
      </c>
      <c r="L768" s="1" t="str">
        <f>IF(Sales[[#This Row],[Manufacturer]]="VanArsdel","Y","N")</f>
        <v>Y</v>
      </c>
      <c r="M768" s="1">
        <f>MONTH(Sales[[#This Row],[Date]])</f>
        <v>1</v>
      </c>
      <c r="N768" s="1">
        <f>YEAR(Sales[[#This Row],[Date]])</f>
        <v>2015</v>
      </c>
    </row>
    <row r="769" spans="1:14" x14ac:dyDescent="0.3">
      <c r="A769" s="1">
        <v>183</v>
      </c>
      <c r="B769" s="2">
        <v>42041</v>
      </c>
      <c r="C769" s="1" t="s">
        <v>54</v>
      </c>
      <c r="D769" s="1">
        <v>1</v>
      </c>
      <c r="E769" s="1">
        <v>8694</v>
      </c>
      <c r="F769" s="1" t="s">
        <v>7</v>
      </c>
      <c r="G769" s="1" t="str">
        <f>VLOOKUP(Sales[[#This Row],[ProductID]],Products[],2,FALSE)</f>
        <v>Abbas UE-11</v>
      </c>
      <c r="H769" s="1" t="str">
        <f>VLOOKUP(Sales[[#This Row],[ProductID]],Products[],3,FALSE)</f>
        <v>Urban</v>
      </c>
      <c r="I769" s="1" t="str">
        <f>VLOOKUP(Sales[[#This Row],[ProductID]],Products[],4,FALSE)</f>
        <v>Extreme</v>
      </c>
      <c r="J769" s="1" t="str">
        <f>VLOOKUP(VLOOKUP(Sales[[#This Row],[ProductID]],Products[],5,FALSE),Manufacturer[],2,FALSE)</f>
        <v>Abbas</v>
      </c>
      <c r="K769" s="1" t="str">
        <f>VLOOKUP(Sales[[#This Row],[Zip]],Locations[],2,FALSE)</f>
        <v>Alberta</v>
      </c>
      <c r="L769" s="1" t="str">
        <f>IF(Sales[[#This Row],[Manufacturer]]="VanArsdel","Y","N")</f>
        <v>N</v>
      </c>
      <c r="M769" s="1">
        <f>MONTH(Sales[[#This Row],[Date]])</f>
        <v>2</v>
      </c>
      <c r="N769" s="1">
        <f>YEAR(Sales[[#This Row],[Date]])</f>
        <v>2015</v>
      </c>
    </row>
    <row r="770" spans="1:14" x14ac:dyDescent="0.3">
      <c r="A770" s="1">
        <v>599</v>
      </c>
      <c r="B770" s="2">
        <v>42101</v>
      </c>
      <c r="C770" s="1" t="s">
        <v>53</v>
      </c>
      <c r="D770" s="1">
        <v>1</v>
      </c>
      <c r="E770" s="1">
        <v>10643.85</v>
      </c>
      <c r="F770" s="1" t="s">
        <v>7</v>
      </c>
      <c r="G770" s="1" t="str">
        <f>VLOOKUP(Sales[[#This Row],[ProductID]],Products[],2,FALSE)</f>
        <v>Maximus UC-64</v>
      </c>
      <c r="H770" s="1" t="str">
        <f>VLOOKUP(Sales[[#This Row],[ProductID]],Products[],3,FALSE)</f>
        <v>Urban</v>
      </c>
      <c r="I770" s="1" t="str">
        <f>VLOOKUP(Sales[[#This Row],[ProductID]],Products[],4,FALSE)</f>
        <v>Convenience</v>
      </c>
      <c r="J770" s="1" t="str">
        <f>VLOOKUP(VLOOKUP(Sales[[#This Row],[ProductID]],Products[],5,FALSE),Manufacturer[],2,FALSE)</f>
        <v>VanArsdel</v>
      </c>
      <c r="K770" s="1" t="str">
        <f>VLOOKUP(Sales[[#This Row],[Zip]],Locations[],2,FALSE)</f>
        <v>Alberta</v>
      </c>
      <c r="L770" s="1" t="str">
        <f>IF(Sales[[#This Row],[Manufacturer]]="VanArsdel","Y","N")</f>
        <v>Y</v>
      </c>
      <c r="M770" s="1">
        <f>MONTH(Sales[[#This Row],[Date]])</f>
        <v>4</v>
      </c>
      <c r="N770" s="1">
        <f>YEAR(Sales[[#This Row],[Date]])</f>
        <v>2015</v>
      </c>
    </row>
    <row r="771" spans="1:14" x14ac:dyDescent="0.3">
      <c r="A771" s="1">
        <v>615</v>
      </c>
      <c r="B771" s="2">
        <v>42101</v>
      </c>
      <c r="C771" s="1" t="s">
        <v>49</v>
      </c>
      <c r="D771" s="1">
        <v>1</v>
      </c>
      <c r="E771" s="1">
        <v>8189.37</v>
      </c>
      <c r="F771" s="1" t="s">
        <v>7</v>
      </c>
      <c r="G771" s="1" t="str">
        <f>VLOOKUP(Sales[[#This Row],[ProductID]],Products[],2,FALSE)</f>
        <v>Maximus UC-80</v>
      </c>
      <c r="H771" s="1" t="str">
        <f>VLOOKUP(Sales[[#This Row],[ProductID]],Products[],3,FALSE)</f>
        <v>Urban</v>
      </c>
      <c r="I771" s="1" t="str">
        <f>VLOOKUP(Sales[[#This Row],[ProductID]],Products[],4,FALSE)</f>
        <v>Convenience</v>
      </c>
      <c r="J771" s="1" t="str">
        <f>VLOOKUP(VLOOKUP(Sales[[#This Row],[ProductID]],Products[],5,FALSE),Manufacturer[],2,FALSE)</f>
        <v>VanArsdel</v>
      </c>
      <c r="K771" s="1" t="str">
        <f>VLOOKUP(Sales[[#This Row],[Zip]],Locations[],2,FALSE)</f>
        <v>British Columbia</v>
      </c>
      <c r="L771" s="1" t="str">
        <f>IF(Sales[[#This Row],[Manufacturer]]="VanArsdel","Y","N")</f>
        <v>Y</v>
      </c>
      <c r="M771" s="1">
        <f>MONTH(Sales[[#This Row],[Date]])</f>
        <v>4</v>
      </c>
      <c r="N771" s="1">
        <f>YEAR(Sales[[#This Row],[Date]])</f>
        <v>2015</v>
      </c>
    </row>
    <row r="772" spans="1:14" x14ac:dyDescent="0.3">
      <c r="A772" s="1">
        <v>907</v>
      </c>
      <c r="B772" s="2">
        <v>42102</v>
      </c>
      <c r="C772" s="1" t="s">
        <v>76</v>
      </c>
      <c r="D772" s="1">
        <v>1</v>
      </c>
      <c r="E772" s="1">
        <v>7559.37</v>
      </c>
      <c r="F772" s="1" t="s">
        <v>7</v>
      </c>
      <c r="G772" s="1" t="str">
        <f>VLOOKUP(Sales[[#This Row],[ProductID]],Products[],2,FALSE)</f>
        <v>Natura UE-16</v>
      </c>
      <c r="H772" s="1" t="str">
        <f>VLOOKUP(Sales[[#This Row],[ProductID]],Products[],3,FALSE)</f>
        <v>Urban</v>
      </c>
      <c r="I772" s="1" t="str">
        <f>VLOOKUP(Sales[[#This Row],[ProductID]],Products[],4,FALSE)</f>
        <v>Extreme</v>
      </c>
      <c r="J772" s="1" t="str">
        <f>VLOOKUP(VLOOKUP(Sales[[#This Row],[ProductID]],Products[],5,FALSE),Manufacturer[],2,FALSE)</f>
        <v>Natura</v>
      </c>
      <c r="K772" s="1" t="str">
        <f>VLOOKUP(Sales[[#This Row],[Zip]],Locations[],2,FALSE)</f>
        <v>British Columbia</v>
      </c>
      <c r="L772" s="1" t="str">
        <f>IF(Sales[[#This Row],[Manufacturer]]="VanArsdel","Y","N")</f>
        <v>N</v>
      </c>
      <c r="M772" s="1">
        <f>MONTH(Sales[[#This Row],[Date]])</f>
        <v>4</v>
      </c>
      <c r="N772" s="1">
        <f>YEAR(Sales[[#This Row],[Date]])</f>
        <v>2015</v>
      </c>
    </row>
    <row r="773" spans="1:14" x14ac:dyDescent="0.3">
      <c r="A773" s="1">
        <v>1129</v>
      </c>
      <c r="B773" s="2">
        <v>42102</v>
      </c>
      <c r="C773" s="1" t="s">
        <v>75</v>
      </c>
      <c r="D773" s="1">
        <v>1</v>
      </c>
      <c r="E773" s="1">
        <v>5543.37</v>
      </c>
      <c r="F773" s="1" t="s">
        <v>7</v>
      </c>
      <c r="G773" s="1" t="str">
        <f>VLOOKUP(Sales[[#This Row],[ProductID]],Products[],2,FALSE)</f>
        <v>Pirum UM-06</v>
      </c>
      <c r="H773" s="1" t="str">
        <f>VLOOKUP(Sales[[#This Row],[ProductID]],Products[],3,FALSE)</f>
        <v>Urban</v>
      </c>
      <c r="I773" s="1" t="str">
        <f>VLOOKUP(Sales[[#This Row],[ProductID]],Products[],4,FALSE)</f>
        <v>Moderation</v>
      </c>
      <c r="J773" s="1" t="str">
        <f>VLOOKUP(VLOOKUP(Sales[[#This Row],[ProductID]],Products[],5,FALSE),Manufacturer[],2,FALSE)</f>
        <v>Pirum</v>
      </c>
      <c r="K773" s="1" t="str">
        <f>VLOOKUP(Sales[[#This Row],[Zip]],Locations[],2,FALSE)</f>
        <v>Alberta</v>
      </c>
      <c r="L773" s="1" t="str">
        <f>IF(Sales[[#This Row],[Manufacturer]]="VanArsdel","Y","N")</f>
        <v>N</v>
      </c>
      <c r="M773" s="1">
        <f>MONTH(Sales[[#This Row],[Date]])</f>
        <v>4</v>
      </c>
      <c r="N773" s="1">
        <f>YEAR(Sales[[#This Row],[Date]])</f>
        <v>2015</v>
      </c>
    </row>
    <row r="774" spans="1:14" x14ac:dyDescent="0.3">
      <c r="A774" s="1">
        <v>1520</v>
      </c>
      <c r="B774" s="2">
        <v>42073</v>
      </c>
      <c r="C774" s="1" t="s">
        <v>77</v>
      </c>
      <c r="D774" s="1">
        <v>1</v>
      </c>
      <c r="E774" s="1">
        <v>2707.74</v>
      </c>
      <c r="F774" s="1" t="s">
        <v>7</v>
      </c>
      <c r="G774" s="1" t="str">
        <f>VLOOKUP(Sales[[#This Row],[ProductID]],Products[],2,FALSE)</f>
        <v>Quibus RP-12</v>
      </c>
      <c r="H774" s="1" t="str">
        <f>VLOOKUP(Sales[[#This Row],[ProductID]],Products[],3,FALSE)</f>
        <v>Rural</v>
      </c>
      <c r="I774" s="1" t="str">
        <f>VLOOKUP(Sales[[#This Row],[ProductID]],Products[],4,FALSE)</f>
        <v>Productivity</v>
      </c>
      <c r="J774" s="1" t="str">
        <f>VLOOKUP(VLOOKUP(Sales[[#This Row],[ProductID]],Products[],5,FALSE),Manufacturer[],2,FALSE)</f>
        <v>Quibus</v>
      </c>
      <c r="K774" s="1" t="str">
        <f>VLOOKUP(Sales[[#This Row],[Zip]],Locations[],2,FALSE)</f>
        <v>Alberta</v>
      </c>
      <c r="L774" s="1" t="str">
        <f>IF(Sales[[#This Row],[Manufacturer]]="VanArsdel","Y","N")</f>
        <v>N</v>
      </c>
      <c r="M774" s="1">
        <f>MONTH(Sales[[#This Row],[Date]])</f>
        <v>3</v>
      </c>
      <c r="N774" s="1">
        <f>YEAR(Sales[[#This Row],[Date]])</f>
        <v>2015</v>
      </c>
    </row>
    <row r="775" spans="1:14" x14ac:dyDescent="0.3">
      <c r="A775" s="1">
        <v>2331</v>
      </c>
      <c r="B775" s="2">
        <v>42121</v>
      </c>
      <c r="C775" s="1" t="s">
        <v>50</v>
      </c>
      <c r="D775" s="1">
        <v>1</v>
      </c>
      <c r="E775" s="1">
        <v>7868.7</v>
      </c>
      <c r="F775" s="1" t="s">
        <v>7</v>
      </c>
      <c r="G775" s="1" t="str">
        <f>VLOOKUP(Sales[[#This Row],[ProductID]],Products[],2,FALSE)</f>
        <v>Aliqui UE-05</v>
      </c>
      <c r="H775" s="1" t="str">
        <f>VLOOKUP(Sales[[#This Row],[ProductID]],Products[],3,FALSE)</f>
        <v>Urban</v>
      </c>
      <c r="I775" s="1" t="str">
        <f>VLOOKUP(Sales[[#This Row],[ProductID]],Products[],4,FALSE)</f>
        <v>Extreme</v>
      </c>
      <c r="J775" s="1" t="str">
        <f>VLOOKUP(VLOOKUP(Sales[[#This Row],[ProductID]],Products[],5,FALSE),Manufacturer[],2,FALSE)</f>
        <v>Aliqui</v>
      </c>
      <c r="K775" s="1" t="str">
        <f>VLOOKUP(Sales[[#This Row],[Zip]],Locations[],2,FALSE)</f>
        <v>Alberta</v>
      </c>
      <c r="L775" s="1" t="str">
        <f>IF(Sales[[#This Row],[Manufacturer]]="VanArsdel","Y","N")</f>
        <v>N</v>
      </c>
      <c r="M775" s="1">
        <f>MONTH(Sales[[#This Row],[Date]])</f>
        <v>4</v>
      </c>
      <c r="N775" s="1">
        <f>YEAR(Sales[[#This Row],[Date]])</f>
        <v>2015</v>
      </c>
    </row>
    <row r="776" spans="1:14" x14ac:dyDescent="0.3">
      <c r="A776" s="1">
        <v>578</v>
      </c>
      <c r="B776" s="2">
        <v>42121</v>
      </c>
      <c r="C776" s="1" t="s">
        <v>120</v>
      </c>
      <c r="D776" s="1">
        <v>1</v>
      </c>
      <c r="E776" s="1">
        <v>9449.3700000000008</v>
      </c>
      <c r="F776" s="1" t="s">
        <v>7</v>
      </c>
      <c r="G776" s="1" t="str">
        <f>VLOOKUP(Sales[[#This Row],[ProductID]],Products[],2,FALSE)</f>
        <v>Maximus UC-43</v>
      </c>
      <c r="H776" s="1" t="str">
        <f>VLOOKUP(Sales[[#This Row],[ProductID]],Products[],3,FALSE)</f>
        <v>Urban</v>
      </c>
      <c r="I776" s="1" t="str">
        <f>VLOOKUP(Sales[[#This Row],[ProductID]],Products[],4,FALSE)</f>
        <v>Convenience</v>
      </c>
      <c r="J776" s="1" t="str">
        <f>VLOOKUP(VLOOKUP(Sales[[#This Row],[ProductID]],Products[],5,FALSE),Manufacturer[],2,FALSE)</f>
        <v>VanArsdel</v>
      </c>
      <c r="K776" s="1" t="str">
        <f>VLOOKUP(Sales[[#This Row],[Zip]],Locations[],2,FALSE)</f>
        <v>British Columbia</v>
      </c>
      <c r="L776" s="1" t="str">
        <f>IF(Sales[[#This Row],[Manufacturer]]="VanArsdel","Y","N")</f>
        <v>Y</v>
      </c>
      <c r="M776" s="1">
        <f>MONTH(Sales[[#This Row],[Date]])</f>
        <v>4</v>
      </c>
      <c r="N776" s="1">
        <f>YEAR(Sales[[#This Row],[Date]])</f>
        <v>2015</v>
      </c>
    </row>
    <row r="777" spans="1:14" x14ac:dyDescent="0.3">
      <c r="A777" s="1">
        <v>1320</v>
      </c>
      <c r="B777" s="2">
        <v>42183</v>
      </c>
      <c r="C777" s="1" t="s">
        <v>60</v>
      </c>
      <c r="D777" s="1">
        <v>1</v>
      </c>
      <c r="E777" s="1">
        <v>4975.74</v>
      </c>
      <c r="F777" s="1" t="s">
        <v>7</v>
      </c>
      <c r="G777" s="1" t="str">
        <f>VLOOKUP(Sales[[#This Row],[ProductID]],Products[],2,FALSE)</f>
        <v>Quibus RP-12</v>
      </c>
      <c r="H777" s="1" t="str">
        <f>VLOOKUP(Sales[[#This Row],[ProductID]],Products[],3,FALSE)</f>
        <v>Rural</v>
      </c>
      <c r="I777" s="1" t="str">
        <f>VLOOKUP(Sales[[#This Row],[ProductID]],Products[],4,FALSE)</f>
        <v>Productivity</v>
      </c>
      <c r="J777" s="1" t="str">
        <f>VLOOKUP(VLOOKUP(Sales[[#This Row],[ProductID]],Products[],5,FALSE),Manufacturer[],2,FALSE)</f>
        <v>Quibus</v>
      </c>
      <c r="K777" s="1" t="str">
        <f>VLOOKUP(Sales[[#This Row],[Zip]],Locations[],2,FALSE)</f>
        <v>British Columbia</v>
      </c>
      <c r="L777" s="1" t="str">
        <f>IF(Sales[[#This Row],[Manufacturer]]="VanArsdel","Y","N")</f>
        <v>N</v>
      </c>
      <c r="M777" s="1">
        <f>MONTH(Sales[[#This Row],[Date]])</f>
        <v>6</v>
      </c>
      <c r="N777" s="1">
        <f>YEAR(Sales[[#This Row],[Date]])</f>
        <v>2015</v>
      </c>
    </row>
    <row r="778" spans="1:14" x14ac:dyDescent="0.3">
      <c r="A778" s="1">
        <v>1182</v>
      </c>
      <c r="B778" s="2">
        <v>42092</v>
      </c>
      <c r="C778" s="1" t="s">
        <v>55</v>
      </c>
      <c r="D778" s="1">
        <v>1</v>
      </c>
      <c r="E778" s="1">
        <v>2834.37</v>
      </c>
      <c r="F778" s="1" t="s">
        <v>7</v>
      </c>
      <c r="G778" s="1" t="str">
        <f>VLOOKUP(Sales[[#This Row],[ProductID]],Products[],2,FALSE)</f>
        <v>Pirum UE-18</v>
      </c>
      <c r="H778" s="1" t="str">
        <f>VLOOKUP(Sales[[#This Row],[ProductID]],Products[],3,FALSE)</f>
        <v>Urban</v>
      </c>
      <c r="I778" s="1" t="str">
        <f>VLOOKUP(Sales[[#This Row],[ProductID]],Products[],4,FALSE)</f>
        <v>Extreme</v>
      </c>
      <c r="J778" s="1" t="str">
        <f>VLOOKUP(VLOOKUP(Sales[[#This Row],[ProductID]],Products[],5,FALSE),Manufacturer[],2,FALSE)</f>
        <v>Pirum</v>
      </c>
      <c r="K778" s="1" t="str">
        <f>VLOOKUP(Sales[[#This Row],[Zip]],Locations[],2,FALSE)</f>
        <v>British Columbia</v>
      </c>
      <c r="L778" s="1" t="str">
        <f>IF(Sales[[#This Row],[Manufacturer]]="VanArsdel","Y","N")</f>
        <v>N</v>
      </c>
      <c r="M778" s="1">
        <f>MONTH(Sales[[#This Row],[Date]])</f>
        <v>3</v>
      </c>
      <c r="N778" s="1">
        <f>YEAR(Sales[[#This Row],[Date]])</f>
        <v>2015</v>
      </c>
    </row>
    <row r="779" spans="1:14" x14ac:dyDescent="0.3">
      <c r="A779" s="1">
        <v>2236</v>
      </c>
      <c r="B779" s="2">
        <v>42092</v>
      </c>
      <c r="C779" s="1" t="s">
        <v>48</v>
      </c>
      <c r="D779" s="1">
        <v>1</v>
      </c>
      <c r="E779" s="1">
        <v>2330.37</v>
      </c>
      <c r="F779" s="1" t="s">
        <v>7</v>
      </c>
      <c r="G779" s="1" t="str">
        <f>VLOOKUP(Sales[[#This Row],[ProductID]],Products[],2,FALSE)</f>
        <v>Aliqui RP-33</v>
      </c>
      <c r="H779" s="1" t="str">
        <f>VLOOKUP(Sales[[#This Row],[ProductID]],Products[],3,FALSE)</f>
        <v>Rural</v>
      </c>
      <c r="I779" s="1" t="str">
        <f>VLOOKUP(Sales[[#This Row],[ProductID]],Products[],4,FALSE)</f>
        <v>Productivity</v>
      </c>
      <c r="J779" s="1" t="str">
        <f>VLOOKUP(VLOOKUP(Sales[[#This Row],[ProductID]],Products[],5,FALSE),Manufacturer[],2,FALSE)</f>
        <v>Aliqui</v>
      </c>
      <c r="K779" s="1" t="str">
        <f>VLOOKUP(Sales[[#This Row],[Zip]],Locations[],2,FALSE)</f>
        <v>Alberta</v>
      </c>
      <c r="L779" s="1" t="str">
        <f>IF(Sales[[#This Row],[Manufacturer]]="VanArsdel","Y","N")</f>
        <v>N</v>
      </c>
      <c r="M779" s="1">
        <f>MONTH(Sales[[#This Row],[Date]])</f>
        <v>3</v>
      </c>
      <c r="N779" s="1">
        <f>YEAR(Sales[[#This Row],[Date]])</f>
        <v>2015</v>
      </c>
    </row>
    <row r="780" spans="1:14" x14ac:dyDescent="0.3">
      <c r="A780" s="1">
        <v>2036</v>
      </c>
      <c r="B780" s="2">
        <v>42108</v>
      </c>
      <c r="C780" s="1" t="s">
        <v>121</v>
      </c>
      <c r="D780" s="1">
        <v>2</v>
      </c>
      <c r="E780" s="1">
        <v>4408.74</v>
      </c>
      <c r="F780" s="1" t="s">
        <v>7</v>
      </c>
      <c r="G780" s="1" t="str">
        <f>VLOOKUP(Sales[[#This Row],[ProductID]],Products[],2,FALSE)</f>
        <v>Currus UR-39</v>
      </c>
      <c r="H780" s="1" t="str">
        <f>VLOOKUP(Sales[[#This Row],[ProductID]],Products[],3,FALSE)</f>
        <v>Urban</v>
      </c>
      <c r="I780" s="1" t="str">
        <f>VLOOKUP(Sales[[#This Row],[ProductID]],Products[],4,FALSE)</f>
        <v>Regular</v>
      </c>
      <c r="J780" s="1" t="str">
        <f>VLOOKUP(VLOOKUP(Sales[[#This Row],[ProductID]],Products[],5,FALSE),Manufacturer[],2,FALSE)</f>
        <v>Currus</v>
      </c>
      <c r="K780" s="1" t="str">
        <f>VLOOKUP(Sales[[#This Row],[Zip]],Locations[],2,FALSE)</f>
        <v>British Columbia</v>
      </c>
      <c r="L780" s="1" t="str">
        <f>IF(Sales[[#This Row],[Manufacturer]]="VanArsdel","Y","N")</f>
        <v>N</v>
      </c>
      <c r="M780" s="1">
        <f>MONTH(Sales[[#This Row],[Date]])</f>
        <v>4</v>
      </c>
      <c r="N780" s="1">
        <f>YEAR(Sales[[#This Row],[Date]])</f>
        <v>2015</v>
      </c>
    </row>
    <row r="781" spans="1:14" x14ac:dyDescent="0.3">
      <c r="A781" s="1">
        <v>1137</v>
      </c>
      <c r="B781" s="2">
        <v>42108</v>
      </c>
      <c r="C781" s="1" t="s">
        <v>79</v>
      </c>
      <c r="D781" s="1">
        <v>1</v>
      </c>
      <c r="E781" s="1">
        <v>9638.3700000000008</v>
      </c>
      <c r="F781" s="1" t="s">
        <v>7</v>
      </c>
      <c r="G781" s="1" t="str">
        <f>VLOOKUP(Sales[[#This Row],[ProductID]],Products[],2,FALSE)</f>
        <v>Pirum UM-14</v>
      </c>
      <c r="H781" s="1" t="str">
        <f>VLOOKUP(Sales[[#This Row],[ProductID]],Products[],3,FALSE)</f>
        <v>Urban</v>
      </c>
      <c r="I781" s="1" t="str">
        <f>VLOOKUP(Sales[[#This Row],[ProductID]],Products[],4,FALSE)</f>
        <v>Moderation</v>
      </c>
      <c r="J781" s="1" t="str">
        <f>VLOOKUP(VLOOKUP(Sales[[#This Row],[ProductID]],Products[],5,FALSE),Manufacturer[],2,FALSE)</f>
        <v>Pirum</v>
      </c>
      <c r="K781" s="1" t="str">
        <f>VLOOKUP(Sales[[#This Row],[Zip]],Locations[],2,FALSE)</f>
        <v>Alberta</v>
      </c>
      <c r="L781" s="1" t="str">
        <f>IF(Sales[[#This Row],[Manufacturer]]="VanArsdel","Y","N")</f>
        <v>N</v>
      </c>
      <c r="M781" s="1">
        <f>MONTH(Sales[[#This Row],[Date]])</f>
        <v>4</v>
      </c>
      <c r="N781" s="1">
        <f>YEAR(Sales[[#This Row],[Date]])</f>
        <v>2015</v>
      </c>
    </row>
    <row r="782" spans="1:14" x14ac:dyDescent="0.3">
      <c r="A782" s="1">
        <v>2045</v>
      </c>
      <c r="B782" s="2">
        <v>42108</v>
      </c>
      <c r="C782" s="1" t="s">
        <v>57</v>
      </c>
      <c r="D782" s="1">
        <v>1</v>
      </c>
      <c r="E782" s="1">
        <v>6173.37</v>
      </c>
      <c r="F782" s="1" t="s">
        <v>7</v>
      </c>
      <c r="G782" s="1" t="str">
        <f>VLOOKUP(Sales[[#This Row],[ProductID]],Products[],2,FALSE)</f>
        <v>Currus UE-05</v>
      </c>
      <c r="H782" s="1" t="str">
        <f>VLOOKUP(Sales[[#This Row],[ProductID]],Products[],3,FALSE)</f>
        <v>Urban</v>
      </c>
      <c r="I782" s="1" t="str">
        <f>VLOOKUP(Sales[[#This Row],[ProductID]],Products[],4,FALSE)</f>
        <v>Extreme</v>
      </c>
      <c r="J782" s="1" t="str">
        <f>VLOOKUP(VLOOKUP(Sales[[#This Row],[ProductID]],Products[],5,FALSE),Manufacturer[],2,FALSE)</f>
        <v>Currus</v>
      </c>
      <c r="K782" s="1" t="str">
        <f>VLOOKUP(Sales[[#This Row],[Zip]],Locations[],2,FALSE)</f>
        <v>Alberta</v>
      </c>
      <c r="L782" s="1" t="str">
        <f>IF(Sales[[#This Row],[Manufacturer]]="VanArsdel","Y","N")</f>
        <v>N</v>
      </c>
      <c r="M782" s="1">
        <f>MONTH(Sales[[#This Row],[Date]])</f>
        <v>4</v>
      </c>
      <c r="N782" s="1">
        <f>YEAR(Sales[[#This Row],[Date]])</f>
        <v>2015</v>
      </c>
    </row>
    <row r="783" spans="1:14" x14ac:dyDescent="0.3">
      <c r="A783" s="1">
        <v>734</v>
      </c>
      <c r="B783" s="2">
        <v>42108</v>
      </c>
      <c r="C783" s="1" t="s">
        <v>54</v>
      </c>
      <c r="D783" s="1">
        <v>1</v>
      </c>
      <c r="E783" s="1">
        <v>4787.37</v>
      </c>
      <c r="F783" s="1" t="s">
        <v>7</v>
      </c>
      <c r="G783" s="1" t="str">
        <f>VLOOKUP(Sales[[#This Row],[ProductID]],Products[],2,FALSE)</f>
        <v>Natura RP-22</v>
      </c>
      <c r="H783" s="1" t="str">
        <f>VLOOKUP(Sales[[#This Row],[ProductID]],Products[],3,FALSE)</f>
        <v>Rural</v>
      </c>
      <c r="I783" s="1" t="str">
        <f>VLOOKUP(Sales[[#This Row],[ProductID]],Products[],4,FALSE)</f>
        <v>Productivity</v>
      </c>
      <c r="J783" s="1" t="str">
        <f>VLOOKUP(VLOOKUP(Sales[[#This Row],[ProductID]],Products[],5,FALSE),Manufacturer[],2,FALSE)</f>
        <v>Natura</v>
      </c>
      <c r="K783" s="1" t="str">
        <f>VLOOKUP(Sales[[#This Row],[Zip]],Locations[],2,FALSE)</f>
        <v>Alberta</v>
      </c>
      <c r="L783" s="1" t="str">
        <f>IF(Sales[[#This Row],[Manufacturer]]="VanArsdel","Y","N")</f>
        <v>N</v>
      </c>
      <c r="M783" s="1">
        <f>MONTH(Sales[[#This Row],[Date]])</f>
        <v>4</v>
      </c>
      <c r="N783" s="1">
        <f>YEAR(Sales[[#This Row],[Date]])</f>
        <v>2015</v>
      </c>
    </row>
    <row r="784" spans="1:14" x14ac:dyDescent="0.3">
      <c r="A784" s="1">
        <v>1212</v>
      </c>
      <c r="B784" s="2">
        <v>42108</v>
      </c>
      <c r="C784" s="1" t="s">
        <v>122</v>
      </c>
      <c r="D784" s="1">
        <v>1</v>
      </c>
      <c r="E784" s="1">
        <v>4850.37</v>
      </c>
      <c r="F784" s="1" t="s">
        <v>7</v>
      </c>
      <c r="G784" s="1" t="str">
        <f>VLOOKUP(Sales[[#This Row],[ProductID]],Products[],2,FALSE)</f>
        <v>Pirum UC-14</v>
      </c>
      <c r="H784" s="1" t="str">
        <f>VLOOKUP(Sales[[#This Row],[ProductID]],Products[],3,FALSE)</f>
        <v>Urban</v>
      </c>
      <c r="I784" s="1" t="str">
        <f>VLOOKUP(Sales[[#This Row],[ProductID]],Products[],4,FALSE)</f>
        <v>Convenience</v>
      </c>
      <c r="J784" s="1" t="str">
        <f>VLOOKUP(VLOOKUP(Sales[[#This Row],[ProductID]],Products[],5,FALSE),Manufacturer[],2,FALSE)</f>
        <v>Pirum</v>
      </c>
      <c r="K784" s="1" t="str">
        <f>VLOOKUP(Sales[[#This Row],[Zip]],Locations[],2,FALSE)</f>
        <v>Alberta</v>
      </c>
      <c r="L784" s="1" t="str">
        <f>IF(Sales[[#This Row],[Manufacturer]]="VanArsdel","Y","N")</f>
        <v>N</v>
      </c>
      <c r="M784" s="1">
        <f>MONTH(Sales[[#This Row],[Date]])</f>
        <v>4</v>
      </c>
      <c r="N784" s="1">
        <f>YEAR(Sales[[#This Row],[Date]])</f>
        <v>2015</v>
      </c>
    </row>
    <row r="785" spans="1:14" x14ac:dyDescent="0.3">
      <c r="A785" s="1">
        <v>1909</v>
      </c>
      <c r="B785" s="2">
        <v>42108</v>
      </c>
      <c r="C785" s="1" t="s">
        <v>121</v>
      </c>
      <c r="D785" s="1">
        <v>2</v>
      </c>
      <c r="E785" s="1">
        <v>4975.74</v>
      </c>
      <c r="F785" s="1" t="s">
        <v>7</v>
      </c>
      <c r="G785" s="1" t="str">
        <f>VLOOKUP(Sales[[#This Row],[ProductID]],Products[],2,FALSE)</f>
        <v>Currus MA-02</v>
      </c>
      <c r="H785" s="1" t="str">
        <f>VLOOKUP(Sales[[#This Row],[ProductID]],Products[],3,FALSE)</f>
        <v>Mix</v>
      </c>
      <c r="I785" s="1" t="str">
        <f>VLOOKUP(Sales[[#This Row],[ProductID]],Products[],4,FALSE)</f>
        <v>All Season</v>
      </c>
      <c r="J785" s="1" t="str">
        <f>VLOOKUP(VLOOKUP(Sales[[#This Row],[ProductID]],Products[],5,FALSE),Manufacturer[],2,FALSE)</f>
        <v>Currus</v>
      </c>
      <c r="K785" s="1" t="str">
        <f>VLOOKUP(Sales[[#This Row],[Zip]],Locations[],2,FALSE)</f>
        <v>British Columbia</v>
      </c>
      <c r="L785" s="1" t="str">
        <f>IF(Sales[[#This Row],[Manufacturer]]="VanArsdel","Y","N")</f>
        <v>N</v>
      </c>
      <c r="M785" s="1">
        <f>MONTH(Sales[[#This Row],[Date]])</f>
        <v>4</v>
      </c>
      <c r="N785" s="1">
        <f>YEAR(Sales[[#This Row],[Date]])</f>
        <v>2015</v>
      </c>
    </row>
    <row r="786" spans="1:14" x14ac:dyDescent="0.3">
      <c r="A786" s="1">
        <v>1059</v>
      </c>
      <c r="B786" s="2">
        <v>42109</v>
      </c>
      <c r="C786" s="1" t="s">
        <v>123</v>
      </c>
      <c r="D786" s="1">
        <v>1</v>
      </c>
      <c r="E786" s="1">
        <v>1952.37</v>
      </c>
      <c r="F786" s="1" t="s">
        <v>7</v>
      </c>
      <c r="G786" s="1" t="str">
        <f>VLOOKUP(Sales[[#This Row],[ProductID]],Products[],2,FALSE)</f>
        <v>Pirum RP-05</v>
      </c>
      <c r="H786" s="1" t="str">
        <f>VLOOKUP(Sales[[#This Row],[ProductID]],Products[],3,FALSE)</f>
        <v>Rural</v>
      </c>
      <c r="I786" s="1" t="str">
        <f>VLOOKUP(Sales[[#This Row],[ProductID]],Products[],4,FALSE)</f>
        <v>Productivity</v>
      </c>
      <c r="J786" s="1" t="str">
        <f>VLOOKUP(VLOOKUP(Sales[[#This Row],[ProductID]],Products[],5,FALSE),Manufacturer[],2,FALSE)</f>
        <v>Pirum</v>
      </c>
      <c r="K786" s="1" t="str">
        <f>VLOOKUP(Sales[[#This Row],[Zip]],Locations[],2,FALSE)</f>
        <v>Alberta</v>
      </c>
      <c r="L786" s="1" t="str">
        <f>IF(Sales[[#This Row],[Manufacturer]]="VanArsdel","Y","N")</f>
        <v>N</v>
      </c>
      <c r="M786" s="1">
        <f>MONTH(Sales[[#This Row],[Date]])</f>
        <v>4</v>
      </c>
      <c r="N786" s="1">
        <f>YEAR(Sales[[#This Row],[Date]])</f>
        <v>2015</v>
      </c>
    </row>
    <row r="787" spans="1:14" x14ac:dyDescent="0.3">
      <c r="A787" s="1">
        <v>1134</v>
      </c>
      <c r="B787" s="2">
        <v>42109</v>
      </c>
      <c r="C787" s="1" t="s">
        <v>47</v>
      </c>
      <c r="D787" s="1">
        <v>1</v>
      </c>
      <c r="E787" s="1">
        <v>10898.37</v>
      </c>
      <c r="F787" s="1" t="s">
        <v>7</v>
      </c>
      <c r="G787" s="1" t="str">
        <f>VLOOKUP(Sales[[#This Row],[ProductID]],Products[],2,FALSE)</f>
        <v>Pirum UM-11</v>
      </c>
      <c r="H787" s="1" t="str">
        <f>VLOOKUP(Sales[[#This Row],[ProductID]],Products[],3,FALSE)</f>
        <v>Urban</v>
      </c>
      <c r="I787" s="1" t="str">
        <f>VLOOKUP(Sales[[#This Row],[ProductID]],Products[],4,FALSE)</f>
        <v>Moderation</v>
      </c>
      <c r="J787" s="1" t="str">
        <f>VLOOKUP(VLOOKUP(Sales[[#This Row],[ProductID]],Products[],5,FALSE),Manufacturer[],2,FALSE)</f>
        <v>Pirum</v>
      </c>
      <c r="K787" s="1" t="str">
        <f>VLOOKUP(Sales[[#This Row],[Zip]],Locations[],2,FALSE)</f>
        <v>Alberta</v>
      </c>
      <c r="L787" s="1" t="str">
        <f>IF(Sales[[#This Row],[Manufacturer]]="VanArsdel","Y","N")</f>
        <v>N</v>
      </c>
      <c r="M787" s="1">
        <f>MONTH(Sales[[#This Row],[Date]])</f>
        <v>4</v>
      </c>
      <c r="N787" s="1">
        <f>YEAR(Sales[[#This Row],[Date]])</f>
        <v>2015</v>
      </c>
    </row>
    <row r="788" spans="1:14" x14ac:dyDescent="0.3">
      <c r="A788" s="1">
        <v>443</v>
      </c>
      <c r="B788" s="2">
        <v>42109</v>
      </c>
      <c r="C788" s="1" t="s">
        <v>48</v>
      </c>
      <c r="D788" s="1">
        <v>1</v>
      </c>
      <c r="E788" s="1">
        <v>11084.85</v>
      </c>
      <c r="F788" s="1" t="s">
        <v>7</v>
      </c>
      <c r="G788" s="1" t="str">
        <f>VLOOKUP(Sales[[#This Row],[ProductID]],Products[],2,FALSE)</f>
        <v>Maximus UM-48</v>
      </c>
      <c r="H788" s="1" t="str">
        <f>VLOOKUP(Sales[[#This Row],[ProductID]],Products[],3,FALSE)</f>
        <v>Urban</v>
      </c>
      <c r="I788" s="1" t="str">
        <f>VLOOKUP(Sales[[#This Row],[ProductID]],Products[],4,FALSE)</f>
        <v>Moderation</v>
      </c>
      <c r="J788" s="1" t="str">
        <f>VLOOKUP(VLOOKUP(Sales[[#This Row],[ProductID]],Products[],5,FALSE),Manufacturer[],2,FALSE)</f>
        <v>VanArsdel</v>
      </c>
      <c r="K788" s="1" t="str">
        <f>VLOOKUP(Sales[[#This Row],[Zip]],Locations[],2,FALSE)</f>
        <v>Alberta</v>
      </c>
      <c r="L788" s="1" t="str">
        <f>IF(Sales[[#This Row],[Manufacturer]]="VanArsdel","Y","N")</f>
        <v>Y</v>
      </c>
      <c r="M788" s="1">
        <f>MONTH(Sales[[#This Row],[Date]])</f>
        <v>4</v>
      </c>
      <c r="N788" s="1">
        <f>YEAR(Sales[[#This Row],[Date]])</f>
        <v>2015</v>
      </c>
    </row>
    <row r="789" spans="1:14" x14ac:dyDescent="0.3">
      <c r="A789" s="1">
        <v>2368</v>
      </c>
      <c r="B789" s="2">
        <v>42159</v>
      </c>
      <c r="C789" s="1" t="s">
        <v>76</v>
      </c>
      <c r="D789" s="1">
        <v>1</v>
      </c>
      <c r="E789" s="1">
        <v>8687.7000000000007</v>
      </c>
      <c r="F789" s="1" t="s">
        <v>7</v>
      </c>
      <c r="G789" s="1" t="str">
        <f>VLOOKUP(Sales[[#This Row],[ProductID]],Products[],2,FALSE)</f>
        <v>Aliqui UC-16</v>
      </c>
      <c r="H789" s="1" t="str">
        <f>VLOOKUP(Sales[[#This Row],[ProductID]],Products[],3,FALSE)</f>
        <v>Urban</v>
      </c>
      <c r="I789" s="1" t="str">
        <f>VLOOKUP(Sales[[#This Row],[ProductID]],Products[],4,FALSE)</f>
        <v>Convenience</v>
      </c>
      <c r="J789" s="1" t="str">
        <f>VLOOKUP(VLOOKUP(Sales[[#This Row],[ProductID]],Products[],5,FALSE),Manufacturer[],2,FALSE)</f>
        <v>Aliqui</v>
      </c>
      <c r="K789" s="1" t="str">
        <f>VLOOKUP(Sales[[#This Row],[Zip]],Locations[],2,FALSE)</f>
        <v>British Columbia</v>
      </c>
      <c r="L789" s="1" t="str">
        <f>IF(Sales[[#This Row],[Manufacturer]]="VanArsdel","Y","N")</f>
        <v>N</v>
      </c>
      <c r="M789" s="1">
        <f>MONTH(Sales[[#This Row],[Date]])</f>
        <v>6</v>
      </c>
      <c r="N789" s="1">
        <f>YEAR(Sales[[#This Row],[Date]])</f>
        <v>2015</v>
      </c>
    </row>
    <row r="790" spans="1:14" x14ac:dyDescent="0.3">
      <c r="A790" s="1">
        <v>478</v>
      </c>
      <c r="B790" s="2">
        <v>42159</v>
      </c>
      <c r="C790" s="1" t="s">
        <v>55</v>
      </c>
      <c r="D790" s="1">
        <v>1</v>
      </c>
      <c r="E790" s="1">
        <v>17009.37</v>
      </c>
      <c r="F790" s="1" t="s">
        <v>7</v>
      </c>
      <c r="G790" s="1" t="str">
        <f>VLOOKUP(Sales[[#This Row],[ProductID]],Products[],2,FALSE)</f>
        <v>Maximus UM-83</v>
      </c>
      <c r="H790" s="1" t="str">
        <f>VLOOKUP(Sales[[#This Row],[ProductID]],Products[],3,FALSE)</f>
        <v>Urban</v>
      </c>
      <c r="I790" s="1" t="str">
        <f>VLOOKUP(Sales[[#This Row],[ProductID]],Products[],4,FALSE)</f>
        <v>Moderation</v>
      </c>
      <c r="J790" s="1" t="str">
        <f>VLOOKUP(VLOOKUP(Sales[[#This Row],[ProductID]],Products[],5,FALSE),Manufacturer[],2,FALSE)</f>
        <v>VanArsdel</v>
      </c>
      <c r="K790" s="1" t="str">
        <f>VLOOKUP(Sales[[#This Row],[Zip]],Locations[],2,FALSE)</f>
        <v>British Columbia</v>
      </c>
      <c r="L790" s="1" t="str">
        <f>IF(Sales[[#This Row],[Manufacturer]]="VanArsdel","Y","N")</f>
        <v>Y</v>
      </c>
      <c r="M790" s="1">
        <f>MONTH(Sales[[#This Row],[Date]])</f>
        <v>6</v>
      </c>
      <c r="N790" s="1">
        <f>YEAR(Sales[[#This Row],[Date]])</f>
        <v>2015</v>
      </c>
    </row>
    <row r="791" spans="1:14" x14ac:dyDescent="0.3">
      <c r="A791" s="1">
        <v>2367</v>
      </c>
      <c r="B791" s="2">
        <v>42159</v>
      </c>
      <c r="C791" s="1" t="s">
        <v>49</v>
      </c>
      <c r="D791" s="1">
        <v>1</v>
      </c>
      <c r="E791" s="1">
        <v>5915.7</v>
      </c>
      <c r="F791" s="1" t="s">
        <v>7</v>
      </c>
      <c r="G791" s="1" t="str">
        <f>VLOOKUP(Sales[[#This Row],[ProductID]],Products[],2,FALSE)</f>
        <v>Aliqui UC-15</v>
      </c>
      <c r="H791" s="1" t="str">
        <f>VLOOKUP(Sales[[#This Row],[ProductID]],Products[],3,FALSE)</f>
        <v>Urban</v>
      </c>
      <c r="I791" s="1" t="str">
        <f>VLOOKUP(Sales[[#This Row],[ProductID]],Products[],4,FALSE)</f>
        <v>Convenience</v>
      </c>
      <c r="J791" s="1" t="str">
        <f>VLOOKUP(VLOOKUP(Sales[[#This Row],[ProductID]],Products[],5,FALSE),Manufacturer[],2,FALSE)</f>
        <v>Aliqui</v>
      </c>
      <c r="K791" s="1" t="str">
        <f>VLOOKUP(Sales[[#This Row],[Zip]],Locations[],2,FALSE)</f>
        <v>British Columbia</v>
      </c>
      <c r="L791" s="1" t="str">
        <f>IF(Sales[[#This Row],[Manufacturer]]="VanArsdel","Y","N")</f>
        <v>N</v>
      </c>
      <c r="M791" s="1">
        <f>MONTH(Sales[[#This Row],[Date]])</f>
        <v>6</v>
      </c>
      <c r="N791" s="1">
        <f>YEAR(Sales[[#This Row],[Date]])</f>
        <v>2015</v>
      </c>
    </row>
    <row r="792" spans="1:14" x14ac:dyDescent="0.3">
      <c r="A792" s="1">
        <v>965</v>
      </c>
      <c r="B792" s="2">
        <v>42160</v>
      </c>
      <c r="C792" s="1" t="s">
        <v>94</v>
      </c>
      <c r="D792" s="1">
        <v>1</v>
      </c>
      <c r="E792" s="1">
        <v>6299.37</v>
      </c>
      <c r="F792" s="1" t="s">
        <v>7</v>
      </c>
      <c r="G792" s="1" t="str">
        <f>VLOOKUP(Sales[[#This Row],[ProductID]],Products[],2,FALSE)</f>
        <v>Natura UC-28</v>
      </c>
      <c r="H792" s="1" t="str">
        <f>VLOOKUP(Sales[[#This Row],[ProductID]],Products[],3,FALSE)</f>
        <v>Urban</v>
      </c>
      <c r="I792" s="1" t="str">
        <f>VLOOKUP(Sales[[#This Row],[ProductID]],Products[],4,FALSE)</f>
        <v>Convenience</v>
      </c>
      <c r="J792" s="1" t="str">
        <f>VLOOKUP(VLOOKUP(Sales[[#This Row],[ProductID]],Products[],5,FALSE),Manufacturer[],2,FALSE)</f>
        <v>Natura</v>
      </c>
      <c r="K792" s="1" t="str">
        <f>VLOOKUP(Sales[[#This Row],[Zip]],Locations[],2,FALSE)</f>
        <v>Alberta</v>
      </c>
      <c r="L792" s="1" t="str">
        <f>IF(Sales[[#This Row],[Manufacturer]]="VanArsdel","Y","N")</f>
        <v>N</v>
      </c>
      <c r="M792" s="1">
        <f>MONTH(Sales[[#This Row],[Date]])</f>
        <v>6</v>
      </c>
      <c r="N792" s="1">
        <f>YEAR(Sales[[#This Row],[Date]])</f>
        <v>2015</v>
      </c>
    </row>
    <row r="793" spans="1:14" x14ac:dyDescent="0.3">
      <c r="A793" s="1">
        <v>107</v>
      </c>
      <c r="B793" s="2">
        <v>42160</v>
      </c>
      <c r="C793" s="1" t="s">
        <v>62</v>
      </c>
      <c r="D793" s="1">
        <v>1</v>
      </c>
      <c r="E793" s="1">
        <v>6870.15</v>
      </c>
      <c r="F793" s="1" t="s">
        <v>7</v>
      </c>
      <c r="G793" s="1" t="str">
        <f>VLOOKUP(Sales[[#This Row],[ProductID]],Products[],2,FALSE)</f>
        <v>Abbas UM-34</v>
      </c>
      <c r="H793" s="1" t="str">
        <f>VLOOKUP(Sales[[#This Row],[ProductID]],Products[],3,FALSE)</f>
        <v>Urban</v>
      </c>
      <c r="I793" s="1" t="str">
        <f>VLOOKUP(Sales[[#This Row],[ProductID]],Products[],4,FALSE)</f>
        <v>Moderation</v>
      </c>
      <c r="J793" s="1" t="str">
        <f>VLOOKUP(VLOOKUP(Sales[[#This Row],[ProductID]],Products[],5,FALSE),Manufacturer[],2,FALSE)</f>
        <v>Abbas</v>
      </c>
      <c r="K793" s="1" t="str">
        <f>VLOOKUP(Sales[[#This Row],[Zip]],Locations[],2,FALSE)</f>
        <v>Alberta</v>
      </c>
      <c r="L793" s="1" t="str">
        <f>IF(Sales[[#This Row],[Manufacturer]]="VanArsdel","Y","N")</f>
        <v>N</v>
      </c>
      <c r="M793" s="1">
        <f>MONTH(Sales[[#This Row],[Date]])</f>
        <v>6</v>
      </c>
      <c r="N793" s="1">
        <f>YEAR(Sales[[#This Row],[Date]])</f>
        <v>2015</v>
      </c>
    </row>
    <row r="794" spans="1:14" x14ac:dyDescent="0.3">
      <c r="A794" s="1">
        <v>609</v>
      </c>
      <c r="B794" s="2">
        <v>42162</v>
      </c>
      <c r="C794" s="1" t="s">
        <v>112</v>
      </c>
      <c r="D794" s="1">
        <v>1</v>
      </c>
      <c r="E794" s="1">
        <v>10079.370000000001</v>
      </c>
      <c r="F794" s="1" t="s">
        <v>7</v>
      </c>
      <c r="G794" s="1" t="str">
        <f>VLOOKUP(Sales[[#This Row],[ProductID]],Products[],2,FALSE)</f>
        <v>Maximus UC-74</v>
      </c>
      <c r="H794" s="1" t="str">
        <f>VLOOKUP(Sales[[#This Row],[ProductID]],Products[],3,FALSE)</f>
        <v>Urban</v>
      </c>
      <c r="I794" s="1" t="str">
        <f>VLOOKUP(Sales[[#This Row],[ProductID]],Products[],4,FALSE)</f>
        <v>Convenience</v>
      </c>
      <c r="J794" s="1" t="str">
        <f>VLOOKUP(VLOOKUP(Sales[[#This Row],[ProductID]],Products[],5,FALSE),Manufacturer[],2,FALSE)</f>
        <v>VanArsdel</v>
      </c>
      <c r="K794" s="1" t="str">
        <f>VLOOKUP(Sales[[#This Row],[Zip]],Locations[],2,FALSE)</f>
        <v>Alberta</v>
      </c>
      <c r="L794" s="1" t="str">
        <f>IF(Sales[[#This Row],[Manufacturer]]="VanArsdel","Y","N")</f>
        <v>Y</v>
      </c>
      <c r="M794" s="1">
        <f>MONTH(Sales[[#This Row],[Date]])</f>
        <v>6</v>
      </c>
      <c r="N794" s="1">
        <f>YEAR(Sales[[#This Row],[Date]])</f>
        <v>2015</v>
      </c>
    </row>
    <row r="795" spans="1:14" x14ac:dyDescent="0.3">
      <c r="A795" s="1">
        <v>993</v>
      </c>
      <c r="B795" s="2">
        <v>42162</v>
      </c>
      <c r="C795" s="1" t="s">
        <v>62</v>
      </c>
      <c r="D795" s="1">
        <v>1</v>
      </c>
      <c r="E795" s="1">
        <v>4409.37</v>
      </c>
      <c r="F795" s="1" t="s">
        <v>7</v>
      </c>
      <c r="G795" s="1" t="str">
        <f>VLOOKUP(Sales[[#This Row],[ProductID]],Products[],2,FALSE)</f>
        <v>Natura UC-56</v>
      </c>
      <c r="H795" s="1" t="str">
        <f>VLOOKUP(Sales[[#This Row],[ProductID]],Products[],3,FALSE)</f>
        <v>Urban</v>
      </c>
      <c r="I795" s="1" t="str">
        <f>VLOOKUP(Sales[[#This Row],[ProductID]],Products[],4,FALSE)</f>
        <v>Convenience</v>
      </c>
      <c r="J795" s="1" t="str">
        <f>VLOOKUP(VLOOKUP(Sales[[#This Row],[ProductID]],Products[],5,FALSE),Manufacturer[],2,FALSE)</f>
        <v>Natura</v>
      </c>
      <c r="K795" s="1" t="str">
        <f>VLOOKUP(Sales[[#This Row],[Zip]],Locations[],2,FALSE)</f>
        <v>Alberta</v>
      </c>
      <c r="L795" s="1" t="str">
        <f>IF(Sales[[#This Row],[Manufacturer]]="VanArsdel","Y","N")</f>
        <v>N</v>
      </c>
      <c r="M795" s="1">
        <f>MONTH(Sales[[#This Row],[Date]])</f>
        <v>6</v>
      </c>
      <c r="N795" s="1">
        <f>YEAR(Sales[[#This Row],[Date]])</f>
        <v>2015</v>
      </c>
    </row>
    <row r="796" spans="1:14" x14ac:dyDescent="0.3">
      <c r="A796" s="1">
        <v>438</v>
      </c>
      <c r="B796" s="2">
        <v>42162</v>
      </c>
      <c r="C796" s="1" t="s">
        <v>65</v>
      </c>
      <c r="D796" s="1">
        <v>1</v>
      </c>
      <c r="E796" s="1">
        <v>11969.37</v>
      </c>
      <c r="F796" s="1" t="s">
        <v>7</v>
      </c>
      <c r="G796" s="1" t="str">
        <f>VLOOKUP(Sales[[#This Row],[ProductID]],Products[],2,FALSE)</f>
        <v>Maximus UM-43</v>
      </c>
      <c r="H796" s="1" t="str">
        <f>VLOOKUP(Sales[[#This Row],[ProductID]],Products[],3,FALSE)</f>
        <v>Urban</v>
      </c>
      <c r="I796" s="1" t="str">
        <f>VLOOKUP(Sales[[#This Row],[ProductID]],Products[],4,FALSE)</f>
        <v>Moderation</v>
      </c>
      <c r="J796" s="1" t="str">
        <f>VLOOKUP(VLOOKUP(Sales[[#This Row],[ProductID]],Products[],5,FALSE),Manufacturer[],2,FALSE)</f>
        <v>VanArsdel</v>
      </c>
      <c r="K796" s="1" t="str">
        <f>VLOOKUP(Sales[[#This Row],[Zip]],Locations[],2,FALSE)</f>
        <v>British Columbia</v>
      </c>
      <c r="L796" s="1" t="str">
        <f>IF(Sales[[#This Row],[Manufacturer]]="VanArsdel","Y","N")</f>
        <v>Y</v>
      </c>
      <c r="M796" s="1">
        <f>MONTH(Sales[[#This Row],[Date]])</f>
        <v>6</v>
      </c>
      <c r="N796" s="1">
        <f>YEAR(Sales[[#This Row],[Date]])</f>
        <v>2015</v>
      </c>
    </row>
    <row r="797" spans="1:14" x14ac:dyDescent="0.3">
      <c r="A797" s="1">
        <v>1060</v>
      </c>
      <c r="B797" s="2">
        <v>42109</v>
      </c>
      <c r="C797" s="1" t="s">
        <v>123</v>
      </c>
      <c r="D797" s="1">
        <v>1</v>
      </c>
      <c r="E797" s="1">
        <v>1952.37</v>
      </c>
      <c r="F797" s="1" t="s">
        <v>7</v>
      </c>
      <c r="G797" s="1" t="str">
        <f>VLOOKUP(Sales[[#This Row],[ProductID]],Products[],2,FALSE)</f>
        <v>Pirum RP-06</v>
      </c>
      <c r="H797" s="1" t="str">
        <f>VLOOKUP(Sales[[#This Row],[ProductID]],Products[],3,FALSE)</f>
        <v>Rural</v>
      </c>
      <c r="I797" s="1" t="str">
        <f>VLOOKUP(Sales[[#This Row],[ProductID]],Products[],4,FALSE)</f>
        <v>Productivity</v>
      </c>
      <c r="J797" s="1" t="str">
        <f>VLOOKUP(VLOOKUP(Sales[[#This Row],[ProductID]],Products[],5,FALSE),Manufacturer[],2,FALSE)</f>
        <v>Pirum</v>
      </c>
      <c r="K797" s="1" t="str">
        <f>VLOOKUP(Sales[[#This Row],[Zip]],Locations[],2,FALSE)</f>
        <v>Alberta</v>
      </c>
      <c r="L797" s="1" t="str">
        <f>IF(Sales[[#This Row],[Manufacturer]]="VanArsdel","Y","N")</f>
        <v>N</v>
      </c>
      <c r="M797" s="1">
        <f>MONTH(Sales[[#This Row],[Date]])</f>
        <v>4</v>
      </c>
      <c r="N797" s="1">
        <f>YEAR(Sales[[#This Row],[Date]])</f>
        <v>2015</v>
      </c>
    </row>
    <row r="798" spans="1:14" x14ac:dyDescent="0.3">
      <c r="A798" s="1">
        <v>1009</v>
      </c>
      <c r="B798" s="2">
        <v>42123</v>
      </c>
      <c r="C798" s="1" t="s">
        <v>50</v>
      </c>
      <c r="D798" s="1">
        <v>1</v>
      </c>
      <c r="E798" s="1">
        <v>1353.87</v>
      </c>
      <c r="F798" s="1" t="s">
        <v>7</v>
      </c>
      <c r="G798" s="1" t="str">
        <f>VLOOKUP(Sales[[#This Row],[ProductID]],Products[],2,FALSE)</f>
        <v>Natura YY-10</v>
      </c>
      <c r="H798" s="1" t="str">
        <f>VLOOKUP(Sales[[#This Row],[ProductID]],Products[],3,FALSE)</f>
        <v>Youth</v>
      </c>
      <c r="I798" s="1" t="str">
        <f>VLOOKUP(Sales[[#This Row],[ProductID]],Products[],4,FALSE)</f>
        <v>Youth</v>
      </c>
      <c r="J798" s="1" t="str">
        <f>VLOOKUP(VLOOKUP(Sales[[#This Row],[ProductID]],Products[],5,FALSE),Manufacturer[],2,FALSE)</f>
        <v>Natura</v>
      </c>
      <c r="K798" s="1" t="str">
        <f>VLOOKUP(Sales[[#This Row],[Zip]],Locations[],2,FALSE)</f>
        <v>Alberta</v>
      </c>
      <c r="L798" s="1" t="str">
        <f>IF(Sales[[#This Row],[Manufacturer]]="VanArsdel","Y","N")</f>
        <v>N</v>
      </c>
      <c r="M798" s="1">
        <f>MONTH(Sales[[#This Row],[Date]])</f>
        <v>4</v>
      </c>
      <c r="N798" s="1">
        <f>YEAR(Sales[[#This Row],[Date]])</f>
        <v>2015</v>
      </c>
    </row>
    <row r="799" spans="1:14" x14ac:dyDescent="0.3">
      <c r="A799" s="1">
        <v>615</v>
      </c>
      <c r="B799" s="2">
        <v>42123</v>
      </c>
      <c r="C799" s="1" t="s">
        <v>124</v>
      </c>
      <c r="D799" s="1">
        <v>1</v>
      </c>
      <c r="E799" s="1">
        <v>8189.37</v>
      </c>
      <c r="F799" s="1" t="s">
        <v>7</v>
      </c>
      <c r="G799" s="1" t="str">
        <f>VLOOKUP(Sales[[#This Row],[ProductID]],Products[],2,FALSE)</f>
        <v>Maximus UC-80</v>
      </c>
      <c r="H799" s="1" t="str">
        <f>VLOOKUP(Sales[[#This Row],[ProductID]],Products[],3,FALSE)</f>
        <v>Urban</v>
      </c>
      <c r="I799" s="1" t="str">
        <f>VLOOKUP(Sales[[#This Row],[ProductID]],Products[],4,FALSE)</f>
        <v>Convenience</v>
      </c>
      <c r="J799" s="1" t="str">
        <f>VLOOKUP(VLOOKUP(Sales[[#This Row],[ProductID]],Products[],5,FALSE),Manufacturer[],2,FALSE)</f>
        <v>VanArsdel</v>
      </c>
      <c r="K799" s="1" t="str">
        <f>VLOOKUP(Sales[[#This Row],[Zip]],Locations[],2,FALSE)</f>
        <v>Alberta</v>
      </c>
      <c r="L799" s="1" t="str">
        <f>IF(Sales[[#This Row],[Manufacturer]]="VanArsdel","Y","N")</f>
        <v>Y</v>
      </c>
      <c r="M799" s="1">
        <f>MONTH(Sales[[#This Row],[Date]])</f>
        <v>4</v>
      </c>
      <c r="N799" s="1">
        <f>YEAR(Sales[[#This Row],[Date]])</f>
        <v>2015</v>
      </c>
    </row>
    <row r="800" spans="1:14" x14ac:dyDescent="0.3">
      <c r="A800" s="1">
        <v>1180</v>
      </c>
      <c r="B800" s="2">
        <v>42123</v>
      </c>
      <c r="C800" s="1" t="s">
        <v>100</v>
      </c>
      <c r="D800" s="1">
        <v>1</v>
      </c>
      <c r="E800" s="1">
        <v>6173.37</v>
      </c>
      <c r="F800" s="1" t="s">
        <v>7</v>
      </c>
      <c r="G800" s="1" t="str">
        <f>VLOOKUP(Sales[[#This Row],[ProductID]],Products[],2,FALSE)</f>
        <v>Pirum UE-16</v>
      </c>
      <c r="H800" s="1" t="str">
        <f>VLOOKUP(Sales[[#This Row],[ProductID]],Products[],3,FALSE)</f>
        <v>Urban</v>
      </c>
      <c r="I800" s="1" t="str">
        <f>VLOOKUP(Sales[[#This Row],[ProductID]],Products[],4,FALSE)</f>
        <v>Extreme</v>
      </c>
      <c r="J800" s="1" t="str">
        <f>VLOOKUP(VLOOKUP(Sales[[#This Row],[ProductID]],Products[],5,FALSE),Manufacturer[],2,FALSE)</f>
        <v>Pirum</v>
      </c>
      <c r="K800" s="1" t="str">
        <f>VLOOKUP(Sales[[#This Row],[Zip]],Locations[],2,FALSE)</f>
        <v>Alberta</v>
      </c>
      <c r="L800" s="1" t="str">
        <f>IF(Sales[[#This Row],[Manufacturer]]="VanArsdel","Y","N")</f>
        <v>N</v>
      </c>
      <c r="M800" s="1">
        <f>MONTH(Sales[[#This Row],[Date]])</f>
        <v>4</v>
      </c>
      <c r="N800" s="1">
        <f>YEAR(Sales[[#This Row],[Date]])</f>
        <v>2015</v>
      </c>
    </row>
    <row r="801" spans="1:14" x14ac:dyDescent="0.3">
      <c r="A801" s="1">
        <v>2237</v>
      </c>
      <c r="B801" s="2">
        <v>42092</v>
      </c>
      <c r="C801" s="1" t="s">
        <v>48</v>
      </c>
      <c r="D801" s="1">
        <v>1</v>
      </c>
      <c r="E801" s="1">
        <v>2330.37</v>
      </c>
      <c r="F801" s="1" t="s">
        <v>7</v>
      </c>
      <c r="G801" s="1" t="str">
        <f>VLOOKUP(Sales[[#This Row],[ProductID]],Products[],2,FALSE)</f>
        <v>Aliqui RP-34</v>
      </c>
      <c r="H801" s="1" t="str">
        <f>VLOOKUP(Sales[[#This Row],[ProductID]],Products[],3,FALSE)</f>
        <v>Rural</v>
      </c>
      <c r="I801" s="1" t="str">
        <f>VLOOKUP(Sales[[#This Row],[ProductID]],Products[],4,FALSE)</f>
        <v>Productivity</v>
      </c>
      <c r="J801" s="1" t="str">
        <f>VLOOKUP(VLOOKUP(Sales[[#This Row],[ProductID]],Products[],5,FALSE),Manufacturer[],2,FALSE)</f>
        <v>Aliqui</v>
      </c>
      <c r="K801" s="1" t="str">
        <f>VLOOKUP(Sales[[#This Row],[Zip]],Locations[],2,FALSE)</f>
        <v>Alberta</v>
      </c>
      <c r="L801" s="1" t="str">
        <f>IF(Sales[[#This Row],[Manufacturer]]="VanArsdel","Y","N")</f>
        <v>N</v>
      </c>
      <c r="M801" s="1">
        <f>MONTH(Sales[[#This Row],[Date]])</f>
        <v>3</v>
      </c>
      <c r="N801" s="1">
        <f>YEAR(Sales[[#This Row],[Date]])</f>
        <v>2015</v>
      </c>
    </row>
    <row r="802" spans="1:14" x14ac:dyDescent="0.3">
      <c r="A802" s="1">
        <v>2055</v>
      </c>
      <c r="B802" s="2">
        <v>42183</v>
      </c>
      <c r="C802" s="1" t="s">
        <v>51</v>
      </c>
      <c r="D802" s="1">
        <v>1</v>
      </c>
      <c r="E802" s="1">
        <v>7874.37</v>
      </c>
      <c r="F802" s="1" t="s">
        <v>7</v>
      </c>
      <c r="G802" s="1" t="str">
        <f>VLOOKUP(Sales[[#This Row],[ProductID]],Products[],2,FALSE)</f>
        <v>Currus UE-15</v>
      </c>
      <c r="H802" s="1" t="str">
        <f>VLOOKUP(Sales[[#This Row],[ProductID]],Products[],3,FALSE)</f>
        <v>Urban</v>
      </c>
      <c r="I802" s="1" t="str">
        <f>VLOOKUP(Sales[[#This Row],[ProductID]],Products[],4,FALSE)</f>
        <v>Extreme</v>
      </c>
      <c r="J802" s="1" t="str">
        <f>VLOOKUP(VLOOKUP(Sales[[#This Row],[ProductID]],Products[],5,FALSE),Manufacturer[],2,FALSE)</f>
        <v>Currus</v>
      </c>
      <c r="K802" s="1" t="str">
        <f>VLOOKUP(Sales[[#This Row],[Zip]],Locations[],2,FALSE)</f>
        <v>British Columbia</v>
      </c>
      <c r="L802" s="1" t="str">
        <f>IF(Sales[[#This Row],[Manufacturer]]="VanArsdel","Y","N")</f>
        <v>N</v>
      </c>
      <c r="M802" s="1">
        <f>MONTH(Sales[[#This Row],[Date]])</f>
        <v>6</v>
      </c>
      <c r="N802" s="1">
        <f>YEAR(Sales[[#This Row],[Date]])</f>
        <v>2015</v>
      </c>
    </row>
    <row r="803" spans="1:14" x14ac:dyDescent="0.3">
      <c r="A803" s="1">
        <v>506</v>
      </c>
      <c r="B803" s="2">
        <v>42184</v>
      </c>
      <c r="C803" s="1" t="s">
        <v>125</v>
      </c>
      <c r="D803" s="1">
        <v>1</v>
      </c>
      <c r="E803" s="1">
        <v>15560.37</v>
      </c>
      <c r="F803" s="1" t="s">
        <v>7</v>
      </c>
      <c r="G803" s="1" t="str">
        <f>VLOOKUP(Sales[[#This Row],[ProductID]],Products[],2,FALSE)</f>
        <v>Maximus UM-11</v>
      </c>
      <c r="H803" s="1" t="str">
        <f>VLOOKUP(Sales[[#This Row],[ProductID]],Products[],3,FALSE)</f>
        <v>Urban</v>
      </c>
      <c r="I803" s="1" t="str">
        <f>VLOOKUP(Sales[[#This Row],[ProductID]],Products[],4,FALSE)</f>
        <v>Moderation</v>
      </c>
      <c r="J803" s="1" t="str">
        <f>VLOOKUP(VLOOKUP(Sales[[#This Row],[ProductID]],Products[],5,FALSE),Manufacturer[],2,FALSE)</f>
        <v>VanArsdel</v>
      </c>
      <c r="K803" s="1" t="str">
        <f>VLOOKUP(Sales[[#This Row],[Zip]],Locations[],2,FALSE)</f>
        <v>Manitoba</v>
      </c>
      <c r="L803" s="1" t="str">
        <f>IF(Sales[[#This Row],[Manufacturer]]="VanArsdel","Y","N")</f>
        <v>Y</v>
      </c>
      <c r="M803" s="1">
        <f>MONTH(Sales[[#This Row],[Date]])</f>
        <v>6</v>
      </c>
      <c r="N803" s="1">
        <f>YEAR(Sales[[#This Row],[Date]])</f>
        <v>2015</v>
      </c>
    </row>
    <row r="804" spans="1:14" x14ac:dyDescent="0.3">
      <c r="A804" s="1">
        <v>993</v>
      </c>
      <c r="B804" s="2">
        <v>42184</v>
      </c>
      <c r="C804" s="1" t="s">
        <v>50</v>
      </c>
      <c r="D804" s="1">
        <v>1</v>
      </c>
      <c r="E804" s="1">
        <v>4598.37</v>
      </c>
      <c r="F804" s="1" t="s">
        <v>7</v>
      </c>
      <c r="G804" s="1" t="str">
        <f>VLOOKUP(Sales[[#This Row],[ProductID]],Products[],2,FALSE)</f>
        <v>Natura UC-56</v>
      </c>
      <c r="H804" s="1" t="str">
        <f>VLOOKUP(Sales[[#This Row],[ProductID]],Products[],3,FALSE)</f>
        <v>Urban</v>
      </c>
      <c r="I804" s="1" t="str">
        <f>VLOOKUP(Sales[[#This Row],[ProductID]],Products[],4,FALSE)</f>
        <v>Convenience</v>
      </c>
      <c r="J804" s="1" t="str">
        <f>VLOOKUP(VLOOKUP(Sales[[#This Row],[ProductID]],Products[],5,FALSE),Manufacturer[],2,FALSE)</f>
        <v>Natura</v>
      </c>
      <c r="K804" s="1" t="str">
        <f>VLOOKUP(Sales[[#This Row],[Zip]],Locations[],2,FALSE)</f>
        <v>Alberta</v>
      </c>
      <c r="L804" s="1" t="str">
        <f>IF(Sales[[#This Row],[Manufacturer]]="VanArsdel","Y","N")</f>
        <v>N</v>
      </c>
      <c r="M804" s="1">
        <f>MONTH(Sales[[#This Row],[Date]])</f>
        <v>6</v>
      </c>
      <c r="N804" s="1">
        <f>YEAR(Sales[[#This Row],[Date]])</f>
        <v>2015</v>
      </c>
    </row>
    <row r="805" spans="1:14" x14ac:dyDescent="0.3">
      <c r="A805" s="1">
        <v>674</v>
      </c>
      <c r="B805" s="2">
        <v>42184</v>
      </c>
      <c r="C805" s="1" t="s">
        <v>50</v>
      </c>
      <c r="D805" s="1">
        <v>1</v>
      </c>
      <c r="E805" s="1">
        <v>8189.37</v>
      </c>
      <c r="F805" s="1" t="s">
        <v>7</v>
      </c>
      <c r="G805" s="1" t="str">
        <f>VLOOKUP(Sales[[#This Row],[ProductID]],Products[],2,FALSE)</f>
        <v>Maximus UC-39</v>
      </c>
      <c r="H805" s="1" t="str">
        <f>VLOOKUP(Sales[[#This Row],[ProductID]],Products[],3,FALSE)</f>
        <v>Urban</v>
      </c>
      <c r="I805" s="1" t="str">
        <f>VLOOKUP(Sales[[#This Row],[ProductID]],Products[],4,FALSE)</f>
        <v>Convenience</v>
      </c>
      <c r="J805" s="1" t="str">
        <f>VLOOKUP(VLOOKUP(Sales[[#This Row],[ProductID]],Products[],5,FALSE),Manufacturer[],2,FALSE)</f>
        <v>VanArsdel</v>
      </c>
      <c r="K805" s="1" t="str">
        <f>VLOOKUP(Sales[[#This Row],[Zip]],Locations[],2,FALSE)</f>
        <v>Alberta</v>
      </c>
      <c r="L805" s="1" t="str">
        <f>IF(Sales[[#This Row],[Manufacturer]]="VanArsdel","Y","N")</f>
        <v>Y</v>
      </c>
      <c r="M805" s="1">
        <f>MONTH(Sales[[#This Row],[Date]])</f>
        <v>6</v>
      </c>
      <c r="N805" s="1">
        <f>YEAR(Sales[[#This Row],[Date]])</f>
        <v>2015</v>
      </c>
    </row>
    <row r="806" spans="1:14" x14ac:dyDescent="0.3">
      <c r="A806" s="1">
        <v>2368</v>
      </c>
      <c r="B806" s="2">
        <v>42184</v>
      </c>
      <c r="C806" s="1" t="s">
        <v>112</v>
      </c>
      <c r="D806" s="1">
        <v>1</v>
      </c>
      <c r="E806" s="1">
        <v>9191.7000000000007</v>
      </c>
      <c r="F806" s="1" t="s">
        <v>7</v>
      </c>
      <c r="G806" s="1" t="str">
        <f>VLOOKUP(Sales[[#This Row],[ProductID]],Products[],2,FALSE)</f>
        <v>Aliqui UC-16</v>
      </c>
      <c r="H806" s="1" t="str">
        <f>VLOOKUP(Sales[[#This Row],[ProductID]],Products[],3,FALSE)</f>
        <v>Urban</v>
      </c>
      <c r="I806" s="1" t="str">
        <f>VLOOKUP(Sales[[#This Row],[ProductID]],Products[],4,FALSE)</f>
        <v>Convenience</v>
      </c>
      <c r="J806" s="1" t="str">
        <f>VLOOKUP(VLOOKUP(Sales[[#This Row],[ProductID]],Products[],5,FALSE),Manufacturer[],2,FALSE)</f>
        <v>Aliqui</v>
      </c>
      <c r="K806" s="1" t="str">
        <f>VLOOKUP(Sales[[#This Row],[Zip]],Locations[],2,FALSE)</f>
        <v>Alberta</v>
      </c>
      <c r="L806" s="1" t="str">
        <f>IF(Sales[[#This Row],[Manufacturer]]="VanArsdel","Y","N")</f>
        <v>N</v>
      </c>
      <c r="M806" s="1">
        <f>MONTH(Sales[[#This Row],[Date]])</f>
        <v>6</v>
      </c>
      <c r="N806" s="1">
        <f>YEAR(Sales[[#This Row],[Date]])</f>
        <v>2015</v>
      </c>
    </row>
    <row r="807" spans="1:14" x14ac:dyDescent="0.3">
      <c r="A807" s="1">
        <v>993</v>
      </c>
      <c r="B807" s="2">
        <v>42184</v>
      </c>
      <c r="C807" s="1" t="s">
        <v>48</v>
      </c>
      <c r="D807" s="1">
        <v>1</v>
      </c>
      <c r="E807" s="1">
        <v>4094.37</v>
      </c>
      <c r="F807" s="1" t="s">
        <v>7</v>
      </c>
      <c r="G807" s="1" t="str">
        <f>VLOOKUP(Sales[[#This Row],[ProductID]],Products[],2,FALSE)</f>
        <v>Natura UC-56</v>
      </c>
      <c r="H807" s="1" t="str">
        <f>VLOOKUP(Sales[[#This Row],[ProductID]],Products[],3,FALSE)</f>
        <v>Urban</v>
      </c>
      <c r="I807" s="1" t="str">
        <f>VLOOKUP(Sales[[#This Row],[ProductID]],Products[],4,FALSE)</f>
        <v>Convenience</v>
      </c>
      <c r="J807" s="1" t="str">
        <f>VLOOKUP(VLOOKUP(Sales[[#This Row],[ProductID]],Products[],5,FALSE),Manufacturer[],2,FALSE)</f>
        <v>Natura</v>
      </c>
      <c r="K807" s="1" t="str">
        <f>VLOOKUP(Sales[[#This Row],[Zip]],Locations[],2,FALSE)</f>
        <v>Alberta</v>
      </c>
      <c r="L807" s="1" t="str">
        <f>IF(Sales[[#This Row],[Manufacturer]]="VanArsdel","Y","N")</f>
        <v>N</v>
      </c>
      <c r="M807" s="1">
        <f>MONTH(Sales[[#This Row],[Date]])</f>
        <v>6</v>
      </c>
      <c r="N807" s="1">
        <f>YEAR(Sales[[#This Row],[Date]])</f>
        <v>2015</v>
      </c>
    </row>
    <row r="808" spans="1:14" x14ac:dyDescent="0.3">
      <c r="A808" s="1">
        <v>1085</v>
      </c>
      <c r="B808" s="2">
        <v>42184</v>
      </c>
      <c r="C808" s="1" t="s">
        <v>126</v>
      </c>
      <c r="D808" s="1">
        <v>1</v>
      </c>
      <c r="E808" s="1">
        <v>1101.8699999999999</v>
      </c>
      <c r="F808" s="1" t="s">
        <v>7</v>
      </c>
      <c r="G808" s="1" t="str">
        <f>VLOOKUP(Sales[[#This Row],[ProductID]],Products[],2,FALSE)</f>
        <v>Pirum RP-31</v>
      </c>
      <c r="H808" s="1" t="str">
        <f>VLOOKUP(Sales[[#This Row],[ProductID]],Products[],3,FALSE)</f>
        <v>Rural</v>
      </c>
      <c r="I808" s="1" t="str">
        <f>VLOOKUP(Sales[[#This Row],[ProductID]],Products[],4,FALSE)</f>
        <v>Productivity</v>
      </c>
      <c r="J808" s="1" t="str">
        <f>VLOOKUP(VLOOKUP(Sales[[#This Row],[ProductID]],Products[],5,FALSE),Manufacturer[],2,FALSE)</f>
        <v>Pirum</v>
      </c>
      <c r="K808" s="1" t="str">
        <f>VLOOKUP(Sales[[#This Row],[Zip]],Locations[],2,FALSE)</f>
        <v>British Columbia</v>
      </c>
      <c r="L808" s="1" t="str">
        <f>IF(Sales[[#This Row],[Manufacturer]]="VanArsdel","Y","N")</f>
        <v>N</v>
      </c>
      <c r="M808" s="1">
        <f>MONTH(Sales[[#This Row],[Date]])</f>
        <v>6</v>
      </c>
      <c r="N808" s="1">
        <f>YEAR(Sales[[#This Row],[Date]])</f>
        <v>2015</v>
      </c>
    </row>
    <row r="809" spans="1:14" x14ac:dyDescent="0.3">
      <c r="A809" s="1">
        <v>457</v>
      </c>
      <c r="B809" s="2">
        <v>42184</v>
      </c>
      <c r="C809" s="1" t="s">
        <v>50</v>
      </c>
      <c r="D809" s="1">
        <v>1</v>
      </c>
      <c r="E809" s="1">
        <v>11969.37</v>
      </c>
      <c r="F809" s="1" t="s">
        <v>7</v>
      </c>
      <c r="G809" s="1" t="str">
        <f>VLOOKUP(Sales[[#This Row],[ProductID]],Products[],2,FALSE)</f>
        <v>Maximus UM-62</v>
      </c>
      <c r="H809" s="1" t="str">
        <f>VLOOKUP(Sales[[#This Row],[ProductID]],Products[],3,FALSE)</f>
        <v>Urban</v>
      </c>
      <c r="I809" s="1" t="str">
        <f>VLOOKUP(Sales[[#This Row],[ProductID]],Products[],4,FALSE)</f>
        <v>Moderation</v>
      </c>
      <c r="J809" s="1" t="str">
        <f>VLOOKUP(VLOOKUP(Sales[[#This Row],[ProductID]],Products[],5,FALSE),Manufacturer[],2,FALSE)</f>
        <v>VanArsdel</v>
      </c>
      <c r="K809" s="1" t="str">
        <f>VLOOKUP(Sales[[#This Row],[Zip]],Locations[],2,FALSE)</f>
        <v>Alberta</v>
      </c>
      <c r="L809" s="1" t="str">
        <f>IF(Sales[[#This Row],[Manufacturer]]="VanArsdel","Y","N")</f>
        <v>Y</v>
      </c>
      <c r="M809" s="1">
        <f>MONTH(Sales[[#This Row],[Date]])</f>
        <v>6</v>
      </c>
      <c r="N809" s="1">
        <f>YEAR(Sales[[#This Row],[Date]])</f>
        <v>2015</v>
      </c>
    </row>
    <row r="810" spans="1:14" x14ac:dyDescent="0.3">
      <c r="A810" s="1">
        <v>826</v>
      </c>
      <c r="B810" s="2">
        <v>42184</v>
      </c>
      <c r="C810" s="1" t="s">
        <v>50</v>
      </c>
      <c r="D810" s="1">
        <v>1</v>
      </c>
      <c r="E810" s="1">
        <v>14426.37</v>
      </c>
      <c r="F810" s="1" t="s">
        <v>7</v>
      </c>
      <c r="G810" s="1" t="str">
        <f>VLOOKUP(Sales[[#This Row],[ProductID]],Products[],2,FALSE)</f>
        <v>Natura UM-10</v>
      </c>
      <c r="H810" s="1" t="str">
        <f>VLOOKUP(Sales[[#This Row],[ProductID]],Products[],3,FALSE)</f>
        <v>Urban</v>
      </c>
      <c r="I810" s="1" t="str">
        <f>VLOOKUP(Sales[[#This Row],[ProductID]],Products[],4,FALSE)</f>
        <v>Moderation</v>
      </c>
      <c r="J810" s="1" t="str">
        <f>VLOOKUP(VLOOKUP(Sales[[#This Row],[ProductID]],Products[],5,FALSE),Manufacturer[],2,FALSE)</f>
        <v>Natura</v>
      </c>
      <c r="K810" s="1" t="str">
        <f>VLOOKUP(Sales[[#This Row],[Zip]],Locations[],2,FALSE)</f>
        <v>Alberta</v>
      </c>
      <c r="L810" s="1" t="str">
        <f>IF(Sales[[#This Row],[Manufacturer]]="VanArsdel","Y","N")</f>
        <v>N</v>
      </c>
      <c r="M810" s="1">
        <f>MONTH(Sales[[#This Row],[Date]])</f>
        <v>6</v>
      </c>
      <c r="N810" s="1">
        <f>YEAR(Sales[[#This Row],[Date]])</f>
        <v>2015</v>
      </c>
    </row>
    <row r="811" spans="1:14" x14ac:dyDescent="0.3">
      <c r="A811" s="1">
        <v>348</v>
      </c>
      <c r="B811" s="2">
        <v>42184</v>
      </c>
      <c r="C811" s="1" t="s">
        <v>67</v>
      </c>
      <c r="D811" s="1">
        <v>1</v>
      </c>
      <c r="E811" s="1">
        <v>7556.85</v>
      </c>
      <c r="F811" s="1" t="s">
        <v>7</v>
      </c>
      <c r="G811" s="1" t="str">
        <f>VLOOKUP(Sales[[#This Row],[ProductID]],Products[],2,FALSE)</f>
        <v>Fama UE-69</v>
      </c>
      <c r="H811" s="1" t="str">
        <f>VLOOKUP(Sales[[#This Row],[ProductID]],Products[],3,FALSE)</f>
        <v>Urban</v>
      </c>
      <c r="I811" s="1" t="str">
        <f>VLOOKUP(Sales[[#This Row],[ProductID]],Products[],4,FALSE)</f>
        <v>Extreme</v>
      </c>
      <c r="J811" s="1" t="str">
        <f>VLOOKUP(VLOOKUP(Sales[[#This Row],[ProductID]],Products[],5,FALSE),Manufacturer[],2,FALSE)</f>
        <v>Fama</v>
      </c>
      <c r="K811" s="1" t="str">
        <f>VLOOKUP(Sales[[#This Row],[Zip]],Locations[],2,FALSE)</f>
        <v>British Columbia</v>
      </c>
      <c r="L811" s="1" t="str">
        <f>IF(Sales[[#This Row],[Manufacturer]]="VanArsdel","Y","N")</f>
        <v>N</v>
      </c>
      <c r="M811" s="1">
        <f>MONTH(Sales[[#This Row],[Date]])</f>
        <v>6</v>
      </c>
      <c r="N811" s="1">
        <f>YEAR(Sales[[#This Row],[Date]])</f>
        <v>2015</v>
      </c>
    </row>
    <row r="812" spans="1:14" x14ac:dyDescent="0.3">
      <c r="A812" s="1">
        <v>1086</v>
      </c>
      <c r="B812" s="2">
        <v>42184</v>
      </c>
      <c r="C812" s="1" t="s">
        <v>126</v>
      </c>
      <c r="D812" s="1">
        <v>1</v>
      </c>
      <c r="E812" s="1">
        <v>1101.8699999999999</v>
      </c>
      <c r="F812" s="1" t="s">
        <v>7</v>
      </c>
      <c r="G812" s="1" t="str">
        <f>VLOOKUP(Sales[[#This Row],[ProductID]],Products[],2,FALSE)</f>
        <v>Pirum RP-32</v>
      </c>
      <c r="H812" s="1" t="str">
        <f>VLOOKUP(Sales[[#This Row],[ProductID]],Products[],3,FALSE)</f>
        <v>Rural</v>
      </c>
      <c r="I812" s="1" t="str">
        <f>VLOOKUP(Sales[[#This Row],[ProductID]],Products[],4,FALSE)</f>
        <v>Productivity</v>
      </c>
      <c r="J812" s="1" t="str">
        <f>VLOOKUP(VLOOKUP(Sales[[#This Row],[ProductID]],Products[],5,FALSE),Manufacturer[],2,FALSE)</f>
        <v>Pirum</v>
      </c>
      <c r="K812" s="1" t="str">
        <f>VLOOKUP(Sales[[#This Row],[Zip]],Locations[],2,FALSE)</f>
        <v>British Columbia</v>
      </c>
      <c r="L812" s="1" t="str">
        <f>IF(Sales[[#This Row],[Manufacturer]]="VanArsdel","Y","N")</f>
        <v>N</v>
      </c>
      <c r="M812" s="1">
        <f>MONTH(Sales[[#This Row],[Date]])</f>
        <v>6</v>
      </c>
      <c r="N812" s="1">
        <f>YEAR(Sales[[#This Row],[Date]])</f>
        <v>2015</v>
      </c>
    </row>
    <row r="813" spans="1:14" x14ac:dyDescent="0.3">
      <c r="A813" s="1">
        <v>2090</v>
      </c>
      <c r="B813" s="2">
        <v>42185</v>
      </c>
      <c r="C813" s="1" t="s">
        <v>55</v>
      </c>
      <c r="D813" s="1">
        <v>1</v>
      </c>
      <c r="E813" s="1">
        <v>4598.37</v>
      </c>
      <c r="F813" s="1" t="s">
        <v>7</v>
      </c>
      <c r="G813" s="1" t="str">
        <f>VLOOKUP(Sales[[#This Row],[ProductID]],Products[],2,FALSE)</f>
        <v>Currus UC-25</v>
      </c>
      <c r="H813" s="1" t="str">
        <f>VLOOKUP(Sales[[#This Row],[ProductID]],Products[],3,FALSE)</f>
        <v>Urban</v>
      </c>
      <c r="I813" s="1" t="str">
        <f>VLOOKUP(Sales[[#This Row],[ProductID]],Products[],4,FALSE)</f>
        <v>Convenience</v>
      </c>
      <c r="J813" s="1" t="str">
        <f>VLOOKUP(VLOOKUP(Sales[[#This Row],[ProductID]],Products[],5,FALSE),Manufacturer[],2,FALSE)</f>
        <v>Currus</v>
      </c>
      <c r="K813" s="1" t="str">
        <f>VLOOKUP(Sales[[#This Row],[Zip]],Locations[],2,FALSE)</f>
        <v>British Columbia</v>
      </c>
      <c r="L813" s="1" t="str">
        <f>IF(Sales[[#This Row],[Manufacturer]]="VanArsdel","Y","N")</f>
        <v>N</v>
      </c>
      <c r="M813" s="1">
        <f>MONTH(Sales[[#This Row],[Date]])</f>
        <v>6</v>
      </c>
      <c r="N813" s="1">
        <f>YEAR(Sales[[#This Row],[Date]])</f>
        <v>2015</v>
      </c>
    </row>
    <row r="814" spans="1:14" x14ac:dyDescent="0.3">
      <c r="A814" s="1">
        <v>3</v>
      </c>
      <c r="B814" s="2">
        <v>42185</v>
      </c>
      <c r="C814" s="1" t="s">
        <v>63</v>
      </c>
      <c r="D814" s="1">
        <v>1</v>
      </c>
      <c r="E814" s="1">
        <v>10552.5</v>
      </c>
      <c r="F814" s="1" t="s">
        <v>7</v>
      </c>
      <c r="G814" s="1" t="str">
        <f>VLOOKUP(Sales[[#This Row],[ProductID]],Products[],2,FALSE)</f>
        <v>Abbas MA-03</v>
      </c>
      <c r="H814" s="1" t="str">
        <f>VLOOKUP(Sales[[#This Row],[ProductID]],Products[],3,FALSE)</f>
        <v>Mix</v>
      </c>
      <c r="I814" s="1" t="str">
        <f>VLOOKUP(Sales[[#This Row],[ProductID]],Products[],4,FALSE)</f>
        <v>All Season</v>
      </c>
      <c r="J814" s="1" t="str">
        <f>VLOOKUP(VLOOKUP(Sales[[#This Row],[ProductID]],Products[],5,FALSE),Manufacturer[],2,FALSE)</f>
        <v>Abbas</v>
      </c>
      <c r="K814" s="1" t="str">
        <f>VLOOKUP(Sales[[#This Row],[Zip]],Locations[],2,FALSE)</f>
        <v>British Columbia</v>
      </c>
      <c r="L814" s="1" t="str">
        <f>IF(Sales[[#This Row],[Manufacturer]]="VanArsdel","Y","N")</f>
        <v>N</v>
      </c>
      <c r="M814" s="1">
        <f>MONTH(Sales[[#This Row],[Date]])</f>
        <v>6</v>
      </c>
      <c r="N814" s="1">
        <f>YEAR(Sales[[#This Row],[Date]])</f>
        <v>2015</v>
      </c>
    </row>
    <row r="815" spans="1:14" x14ac:dyDescent="0.3">
      <c r="A815" s="1">
        <v>690</v>
      </c>
      <c r="B815" s="2">
        <v>42185</v>
      </c>
      <c r="C815" s="1" t="s">
        <v>55</v>
      </c>
      <c r="D815" s="1">
        <v>1</v>
      </c>
      <c r="E815" s="1">
        <v>4409.37</v>
      </c>
      <c r="F815" s="1" t="s">
        <v>7</v>
      </c>
      <c r="G815" s="1" t="str">
        <f>VLOOKUP(Sales[[#This Row],[ProductID]],Products[],2,FALSE)</f>
        <v>Maximus UC-55</v>
      </c>
      <c r="H815" s="1" t="str">
        <f>VLOOKUP(Sales[[#This Row],[ProductID]],Products[],3,FALSE)</f>
        <v>Urban</v>
      </c>
      <c r="I815" s="1" t="str">
        <f>VLOOKUP(Sales[[#This Row],[ProductID]],Products[],4,FALSE)</f>
        <v>Convenience</v>
      </c>
      <c r="J815" s="1" t="str">
        <f>VLOOKUP(VLOOKUP(Sales[[#This Row],[ProductID]],Products[],5,FALSE),Manufacturer[],2,FALSE)</f>
        <v>VanArsdel</v>
      </c>
      <c r="K815" s="1" t="str">
        <f>VLOOKUP(Sales[[#This Row],[Zip]],Locations[],2,FALSE)</f>
        <v>British Columbia</v>
      </c>
      <c r="L815" s="1" t="str">
        <f>IF(Sales[[#This Row],[Manufacturer]]="VanArsdel","Y","N")</f>
        <v>Y</v>
      </c>
      <c r="M815" s="1">
        <f>MONTH(Sales[[#This Row],[Date]])</f>
        <v>6</v>
      </c>
      <c r="N815" s="1">
        <f>YEAR(Sales[[#This Row],[Date]])</f>
        <v>2015</v>
      </c>
    </row>
    <row r="816" spans="1:14" x14ac:dyDescent="0.3">
      <c r="A816" s="1">
        <v>808</v>
      </c>
      <c r="B816" s="2">
        <v>42185</v>
      </c>
      <c r="C816" s="1" t="s">
        <v>76</v>
      </c>
      <c r="D816" s="1">
        <v>1</v>
      </c>
      <c r="E816" s="1">
        <v>4125.87</v>
      </c>
      <c r="F816" s="1" t="s">
        <v>7</v>
      </c>
      <c r="G816" s="1" t="str">
        <f>VLOOKUP(Sales[[#This Row],[ProductID]],Products[],2,FALSE)</f>
        <v>Natura RS-12</v>
      </c>
      <c r="H816" s="1" t="str">
        <f>VLOOKUP(Sales[[#This Row],[ProductID]],Products[],3,FALSE)</f>
        <v>Rural</v>
      </c>
      <c r="I816" s="1" t="str">
        <f>VLOOKUP(Sales[[#This Row],[ProductID]],Products[],4,FALSE)</f>
        <v>Select</v>
      </c>
      <c r="J816" s="1" t="str">
        <f>VLOOKUP(VLOOKUP(Sales[[#This Row],[ProductID]],Products[],5,FALSE),Manufacturer[],2,FALSE)</f>
        <v>Natura</v>
      </c>
      <c r="K816" s="1" t="str">
        <f>VLOOKUP(Sales[[#This Row],[Zip]],Locations[],2,FALSE)</f>
        <v>British Columbia</v>
      </c>
      <c r="L816" s="1" t="str">
        <f>IF(Sales[[#This Row],[Manufacturer]]="VanArsdel","Y","N")</f>
        <v>N</v>
      </c>
      <c r="M816" s="1">
        <f>MONTH(Sales[[#This Row],[Date]])</f>
        <v>6</v>
      </c>
      <c r="N816" s="1">
        <f>YEAR(Sales[[#This Row],[Date]])</f>
        <v>2015</v>
      </c>
    </row>
    <row r="817" spans="1:14" x14ac:dyDescent="0.3">
      <c r="A817" s="1">
        <v>491</v>
      </c>
      <c r="B817" s="2">
        <v>42142</v>
      </c>
      <c r="C817" s="1" t="s">
        <v>99</v>
      </c>
      <c r="D817" s="1">
        <v>1</v>
      </c>
      <c r="E817" s="1">
        <v>10709.37</v>
      </c>
      <c r="F817" s="1" t="s">
        <v>7</v>
      </c>
      <c r="G817" s="1" t="str">
        <f>VLOOKUP(Sales[[#This Row],[ProductID]],Products[],2,FALSE)</f>
        <v>Maximus UM-96</v>
      </c>
      <c r="H817" s="1" t="str">
        <f>VLOOKUP(Sales[[#This Row],[ProductID]],Products[],3,FALSE)</f>
        <v>Urban</v>
      </c>
      <c r="I817" s="1" t="str">
        <f>VLOOKUP(Sales[[#This Row],[ProductID]],Products[],4,FALSE)</f>
        <v>Moderation</v>
      </c>
      <c r="J817" s="1" t="str">
        <f>VLOOKUP(VLOOKUP(Sales[[#This Row],[ProductID]],Products[],5,FALSE),Manufacturer[],2,FALSE)</f>
        <v>VanArsdel</v>
      </c>
      <c r="K817" s="1" t="str">
        <f>VLOOKUP(Sales[[#This Row],[Zip]],Locations[],2,FALSE)</f>
        <v>Alberta</v>
      </c>
      <c r="L817" s="1" t="str">
        <f>IF(Sales[[#This Row],[Manufacturer]]="VanArsdel","Y","N")</f>
        <v>Y</v>
      </c>
      <c r="M817" s="1">
        <f>MONTH(Sales[[#This Row],[Date]])</f>
        <v>5</v>
      </c>
      <c r="N817" s="1">
        <f>YEAR(Sales[[#This Row],[Date]])</f>
        <v>2015</v>
      </c>
    </row>
    <row r="818" spans="1:14" x14ac:dyDescent="0.3">
      <c r="A818" s="1">
        <v>556</v>
      </c>
      <c r="B818" s="2">
        <v>42125</v>
      </c>
      <c r="C818" s="1" t="s">
        <v>127</v>
      </c>
      <c r="D818" s="1">
        <v>1</v>
      </c>
      <c r="E818" s="1">
        <v>10268.370000000001</v>
      </c>
      <c r="F818" s="1" t="s">
        <v>7</v>
      </c>
      <c r="G818" s="1" t="str">
        <f>VLOOKUP(Sales[[#This Row],[ProductID]],Products[],2,FALSE)</f>
        <v>Maximus UC-21</v>
      </c>
      <c r="H818" s="1" t="str">
        <f>VLOOKUP(Sales[[#This Row],[ProductID]],Products[],3,FALSE)</f>
        <v>Urban</v>
      </c>
      <c r="I818" s="1" t="str">
        <f>VLOOKUP(Sales[[#This Row],[ProductID]],Products[],4,FALSE)</f>
        <v>Convenience</v>
      </c>
      <c r="J818" s="1" t="str">
        <f>VLOOKUP(VLOOKUP(Sales[[#This Row],[ProductID]],Products[],5,FALSE),Manufacturer[],2,FALSE)</f>
        <v>VanArsdel</v>
      </c>
      <c r="K818" s="1" t="str">
        <f>VLOOKUP(Sales[[#This Row],[Zip]],Locations[],2,FALSE)</f>
        <v>Alberta</v>
      </c>
      <c r="L818" s="1" t="str">
        <f>IF(Sales[[#This Row],[Manufacturer]]="VanArsdel","Y","N")</f>
        <v>Y</v>
      </c>
      <c r="M818" s="1">
        <f>MONTH(Sales[[#This Row],[Date]])</f>
        <v>5</v>
      </c>
      <c r="N818" s="1">
        <f>YEAR(Sales[[#This Row],[Date]])</f>
        <v>2015</v>
      </c>
    </row>
    <row r="819" spans="1:14" x14ac:dyDescent="0.3">
      <c r="A819" s="1">
        <v>1851</v>
      </c>
      <c r="B819" s="2">
        <v>42127</v>
      </c>
      <c r="C819" s="1" t="s">
        <v>56</v>
      </c>
      <c r="D819" s="1">
        <v>1</v>
      </c>
      <c r="E819" s="1">
        <v>3905.37</v>
      </c>
      <c r="F819" s="1" t="s">
        <v>7</v>
      </c>
      <c r="G819" s="1" t="str">
        <f>VLOOKUP(Sales[[#This Row],[ProductID]],Products[],2,FALSE)</f>
        <v>Pomum YY-46</v>
      </c>
      <c r="H819" s="1" t="str">
        <f>VLOOKUP(Sales[[#This Row],[ProductID]],Products[],3,FALSE)</f>
        <v>Youth</v>
      </c>
      <c r="I819" s="1" t="str">
        <f>VLOOKUP(Sales[[#This Row],[ProductID]],Products[],4,FALSE)</f>
        <v>Youth</v>
      </c>
      <c r="J819" s="1" t="str">
        <f>VLOOKUP(VLOOKUP(Sales[[#This Row],[ProductID]],Products[],5,FALSE),Manufacturer[],2,FALSE)</f>
        <v>Pomum</v>
      </c>
      <c r="K819" s="1" t="str">
        <f>VLOOKUP(Sales[[#This Row],[Zip]],Locations[],2,FALSE)</f>
        <v>Manitoba</v>
      </c>
      <c r="L819" s="1" t="str">
        <f>IF(Sales[[#This Row],[Manufacturer]]="VanArsdel","Y","N")</f>
        <v>N</v>
      </c>
      <c r="M819" s="1">
        <f>MONTH(Sales[[#This Row],[Date]])</f>
        <v>5</v>
      </c>
      <c r="N819" s="1">
        <f>YEAR(Sales[[#This Row],[Date]])</f>
        <v>2015</v>
      </c>
    </row>
    <row r="820" spans="1:14" x14ac:dyDescent="0.3">
      <c r="A820" s="1">
        <v>1009</v>
      </c>
      <c r="B820" s="2">
        <v>42127</v>
      </c>
      <c r="C820" s="1" t="s">
        <v>77</v>
      </c>
      <c r="D820" s="1">
        <v>1</v>
      </c>
      <c r="E820" s="1">
        <v>1353.87</v>
      </c>
      <c r="F820" s="1" t="s">
        <v>7</v>
      </c>
      <c r="G820" s="1" t="str">
        <f>VLOOKUP(Sales[[#This Row],[ProductID]],Products[],2,FALSE)</f>
        <v>Natura YY-10</v>
      </c>
      <c r="H820" s="1" t="str">
        <f>VLOOKUP(Sales[[#This Row],[ProductID]],Products[],3,FALSE)</f>
        <v>Youth</v>
      </c>
      <c r="I820" s="1" t="str">
        <f>VLOOKUP(Sales[[#This Row],[ProductID]],Products[],4,FALSE)</f>
        <v>Youth</v>
      </c>
      <c r="J820" s="1" t="str">
        <f>VLOOKUP(VLOOKUP(Sales[[#This Row],[ProductID]],Products[],5,FALSE),Manufacturer[],2,FALSE)</f>
        <v>Natura</v>
      </c>
      <c r="K820" s="1" t="str">
        <f>VLOOKUP(Sales[[#This Row],[Zip]],Locations[],2,FALSE)</f>
        <v>Alberta</v>
      </c>
      <c r="L820" s="1" t="str">
        <f>IF(Sales[[#This Row],[Manufacturer]]="VanArsdel","Y","N")</f>
        <v>N</v>
      </c>
      <c r="M820" s="1">
        <f>MONTH(Sales[[#This Row],[Date]])</f>
        <v>5</v>
      </c>
      <c r="N820" s="1">
        <f>YEAR(Sales[[#This Row],[Date]])</f>
        <v>2015</v>
      </c>
    </row>
    <row r="821" spans="1:14" x14ac:dyDescent="0.3">
      <c r="A821" s="1">
        <v>1009</v>
      </c>
      <c r="B821" s="2">
        <v>42127</v>
      </c>
      <c r="C821" s="1" t="s">
        <v>61</v>
      </c>
      <c r="D821" s="1">
        <v>1</v>
      </c>
      <c r="E821" s="1">
        <v>1353.87</v>
      </c>
      <c r="F821" s="1" t="s">
        <v>7</v>
      </c>
      <c r="G821" s="1" t="str">
        <f>VLOOKUP(Sales[[#This Row],[ProductID]],Products[],2,FALSE)</f>
        <v>Natura YY-10</v>
      </c>
      <c r="H821" s="1" t="str">
        <f>VLOOKUP(Sales[[#This Row],[ProductID]],Products[],3,FALSE)</f>
        <v>Youth</v>
      </c>
      <c r="I821" s="1" t="str">
        <f>VLOOKUP(Sales[[#This Row],[ProductID]],Products[],4,FALSE)</f>
        <v>Youth</v>
      </c>
      <c r="J821" s="1" t="str">
        <f>VLOOKUP(VLOOKUP(Sales[[#This Row],[ProductID]],Products[],5,FALSE),Manufacturer[],2,FALSE)</f>
        <v>Natura</v>
      </c>
      <c r="K821" s="1" t="str">
        <f>VLOOKUP(Sales[[#This Row],[Zip]],Locations[],2,FALSE)</f>
        <v>Alberta</v>
      </c>
      <c r="L821" s="1" t="str">
        <f>IF(Sales[[#This Row],[Manufacturer]]="VanArsdel","Y","N")</f>
        <v>N</v>
      </c>
      <c r="M821" s="1">
        <f>MONTH(Sales[[#This Row],[Date]])</f>
        <v>5</v>
      </c>
      <c r="N821" s="1">
        <f>YEAR(Sales[[#This Row],[Date]])</f>
        <v>2015</v>
      </c>
    </row>
    <row r="822" spans="1:14" x14ac:dyDescent="0.3">
      <c r="A822" s="1">
        <v>2332</v>
      </c>
      <c r="B822" s="2">
        <v>42127</v>
      </c>
      <c r="C822" s="1" t="s">
        <v>91</v>
      </c>
      <c r="D822" s="1">
        <v>1</v>
      </c>
      <c r="E822" s="1">
        <v>6419.7</v>
      </c>
      <c r="F822" s="1" t="s">
        <v>7</v>
      </c>
      <c r="G822" s="1" t="str">
        <f>VLOOKUP(Sales[[#This Row],[ProductID]],Products[],2,FALSE)</f>
        <v>Aliqui UE-06</v>
      </c>
      <c r="H822" s="1" t="str">
        <f>VLOOKUP(Sales[[#This Row],[ProductID]],Products[],3,FALSE)</f>
        <v>Urban</v>
      </c>
      <c r="I822" s="1" t="str">
        <f>VLOOKUP(Sales[[#This Row],[ProductID]],Products[],4,FALSE)</f>
        <v>Extreme</v>
      </c>
      <c r="J822" s="1" t="str">
        <f>VLOOKUP(VLOOKUP(Sales[[#This Row],[ProductID]],Products[],5,FALSE),Manufacturer[],2,FALSE)</f>
        <v>Aliqui</v>
      </c>
      <c r="K822" s="1" t="str">
        <f>VLOOKUP(Sales[[#This Row],[Zip]],Locations[],2,FALSE)</f>
        <v>Alberta</v>
      </c>
      <c r="L822" s="1" t="str">
        <f>IF(Sales[[#This Row],[Manufacturer]]="VanArsdel","Y","N")</f>
        <v>N</v>
      </c>
      <c r="M822" s="1">
        <f>MONTH(Sales[[#This Row],[Date]])</f>
        <v>5</v>
      </c>
      <c r="N822" s="1">
        <f>YEAR(Sales[[#This Row],[Date]])</f>
        <v>2015</v>
      </c>
    </row>
    <row r="823" spans="1:14" x14ac:dyDescent="0.3">
      <c r="A823" s="1">
        <v>978</v>
      </c>
      <c r="B823" s="2">
        <v>42127</v>
      </c>
      <c r="C823" s="1" t="s">
        <v>128</v>
      </c>
      <c r="D823" s="1">
        <v>1</v>
      </c>
      <c r="E823" s="1">
        <v>9386.3700000000008</v>
      </c>
      <c r="F823" s="1" t="s">
        <v>7</v>
      </c>
      <c r="G823" s="1" t="str">
        <f>VLOOKUP(Sales[[#This Row],[ProductID]],Products[],2,FALSE)</f>
        <v>Natura UC-41</v>
      </c>
      <c r="H823" s="1" t="str">
        <f>VLOOKUP(Sales[[#This Row],[ProductID]],Products[],3,FALSE)</f>
        <v>Urban</v>
      </c>
      <c r="I823" s="1" t="str">
        <f>VLOOKUP(Sales[[#This Row],[ProductID]],Products[],4,FALSE)</f>
        <v>Convenience</v>
      </c>
      <c r="J823" s="1" t="str">
        <f>VLOOKUP(VLOOKUP(Sales[[#This Row],[ProductID]],Products[],5,FALSE),Manufacturer[],2,FALSE)</f>
        <v>Natura</v>
      </c>
      <c r="K823" s="1" t="str">
        <f>VLOOKUP(Sales[[#This Row],[Zip]],Locations[],2,FALSE)</f>
        <v>British Columbia</v>
      </c>
      <c r="L823" s="1" t="str">
        <f>IF(Sales[[#This Row],[Manufacturer]]="VanArsdel","Y","N")</f>
        <v>N</v>
      </c>
      <c r="M823" s="1">
        <f>MONTH(Sales[[#This Row],[Date]])</f>
        <v>5</v>
      </c>
      <c r="N823" s="1">
        <f>YEAR(Sales[[#This Row],[Date]])</f>
        <v>2015</v>
      </c>
    </row>
    <row r="824" spans="1:14" x14ac:dyDescent="0.3">
      <c r="A824" s="1">
        <v>2280</v>
      </c>
      <c r="B824" s="2">
        <v>42128</v>
      </c>
      <c r="C824" s="1" t="s">
        <v>51</v>
      </c>
      <c r="D824" s="1">
        <v>1</v>
      </c>
      <c r="E824" s="1">
        <v>2324.6999999999998</v>
      </c>
      <c r="F824" s="1" t="s">
        <v>7</v>
      </c>
      <c r="G824" s="1" t="str">
        <f>VLOOKUP(Sales[[#This Row],[ProductID]],Products[],2,FALSE)</f>
        <v>Aliqui RS-13</v>
      </c>
      <c r="H824" s="1" t="str">
        <f>VLOOKUP(Sales[[#This Row],[ProductID]],Products[],3,FALSE)</f>
        <v>Rural</v>
      </c>
      <c r="I824" s="1" t="str">
        <f>VLOOKUP(Sales[[#This Row],[ProductID]],Products[],4,FALSE)</f>
        <v>Select</v>
      </c>
      <c r="J824" s="1" t="str">
        <f>VLOOKUP(VLOOKUP(Sales[[#This Row],[ProductID]],Products[],5,FALSE),Manufacturer[],2,FALSE)</f>
        <v>Aliqui</v>
      </c>
      <c r="K824" s="1" t="str">
        <f>VLOOKUP(Sales[[#This Row],[Zip]],Locations[],2,FALSE)</f>
        <v>British Columbia</v>
      </c>
      <c r="L824" s="1" t="str">
        <f>IF(Sales[[#This Row],[Manufacturer]]="VanArsdel","Y","N")</f>
        <v>N</v>
      </c>
      <c r="M824" s="1">
        <f>MONTH(Sales[[#This Row],[Date]])</f>
        <v>5</v>
      </c>
      <c r="N824" s="1">
        <f>YEAR(Sales[[#This Row],[Date]])</f>
        <v>2015</v>
      </c>
    </row>
    <row r="825" spans="1:14" x14ac:dyDescent="0.3">
      <c r="A825" s="1">
        <v>2380</v>
      </c>
      <c r="B825" s="2">
        <v>42128</v>
      </c>
      <c r="C825" s="1" t="s">
        <v>69</v>
      </c>
      <c r="D825" s="1">
        <v>1</v>
      </c>
      <c r="E825" s="1">
        <v>4031.37</v>
      </c>
      <c r="F825" s="1" t="s">
        <v>7</v>
      </c>
      <c r="G825" s="1" t="str">
        <f>VLOOKUP(Sales[[#This Row],[ProductID]],Products[],2,FALSE)</f>
        <v>Aliqui UC-28</v>
      </c>
      <c r="H825" s="1" t="str">
        <f>VLOOKUP(Sales[[#This Row],[ProductID]],Products[],3,FALSE)</f>
        <v>Urban</v>
      </c>
      <c r="I825" s="1" t="str">
        <f>VLOOKUP(Sales[[#This Row],[ProductID]],Products[],4,FALSE)</f>
        <v>Convenience</v>
      </c>
      <c r="J825" s="1" t="str">
        <f>VLOOKUP(VLOOKUP(Sales[[#This Row],[ProductID]],Products[],5,FALSE),Manufacturer[],2,FALSE)</f>
        <v>Aliqui</v>
      </c>
      <c r="K825" s="1" t="str">
        <f>VLOOKUP(Sales[[#This Row],[Zip]],Locations[],2,FALSE)</f>
        <v>British Columbia</v>
      </c>
      <c r="L825" s="1" t="str">
        <f>IF(Sales[[#This Row],[Manufacturer]]="VanArsdel","Y","N")</f>
        <v>N</v>
      </c>
      <c r="M825" s="1">
        <f>MONTH(Sales[[#This Row],[Date]])</f>
        <v>5</v>
      </c>
      <c r="N825" s="1">
        <f>YEAR(Sales[[#This Row],[Date]])</f>
        <v>2015</v>
      </c>
    </row>
    <row r="826" spans="1:14" x14ac:dyDescent="0.3">
      <c r="A826" s="1">
        <v>2379</v>
      </c>
      <c r="B826" s="2">
        <v>42128</v>
      </c>
      <c r="C826" s="1" t="s">
        <v>92</v>
      </c>
      <c r="D826" s="1">
        <v>1</v>
      </c>
      <c r="E826" s="1">
        <v>2513.6999999999998</v>
      </c>
      <c r="F826" s="1" t="s">
        <v>7</v>
      </c>
      <c r="G826" s="1" t="str">
        <f>VLOOKUP(Sales[[#This Row],[ProductID]],Products[],2,FALSE)</f>
        <v>Aliqui UC-27</v>
      </c>
      <c r="H826" s="1" t="str">
        <f>VLOOKUP(Sales[[#This Row],[ProductID]],Products[],3,FALSE)</f>
        <v>Urban</v>
      </c>
      <c r="I826" s="1" t="str">
        <f>VLOOKUP(Sales[[#This Row],[ProductID]],Products[],4,FALSE)</f>
        <v>Convenience</v>
      </c>
      <c r="J826" s="1" t="str">
        <f>VLOOKUP(VLOOKUP(Sales[[#This Row],[ProductID]],Products[],5,FALSE),Manufacturer[],2,FALSE)</f>
        <v>Aliqui</v>
      </c>
      <c r="K826" s="1" t="str">
        <f>VLOOKUP(Sales[[#This Row],[Zip]],Locations[],2,FALSE)</f>
        <v>British Columbia</v>
      </c>
      <c r="L826" s="1" t="str">
        <f>IF(Sales[[#This Row],[Manufacturer]]="VanArsdel","Y","N")</f>
        <v>N</v>
      </c>
      <c r="M826" s="1">
        <f>MONTH(Sales[[#This Row],[Date]])</f>
        <v>5</v>
      </c>
      <c r="N826" s="1">
        <f>YEAR(Sales[[#This Row],[Date]])</f>
        <v>2015</v>
      </c>
    </row>
    <row r="827" spans="1:14" x14ac:dyDescent="0.3">
      <c r="A827" s="1">
        <v>676</v>
      </c>
      <c r="B827" s="2">
        <v>42128</v>
      </c>
      <c r="C827" s="1" t="s">
        <v>58</v>
      </c>
      <c r="D827" s="1">
        <v>1</v>
      </c>
      <c r="E827" s="1">
        <v>9134.3700000000008</v>
      </c>
      <c r="F827" s="1" t="s">
        <v>7</v>
      </c>
      <c r="G827" s="1" t="str">
        <f>VLOOKUP(Sales[[#This Row],[ProductID]],Products[],2,FALSE)</f>
        <v>Maximus UC-41</v>
      </c>
      <c r="H827" s="1" t="str">
        <f>VLOOKUP(Sales[[#This Row],[ProductID]],Products[],3,FALSE)</f>
        <v>Urban</v>
      </c>
      <c r="I827" s="1" t="str">
        <f>VLOOKUP(Sales[[#This Row],[ProductID]],Products[],4,FALSE)</f>
        <v>Convenience</v>
      </c>
      <c r="J827" s="1" t="str">
        <f>VLOOKUP(VLOOKUP(Sales[[#This Row],[ProductID]],Products[],5,FALSE),Manufacturer[],2,FALSE)</f>
        <v>VanArsdel</v>
      </c>
      <c r="K827" s="1" t="str">
        <f>VLOOKUP(Sales[[#This Row],[Zip]],Locations[],2,FALSE)</f>
        <v>Alberta</v>
      </c>
      <c r="L827" s="1" t="str">
        <f>IF(Sales[[#This Row],[Manufacturer]]="VanArsdel","Y","N")</f>
        <v>Y</v>
      </c>
      <c r="M827" s="1">
        <f>MONTH(Sales[[#This Row],[Date]])</f>
        <v>5</v>
      </c>
      <c r="N827" s="1">
        <f>YEAR(Sales[[#This Row],[Date]])</f>
        <v>2015</v>
      </c>
    </row>
    <row r="828" spans="1:14" x14ac:dyDescent="0.3">
      <c r="A828" s="1">
        <v>706</v>
      </c>
      <c r="B828" s="2">
        <v>42129</v>
      </c>
      <c r="C828" s="1" t="s">
        <v>61</v>
      </c>
      <c r="D828" s="1">
        <v>1</v>
      </c>
      <c r="E828" s="1">
        <v>3401.37</v>
      </c>
      <c r="F828" s="1" t="s">
        <v>7</v>
      </c>
      <c r="G828" s="1" t="str">
        <f>VLOOKUP(Sales[[#This Row],[ProductID]],Products[],2,FALSE)</f>
        <v>Natura MA-13</v>
      </c>
      <c r="H828" s="1" t="str">
        <f>VLOOKUP(Sales[[#This Row],[ProductID]],Products[],3,FALSE)</f>
        <v>Mix</v>
      </c>
      <c r="I828" s="1" t="str">
        <f>VLOOKUP(Sales[[#This Row],[ProductID]],Products[],4,FALSE)</f>
        <v>All Season</v>
      </c>
      <c r="J828" s="1" t="str">
        <f>VLOOKUP(VLOOKUP(Sales[[#This Row],[ProductID]],Products[],5,FALSE),Manufacturer[],2,FALSE)</f>
        <v>Natura</v>
      </c>
      <c r="K828" s="1" t="str">
        <f>VLOOKUP(Sales[[#This Row],[Zip]],Locations[],2,FALSE)</f>
        <v>Alberta</v>
      </c>
      <c r="L828" s="1" t="str">
        <f>IF(Sales[[#This Row],[Manufacturer]]="VanArsdel","Y","N")</f>
        <v>N</v>
      </c>
      <c r="M828" s="1">
        <f>MONTH(Sales[[#This Row],[Date]])</f>
        <v>5</v>
      </c>
      <c r="N828" s="1">
        <f>YEAR(Sales[[#This Row],[Date]])</f>
        <v>2015</v>
      </c>
    </row>
    <row r="829" spans="1:14" x14ac:dyDescent="0.3">
      <c r="A829" s="1">
        <v>674</v>
      </c>
      <c r="B829" s="2">
        <v>42129</v>
      </c>
      <c r="C829" s="1" t="s">
        <v>50</v>
      </c>
      <c r="D829" s="1">
        <v>1</v>
      </c>
      <c r="E829" s="1">
        <v>8189.37</v>
      </c>
      <c r="F829" s="1" t="s">
        <v>7</v>
      </c>
      <c r="G829" s="1" t="str">
        <f>VLOOKUP(Sales[[#This Row],[ProductID]],Products[],2,FALSE)</f>
        <v>Maximus UC-39</v>
      </c>
      <c r="H829" s="1" t="str">
        <f>VLOOKUP(Sales[[#This Row],[ProductID]],Products[],3,FALSE)</f>
        <v>Urban</v>
      </c>
      <c r="I829" s="1" t="str">
        <f>VLOOKUP(Sales[[#This Row],[ProductID]],Products[],4,FALSE)</f>
        <v>Convenience</v>
      </c>
      <c r="J829" s="1" t="str">
        <f>VLOOKUP(VLOOKUP(Sales[[#This Row],[ProductID]],Products[],5,FALSE),Manufacturer[],2,FALSE)</f>
        <v>VanArsdel</v>
      </c>
      <c r="K829" s="1" t="str">
        <f>VLOOKUP(Sales[[#This Row],[Zip]],Locations[],2,FALSE)</f>
        <v>Alberta</v>
      </c>
      <c r="L829" s="1" t="str">
        <f>IF(Sales[[#This Row],[Manufacturer]]="VanArsdel","Y","N")</f>
        <v>Y</v>
      </c>
      <c r="M829" s="1">
        <f>MONTH(Sales[[#This Row],[Date]])</f>
        <v>5</v>
      </c>
      <c r="N829" s="1">
        <f>YEAR(Sales[[#This Row],[Date]])</f>
        <v>2015</v>
      </c>
    </row>
    <row r="830" spans="1:14" x14ac:dyDescent="0.3">
      <c r="A830" s="1">
        <v>609</v>
      </c>
      <c r="B830" s="2">
        <v>42129</v>
      </c>
      <c r="C830" s="1" t="s">
        <v>48</v>
      </c>
      <c r="D830" s="1">
        <v>1</v>
      </c>
      <c r="E830" s="1">
        <v>10079.370000000001</v>
      </c>
      <c r="F830" s="1" t="s">
        <v>7</v>
      </c>
      <c r="G830" s="1" t="str">
        <f>VLOOKUP(Sales[[#This Row],[ProductID]],Products[],2,FALSE)</f>
        <v>Maximus UC-74</v>
      </c>
      <c r="H830" s="1" t="str">
        <f>VLOOKUP(Sales[[#This Row],[ProductID]],Products[],3,FALSE)</f>
        <v>Urban</v>
      </c>
      <c r="I830" s="1" t="str">
        <f>VLOOKUP(Sales[[#This Row],[ProductID]],Products[],4,FALSE)</f>
        <v>Convenience</v>
      </c>
      <c r="J830" s="1" t="str">
        <f>VLOOKUP(VLOOKUP(Sales[[#This Row],[ProductID]],Products[],5,FALSE),Manufacturer[],2,FALSE)</f>
        <v>VanArsdel</v>
      </c>
      <c r="K830" s="1" t="str">
        <f>VLOOKUP(Sales[[#This Row],[Zip]],Locations[],2,FALSE)</f>
        <v>Alberta</v>
      </c>
      <c r="L830" s="1" t="str">
        <f>IF(Sales[[#This Row],[Manufacturer]]="VanArsdel","Y","N")</f>
        <v>Y</v>
      </c>
      <c r="M830" s="1">
        <f>MONTH(Sales[[#This Row],[Date]])</f>
        <v>5</v>
      </c>
      <c r="N830" s="1">
        <f>YEAR(Sales[[#This Row],[Date]])</f>
        <v>2015</v>
      </c>
    </row>
    <row r="831" spans="1:14" x14ac:dyDescent="0.3">
      <c r="A831" s="1">
        <v>1229</v>
      </c>
      <c r="B831" s="2">
        <v>42129</v>
      </c>
      <c r="C831" s="1" t="s">
        <v>75</v>
      </c>
      <c r="D831" s="1">
        <v>1</v>
      </c>
      <c r="E831" s="1">
        <v>3464.37</v>
      </c>
      <c r="F831" s="1" t="s">
        <v>7</v>
      </c>
      <c r="G831" s="1" t="str">
        <f>VLOOKUP(Sales[[#This Row],[ProductID]],Products[],2,FALSE)</f>
        <v>Pirum UC-31</v>
      </c>
      <c r="H831" s="1" t="str">
        <f>VLOOKUP(Sales[[#This Row],[ProductID]],Products[],3,FALSE)</f>
        <v>Urban</v>
      </c>
      <c r="I831" s="1" t="str">
        <f>VLOOKUP(Sales[[#This Row],[ProductID]],Products[],4,FALSE)</f>
        <v>Convenience</v>
      </c>
      <c r="J831" s="1" t="str">
        <f>VLOOKUP(VLOOKUP(Sales[[#This Row],[ProductID]],Products[],5,FALSE),Manufacturer[],2,FALSE)</f>
        <v>Pirum</v>
      </c>
      <c r="K831" s="1" t="str">
        <f>VLOOKUP(Sales[[#This Row],[Zip]],Locations[],2,FALSE)</f>
        <v>Alberta</v>
      </c>
      <c r="L831" s="1" t="str">
        <f>IF(Sales[[#This Row],[Manufacturer]]="VanArsdel","Y","N")</f>
        <v>N</v>
      </c>
      <c r="M831" s="1">
        <f>MONTH(Sales[[#This Row],[Date]])</f>
        <v>5</v>
      </c>
      <c r="N831" s="1">
        <f>YEAR(Sales[[#This Row],[Date]])</f>
        <v>2015</v>
      </c>
    </row>
    <row r="832" spans="1:14" x14ac:dyDescent="0.3">
      <c r="A832" s="1">
        <v>605</v>
      </c>
      <c r="B832" s="2">
        <v>42130</v>
      </c>
      <c r="C832" s="1" t="s">
        <v>74</v>
      </c>
      <c r="D832" s="1">
        <v>1</v>
      </c>
      <c r="E832" s="1">
        <v>5039.37</v>
      </c>
      <c r="F832" s="1" t="s">
        <v>7</v>
      </c>
      <c r="G832" s="1" t="str">
        <f>VLOOKUP(Sales[[#This Row],[ProductID]],Products[],2,FALSE)</f>
        <v>Maximus UC-70</v>
      </c>
      <c r="H832" s="1" t="str">
        <f>VLOOKUP(Sales[[#This Row],[ProductID]],Products[],3,FALSE)</f>
        <v>Urban</v>
      </c>
      <c r="I832" s="1" t="str">
        <f>VLOOKUP(Sales[[#This Row],[ProductID]],Products[],4,FALSE)</f>
        <v>Convenience</v>
      </c>
      <c r="J832" s="1" t="str">
        <f>VLOOKUP(VLOOKUP(Sales[[#This Row],[ProductID]],Products[],5,FALSE),Manufacturer[],2,FALSE)</f>
        <v>VanArsdel</v>
      </c>
      <c r="K832" s="1" t="str">
        <f>VLOOKUP(Sales[[#This Row],[Zip]],Locations[],2,FALSE)</f>
        <v>British Columbia</v>
      </c>
      <c r="L832" s="1" t="str">
        <f>IF(Sales[[#This Row],[Manufacturer]]="VanArsdel","Y","N")</f>
        <v>Y</v>
      </c>
      <c r="M832" s="1">
        <f>MONTH(Sales[[#This Row],[Date]])</f>
        <v>5</v>
      </c>
      <c r="N832" s="1">
        <f>YEAR(Sales[[#This Row],[Date]])</f>
        <v>2015</v>
      </c>
    </row>
    <row r="833" spans="1:14" x14ac:dyDescent="0.3">
      <c r="A833" s="1">
        <v>945</v>
      </c>
      <c r="B833" s="2">
        <v>42092</v>
      </c>
      <c r="C833" s="1" t="s">
        <v>48</v>
      </c>
      <c r="D833" s="1">
        <v>1</v>
      </c>
      <c r="E833" s="1">
        <v>8189.37</v>
      </c>
      <c r="F833" s="1" t="s">
        <v>7</v>
      </c>
      <c r="G833" s="1" t="str">
        <f>VLOOKUP(Sales[[#This Row],[ProductID]],Products[],2,FALSE)</f>
        <v>Natura UC-08</v>
      </c>
      <c r="H833" s="1" t="str">
        <f>VLOOKUP(Sales[[#This Row],[ProductID]],Products[],3,FALSE)</f>
        <v>Urban</v>
      </c>
      <c r="I833" s="1" t="str">
        <f>VLOOKUP(Sales[[#This Row],[ProductID]],Products[],4,FALSE)</f>
        <v>Convenience</v>
      </c>
      <c r="J833" s="1" t="str">
        <f>VLOOKUP(VLOOKUP(Sales[[#This Row],[ProductID]],Products[],5,FALSE),Manufacturer[],2,FALSE)</f>
        <v>Natura</v>
      </c>
      <c r="K833" s="1" t="str">
        <f>VLOOKUP(Sales[[#This Row],[Zip]],Locations[],2,FALSE)</f>
        <v>Alberta</v>
      </c>
      <c r="L833" s="1" t="str">
        <f>IF(Sales[[#This Row],[Manufacturer]]="VanArsdel","Y","N")</f>
        <v>N</v>
      </c>
      <c r="M833" s="1">
        <f>MONTH(Sales[[#This Row],[Date]])</f>
        <v>3</v>
      </c>
      <c r="N833" s="1">
        <f>YEAR(Sales[[#This Row],[Date]])</f>
        <v>2015</v>
      </c>
    </row>
    <row r="834" spans="1:14" x14ac:dyDescent="0.3">
      <c r="A834" s="1">
        <v>491</v>
      </c>
      <c r="B834" s="2">
        <v>42134</v>
      </c>
      <c r="C834" s="1" t="s">
        <v>49</v>
      </c>
      <c r="D834" s="1">
        <v>1</v>
      </c>
      <c r="E834" s="1">
        <v>10709.37</v>
      </c>
      <c r="F834" s="1" t="s">
        <v>7</v>
      </c>
      <c r="G834" s="1" t="str">
        <f>VLOOKUP(Sales[[#This Row],[ProductID]],Products[],2,FALSE)</f>
        <v>Maximus UM-96</v>
      </c>
      <c r="H834" s="1" t="str">
        <f>VLOOKUP(Sales[[#This Row],[ProductID]],Products[],3,FALSE)</f>
        <v>Urban</v>
      </c>
      <c r="I834" s="1" t="str">
        <f>VLOOKUP(Sales[[#This Row],[ProductID]],Products[],4,FALSE)</f>
        <v>Moderation</v>
      </c>
      <c r="J834" s="1" t="str">
        <f>VLOOKUP(VLOOKUP(Sales[[#This Row],[ProductID]],Products[],5,FALSE),Manufacturer[],2,FALSE)</f>
        <v>VanArsdel</v>
      </c>
      <c r="K834" s="1" t="str">
        <f>VLOOKUP(Sales[[#This Row],[Zip]],Locations[],2,FALSE)</f>
        <v>British Columbia</v>
      </c>
      <c r="L834" s="1" t="str">
        <f>IF(Sales[[#This Row],[Manufacturer]]="VanArsdel","Y","N")</f>
        <v>Y</v>
      </c>
      <c r="M834" s="1">
        <f>MONTH(Sales[[#This Row],[Date]])</f>
        <v>5</v>
      </c>
      <c r="N834" s="1">
        <f>YEAR(Sales[[#This Row],[Date]])</f>
        <v>2015</v>
      </c>
    </row>
    <row r="835" spans="1:14" x14ac:dyDescent="0.3">
      <c r="A835" s="1">
        <v>1518</v>
      </c>
      <c r="B835" s="2">
        <v>42134</v>
      </c>
      <c r="C835" s="1" t="s">
        <v>93</v>
      </c>
      <c r="D835" s="1">
        <v>1</v>
      </c>
      <c r="E835" s="1">
        <v>2770.74</v>
      </c>
      <c r="F835" s="1" t="s">
        <v>7</v>
      </c>
      <c r="G835" s="1" t="str">
        <f>VLOOKUP(Sales[[#This Row],[ProductID]],Products[],2,FALSE)</f>
        <v>Quibus RP-10</v>
      </c>
      <c r="H835" s="1" t="str">
        <f>VLOOKUP(Sales[[#This Row],[ProductID]],Products[],3,FALSE)</f>
        <v>Rural</v>
      </c>
      <c r="I835" s="1" t="str">
        <f>VLOOKUP(Sales[[#This Row],[ProductID]],Products[],4,FALSE)</f>
        <v>Productivity</v>
      </c>
      <c r="J835" s="1" t="str">
        <f>VLOOKUP(VLOOKUP(Sales[[#This Row],[ProductID]],Products[],5,FALSE),Manufacturer[],2,FALSE)</f>
        <v>Quibus</v>
      </c>
      <c r="K835" s="1" t="str">
        <f>VLOOKUP(Sales[[#This Row],[Zip]],Locations[],2,FALSE)</f>
        <v>British Columbia</v>
      </c>
      <c r="L835" s="1" t="str">
        <f>IF(Sales[[#This Row],[Manufacturer]]="VanArsdel","Y","N")</f>
        <v>N</v>
      </c>
      <c r="M835" s="1">
        <f>MONTH(Sales[[#This Row],[Date]])</f>
        <v>5</v>
      </c>
      <c r="N835" s="1">
        <f>YEAR(Sales[[#This Row],[Date]])</f>
        <v>2015</v>
      </c>
    </row>
    <row r="836" spans="1:14" x14ac:dyDescent="0.3">
      <c r="A836" s="1">
        <v>1517</v>
      </c>
      <c r="B836" s="2">
        <v>42134</v>
      </c>
      <c r="C836" s="1" t="s">
        <v>93</v>
      </c>
      <c r="D836" s="1">
        <v>1</v>
      </c>
      <c r="E836" s="1">
        <v>2770.74</v>
      </c>
      <c r="F836" s="1" t="s">
        <v>7</v>
      </c>
      <c r="G836" s="1" t="str">
        <f>VLOOKUP(Sales[[#This Row],[ProductID]],Products[],2,FALSE)</f>
        <v>Quibus RP-09</v>
      </c>
      <c r="H836" s="1" t="str">
        <f>VLOOKUP(Sales[[#This Row],[ProductID]],Products[],3,FALSE)</f>
        <v>Rural</v>
      </c>
      <c r="I836" s="1" t="str">
        <f>VLOOKUP(Sales[[#This Row],[ProductID]],Products[],4,FALSE)</f>
        <v>Productivity</v>
      </c>
      <c r="J836" s="1" t="str">
        <f>VLOOKUP(VLOOKUP(Sales[[#This Row],[ProductID]],Products[],5,FALSE),Manufacturer[],2,FALSE)</f>
        <v>Quibus</v>
      </c>
      <c r="K836" s="1" t="str">
        <f>VLOOKUP(Sales[[#This Row],[Zip]],Locations[],2,FALSE)</f>
        <v>British Columbia</v>
      </c>
      <c r="L836" s="1" t="str">
        <f>IF(Sales[[#This Row],[Manufacturer]]="VanArsdel","Y","N")</f>
        <v>N</v>
      </c>
      <c r="M836" s="1">
        <f>MONTH(Sales[[#This Row],[Date]])</f>
        <v>5</v>
      </c>
      <c r="N836" s="1">
        <f>YEAR(Sales[[#This Row],[Date]])</f>
        <v>2015</v>
      </c>
    </row>
    <row r="837" spans="1:14" x14ac:dyDescent="0.3">
      <c r="A837" s="1">
        <v>659</v>
      </c>
      <c r="B837" s="2">
        <v>42134</v>
      </c>
      <c r="C837" s="1" t="s">
        <v>58</v>
      </c>
      <c r="D837" s="1">
        <v>1</v>
      </c>
      <c r="E837" s="1">
        <v>17639.37</v>
      </c>
      <c r="F837" s="1" t="s">
        <v>7</v>
      </c>
      <c r="G837" s="1" t="str">
        <f>VLOOKUP(Sales[[#This Row],[ProductID]],Products[],2,FALSE)</f>
        <v>Maximus UC-24</v>
      </c>
      <c r="H837" s="1" t="str">
        <f>VLOOKUP(Sales[[#This Row],[ProductID]],Products[],3,FALSE)</f>
        <v>Urban</v>
      </c>
      <c r="I837" s="1" t="str">
        <f>VLOOKUP(Sales[[#This Row],[ProductID]],Products[],4,FALSE)</f>
        <v>Convenience</v>
      </c>
      <c r="J837" s="1" t="str">
        <f>VLOOKUP(VLOOKUP(Sales[[#This Row],[ProductID]],Products[],5,FALSE),Manufacturer[],2,FALSE)</f>
        <v>VanArsdel</v>
      </c>
      <c r="K837" s="1" t="str">
        <f>VLOOKUP(Sales[[#This Row],[Zip]],Locations[],2,FALSE)</f>
        <v>Alberta</v>
      </c>
      <c r="L837" s="1" t="str">
        <f>IF(Sales[[#This Row],[Manufacturer]]="VanArsdel","Y","N")</f>
        <v>Y</v>
      </c>
      <c r="M837" s="1">
        <f>MONTH(Sales[[#This Row],[Date]])</f>
        <v>5</v>
      </c>
      <c r="N837" s="1">
        <f>YEAR(Sales[[#This Row],[Date]])</f>
        <v>2015</v>
      </c>
    </row>
    <row r="838" spans="1:14" x14ac:dyDescent="0.3">
      <c r="A838" s="1">
        <v>438</v>
      </c>
      <c r="B838" s="2">
        <v>42134</v>
      </c>
      <c r="C838" s="1" t="s">
        <v>56</v>
      </c>
      <c r="D838" s="1">
        <v>1</v>
      </c>
      <c r="E838" s="1">
        <v>11969.37</v>
      </c>
      <c r="F838" s="1" t="s">
        <v>7</v>
      </c>
      <c r="G838" s="1" t="str">
        <f>VLOOKUP(Sales[[#This Row],[ProductID]],Products[],2,FALSE)</f>
        <v>Maximus UM-43</v>
      </c>
      <c r="H838" s="1" t="str">
        <f>VLOOKUP(Sales[[#This Row],[ProductID]],Products[],3,FALSE)</f>
        <v>Urban</v>
      </c>
      <c r="I838" s="1" t="str">
        <f>VLOOKUP(Sales[[#This Row],[ProductID]],Products[],4,FALSE)</f>
        <v>Moderation</v>
      </c>
      <c r="J838" s="1" t="str">
        <f>VLOOKUP(VLOOKUP(Sales[[#This Row],[ProductID]],Products[],5,FALSE),Manufacturer[],2,FALSE)</f>
        <v>VanArsdel</v>
      </c>
      <c r="K838" s="1" t="str">
        <f>VLOOKUP(Sales[[#This Row],[Zip]],Locations[],2,FALSE)</f>
        <v>Manitoba</v>
      </c>
      <c r="L838" s="1" t="str">
        <f>IF(Sales[[#This Row],[Manufacturer]]="VanArsdel","Y","N")</f>
        <v>Y</v>
      </c>
      <c r="M838" s="1">
        <f>MONTH(Sales[[#This Row],[Date]])</f>
        <v>5</v>
      </c>
      <c r="N838" s="1">
        <f>YEAR(Sales[[#This Row],[Date]])</f>
        <v>2015</v>
      </c>
    </row>
    <row r="839" spans="1:14" x14ac:dyDescent="0.3">
      <c r="A839" s="1">
        <v>2225</v>
      </c>
      <c r="B839" s="2">
        <v>42109</v>
      </c>
      <c r="C839" s="1" t="s">
        <v>100</v>
      </c>
      <c r="D839" s="1">
        <v>1</v>
      </c>
      <c r="E839" s="1">
        <v>818.37</v>
      </c>
      <c r="F839" s="1" t="s">
        <v>7</v>
      </c>
      <c r="G839" s="1" t="str">
        <f>VLOOKUP(Sales[[#This Row],[ProductID]],Products[],2,FALSE)</f>
        <v>Aliqui RP-22</v>
      </c>
      <c r="H839" s="1" t="str">
        <f>VLOOKUP(Sales[[#This Row],[ProductID]],Products[],3,FALSE)</f>
        <v>Rural</v>
      </c>
      <c r="I839" s="1" t="str">
        <f>VLOOKUP(Sales[[#This Row],[ProductID]],Products[],4,FALSE)</f>
        <v>Productivity</v>
      </c>
      <c r="J839" s="1" t="str">
        <f>VLOOKUP(VLOOKUP(Sales[[#This Row],[ProductID]],Products[],5,FALSE),Manufacturer[],2,FALSE)</f>
        <v>Aliqui</v>
      </c>
      <c r="K839" s="1" t="str">
        <f>VLOOKUP(Sales[[#This Row],[Zip]],Locations[],2,FALSE)</f>
        <v>Alberta</v>
      </c>
      <c r="L839" s="1" t="str">
        <f>IF(Sales[[#This Row],[Manufacturer]]="VanArsdel","Y","N")</f>
        <v>N</v>
      </c>
      <c r="M839" s="1">
        <f>MONTH(Sales[[#This Row],[Date]])</f>
        <v>4</v>
      </c>
      <c r="N839" s="1">
        <f>YEAR(Sales[[#This Row],[Date]])</f>
        <v>2015</v>
      </c>
    </row>
    <row r="840" spans="1:14" x14ac:dyDescent="0.3">
      <c r="A840" s="1">
        <v>977</v>
      </c>
      <c r="B840" s="2">
        <v>42109</v>
      </c>
      <c r="C840" s="1" t="s">
        <v>64</v>
      </c>
      <c r="D840" s="1">
        <v>1</v>
      </c>
      <c r="E840" s="1">
        <v>6110.37</v>
      </c>
      <c r="F840" s="1" t="s">
        <v>7</v>
      </c>
      <c r="G840" s="1" t="str">
        <f>VLOOKUP(Sales[[#This Row],[ProductID]],Products[],2,FALSE)</f>
        <v>Natura UC-40</v>
      </c>
      <c r="H840" s="1" t="str">
        <f>VLOOKUP(Sales[[#This Row],[ProductID]],Products[],3,FALSE)</f>
        <v>Urban</v>
      </c>
      <c r="I840" s="1" t="str">
        <f>VLOOKUP(Sales[[#This Row],[ProductID]],Products[],4,FALSE)</f>
        <v>Convenience</v>
      </c>
      <c r="J840" s="1" t="str">
        <f>VLOOKUP(VLOOKUP(Sales[[#This Row],[ProductID]],Products[],5,FALSE),Manufacturer[],2,FALSE)</f>
        <v>Natura</v>
      </c>
      <c r="K840" s="1" t="str">
        <f>VLOOKUP(Sales[[#This Row],[Zip]],Locations[],2,FALSE)</f>
        <v>British Columbia</v>
      </c>
      <c r="L840" s="1" t="str">
        <f>IF(Sales[[#This Row],[Manufacturer]]="VanArsdel","Y","N")</f>
        <v>N</v>
      </c>
      <c r="M840" s="1">
        <f>MONTH(Sales[[#This Row],[Date]])</f>
        <v>4</v>
      </c>
      <c r="N840" s="1">
        <f>YEAR(Sales[[#This Row],[Date]])</f>
        <v>2015</v>
      </c>
    </row>
    <row r="841" spans="1:14" x14ac:dyDescent="0.3">
      <c r="A841" s="1">
        <v>2224</v>
      </c>
      <c r="B841" s="2">
        <v>42109</v>
      </c>
      <c r="C841" s="1" t="s">
        <v>100</v>
      </c>
      <c r="D841" s="1">
        <v>1</v>
      </c>
      <c r="E841" s="1">
        <v>818.37</v>
      </c>
      <c r="F841" s="1" t="s">
        <v>7</v>
      </c>
      <c r="G841" s="1" t="str">
        <f>VLOOKUP(Sales[[#This Row],[ProductID]],Products[],2,FALSE)</f>
        <v>Aliqui RP-21</v>
      </c>
      <c r="H841" s="1" t="str">
        <f>VLOOKUP(Sales[[#This Row],[ProductID]],Products[],3,FALSE)</f>
        <v>Rural</v>
      </c>
      <c r="I841" s="1" t="str">
        <f>VLOOKUP(Sales[[#This Row],[ProductID]],Products[],4,FALSE)</f>
        <v>Productivity</v>
      </c>
      <c r="J841" s="1" t="str">
        <f>VLOOKUP(VLOOKUP(Sales[[#This Row],[ProductID]],Products[],5,FALSE),Manufacturer[],2,FALSE)</f>
        <v>Aliqui</v>
      </c>
      <c r="K841" s="1" t="str">
        <f>VLOOKUP(Sales[[#This Row],[Zip]],Locations[],2,FALSE)</f>
        <v>Alberta</v>
      </c>
      <c r="L841" s="1" t="str">
        <f>IF(Sales[[#This Row],[Manufacturer]]="VanArsdel","Y","N")</f>
        <v>N</v>
      </c>
      <c r="M841" s="1">
        <f>MONTH(Sales[[#This Row],[Date]])</f>
        <v>4</v>
      </c>
      <c r="N841" s="1">
        <f>YEAR(Sales[[#This Row],[Date]])</f>
        <v>2015</v>
      </c>
    </row>
    <row r="842" spans="1:14" x14ac:dyDescent="0.3">
      <c r="A842" s="1">
        <v>2207</v>
      </c>
      <c r="B842" s="2">
        <v>42109</v>
      </c>
      <c r="C842" s="1" t="s">
        <v>53</v>
      </c>
      <c r="D842" s="1">
        <v>1</v>
      </c>
      <c r="E842" s="1">
        <v>1227.8699999999999</v>
      </c>
      <c r="F842" s="1" t="s">
        <v>7</v>
      </c>
      <c r="G842" s="1" t="str">
        <f>VLOOKUP(Sales[[#This Row],[ProductID]],Products[],2,FALSE)</f>
        <v>Aliqui RP-04</v>
      </c>
      <c r="H842" s="1" t="str">
        <f>VLOOKUP(Sales[[#This Row],[ProductID]],Products[],3,FALSE)</f>
        <v>Rural</v>
      </c>
      <c r="I842" s="1" t="str">
        <f>VLOOKUP(Sales[[#This Row],[ProductID]],Products[],4,FALSE)</f>
        <v>Productivity</v>
      </c>
      <c r="J842" s="1" t="str">
        <f>VLOOKUP(VLOOKUP(Sales[[#This Row],[ProductID]],Products[],5,FALSE),Manufacturer[],2,FALSE)</f>
        <v>Aliqui</v>
      </c>
      <c r="K842" s="1" t="str">
        <f>VLOOKUP(Sales[[#This Row],[Zip]],Locations[],2,FALSE)</f>
        <v>Alberta</v>
      </c>
      <c r="L842" s="1" t="str">
        <f>IF(Sales[[#This Row],[Manufacturer]]="VanArsdel","Y","N")</f>
        <v>N</v>
      </c>
      <c r="M842" s="1">
        <f>MONTH(Sales[[#This Row],[Date]])</f>
        <v>4</v>
      </c>
      <c r="N842" s="1">
        <f>YEAR(Sales[[#This Row],[Date]])</f>
        <v>2015</v>
      </c>
    </row>
    <row r="843" spans="1:14" x14ac:dyDescent="0.3">
      <c r="A843" s="1">
        <v>487</v>
      </c>
      <c r="B843" s="2">
        <v>42109</v>
      </c>
      <c r="C843" s="1" t="s">
        <v>48</v>
      </c>
      <c r="D843" s="1">
        <v>1</v>
      </c>
      <c r="E843" s="1">
        <v>13229.37</v>
      </c>
      <c r="F843" s="1" t="s">
        <v>7</v>
      </c>
      <c r="G843" s="1" t="str">
        <f>VLOOKUP(Sales[[#This Row],[ProductID]],Products[],2,FALSE)</f>
        <v>Maximus UM-92</v>
      </c>
      <c r="H843" s="1" t="str">
        <f>VLOOKUP(Sales[[#This Row],[ProductID]],Products[],3,FALSE)</f>
        <v>Urban</v>
      </c>
      <c r="I843" s="1" t="str">
        <f>VLOOKUP(Sales[[#This Row],[ProductID]],Products[],4,FALSE)</f>
        <v>Moderation</v>
      </c>
      <c r="J843" s="1" t="str">
        <f>VLOOKUP(VLOOKUP(Sales[[#This Row],[ProductID]],Products[],5,FALSE),Manufacturer[],2,FALSE)</f>
        <v>VanArsdel</v>
      </c>
      <c r="K843" s="1" t="str">
        <f>VLOOKUP(Sales[[#This Row],[Zip]],Locations[],2,FALSE)</f>
        <v>Alberta</v>
      </c>
      <c r="L843" s="1" t="str">
        <f>IF(Sales[[#This Row],[Manufacturer]]="VanArsdel","Y","N")</f>
        <v>Y</v>
      </c>
      <c r="M843" s="1">
        <f>MONTH(Sales[[#This Row],[Date]])</f>
        <v>4</v>
      </c>
      <c r="N843" s="1">
        <f>YEAR(Sales[[#This Row],[Date]])</f>
        <v>2015</v>
      </c>
    </row>
    <row r="844" spans="1:14" x14ac:dyDescent="0.3">
      <c r="A844" s="1">
        <v>2186</v>
      </c>
      <c r="B844" s="2">
        <v>42109</v>
      </c>
      <c r="C844" s="1" t="s">
        <v>85</v>
      </c>
      <c r="D844" s="1">
        <v>1</v>
      </c>
      <c r="E844" s="1">
        <v>5606.37</v>
      </c>
      <c r="F844" s="1" t="s">
        <v>7</v>
      </c>
      <c r="G844" s="1" t="str">
        <f>VLOOKUP(Sales[[#This Row],[ProductID]],Products[],2,FALSE)</f>
        <v>Victoria UC-16</v>
      </c>
      <c r="H844" s="1" t="str">
        <f>VLOOKUP(Sales[[#This Row],[ProductID]],Products[],3,FALSE)</f>
        <v>Urban</v>
      </c>
      <c r="I844" s="1" t="str">
        <f>VLOOKUP(Sales[[#This Row],[ProductID]],Products[],4,FALSE)</f>
        <v>Convenience</v>
      </c>
      <c r="J844" s="1" t="str">
        <f>VLOOKUP(VLOOKUP(Sales[[#This Row],[ProductID]],Products[],5,FALSE),Manufacturer[],2,FALSE)</f>
        <v>Victoria</v>
      </c>
      <c r="K844" s="1" t="str">
        <f>VLOOKUP(Sales[[#This Row],[Zip]],Locations[],2,FALSE)</f>
        <v>Ontario</v>
      </c>
      <c r="L844" s="1" t="str">
        <f>IF(Sales[[#This Row],[Manufacturer]]="VanArsdel","Y","N")</f>
        <v>N</v>
      </c>
      <c r="M844" s="1">
        <f>MONTH(Sales[[#This Row],[Date]])</f>
        <v>4</v>
      </c>
      <c r="N844" s="1">
        <f>YEAR(Sales[[#This Row],[Date]])</f>
        <v>2015</v>
      </c>
    </row>
    <row r="845" spans="1:14" x14ac:dyDescent="0.3">
      <c r="A845" s="1">
        <v>977</v>
      </c>
      <c r="B845" s="2">
        <v>42159</v>
      </c>
      <c r="C845" s="1" t="s">
        <v>12</v>
      </c>
      <c r="D845" s="1">
        <v>1</v>
      </c>
      <c r="E845" s="1">
        <v>6047.37</v>
      </c>
      <c r="F845" s="1" t="s">
        <v>7</v>
      </c>
      <c r="G845" s="1" t="str">
        <f>VLOOKUP(Sales[[#This Row],[ProductID]],Products[],2,FALSE)</f>
        <v>Natura UC-40</v>
      </c>
      <c r="H845" s="1" t="str">
        <f>VLOOKUP(Sales[[#This Row],[ProductID]],Products[],3,FALSE)</f>
        <v>Urban</v>
      </c>
      <c r="I845" s="1" t="str">
        <f>VLOOKUP(Sales[[#This Row],[ProductID]],Products[],4,FALSE)</f>
        <v>Convenience</v>
      </c>
      <c r="J845" s="1" t="str">
        <f>VLOOKUP(VLOOKUP(Sales[[#This Row],[ProductID]],Products[],5,FALSE),Manufacturer[],2,FALSE)</f>
        <v>Natura</v>
      </c>
      <c r="K845" s="1" t="str">
        <f>VLOOKUP(Sales[[#This Row],[Zip]],Locations[],2,FALSE)</f>
        <v>Ontario</v>
      </c>
      <c r="L845" s="1" t="str">
        <f>IF(Sales[[#This Row],[Manufacturer]]="VanArsdel","Y","N")</f>
        <v>N</v>
      </c>
      <c r="M845" s="1">
        <f>MONTH(Sales[[#This Row],[Date]])</f>
        <v>6</v>
      </c>
      <c r="N845" s="1">
        <f>YEAR(Sales[[#This Row],[Date]])</f>
        <v>2015</v>
      </c>
    </row>
    <row r="846" spans="1:14" x14ac:dyDescent="0.3">
      <c r="A846" s="1">
        <v>1053</v>
      </c>
      <c r="B846" s="2">
        <v>42159</v>
      </c>
      <c r="C846" s="1" t="s">
        <v>13</v>
      </c>
      <c r="D846" s="1">
        <v>1</v>
      </c>
      <c r="E846" s="1">
        <v>3527.37</v>
      </c>
      <c r="F846" s="1" t="s">
        <v>7</v>
      </c>
      <c r="G846" s="1" t="str">
        <f>VLOOKUP(Sales[[#This Row],[ProductID]],Products[],2,FALSE)</f>
        <v>Pirum MA-11</v>
      </c>
      <c r="H846" s="1" t="str">
        <f>VLOOKUP(Sales[[#This Row],[ProductID]],Products[],3,FALSE)</f>
        <v>Mix</v>
      </c>
      <c r="I846" s="1" t="str">
        <f>VLOOKUP(Sales[[#This Row],[ProductID]],Products[],4,FALSE)</f>
        <v>All Season</v>
      </c>
      <c r="J846" s="1" t="str">
        <f>VLOOKUP(VLOOKUP(Sales[[#This Row],[ProductID]],Products[],5,FALSE),Manufacturer[],2,FALSE)</f>
        <v>Pirum</v>
      </c>
      <c r="K846" s="1" t="str">
        <f>VLOOKUP(Sales[[#This Row],[Zip]],Locations[],2,FALSE)</f>
        <v>Ontario</v>
      </c>
      <c r="L846" s="1" t="str">
        <f>IF(Sales[[#This Row],[Manufacturer]]="VanArsdel","Y","N")</f>
        <v>N</v>
      </c>
      <c r="M846" s="1">
        <f>MONTH(Sales[[#This Row],[Date]])</f>
        <v>6</v>
      </c>
      <c r="N846" s="1">
        <f>YEAR(Sales[[#This Row],[Date]])</f>
        <v>2015</v>
      </c>
    </row>
    <row r="847" spans="1:14" x14ac:dyDescent="0.3">
      <c r="A847" s="1">
        <v>2367</v>
      </c>
      <c r="B847" s="2">
        <v>42159</v>
      </c>
      <c r="C847" s="1" t="s">
        <v>22</v>
      </c>
      <c r="D847" s="1">
        <v>1</v>
      </c>
      <c r="E847" s="1">
        <v>5726.7</v>
      </c>
      <c r="F847" s="1" t="s">
        <v>7</v>
      </c>
      <c r="G847" s="1" t="str">
        <f>VLOOKUP(Sales[[#This Row],[ProductID]],Products[],2,FALSE)</f>
        <v>Aliqui UC-15</v>
      </c>
      <c r="H847" s="1" t="str">
        <f>VLOOKUP(Sales[[#This Row],[ProductID]],Products[],3,FALSE)</f>
        <v>Urban</v>
      </c>
      <c r="I847" s="1" t="str">
        <f>VLOOKUP(Sales[[#This Row],[ProductID]],Products[],4,FALSE)</f>
        <v>Convenience</v>
      </c>
      <c r="J847" s="1" t="str">
        <f>VLOOKUP(VLOOKUP(Sales[[#This Row],[ProductID]],Products[],5,FALSE),Manufacturer[],2,FALSE)</f>
        <v>Aliqui</v>
      </c>
      <c r="K847" s="1" t="str">
        <f>VLOOKUP(Sales[[#This Row],[Zip]],Locations[],2,FALSE)</f>
        <v>Ontario</v>
      </c>
      <c r="L847" s="1" t="str">
        <f>IF(Sales[[#This Row],[Manufacturer]]="VanArsdel","Y","N")</f>
        <v>N</v>
      </c>
      <c r="M847" s="1">
        <f>MONTH(Sales[[#This Row],[Date]])</f>
        <v>6</v>
      </c>
      <c r="N847" s="1">
        <f>YEAR(Sales[[#This Row],[Date]])</f>
        <v>2015</v>
      </c>
    </row>
    <row r="848" spans="1:14" x14ac:dyDescent="0.3">
      <c r="A848" s="1">
        <v>977</v>
      </c>
      <c r="B848" s="2">
        <v>42160</v>
      </c>
      <c r="C848" s="1" t="s">
        <v>13</v>
      </c>
      <c r="D848" s="1">
        <v>1</v>
      </c>
      <c r="E848" s="1">
        <v>6236.37</v>
      </c>
      <c r="F848" s="1" t="s">
        <v>7</v>
      </c>
      <c r="G848" s="1" t="str">
        <f>VLOOKUP(Sales[[#This Row],[ProductID]],Products[],2,FALSE)</f>
        <v>Natura UC-40</v>
      </c>
      <c r="H848" s="1" t="str">
        <f>VLOOKUP(Sales[[#This Row],[ProductID]],Products[],3,FALSE)</f>
        <v>Urban</v>
      </c>
      <c r="I848" s="1" t="str">
        <f>VLOOKUP(Sales[[#This Row],[ProductID]],Products[],4,FALSE)</f>
        <v>Convenience</v>
      </c>
      <c r="J848" s="1" t="str">
        <f>VLOOKUP(VLOOKUP(Sales[[#This Row],[ProductID]],Products[],5,FALSE),Manufacturer[],2,FALSE)</f>
        <v>Natura</v>
      </c>
      <c r="K848" s="1" t="str">
        <f>VLOOKUP(Sales[[#This Row],[Zip]],Locations[],2,FALSE)</f>
        <v>Ontario</v>
      </c>
      <c r="L848" s="1" t="str">
        <f>IF(Sales[[#This Row],[Manufacturer]]="VanArsdel","Y","N")</f>
        <v>N</v>
      </c>
      <c r="M848" s="1">
        <f>MONTH(Sales[[#This Row],[Date]])</f>
        <v>6</v>
      </c>
      <c r="N848" s="1">
        <f>YEAR(Sales[[#This Row],[Date]])</f>
        <v>2015</v>
      </c>
    </row>
    <row r="849" spans="1:14" x14ac:dyDescent="0.3">
      <c r="A849" s="1">
        <v>1171</v>
      </c>
      <c r="B849" s="2">
        <v>42162</v>
      </c>
      <c r="C849" s="1" t="s">
        <v>129</v>
      </c>
      <c r="D849" s="1">
        <v>1</v>
      </c>
      <c r="E849" s="1">
        <v>4283.37</v>
      </c>
      <c r="F849" s="1" t="s">
        <v>7</v>
      </c>
      <c r="G849" s="1" t="str">
        <f>VLOOKUP(Sales[[#This Row],[ProductID]],Products[],2,FALSE)</f>
        <v>Pirum UE-07</v>
      </c>
      <c r="H849" s="1" t="str">
        <f>VLOOKUP(Sales[[#This Row],[ProductID]],Products[],3,FALSE)</f>
        <v>Urban</v>
      </c>
      <c r="I849" s="1" t="str">
        <f>VLOOKUP(Sales[[#This Row],[ProductID]],Products[],4,FALSE)</f>
        <v>Extreme</v>
      </c>
      <c r="J849" s="1" t="str">
        <f>VLOOKUP(VLOOKUP(Sales[[#This Row],[ProductID]],Products[],5,FALSE),Manufacturer[],2,FALSE)</f>
        <v>Pirum</v>
      </c>
      <c r="K849" s="1" t="str">
        <f>VLOOKUP(Sales[[#This Row],[Zip]],Locations[],2,FALSE)</f>
        <v>Ontario</v>
      </c>
      <c r="L849" s="1" t="str">
        <f>IF(Sales[[#This Row],[Manufacturer]]="VanArsdel","Y","N")</f>
        <v>N</v>
      </c>
      <c r="M849" s="1">
        <f>MONTH(Sales[[#This Row],[Date]])</f>
        <v>6</v>
      </c>
      <c r="N849" s="1">
        <f>YEAR(Sales[[#This Row],[Date]])</f>
        <v>2015</v>
      </c>
    </row>
    <row r="850" spans="1:14" x14ac:dyDescent="0.3">
      <c r="A850" s="1">
        <v>2073</v>
      </c>
      <c r="B850" s="2">
        <v>42109</v>
      </c>
      <c r="C850" s="1" t="s">
        <v>31</v>
      </c>
      <c r="D850" s="1">
        <v>1</v>
      </c>
      <c r="E850" s="1">
        <v>4535.37</v>
      </c>
      <c r="F850" s="1" t="s">
        <v>7</v>
      </c>
      <c r="G850" s="1" t="str">
        <f>VLOOKUP(Sales[[#This Row],[ProductID]],Products[],2,FALSE)</f>
        <v>Currus UC-08</v>
      </c>
      <c r="H850" s="1" t="str">
        <f>VLOOKUP(Sales[[#This Row],[ProductID]],Products[],3,FALSE)</f>
        <v>Urban</v>
      </c>
      <c r="I850" s="1" t="str">
        <f>VLOOKUP(Sales[[#This Row],[ProductID]],Products[],4,FALSE)</f>
        <v>Convenience</v>
      </c>
      <c r="J850" s="1" t="str">
        <f>VLOOKUP(VLOOKUP(Sales[[#This Row],[ProductID]],Products[],5,FALSE),Manufacturer[],2,FALSE)</f>
        <v>Currus</v>
      </c>
      <c r="K850" s="1" t="str">
        <f>VLOOKUP(Sales[[#This Row],[Zip]],Locations[],2,FALSE)</f>
        <v>Ontario</v>
      </c>
      <c r="L850" s="1" t="str">
        <f>IF(Sales[[#This Row],[Manufacturer]]="VanArsdel","Y","N")</f>
        <v>N</v>
      </c>
      <c r="M850" s="1">
        <f>MONTH(Sales[[#This Row],[Date]])</f>
        <v>4</v>
      </c>
      <c r="N850" s="1">
        <f>YEAR(Sales[[#This Row],[Date]])</f>
        <v>2015</v>
      </c>
    </row>
    <row r="851" spans="1:14" x14ac:dyDescent="0.3">
      <c r="A851" s="1">
        <v>2345</v>
      </c>
      <c r="B851" s="2">
        <v>42109</v>
      </c>
      <c r="C851" s="1" t="s">
        <v>13</v>
      </c>
      <c r="D851" s="1">
        <v>1</v>
      </c>
      <c r="E851" s="1">
        <v>5354.37</v>
      </c>
      <c r="F851" s="1" t="s">
        <v>7</v>
      </c>
      <c r="G851" s="1" t="str">
        <f>VLOOKUP(Sales[[#This Row],[ProductID]],Products[],2,FALSE)</f>
        <v>Aliqui UE-19</v>
      </c>
      <c r="H851" s="1" t="str">
        <f>VLOOKUP(Sales[[#This Row],[ProductID]],Products[],3,FALSE)</f>
        <v>Urban</v>
      </c>
      <c r="I851" s="1" t="str">
        <f>VLOOKUP(Sales[[#This Row],[ProductID]],Products[],4,FALSE)</f>
        <v>Extreme</v>
      </c>
      <c r="J851" s="1" t="str">
        <f>VLOOKUP(VLOOKUP(Sales[[#This Row],[ProductID]],Products[],5,FALSE),Manufacturer[],2,FALSE)</f>
        <v>Aliqui</v>
      </c>
      <c r="K851" s="1" t="str">
        <f>VLOOKUP(Sales[[#This Row],[Zip]],Locations[],2,FALSE)</f>
        <v>Ontario</v>
      </c>
      <c r="L851" s="1" t="str">
        <f>IF(Sales[[#This Row],[Manufacturer]]="VanArsdel","Y","N")</f>
        <v>N</v>
      </c>
      <c r="M851" s="1">
        <f>MONTH(Sales[[#This Row],[Date]])</f>
        <v>4</v>
      </c>
      <c r="N851" s="1">
        <f>YEAR(Sales[[#This Row],[Date]])</f>
        <v>2015</v>
      </c>
    </row>
    <row r="852" spans="1:14" x14ac:dyDescent="0.3">
      <c r="A852" s="1">
        <v>2224</v>
      </c>
      <c r="B852" s="2">
        <v>42123</v>
      </c>
      <c r="C852" s="1" t="s">
        <v>8</v>
      </c>
      <c r="D852" s="1">
        <v>1</v>
      </c>
      <c r="E852" s="1">
        <v>755.37</v>
      </c>
      <c r="F852" s="1" t="s">
        <v>7</v>
      </c>
      <c r="G852" s="1" t="str">
        <f>VLOOKUP(Sales[[#This Row],[ProductID]],Products[],2,FALSE)</f>
        <v>Aliqui RP-21</v>
      </c>
      <c r="H852" s="1" t="str">
        <f>VLOOKUP(Sales[[#This Row],[ProductID]],Products[],3,FALSE)</f>
        <v>Rural</v>
      </c>
      <c r="I852" s="1" t="str">
        <f>VLOOKUP(Sales[[#This Row],[ProductID]],Products[],4,FALSE)</f>
        <v>Productivity</v>
      </c>
      <c r="J852" s="1" t="str">
        <f>VLOOKUP(VLOOKUP(Sales[[#This Row],[ProductID]],Products[],5,FALSE),Manufacturer[],2,FALSE)</f>
        <v>Aliqui</v>
      </c>
      <c r="K852" s="1" t="str">
        <f>VLOOKUP(Sales[[#This Row],[Zip]],Locations[],2,FALSE)</f>
        <v>Manitoba</v>
      </c>
      <c r="L852" s="1" t="str">
        <f>IF(Sales[[#This Row],[Manufacturer]]="VanArsdel","Y","N")</f>
        <v>N</v>
      </c>
      <c r="M852" s="1">
        <f>MONTH(Sales[[#This Row],[Date]])</f>
        <v>4</v>
      </c>
      <c r="N852" s="1">
        <f>YEAR(Sales[[#This Row],[Date]])</f>
        <v>2015</v>
      </c>
    </row>
    <row r="853" spans="1:14" x14ac:dyDescent="0.3">
      <c r="A853" s="1">
        <v>604</v>
      </c>
      <c r="B853" s="2">
        <v>42123</v>
      </c>
      <c r="C853" s="1" t="s">
        <v>8</v>
      </c>
      <c r="D853" s="1">
        <v>1</v>
      </c>
      <c r="E853" s="1">
        <v>6299.37</v>
      </c>
      <c r="F853" s="1" t="s">
        <v>7</v>
      </c>
      <c r="G853" s="1" t="str">
        <f>VLOOKUP(Sales[[#This Row],[ProductID]],Products[],2,FALSE)</f>
        <v>Maximus UC-69</v>
      </c>
      <c r="H853" s="1" t="str">
        <f>VLOOKUP(Sales[[#This Row],[ProductID]],Products[],3,FALSE)</f>
        <v>Urban</v>
      </c>
      <c r="I853" s="1" t="str">
        <f>VLOOKUP(Sales[[#This Row],[ProductID]],Products[],4,FALSE)</f>
        <v>Convenience</v>
      </c>
      <c r="J853" s="1" t="str">
        <f>VLOOKUP(VLOOKUP(Sales[[#This Row],[ProductID]],Products[],5,FALSE),Manufacturer[],2,FALSE)</f>
        <v>VanArsdel</v>
      </c>
      <c r="K853" s="1" t="str">
        <f>VLOOKUP(Sales[[#This Row],[Zip]],Locations[],2,FALSE)</f>
        <v>Manitoba</v>
      </c>
      <c r="L853" s="1" t="str">
        <f>IF(Sales[[#This Row],[Manufacturer]]="VanArsdel","Y","N")</f>
        <v>Y</v>
      </c>
      <c r="M853" s="1">
        <f>MONTH(Sales[[#This Row],[Date]])</f>
        <v>4</v>
      </c>
      <c r="N853" s="1">
        <f>YEAR(Sales[[#This Row],[Date]])</f>
        <v>2015</v>
      </c>
    </row>
    <row r="854" spans="1:14" x14ac:dyDescent="0.3">
      <c r="A854" s="1">
        <v>1183</v>
      </c>
      <c r="B854" s="2">
        <v>42123</v>
      </c>
      <c r="C854" s="1" t="s">
        <v>13</v>
      </c>
      <c r="D854" s="1">
        <v>1</v>
      </c>
      <c r="E854" s="1">
        <v>7433.37</v>
      </c>
      <c r="F854" s="1" t="s">
        <v>7</v>
      </c>
      <c r="G854" s="1" t="str">
        <f>VLOOKUP(Sales[[#This Row],[ProductID]],Products[],2,FALSE)</f>
        <v>Pirum UE-19</v>
      </c>
      <c r="H854" s="1" t="str">
        <f>VLOOKUP(Sales[[#This Row],[ProductID]],Products[],3,FALSE)</f>
        <v>Urban</v>
      </c>
      <c r="I854" s="1" t="str">
        <f>VLOOKUP(Sales[[#This Row],[ProductID]],Products[],4,FALSE)</f>
        <v>Extreme</v>
      </c>
      <c r="J854" s="1" t="str">
        <f>VLOOKUP(VLOOKUP(Sales[[#This Row],[ProductID]],Products[],5,FALSE),Manufacturer[],2,FALSE)</f>
        <v>Pirum</v>
      </c>
      <c r="K854" s="1" t="str">
        <f>VLOOKUP(Sales[[#This Row],[Zip]],Locations[],2,FALSE)</f>
        <v>Ontario</v>
      </c>
      <c r="L854" s="1" t="str">
        <f>IF(Sales[[#This Row],[Manufacturer]]="VanArsdel","Y","N")</f>
        <v>N</v>
      </c>
      <c r="M854" s="1">
        <f>MONTH(Sales[[#This Row],[Date]])</f>
        <v>4</v>
      </c>
      <c r="N854" s="1">
        <f>YEAR(Sales[[#This Row],[Date]])</f>
        <v>2015</v>
      </c>
    </row>
    <row r="855" spans="1:14" x14ac:dyDescent="0.3">
      <c r="A855" s="1">
        <v>2225</v>
      </c>
      <c r="B855" s="2">
        <v>42123</v>
      </c>
      <c r="C855" s="1" t="s">
        <v>8</v>
      </c>
      <c r="D855" s="1">
        <v>1</v>
      </c>
      <c r="E855" s="1">
        <v>755.37</v>
      </c>
      <c r="F855" s="1" t="s">
        <v>7</v>
      </c>
      <c r="G855" s="1" t="str">
        <f>VLOOKUP(Sales[[#This Row],[ProductID]],Products[],2,FALSE)</f>
        <v>Aliqui RP-22</v>
      </c>
      <c r="H855" s="1" t="str">
        <f>VLOOKUP(Sales[[#This Row],[ProductID]],Products[],3,FALSE)</f>
        <v>Rural</v>
      </c>
      <c r="I855" s="1" t="str">
        <f>VLOOKUP(Sales[[#This Row],[ProductID]],Products[],4,FALSE)</f>
        <v>Productivity</v>
      </c>
      <c r="J855" s="1" t="str">
        <f>VLOOKUP(VLOOKUP(Sales[[#This Row],[ProductID]],Products[],5,FALSE),Manufacturer[],2,FALSE)</f>
        <v>Aliqui</v>
      </c>
      <c r="K855" s="1" t="str">
        <f>VLOOKUP(Sales[[#This Row],[Zip]],Locations[],2,FALSE)</f>
        <v>Manitoba</v>
      </c>
      <c r="L855" s="1" t="str">
        <f>IF(Sales[[#This Row],[Manufacturer]]="VanArsdel","Y","N")</f>
        <v>N</v>
      </c>
      <c r="M855" s="1">
        <f>MONTH(Sales[[#This Row],[Date]])</f>
        <v>4</v>
      </c>
      <c r="N855" s="1">
        <f>YEAR(Sales[[#This Row],[Date]])</f>
        <v>2015</v>
      </c>
    </row>
    <row r="856" spans="1:14" x14ac:dyDescent="0.3">
      <c r="A856" s="1">
        <v>1180</v>
      </c>
      <c r="B856" s="2">
        <v>42123</v>
      </c>
      <c r="C856" s="1" t="s">
        <v>17</v>
      </c>
      <c r="D856" s="1">
        <v>1</v>
      </c>
      <c r="E856" s="1">
        <v>6173.37</v>
      </c>
      <c r="F856" s="1" t="s">
        <v>7</v>
      </c>
      <c r="G856" s="1" t="str">
        <f>VLOOKUP(Sales[[#This Row],[ProductID]],Products[],2,FALSE)</f>
        <v>Pirum UE-16</v>
      </c>
      <c r="H856" s="1" t="str">
        <f>VLOOKUP(Sales[[#This Row],[ProductID]],Products[],3,FALSE)</f>
        <v>Urban</v>
      </c>
      <c r="I856" s="1" t="str">
        <f>VLOOKUP(Sales[[#This Row],[ProductID]],Products[],4,FALSE)</f>
        <v>Extreme</v>
      </c>
      <c r="J856" s="1" t="str">
        <f>VLOOKUP(VLOOKUP(Sales[[#This Row],[ProductID]],Products[],5,FALSE),Manufacturer[],2,FALSE)</f>
        <v>Pirum</v>
      </c>
      <c r="K856" s="1" t="str">
        <f>VLOOKUP(Sales[[#This Row],[Zip]],Locations[],2,FALSE)</f>
        <v>Ontario</v>
      </c>
      <c r="L856" s="1" t="str">
        <f>IF(Sales[[#This Row],[Manufacturer]]="VanArsdel","Y","N")</f>
        <v>N</v>
      </c>
      <c r="M856" s="1">
        <f>MONTH(Sales[[#This Row],[Date]])</f>
        <v>4</v>
      </c>
      <c r="N856" s="1">
        <f>YEAR(Sales[[#This Row],[Date]])</f>
        <v>2015</v>
      </c>
    </row>
    <row r="857" spans="1:14" x14ac:dyDescent="0.3">
      <c r="A857" s="1">
        <v>183</v>
      </c>
      <c r="B857" s="2">
        <v>42183</v>
      </c>
      <c r="C857" s="1" t="s">
        <v>11</v>
      </c>
      <c r="D857" s="1">
        <v>1</v>
      </c>
      <c r="E857" s="1">
        <v>8694</v>
      </c>
      <c r="F857" s="1" t="s">
        <v>7</v>
      </c>
      <c r="G857" s="1" t="str">
        <f>VLOOKUP(Sales[[#This Row],[ProductID]],Products[],2,FALSE)</f>
        <v>Abbas UE-11</v>
      </c>
      <c r="H857" s="1" t="str">
        <f>VLOOKUP(Sales[[#This Row],[ProductID]],Products[],3,FALSE)</f>
        <v>Urban</v>
      </c>
      <c r="I857" s="1" t="str">
        <f>VLOOKUP(Sales[[#This Row],[ProductID]],Products[],4,FALSE)</f>
        <v>Extreme</v>
      </c>
      <c r="J857" s="1" t="str">
        <f>VLOOKUP(VLOOKUP(Sales[[#This Row],[ProductID]],Products[],5,FALSE),Manufacturer[],2,FALSE)</f>
        <v>Abbas</v>
      </c>
      <c r="K857" s="1" t="str">
        <f>VLOOKUP(Sales[[#This Row],[Zip]],Locations[],2,FALSE)</f>
        <v>Ontario</v>
      </c>
      <c r="L857" s="1" t="str">
        <f>IF(Sales[[#This Row],[Manufacturer]]="VanArsdel","Y","N")</f>
        <v>N</v>
      </c>
      <c r="M857" s="1">
        <f>MONTH(Sales[[#This Row],[Date]])</f>
        <v>6</v>
      </c>
      <c r="N857" s="1">
        <f>YEAR(Sales[[#This Row],[Date]])</f>
        <v>2015</v>
      </c>
    </row>
    <row r="858" spans="1:14" x14ac:dyDescent="0.3">
      <c r="A858" s="1">
        <v>438</v>
      </c>
      <c r="B858" s="2">
        <v>42183</v>
      </c>
      <c r="C858" s="1" t="s">
        <v>26</v>
      </c>
      <c r="D858" s="1">
        <v>1</v>
      </c>
      <c r="E858" s="1">
        <v>11969.37</v>
      </c>
      <c r="F858" s="1" t="s">
        <v>7</v>
      </c>
      <c r="G858" s="1" t="str">
        <f>VLOOKUP(Sales[[#This Row],[ProductID]],Products[],2,FALSE)</f>
        <v>Maximus UM-43</v>
      </c>
      <c r="H858" s="1" t="str">
        <f>VLOOKUP(Sales[[#This Row],[ProductID]],Products[],3,FALSE)</f>
        <v>Urban</v>
      </c>
      <c r="I858" s="1" t="str">
        <f>VLOOKUP(Sales[[#This Row],[ProductID]],Products[],4,FALSE)</f>
        <v>Moderation</v>
      </c>
      <c r="J858" s="1" t="str">
        <f>VLOOKUP(VLOOKUP(Sales[[#This Row],[ProductID]],Products[],5,FALSE),Manufacturer[],2,FALSE)</f>
        <v>VanArsdel</v>
      </c>
      <c r="K858" s="1" t="str">
        <f>VLOOKUP(Sales[[#This Row],[Zip]],Locations[],2,FALSE)</f>
        <v>Ontario</v>
      </c>
      <c r="L858" s="1" t="str">
        <f>IF(Sales[[#This Row],[Manufacturer]]="VanArsdel","Y","N")</f>
        <v>Y</v>
      </c>
      <c r="M858" s="1">
        <f>MONTH(Sales[[#This Row],[Date]])</f>
        <v>6</v>
      </c>
      <c r="N858" s="1">
        <f>YEAR(Sales[[#This Row],[Date]])</f>
        <v>2015</v>
      </c>
    </row>
    <row r="859" spans="1:14" x14ac:dyDescent="0.3">
      <c r="A859" s="1">
        <v>407</v>
      </c>
      <c r="B859" s="2">
        <v>42184</v>
      </c>
      <c r="C859" s="1" t="s">
        <v>130</v>
      </c>
      <c r="D859" s="1">
        <v>1</v>
      </c>
      <c r="E859" s="1">
        <v>20505.87</v>
      </c>
      <c r="F859" s="1" t="s">
        <v>7</v>
      </c>
      <c r="G859" s="1" t="str">
        <f>VLOOKUP(Sales[[#This Row],[ProductID]],Products[],2,FALSE)</f>
        <v>Maximus UM-12</v>
      </c>
      <c r="H859" s="1" t="str">
        <f>VLOOKUP(Sales[[#This Row],[ProductID]],Products[],3,FALSE)</f>
        <v>Urban</v>
      </c>
      <c r="I859" s="1" t="str">
        <f>VLOOKUP(Sales[[#This Row],[ProductID]],Products[],4,FALSE)</f>
        <v>Moderation</v>
      </c>
      <c r="J859" s="1" t="str">
        <f>VLOOKUP(VLOOKUP(Sales[[#This Row],[ProductID]],Products[],5,FALSE),Manufacturer[],2,FALSE)</f>
        <v>VanArsdel</v>
      </c>
      <c r="K859" s="1" t="str">
        <f>VLOOKUP(Sales[[#This Row],[Zip]],Locations[],2,FALSE)</f>
        <v>Ontario</v>
      </c>
      <c r="L859" s="1" t="str">
        <f>IF(Sales[[#This Row],[Manufacturer]]="VanArsdel","Y","N")</f>
        <v>Y</v>
      </c>
      <c r="M859" s="1">
        <f>MONTH(Sales[[#This Row],[Date]])</f>
        <v>6</v>
      </c>
      <c r="N859" s="1">
        <f>YEAR(Sales[[#This Row],[Date]])</f>
        <v>2015</v>
      </c>
    </row>
    <row r="860" spans="1:14" x14ac:dyDescent="0.3">
      <c r="A860" s="1">
        <v>1043</v>
      </c>
      <c r="B860" s="2">
        <v>42184</v>
      </c>
      <c r="C860" s="1" t="s">
        <v>13</v>
      </c>
      <c r="D860" s="1">
        <v>1</v>
      </c>
      <c r="E860" s="1">
        <v>4346.37</v>
      </c>
      <c r="F860" s="1" t="s">
        <v>7</v>
      </c>
      <c r="G860" s="1" t="str">
        <f>VLOOKUP(Sales[[#This Row],[ProductID]],Products[],2,FALSE)</f>
        <v>Pirum MA-01</v>
      </c>
      <c r="H860" s="1" t="str">
        <f>VLOOKUP(Sales[[#This Row],[ProductID]],Products[],3,FALSE)</f>
        <v>Mix</v>
      </c>
      <c r="I860" s="1" t="str">
        <f>VLOOKUP(Sales[[#This Row],[ProductID]],Products[],4,FALSE)</f>
        <v>All Season</v>
      </c>
      <c r="J860" s="1" t="str">
        <f>VLOOKUP(VLOOKUP(Sales[[#This Row],[ProductID]],Products[],5,FALSE),Manufacturer[],2,FALSE)</f>
        <v>Pirum</v>
      </c>
      <c r="K860" s="1" t="str">
        <f>VLOOKUP(Sales[[#This Row],[Zip]],Locations[],2,FALSE)</f>
        <v>Ontario</v>
      </c>
      <c r="L860" s="1" t="str">
        <f>IF(Sales[[#This Row],[Manufacturer]]="VanArsdel","Y","N")</f>
        <v>N</v>
      </c>
      <c r="M860" s="1">
        <f>MONTH(Sales[[#This Row],[Date]])</f>
        <v>6</v>
      </c>
      <c r="N860" s="1">
        <f>YEAR(Sales[[#This Row],[Date]])</f>
        <v>2015</v>
      </c>
    </row>
    <row r="861" spans="1:14" x14ac:dyDescent="0.3">
      <c r="A861" s="1">
        <v>2097</v>
      </c>
      <c r="B861" s="2">
        <v>42184</v>
      </c>
      <c r="C861" s="1" t="s">
        <v>10</v>
      </c>
      <c r="D861" s="1">
        <v>1</v>
      </c>
      <c r="E861" s="1">
        <v>5858.37</v>
      </c>
      <c r="F861" s="1" t="s">
        <v>7</v>
      </c>
      <c r="G861" s="1" t="str">
        <f>VLOOKUP(Sales[[#This Row],[ProductID]],Products[],2,FALSE)</f>
        <v>Currus YY-01</v>
      </c>
      <c r="H861" s="1" t="str">
        <f>VLOOKUP(Sales[[#This Row],[ProductID]],Products[],3,FALSE)</f>
        <v>Youth</v>
      </c>
      <c r="I861" s="1" t="str">
        <f>VLOOKUP(Sales[[#This Row],[ProductID]],Products[],4,FALSE)</f>
        <v>Youth</v>
      </c>
      <c r="J861" s="1" t="str">
        <f>VLOOKUP(VLOOKUP(Sales[[#This Row],[ProductID]],Products[],5,FALSE),Manufacturer[],2,FALSE)</f>
        <v>Currus</v>
      </c>
      <c r="K861" s="1" t="str">
        <f>VLOOKUP(Sales[[#This Row],[Zip]],Locations[],2,FALSE)</f>
        <v>Manitoba</v>
      </c>
      <c r="L861" s="1" t="str">
        <f>IF(Sales[[#This Row],[Manufacturer]]="VanArsdel","Y","N")</f>
        <v>N</v>
      </c>
      <c r="M861" s="1">
        <f>MONTH(Sales[[#This Row],[Date]])</f>
        <v>6</v>
      </c>
      <c r="N861" s="1">
        <f>YEAR(Sales[[#This Row],[Date]])</f>
        <v>2015</v>
      </c>
    </row>
    <row r="862" spans="1:14" x14ac:dyDescent="0.3">
      <c r="A862" s="1">
        <v>959</v>
      </c>
      <c r="B862" s="2">
        <v>42184</v>
      </c>
      <c r="C862" s="1" t="s">
        <v>131</v>
      </c>
      <c r="D862" s="1">
        <v>1</v>
      </c>
      <c r="E862" s="1">
        <v>10362.870000000001</v>
      </c>
      <c r="F862" s="1" t="s">
        <v>7</v>
      </c>
      <c r="G862" s="1" t="str">
        <f>VLOOKUP(Sales[[#This Row],[ProductID]],Products[],2,FALSE)</f>
        <v>Natura UC-22</v>
      </c>
      <c r="H862" s="1" t="str">
        <f>VLOOKUP(Sales[[#This Row],[ProductID]],Products[],3,FALSE)</f>
        <v>Urban</v>
      </c>
      <c r="I862" s="1" t="str">
        <f>VLOOKUP(Sales[[#This Row],[ProductID]],Products[],4,FALSE)</f>
        <v>Convenience</v>
      </c>
      <c r="J862" s="1" t="str">
        <f>VLOOKUP(VLOOKUP(Sales[[#This Row],[ProductID]],Products[],5,FALSE),Manufacturer[],2,FALSE)</f>
        <v>Natura</v>
      </c>
      <c r="K862" s="1" t="str">
        <f>VLOOKUP(Sales[[#This Row],[Zip]],Locations[],2,FALSE)</f>
        <v>Manitoba</v>
      </c>
      <c r="L862" s="1" t="str">
        <f>IF(Sales[[#This Row],[Manufacturer]]="VanArsdel","Y","N")</f>
        <v>N</v>
      </c>
      <c r="M862" s="1">
        <f>MONTH(Sales[[#This Row],[Date]])</f>
        <v>6</v>
      </c>
      <c r="N862" s="1">
        <f>YEAR(Sales[[#This Row],[Date]])</f>
        <v>2015</v>
      </c>
    </row>
    <row r="863" spans="1:14" x14ac:dyDescent="0.3">
      <c r="A863" s="1">
        <v>1009</v>
      </c>
      <c r="B863" s="2">
        <v>42184</v>
      </c>
      <c r="C863" s="1" t="s">
        <v>13</v>
      </c>
      <c r="D863" s="1">
        <v>1</v>
      </c>
      <c r="E863" s="1">
        <v>1353.87</v>
      </c>
      <c r="F863" s="1" t="s">
        <v>7</v>
      </c>
      <c r="G863" s="1" t="str">
        <f>VLOOKUP(Sales[[#This Row],[ProductID]],Products[],2,FALSE)</f>
        <v>Natura YY-10</v>
      </c>
      <c r="H863" s="1" t="str">
        <f>VLOOKUP(Sales[[#This Row],[ProductID]],Products[],3,FALSE)</f>
        <v>Youth</v>
      </c>
      <c r="I863" s="1" t="str">
        <f>VLOOKUP(Sales[[#This Row],[ProductID]],Products[],4,FALSE)</f>
        <v>Youth</v>
      </c>
      <c r="J863" s="1" t="str">
        <f>VLOOKUP(VLOOKUP(Sales[[#This Row],[ProductID]],Products[],5,FALSE),Manufacturer[],2,FALSE)</f>
        <v>Natura</v>
      </c>
      <c r="K863" s="1" t="str">
        <f>VLOOKUP(Sales[[#This Row],[Zip]],Locations[],2,FALSE)</f>
        <v>Ontario</v>
      </c>
      <c r="L863" s="1" t="str">
        <f>IF(Sales[[#This Row],[Manufacturer]]="VanArsdel","Y","N")</f>
        <v>N</v>
      </c>
      <c r="M863" s="1">
        <f>MONTH(Sales[[#This Row],[Date]])</f>
        <v>6</v>
      </c>
      <c r="N863" s="1">
        <f>YEAR(Sales[[#This Row],[Date]])</f>
        <v>2015</v>
      </c>
    </row>
    <row r="864" spans="1:14" x14ac:dyDescent="0.3">
      <c r="A864" s="1">
        <v>690</v>
      </c>
      <c r="B864" s="2">
        <v>42184</v>
      </c>
      <c r="C864" s="1" t="s">
        <v>43</v>
      </c>
      <c r="D864" s="1">
        <v>1</v>
      </c>
      <c r="E864" s="1">
        <v>4409.37</v>
      </c>
      <c r="F864" s="1" t="s">
        <v>7</v>
      </c>
      <c r="G864" s="1" t="str">
        <f>VLOOKUP(Sales[[#This Row],[ProductID]],Products[],2,FALSE)</f>
        <v>Maximus UC-55</v>
      </c>
      <c r="H864" s="1" t="str">
        <f>VLOOKUP(Sales[[#This Row],[ProductID]],Products[],3,FALSE)</f>
        <v>Urban</v>
      </c>
      <c r="I864" s="1" t="str">
        <f>VLOOKUP(Sales[[#This Row],[ProductID]],Products[],4,FALSE)</f>
        <v>Convenience</v>
      </c>
      <c r="J864" s="1" t="str">
        <f>VLOOKUP(VLOOKUP(Sales[[#This Row],[ProductID]],Products[],5,FALSE),Manufacturer[],2,FALSE)</f>
        <v>VanArsdel</v>
      </c>
      <c r="K864" s="1" t="str">
        <f>VLOOKUP(Sales[[#This Row],[Zip]],Locations[],2,FALSE)</f>
        <v>Manitoba</v>
      </c>
      <c r="L864" s="1" t="str">
        <f>IF(Sales[[#This Row],[Manufacturer]]="VanArsdel","Y","N")</f>
        <v>Y</v>
      </c>
      <c r="M864" s="1">
        <f>MONTH(Sales[[#This Row],[Date]])</f>
        <v>6</v>
      </c>
      <c r="N864" s="1">
        <f>YEAR(Sales[[#This Row],[Date]])</f>
        <v>2015</v>
      </c>
    </row>
    <row r="865" spans="1:14" x14ac:dyDescent="0.3">
      <c r="A865" s="1">
        <v>2064</v>
      </c>
      <c r="B865" s="2">
        <v>42185</v>
      </c>
      <c r="C865" s="1" t="s">
        <v>132</v>
      </c>
      <c r="D865" s="1">
        <v>1</v>
      </c>
      <c r="E865" s="1">
        <v>6929.37</v>
      </c>
      <c r="F865" s="1" t="s">
        <v>7</v>
      </c>
      <c r="G865" s="1" t="str">
        <f>VLOOKUP(Sales[[#This Row],[ProductID]],Products[],2,FALSE)</f>
        <v>Currus UE-24</v>
      </c>
      <c r="H865" s="1" t="str">
        <f>VLOOKUP(Sales[[#This Row],[ProductID]],Products[],3,FALSE)</f>
        <v>Urban</v>
      </c>
      <c r="I865" s="1" t="str">
        <f>VLOOKUP(Sales[[#This Row],[ProductID]],Products[],4,FALSE)</f>
        <v>Extreme</v>
      </c>
      <c r="J865" s="1" t="str">
        <f>VLOOKUP(VLOOKUP(Sales[[#This Row],[ProductID]],Products[],5,FALSE),Manufacturer[],2,FALSE)</f>
        <v>Currus</v>
      </c>
      <c r="K865" s="1" t="str">
        <f>VLOOKUP(Sales[[#This Row],[Zip]],Locations[],2,FALSE)</f>
        <v>Quebec</v>
      </c>
      <c r="L865" s="1" t="str">
        <f>IF(Sales[[#This Row],[Manufacturer]]="VanArsdel","Y","N")</f>
        <v>N</v>
      </c>
      <c r="M865" s="1">
        <f>MONTH(Sales[[#This Row],[Date]])</f>
        <v>6</v>
      </c>
      <c r="N865" s="1">
        <f>YEAR(Sales[[#This Row],[Date]])</f>
        <v>2015</v>
      </c>
    </row>
    <row r="866" spans="1:14" x14ac:dyDescent="0.3">
      <c r="A866" s="1">
        <v>2067</v>
      </c>
      <c r="B866" s="2">
        <v>42185</v>
      </c>
      <c r="C866" s="1" t="s">
        <v>42</v>
      </c>
      <c r="D866" s="1">
        <v>1</v>
      </c>
      <c r="E866" s="1">
        <v>6614.37</v>
      </c>
      <c r="F866" s="1" t="s">
        <v>7</v>
      </c>
      <c r="G866" s="1" t="str">
        <f>VLOOKUP(Sales[[#This Row],[ProductID]],Products[],2,FALSE)</f>
        <v>Currus UC-02</v>
      </c>
      <c r="H866" s="1" t="str">
        <f>VLOOKUP(Sales[[#This Row],[ProductID]],Products[],3,FALSE)</f>
        <v>Urban</v>
      </c>
      <c r="I866" s="1" t="str">
        <f>VLOOKUP(Sales[[#This Row],[ProductID]],Products[],4,FALSE)</f>
        <v>Convenience</v>
      </c>
      <c r="J866" s="1" t="str">
        <f>VLOOKUP(VLOOKUP(Sales[[#This Row],[ProductID]],Products[],5,FALSE),Manufacturer[],2,FALSE)</f>
        <v>Currus</v>
      </c>
      <c r="K866" s="1" t="str">
        <f>VLOOKUP(Sales[[#This Row],[Zip]],Locations[],2,FALSE)</f>
        <v>Quebec</v>
      </c>
      <c r="L866" s="1" t="str">
        <f>IF(Sales[[#This Row],[Manufacturer]]="VanArsdel","Y","N")</f>
        <v>N</v>
      </c>
      <c r="M866" s="1">
        <f>MONTH(Sales[[#This Row],[Date]])</f>
        <v>6</v>
      </c>
      <c r="N866" s="1">
        <f>YEAR(Sales[[#This Row],[Date]])</f>
        <v>2015</v>
      </c>
    </row>
    <row r="867" spans="1:14" x14ac:dyDescent="0.3">
      <c r="A867" s="1">
        <v>487</v>
      </c>
      <c r="B867" s="2">
        <v>42185</v>
      </c>
      <c r="C867" s="1" t="s">
        <v>33</v>
      </c>
      <c r="D867" s="1">
        <v>1</v>
      </c>
      <c r="E867" s="1">
        <v>13229.37</v>
      </c>
      <c r="F867" s="1" t="s">
        <v>7</v>
      </c>
      <c r="G867" s="1" t="str">
        <f>VLOOKUP(Sales[[#This Row],[ProductID]],Products[],2,FALSE)</f>
        <v>Maximus UM-92</v>
      </c>
      <c r="H867" s="1" t="str">
        <f>VLOOKUP(Sales[[#This Row],[ProductID]],Products[],3,FALSE)</f>
        <v>Urban</v>
      </c>
      <c r="I867" s="1" t="str">
        <f>VLOOKUP(Sales[[#This Row],[ProductID]],Products[],4,FALSE)</f>
        <v>Moderation</v>
      </c>
      <c r="J867" s="1" t="str">
        <f>VLOOKUP(VLOOKUP(Sales[[#This Row],[ProductID]],Products[],5,FALSE),Manufacturer[],2,FALSE)</f>
        <v>VanArsdel</v>
      </c>
      <c r="K867" s="1" t="str">
        <f>VLOOKUP(Sales[[#This Row],[Zip]],Locations[],2,FALSE)</f>
        <v>Quebec</v>
      </c>
      <c r="L867" s="1" t="str">
        <f>IF(Sales[[#This Row],[Manufacturer]]="VanArsdel","Y","N")</f>
        <v>Y</v>
      </c>
      <c r="M867" s="1">
        <f>MONTH(Sales[[#This Row],[Date]])</f>
        <v>6</v>
      </c>
      <c r="N867" s="1">
        <f>YEAR(Sales[[#This Row],[Date]])</f>
        <v>2015</v>
      </c>
    </row>
    <row r="868" spans="1:14" x14ac:dyDescent="0.3">
      <c r="A868" s="1">
        <v>1829</v>
      </c>
      <c r="B868" s="2">
        <v>42125</v>
      </c>
      <c r="C868" s="1" t="s">
        <v>20</v>
      </c>
      <c r="D868" s="1">
        <v>1</v>
      </c>
      <c r="E868" s="1">
        <v>3968.37</v>
      </c>
      <c r="F868" s="1" t="s">
        <v>7</v>
      </c>
      <c r="G868" s="1" t="str">
        <f>VLOOKUP(Sales[[#This Row],[ProductID]],Products[],2,FALSE)</f>
        <v>Pomum YY-24</v>
      </c>
      <c r="H868" s="1" t="str">
        <f>VLOOKUP(Sales[[#This Row],[ProductID]],Products[],3,FALSE)</f>
        <v>Youth</v>
      </c>
      <c r="I868" s="1" t="str">
        <f>VLOOKUP(Sales[[#This Row],[ProductID]],Products[],4,FALSE)</f>
        <v>Youth</v>
      </c>
      <c r="J868" s="1" t="str">
        <f>VLOOKUP(VLOOKUP(Sales[[#This Row],[ProductID]],Products[],5,FALSE),Manufacturer[],2,FALSE)</f>
        <v>Pomum</v>
      </c>
      <c r="K868" s="1" t="str">
        <f>VLOOKUP(Sales[[#This Row],[Zip]],Locations[],2,FALSE)</f>
        <v>Ontario</v>
      </c>
      <c r="L868" s="1" t="str">
        <f>IF(Sales[[#This Row],[Manufacturer]]="VanArsdel","Y","N")</f>
        <v>N</v>
      </c>
      <c r="M868" s="1">
        <f>MONTH(Sales[[#This Row],[Date]])</f>
        <v>5</v>
      </c>
      <c r="N868" s="1">
        <f>YEAR(Sales[[#This Row],[Date]])</f>
        <v>2015</v>
      </c>
    </row>
    <row r="869" spans="1:14" x14ac:dyDescent="0.3">
      <c r="A869" s="1">
        <v>438</v>
      </c>
      <c r="B869" s="2">
        <v>42125</v>
      </c>
      <c r="C869" s="1" t="s">
        <v>82</v>
      </c>
      <c r="D869" s="1">
        <v>1</v>
      </c>
      <c r="E869" s="1">
        <v>11969.37</v>
      </c>
      <c r="F869" s="1" t="s">
        <v>7</v>
      </c>
      <c r="G869" s="1" t="str">
        <f>VLOOKUP(Sales[[#This Row],[ProductID]],Products[],2,FALSE)</f>
        <v>Maximus UM-43</v>
      </c>
      <c r="H869" s="1" t="str">
        <f>VLOOKUP(Sales[[#This Row],[ProductID]],Products[],3,FALSE)</f>
        <v>Urban</v>
      </c>
      <c r="I869" s="1" t="str">
        <f>VLOOKUP(Sales[[#This Row],[ProductID]],Products[],4,FALSE)</f>
        <v>Moderation</v>
      </c>
      <c r="J869" s="1" t="str">
        <f>VLOOKUP(VLOOKUP(Sales[[#This Row],[ProductID]],Products[],5,FALSE),Manufacturer[],2,FALSE)</f>
        <v>VanArsdel</v>
      </c>
      <c r="K869" s="1" t="str">
        <f>VLOOKUP(Sales[[#This Row],[Zip]],Locations[],2,FALSE)</f>
        <v>Ontario</v>
      </c>
      <c r="L869" s="1" t="str">
        <f>IF(Sales[[#This Row],[Manufacturer]]="VanArsdel","Y","N")</f>
        <v>Y</v>
      </c>
      <c r="M869" s="1">
        <f>MONTH(Sales[[#This Row],[Date]])</f>
        <v>5</v>
      </c>
      <c r="N869" s="1">
        <f>YEAR(Sales[[#This Row],[Date]])</f>
        <v>2015</v>
      </c>
    </row>
    <row r="870" spans="1:14" x14ac:dyDescent="0.3">
      <c r="A870" s="1">
        <v>2238</v>
      </c>
      <c r="B870" s="2">
        <v>42127</v>
      </c>
      <c r="C870" s="1" t="s">
        <v>28</v>
      </c>
      <c r="D870" s="1">
        <v>1</v>
      </c>
      <c r="E870" s="1">
        <v>1700.37</v>
      </c>
      <c r="F870" s="1" t="s">
        <v>7</v>
      </c>
      <c r="G870" s="1" t="str">
        <f>VLOOKUP(Sales[[#This Row],[ProductID]],Products[],2,FALSE)</f>
        <v>Aliqui RP-35</v>
      </c>
      <c r="H870" s="1" t="str">
        <f>VLOOKUP(Sales[[#This Row],[ProductID]],Products[],3,FALSE)</f>
        <v>Rural</v>
      </c>
      <c r="I870" s="1" t="str">
        <f>VLOOKUP(Sales[[#This Row],[ProductID]],Products[],4,FALSE)</f>
        <v>Productivity</v>
      </c>
      <c r="J870" s="1" t="str">
        <f>VLOOKUP(VLOOKUP(Sales[[#This Row],[ProductID]],Products[],5,FALSE),Manufacturer[],2,FALSE)</f>
        <v>Aliqui</v>
      </c>
      <c r="K870" s="1" t="str">
        <f>VLOOKUP(Sales[[#This Row],[Zip]],Locations[],2,FALSE)</f>
        <v>Manitoba</v>
      </c>
      <c r="L870" s="1" t="str">
        <f>IF(Sales[[#This Row],[Manufacturer]]="VanArsdel","Y","N")</f>
        <v>N</v>
      </c>
      <c r="M870" s="1">
        <f>MONTH(Sales[[#This Row],[Date]])</f>
        <v>5</v>
      </c>
      <c r="N870" s="1">
        <f>YEAR(Sales[[#This Row],[Date]])</f>
        <v>2015</v>
      </c>
    </row>
    <row r="871" spans="1:14" x14ac:dyDescent="0.3">
      <c r="A871" s="1">
        <v>2239</v>
      </c>
      <c r="B871" s="2">
        <v>42127</v>
      </c>
      <c r="C871" s="1" t="s">
        <v>28</v>
      </c>
      <c r="D871" s="1">
        <v>1</v>
      </c>
      <c r="E871" s="1">
        <v>1700.37</v>
      </c>
      <c r="F871" s="1" t="s">
        <v>7</v>
      </c>
      <c r="G871" s="1" t="str">
        <f>VLOOKUP(Sales[[#This Row],[ProductID]],Products[],2,FALSE)</f>
        <v>Aliqui RP-36</v>
      </c>
      <c r="H871" s="1" t="str">
        <f>VLOOKUP(Sales[[#This Row],[ProductID]],Products[],3,FALSE)</f>
        <v>Rural</v>
      </c>
      <c r="I871" s="1" t="str">
        <f>VLOOKUP(Sales[[#This Row],[ProductID]],Products[],4,FALSE)</f>
        <v>Productivity</v>
      </c>
      <c r="J871" s="1" t="str">
        <f>VLOOKUP(VLOOKUP(Sales[[#This Row],[ProductID]],Products[],5,FALSE),Manufacturer[],2,FALSE)</f>
        <v>Aliqui</v>
      </c>
      <c r="K871" s="1" t="str">
        <f>VLOOKUP(Sales[[#This Row],[Zip]],Locations[],2,FALSE)</f>
        <v>Manitoba</v>
      </c>
      <c r="L871" s="1" t="str">
        <f>IF(Sales[[#This Row],[Manufacturer]]="VanArsdel","Y","N")</f>
        <v>N</v>
      </c>
      <c r="M871" s="1">
        <f>MONTH(Sales[[#This Row],[Date]])</f>
        <v>5</v>
      </c>
      <c r="N871" s="1">
        <f>YEAR(Sales[[#This Row],[Date]])</f>
        <v>2015</v>
      </c>
    </row>
    <row r="872" spans="1:14" x14ac:dyDescent="0.3">
      <c r="A872" s="1">
        <v>487</v>
      </c>
      <c r="B872" s="2">
        <v>42128</v>
      </c>
      <c r="C872" s="1" t="s">
        <v>31</v>
      </c>
      <c r="D872" s="1">
        <v>1</v>
      </c>
      <c r="E872" s="1">
        <v>13229.37</v>
      </c>
      <c r="F872" s="1" t="s">
        <v>7</v>
      </c>
      <c r="G872" s="1" t="str">
        <f>VLOOKUP(Sales[[#This Row],[ProductID]],Products[],2,FALSE)</f>
        <v>Maximus UM-92</v>
      </c>
      <c r="H872" s="1" t="str">
        <f>VLOOKUP(Sales[[#This Row],[ProductID]],Products[],3,FALSE)</f>
        <v>Urban</v>
      </c>
      <c r="I872" s="1" t="str">
        <f>VLOOKUP(Sales[[#This Row],[ProductID]],Products[],4,FALSE)</f>
        <v>Moderation</v>
      </c>
      <c r="J872" s="1" t="str">
        <f>VLOOKUP(VLOOKUP(Sales[[#This Row],[ProductID]],Products[],5,FALSE),Manufacturer[],2,FALSE)</f>
        <v>VanArsdel</v>
      </c>
      <c r="K872" s="1" t="str">
        <f>VLOOKUP(Sales[[#This Row],[Zip]],Locations[],2,FALSE)</f>
        <v>Ontario</v>
      </c>
      <c r="L872" s="1" t="str">
        <f>IF(Sales[[#This Row],[Manufacturer]]="VanArsdel","Y","N")</f>
        <v>Y</v>
      </c>
      <c r="M872" s="1">
        <f>MONTH(Sales[[#This Row],[Date]])</f>
        <v>5</v>
      </c>
      <c r="N872" s="1">
        <f>YEAR(Sales[[#This Row],[Date]])</f>
        <v>2015</v>
      </c>
    </row>
    <row r="873" spans="1:14" x14ac:dyDescent="0.3">
      <c r="A873" s="1">
        <v>496</v>
      </c>
      <c r="B873" s="2">
        <v>42129</v>
      </c>
      <c r="C873" s="1" t="s">
        <v>16</v>
      </c>
      <c r="D873" s="1">
        <v>1</v>
      </c>
      <c r="E873" s="1">
        <v>11147.85</v>
      </c>
      <c r="F873" s="1" t="s">
        <v>7</v>
      </c>
      <c r="G873" s="1" t="str">
        <f>VLOOKUP(Sales[[#This Row],[ProductID]],Products[],2,FALSE)</f>
        <v>Maximus UM-01</v>
      </c>
      <c r="H873" s="1" t="str">
        <f>VLOOKUP(Sales[[#This Row],[ProductID]],Products[],3,FALSE)</f>
        <v>Urban</v>
      </c>
      <c r="I873" s="1" t="str">
        <f>VLOOKUP(Sales[[#This Row],[ProductID]],Products[],4,FALSE)</f>
        <v>Moderation</v>
      </c>
      <c r="J873" s="1" t="str">
        <f>VLOOKUP(VLOOKUP(Sales[[#This Row],[ProductID]],Products[],5,FALSE),Manufacturer[],2,FALSE)</f>
        <v>VanArsdel</v>
      </c>
      <c r="K873" s="1" t="str">
        <f>VLOOKUP(Sales[[#This Row],[Zip]],Locations[],2,FALSE)</f>
        <v>Manitoba</v>
      </c>
      <c r="L873" s="1" t="str">
        <f>IF(Sales[[#This Row],[Manufacturer]]="VanArsdel","Y","N")</f>
        <v>Y</v>
      </c>
      <c r="M873" s="1">
        <f>MONTH(Sales[[#This Row],[Date]])</f>
        <v>5</v>
      </c>
      <c r="N873" s="1">
        <f>YEAR(Sales[[#This Row],[Date]])</f>
        <v>2015</v>
      </c>
    </row>
    <row r="874" spans="1:14" x14ac:dyDescent="0.3">
      <c r="A874" s="1">
        <v>930</v>
      </c>
      <c r="B874" s="2">
        <v>42129</v>
      </c>
      <c r="C874" s="1" t="s">
        <v>13</v>
      </c>
      <c r="D874" s="1">
        <v>1</v>
      </c>
      <c r="E874" s="1">
        <v>6929.37</v>
      </c>
      <c r="F874" s="1" t="s">
        <v>7</v>
      </c>
      <c r="G874" s="1" t="str">
        <f>VLOOKUP(Sales[[#This Row],[ProductID]],Products[],2,FALSE)</f>
        <v>Natura UE-39</v>
      </c>
      <c r="H874" s="1" t="str">
        <f>VLOOKUP(Sales[[#This Row],[ProductID]],Products[],3,FALSE)</f>
        <v>Urban</v>
      </c>
      <c r="I874" s="1" t="str">
        <f>VLOOKUP(Sales[[#This Row],[ProductID]],Products[],4,FALSE)</f>
        <v>Extreme</v>
      </c>
      <c r="J874" s="1" t="str">
        <f>VLOOKUP(VLOOKUP(Sales[[#This Row],[ProductID]],Products[],5,FALSE),Manufacturer[],2,FALSE)</f>
        <v>Natura</v>
      </c>
      <c r="K874" s="1" t="str">
        <f>VLOOKUP(Sales[[#This Row],[Zip]],Locations[],2,FALSE)</f>
        <v>Ontario</v>
      </c>
      <c r="L874" s="1" t="str">
        <f>IF(Sales[[#This Row],[Manufacturer]]="VanArsdel","Y","N")</f>
        <v>N</v>
      </c>
      <c r="M874" s="1">
        <f>MONTH(Sales[[#This Row],[Date]])</f>
        <v>5</v>
      </c>
      <c r="N874" s="1">
        <f>YEAR(Sales[[#This Row],[Date]])</f>
        <v>2015</v>
      </c>
    </row>
    <row r="875" spans="1:14" x14ac:dyDescent="0.3">
      <c r="A875" s="1">
        <v>2055</v>
      </c>
      <c r="B875" s="2">
        <v>42129</v>
      </c>
      <c r="C875" s="1" t="s">
        <v>71</v>
      </c>
      <c r="D875" s="1">
        <v>1</v>
      </c>
      <c r="E875" s="1">
        <v>7874.37</v>
      </c>
      <c r="F875" s="1" t="s">
        <v>7</v>
      </c>
      <c r="G875" s="1" t="str">
        <f>VLOOKUP(Sales[[#This Row],[ProductID]],Products[],2,FALSE)</f>
        <v>Currus UE-15</v>
      </c>
      <c r="H875" s="1" t="str">
        <f>VLOOKUP(Sales[[#This Row],[ProductID]],Products[],3,FALSE)</f>
        <v>Urban</v>
      </c>
      <c r="I875" s="1" t="str">
        <f>VLOOKUP(Sales[[#This Row],[ProductID]],Products[],4,FALSE)</f>
        <v>Extreme</v>
      </c>
      <c r="J875" s="1" t="str">
        <f>VLOOKUP(VLOOKUP(Sales[[#This Row],[ProductID]],Products[],5,FALSE),Manufacturer[],2,FALSE)</f>
        <v>Currus</v>
      </c>
      <c r="K875" s="1" t="str">
        <f>VLOOKUP(Sales[[#This Row],[Zip]],Locations[],2,FALSE)</f>
        <v>Manitoba</v>
      </c>
      <c r="L875" s="1" t="str">
        <f>IF(Sales[[#This Row],[Manufacturer]]="VanArsdel","Y","N")</f>
        <v>N</v>
      </c>
      <c r="M875" s="1">
        <f>MONTH(Sales[[#This Row],[Date]])</f>
        <v>5</v>
      </c>
      <c r="N875" s="1">
        <f>YEAR(Sales[[#This Row],[Date]])</f>
        <v>2015</v>
      </c>
    </row>
    <row r="876" spans="1:14" x14ac:dyDescent="0.3">
      <c r="A876" s="1">
        <v>2115</v>
      </c>
      <c r="B876" s="2">
        <v>42129</v>
      </c>
      <c r="C876" s="1" t="s">
        <v>21</v>
      </c>
      <c r="D876" s="1">
        <v>1</v>
      </c>
      <c r="E876" s="1">
        <v>7433.37</v>
      </c>
      <c r="F876" s="1" t="s">
        <v>7</v>
      </c>
      <c r="G876" s="1" t="str">
        <f>VLOOKUP(Sales[[#This Row],[ProductID]],Products[],2,FALSE)</f>
        <v>Victoria UM-06</v>
      </c>
      <c r="H876" s="1" t="str">
        <f>VLOOKUP(Sales[[#This Row],[ProductID]],Products[],3,FALSE)</f>
        <v>Urban</v>
      </c>
      <c r="I876" s="1" t="str">
        <f>VLOOKUP(Sales[[#This Row],[ProductID]],Products[],4,FALSE)</f>
        <v>Moderation</v>
      </c>
      <c r="J876" s="1" t="str">
        <f>VLOOKUP(VLOOKUP(Sales[[#This Row],[ProductID]],Products[],5,FALSE),Manufacturer[],2,FALSE)</f>
        <v>Victoria</v>
      </c>
      <c r="K876" s="1" t="str">
        <f>VLOOKUP(Sales[[#This Row],[Zip]],Locations[],2,FALSE)</f>
        <v>Manitoba</v>
      </c>
      <c r="L876" s="1" t="str">
        <f>IF(Sales[[#This Row],[Manufacturer]]="VanArsdel","Y","N")</f>
        <v>N</v>
      </c>
      <c r="M876" s="1">
        <f>MONTH(Sales[[#This Row],[Date]])</f>
        <v>5</v>
      </c>
      <c r="N876" s="1">
        <f>YEAR(Sales[[#This Row],[Date]])</f>
        <v>2015</v>
      </c>
    </row>
    <row r="877" spans="1:14" x14ac:dyDescent="0.3">
      <c r="A877" s="1">
        <v>1223</v>
      </c>
      <c r="B877" s="2">
        <v>42130</v>
      </c>
      <c r="C877" s="1" t="s">
        <v>9</v>
      </c>
      <c r="D877" s="1">
        <v>1</v>
      </c>
      <c r="E877" s="1">
        <v>4787.37</v>
      </c>
      <c r="F877" s="1" t="s">
        <v>7</v>
      </c>
      <c r="G877" s="1" t="str">
        <f>VLOOKUP(Sales[[#This Row],[ProductID]],Products[],2,FALSE)</f>
        <v>Pirum UC-25</v>
      </c>
      <c r="H877" s="1" t="str">
        <f>VLOOKUP(Sales[[#This Row],[ProductID]],Products[],3,FALSE)</f>
        <v>Urban</v>
      </c>
      <c r="I877" s="1" t="str">
        <f>VLOOKUP(Sales[[#This Row],[ProductID]],Products[],4,FALSE)</f>
        <v>Convenience</v>
      </c>
      <c r="J877" s="1" t="str">
        <f>VLOOKUP(VLOOKUP(Sales[[#This Row],[ProductID]],Products[],5,FALSE),Manufacturer[],2,FALSE)</f>
        <v>Pirum</v>
      </c>
      <c r="K877" s="1" t="str">
        <f>VLOOKUP(Sales[[#This Row],[Zip]],Locations[],2,FALSE)</f>
        <v>Ontario</v>
      </c>
      <c r="L877" s="1" t="str">
        <f>IF(Sales[[#This Row],[Manufacturer]]="VanArsdel","Y","N")</f>
        <v>N</v>
      </c>
      <c r="M877" s="1">
        <f>MONTH(Sales[[#This Row],[Date]])</f>
        <v>5</v>
      </c>
      <c r="N877" s="1">
        <f>YEAR(Sales[[#This Row],[Date]])</f>
        <v>2015</v>
      </c>
    </row>
    <row r="878" spans="1:14" x14ac:dyDescent="0.3">
      <c r="A878" s="1">
        <v>927</v>
      </c>
      <c r="B878" s="2">
        <v>42130</v>
      </c>
      <c r="C878" s="1" t="s">
        <v>133</v>
      </c>
      <c r="D878" s="1">
        <v>1</v>
      </c>
      <c r="E878" s="1">
        <v>7685.37</v>
      </c>
      <c r="F878" s="1" t="s">
        <v>7</v>
      </c>
      <c r="G878" s="1" t="str">
        <f>VLOOKUP(Sales[[#This Row],[ProductID]],Products[],2,FALSE)</f>
        <v>Natura UE-36</v>
      </c>
      <c r="H878" s="1" t="str">
        <f>VLOOKUP(Sales[[#This Row],[ProductID]],Products[],3,FALSE)</f>
        <v>Urban</v>
      </c>
      <c r="I878" s="1" t="str">
        <f>VLOOKUP(Sales[[#This Row],[ProductID]],Products[],4,FALSE)</f>
        <v>Extreme</v>
      </c>
      <c r="J878" s="1" t="str">
        <f>VLOOKUP(VLOOKUP(Sales[[#This Row],[ProductID]],Products[],5,FALSE),Manufacturer[],2,FALSE)</f>
        <v>Natura</v>
      </c>
      <c r="K878" s="1" t="str">
        <f>VLOOKUP(Sales[[#This Row],[Zip]],Locations[],2,FALSE)</f>
        <v>Ontario</v>
      </c>
      <c r="L878" s="1" t="str">
        <f>IF(Sales[[#This Row],[Manufacturer]]="VanArsdel","Y","N")</f>
        <v>N</v>
      </c>
      <c r="M878" s="1">
        <f>MONTH(Sales[[#This Row],[Date]])</f>
        <v>5</v>
      </c>
      <c r="N878" s="1">
        <f>YEAR(Sales[[#This Row],[Date]])</f>
        <v>2015</v>
      </c>
    </row>
    <row r="879" spans="1:14" x14ac:dyDescent="0.3">
      <c r="A879" s="1">
        <v>438</v>
      </c>
      <c r="B879" s="2">
        <v>42131</v>
      </c>
      <c r="C879" s="1" t="s">
        <v>36</v>
      </c>
      <c r="D879" s="1">
        <v>1</v>
      </c>
      <c r="E879" s="1">
        <v>11969.37</v>
      </c>
      <c r="F879" s="1" t="s">
        <v>7</v>
      </c>
      <c r="G879" s="1" t="str">
        <f>VLOOKUP(Sales[[#This Row],[ProductID]],Products[],2,FALSE)</f>
        <v>Maximus UM-43</v>
      </c>
      <c r="H879" s="1" t="str">
        <f>VLOOKUP(Sales[[#This Row],[ProductID]],Products[],3,FALSE)</f>
        <v>Urban</v>
      </c>
      <c r="I879" s="1" t="str">
        <f>VLOOKUP(Sales[[#This Row],[ProductID]],Products[],4,FALSE)</f>
        <v>Moderation</v>
      </c>
      <c r="J879" s="1" t="str">
        <f>VLOOKUP(VLOOKUP(Sales[[#This Row],[ProductID]],Products[],5,FALSE),Manufacturer[],2,FALSE)</f>
        <v>VanArsdel</v>
      </c>
      <c r="K879" s="1" t="str">
        <f>VLOOKUP(Sales[[#This Row],[Zip]],Locations[],2,FALSE)</f>
        <v>Ontario</v>
      </c>
      <c r="L879" s="1" t="str">
        <f>IF(Sales[[#This Row],[Manufacturer]]="VanArsdel","Y","N")</f>
        <v>Y</v>
      </c>
      <c r="M879" s="1">
        <f>MONTH(Sales[[#This Row],[Date]])</f>
        <v>5</v>
      </c>
      <c r="N879" s="1">
        <f>YEAR(Sales[[#This Row],[Date]])</f>
        <v>2015</v>
      </c>
    </row>
    <row r="880" spans="1:14" x14ac:dyDescent="0.3">
      <c r="A880" s="1">
        <v>733</v>
      </c>
      <c r="B880" s="2">
        <v>42131</v>
      </c>
      <c r="C880" s="1" t="s">
        <v>13</v>
      </c>
      <c r="D880" s="1">
        <v>1</v>
      </c>
      <c r="E880" s="1">
        <v>4787.37</v>
      </c>
      <c r="F880" s="1" t="s">
        <v>7</v>
      </c>
      <c r="G880" s="1" t="str">
        <f>VLOOKUP(Sales[[#This Row],[ProductID]],Products[],2,FALSE)</f>
        <v>Natura RP-21</v>
      </c>
      <c r="H880" s="1" t="str">
        <f>VLOOKUP(Sales[[#This Row],[ProductID]],Products[],3,FALSE)</f>
        <v>Rural</v>
      </c>
      <c r="I880" s="1" t="str">
        <f>VLOOKUP(Sales[[#This Row],[ProductID]],Products[],4,FALSE)</f>
        <v>Productivity</v>
      </c>
      <c r="J880" s="1" t="str">
        <f>VLOOKUP(VLOOKUP(Sales[[#This Row],[ProductID]],Products[],5,FALSE),Manufacturer[],2,FALSE)</f>
        <v>Natura</v>
      </c>
      <c r="K880" s="1" t="str">
        <f>VLOOKUP(Sales[[#This Row],[Zip]],Locations[],2,FALSE)</f>
        <v>Ontario</v>
      </c>
      <c r="L880" s="1" t="str">
        <f>IF(Sales[[#This Row],[Manufacturer]]="VanArsdel","Y","N")</f>
        <v>N</v>
      </c>
      <c r="M880" s="1">
        <f>MONTH(Sales[[#This Row],[Date]])</f>
        <v>5</v>
      </c>
      <c r="N880" s="1">
        <f>YEAR(Sales[[#This Row],[Date]])</f>
        <v>2015</v>
      </c>
    </row>
    <row r="881" spans="1:14" x14ac:dyDescent="0.3">
      <c r="A881" s="1">
        <v>945</v>
      </c>
      <c r="B881" s="2">
        <v>42092</v>
      </c>
      <c r="C881" s="1" t="s">
        <v>17</v>
      </c>
      <c r="D881" s="1">
        <v>1</v>
      </c>
      <c r="E881" s="1">
        <v>8189.37</v>
      </c>
      <c r="F881" s="1" t="s">
        <v>7</v>
      </c>
      <c r="G881" s="1" t="str">
        <f>VLOOKUP(Sales[[#This Row],[ProductID]],Products[],2,FALSE)</f>
        <v>Natura UC-08</v>
      </c>
      <c r="H881" s="1" t="str">
        <f>VLOOKUP(Sales[[#This Row],[ProductID]],Products[],3,FALSE)</f>
        <v>Urban</v>
      </c>
      <c r="I881" s="1" t="str">
        <f>VLOOKUP(Sales[[#This Row],[ProductID]],Products[],4,FALSE)</f>
        <v>Convenience</v>
      </c>
      <c r="J881" s="1" t="str">
        <f>VLOOKUP(VLOOKUP(Sales[[#This Row],[ProductID]],Products[],5,FALSE),Manufacturer[],2,FALSE)</f>
        <v>Natura</v>
      </c>
      <c r="K881" s="1" t="str">
        <f>VLOOKUP(Sales[[#This Row],[Zip]],Locations[],2,FALSE)</f>
        <v>Ontario</v>
      </c>
      <c r="L881" s="1" t="str">
        <f>IF(Sales[[#This Row],[Manufacturer]]="VanArsdel","Y","N")</f>
        <v>N</v>
      </c>
      <c r="M881" s="1">
        <f>MONTH(Sales[[#This Row],[Date]])</f>
        <v>3</v>
      </c>
      <c r="N881" s="1">
        <f>YEAR(Sales[[#This Row],[Date]])</f>
        <v>2015</v>
      </c>
    </row>
    <row r="882" spans="1:14" x14ac:dyDescent="0.3">
      <c r="A882" s="1">
        <v>2295</v>
      </c>
      <c r="B882" s="2">
        <v>42092</v>
      </c>
      <c r="C882" s="1" t="s">
        <v>33</v>
      </c>
      <c r="D882" s="1">
        <v>1</v>
      </c>
      <c r="E882" s="1">
        <v>11459.7</v>
      </c>
      <c r="F882" s="1" t="s">
        <v>7</v>
      </c>
      <c r="G882" s="1" t="str">
        <f>VLOOKUP(Sales[[#This Row],[ProductID]],Products[],2,FALSE)</f>
        <v>Aliqui UM-10</v>
      </c>
      <c r="H882" s="1" t="str">
        <f>VLOOKUP(Sales[[#This Row],[ProductID]],Products[],3,FALSE)</f>
        <v>Urban</v>
      </c>
      <c r="I882" s="1" t="str">
        <f>VLOOKUP(Sales[[#This Row],[ProductID]],Products[],4,FALSE)</f>
        <v>Moderation</v>
      </c>
      <c r="J882" s="1" t="str">
        <f>VLOOKUP(VLOOKUP(Sales[[#This Row],[ProductID]],Products[],5,FALSE),Manufacturer[],2,FALSE)</f>
        <v>Aliqui</v>
      </c>
      <c r="K882" s="1" t="str">
        <f>VLOOKUP(Sales[[#This Row],[Zip]],Locations[],2,FALSE)</f>
        <v>Quebec</v>
      </c>
      <c r="L882" s="1" t="str">
        <f>IF(Sales[[#This Row],[Manufacturer]]="VanArsdel","Y","N")</f>
        <v>N</v>
      </c>
      <c r="M882" s="1">
        <f>MONTH(Sales[[#This Row],[Date]])</f>
        <v>3</v>
      </c>
      <c r="N882" s="1">
        <f>YEAR(Sales[[#This Row],[Date]])</f>
        <v>2015</v>
      </c>
    </row>
    <row r="883" spans="1:14" x14ac:dyDescent="0.3">
      <c r="A883" s="1">
        <v>1089</v>
      </c>
      <c r="B883" s="2">
        <v>42092</v>
      </c>
      <c r="C883" s="1" t="s">
        <v>30</v>
      </c>
      <c r="D883" s="1">
        <v>1</v>
      </c>
      <c r="E883" s="1">
        <v>4598.37</v>
      </c>
      <c r="F883" s="1" t="s">
        <v>7</v>
      </c>
      <c r="G883" s="1" t="str">
        <f>VLOOKUP(Sales[[#This Row],[ProductID]],Products[],2,FALSE)</f>
        <v>Pirum RP-35</v>
      </c>
      <c r="H883" s="1" t="str">
        <f>VLOOKUP(Sales[[#This Row],[ProductID]],Products[],3,FALSE)</f>
        <v>Rural</v>
      </c>
      <c r="I883" s="1" t="str">
        <f>VLOOKUP(Sales[[#This Row],[ProductID]],Products[],4,FALSE)</f>
        <v>Productivity</v>
      </c>
      <c r="J883" s="1" t="str">
        <f>VLOOKUP(VLOOKUP(Sales[[#This Row],[ProductID]],Products[],5,FALSE),Manufacturer[],2,FALSE)</f>
        <v>Pirum</v>
      </c>
      <c r="K883" s="1" t="str">
        <f>VLOOKUP(Sales[[#This Row],[Zip]],Locations[],2,FALSE)</f>
        <v>Ontario</v>
      </c>
      <c r="L883" s="1" t="str">
        <f>IF(Sales[[#This Row],[Manufacturer]]="VanArsdel","Y","N")</f>
        <v>N</v>
      </c>
      <c r="M883" s="1">
        <f>MONTH(Sales[[#This Row],[Date]])</f>
        <v>3</v>
      </c>
      <c r="N883" s="1">
        <f>YEAR(Sales[[#This Row],[Date]])</f>
        <v>2015</v>
      </c>
    </row>
    <row r="884" spans="1:14" x14ac:dyDescent="0.3">
      <c r="A884" s="1">
        <v>1830</v>
      </c>
      <c r="B884" s="2">
        <v>42092</v>
      </c>
      <c r="C884" s="1" t="s">
        <v>26</v>
      </c>
      <c r="D884" s="1">
        <v>1</v>
      </c>
      <c r="E884" s="1">
        <v>3779.37</v>
      </c>
      <c r="F884" s="1" t="s">
        <v>7</v>
      </c>
      <c r="G884" s="1" t="str">
        <f>VLOOKUP(Sales[[#This Row],[ProductID]],Products[],2,FALSE)</f>
        <v>Pomum YY-25</v>
      </c>
      <c r="H884" s="1" t="str">
        <f>VLOOKUP(Sales[[#This Row],[ProductID]],Products[],3,FALSE)</f>
        <v>Youth</v>
      </c>
      <c r="I884" s="1" t="str">
        <f>VLOOKUP(Sales[[#This Row],[ProductID]],Products[],4,FALSE)</f>
        <v>Youth</v>
      </c>
      <c r="J884" s="1" t="str">
        <f>VLOOKUP(VLOOKUP(Sales[[#This Row],[ProductID]],Products[],5,FALSE),Manufacturer[],2,FALSE)</f>
        <v>Pomum</v>
      </c>
      <c r="K884" s="1" t="str">
        <f>VLOOKUP(Sales[[#This Row],[Zip]],Locations[],2,FALSE)</f>
        <v>Ontario</v>
      </c>
      <c r="L884" s="1" t="str">
        <f>IF(Sales[[#This Row],[Manufacturer]]="VanArsdel","Y","N")</f>
        <v>N</v>
      </c>
      <c r="M884" s="1">
        <f>MONTH(Sales[[#This Row],[Date]])</f>
        <v>3</v>
      </c>
      <c r="N884" s="1">
        <f>YEAR(Sales[[#This Row],[Date]])</f>
        <v>2015</v>
      </c>
    </row>
    <row r="885" spans="1:14" x14ac:dyDescent="0.3">
      <c r="A885" s="1">
        <v>690</v>
      </c>
      <c r="B885" s="2">
        <v>42093</v>
      </c>
      <c r="C885" s="1" t="s">
        <v>41</v>
      </c>
      <c r="D885" s="1">
        <v>1</v>
      </c>
      <c r="E885" s="1">
        <v>4409.37</v>
      </c>
      <c r="F885" s="1" t="s">
        <v>7</v>
      </c>
      <c r="G885" s="1" t="str">
        <f>VLOOKUP(Sales[[#This Row],[ProductID]],Products[],2,FALSE)</f>
        <v>Maximus UC-55</v>
      </c>
      <c r="H885" s="1" t="str">
        <f>VLOOKUP(Sales[[#This Row],[ProductID]],Products[],3,FALSE)</f>
        <v>Urban</v>
      </c>
      <c r="I885" s="1" t="str">
        <f>VLOOKUP(Sales[[#This Row],[ProductID]],Products[],4,FALSE)</f>
        <v>Convenience</v>
      </c>
      <c r="J885" s="1" t="str">
        <f>VLOOKUP(VLOOKUP(Sales[[#This Row],[ProductID]],Products[],5,FALSE),Manufacturer[],2,FALSE)</f>
        <v>VanArsdel</v>
      </c>
      <c r="K885" s="1" t="str">
        <f>VLOOKUP(Sales[[#This Row],[Zip]],Locations[],2,FALSE)</f>
        <v>Ontario</v>
      </c>
      <c r="L885" s="1" t="str">
        <f>IF(Sales[[#This Row],[Manufacturer]]="VanArsdel","Y","N")</f>
        <v>Y</v>
      </c>
      <c r="M885" s="1">
        <f>MONTH(Sales[[#This Row],[Date]])</f>
        <v>3</v>
      </c>
      <c r="N885" s="1">
        <f>YEAR(Sales[[#This Row],[Date]])</f>
        <v>2015</v>
      </c>
    </row>
    <row r="886" spans="1:14" x14ac:dyDescent="0.3">
      <c r="A886" s="1">
        <v>1863</v>
      </c>
      <c r="B886" s="2">
        <v>42132</v>
      </c>
      <c r="C886" s="1" t="s">
        <v>22</v>
      </c>
      <c r="D886" s="1">
        <v>1</v>
      </c>
      <c r="E886" s="1">
        <v>10079.370000000001</v>
      </c>
      <c r="F886" s="1" t="s">
        <v>7</v>
      </c>
      <c r="G886" s="1" t="str">
        <f>VLOOKUP(Sales[[#This Row],[ProductID]],Products[],2,FALSE)</f>
        <v>Leo UM-01</v>
      </c>
      <c r="H886" s="1" t="str">
        <f>VLOOKUP(Sales[[#This Row],[ProductID]],Products[],3,FALSE)</f>
        <v>Urban</v>
      </c>
      <c r="I886" s="1" t="str">
        <f>VLOOKUP(Sales[[#This Row],[ProductID]],Products[],4,FALSE)</f>
        <v>Moderation</v>
      </c>
      <c r="J886" s="1" t="str">
        <f>VLOOKUP(VLOOKUP(Sales[[#This Row],[ProductID]],Products[],5,FALSE),Manufacturer[],2,FALSE)</f>
        <v>Leo</v>
      </c>
      <c r="K886" s="1" t="str">
        <f>VLOOKUP(Sales[[#This Row],[Zip]],Locations[],2,FALSE)</f>
        <v>Ontario</v>
      </c>
      <c r="L886" s="1" t="str">
        <f>IF(Sales[[#This Row],[Manufacturer]]="VanArsdel","Y","N")</f>
        <v>N</v>
      </c>
      <c r="M886" s="1">
        <f>MONTH(Sales[[#This Row],[Date]])</f>
        <v>5</v>
      </c>
      <c r="N886" s="1">
        <f>YEAR(Sales[[#This Row],[Date]])</f>
        <v>2015</v>
      </c>
    </row>
    <row r="887" spans="1:14" x14ac:dyDescent="0.3">
      <c r="A887" s="1">
        <v>2355</v>
      </c>
      <c r="B887" s="2">
        <v>42132</v>
      </c>
      <c r="C887" s="1" t="s">
        <v>86</v>
      </c>
      <c r="D887" s="1">
        <v>1</v>
      </c>
      <c r="E887" s="1">
        <v>7937.37</v>
      </c>
      <c r="F887" s="1" t="s">
        <v>7</v>
      </c>
      <c r="G887" s="1" t="str">
        <f>VLOOKUP(Sales[[#This Row],[ProductID]],Products[],2,FALSE)</f>
        <v>Aliqui UC-03</v>
      </c>
      <c r="H887" s="1" t="str">
        <f>VLOOKUP(Sales[[#This Row],[ProductID]],Products[],3,FALSE)</f>
        <v>Urban</v>
      </c>
      <c r="I887" s="1" t="str">
        <f>VLOOKUP(Sales[[#This Row],[ProductID]],Products[],4,FALSE)</f>
        <v>Convenience</v>
      </c>
      <c r="J887" s="1" t="str">
        <f>VLOOKUP(VLOOKUP(Sales[[#This Row],[ProductID]],Products[],5,FALSE),Manufacturer[],2,FALSE)</f>
        <v>Aliqui</v>
      </c>
      <c r="K887" s="1" t="str">
        <f>VLOOKUP(Sales[[#This Row],[Zip]],Locations[],2,FALSE)</f>
        <v>Ontario</v>
      </c>
      <c r="L887" s="1" t="str">
        <f>IF(Sales[[#This Row],[Manufacturer]]="VanArsdel","Y","N")</f>
        <v>N</v>
      </c>
      <c r="M887" s="1">
        <f>MONTH(Sales[[#This Row],[Date]])</f>
        <v>5</v>
      </c>
      <c r="N887" s="1">
        <f>YEAR(Sales[[#This Row],[Date]])</f>
        <v>2015</v>
      </c>
    </row>
    <row r="888" spans="1:14" x14ac:dyDescent="0.3">
      <c r="A888" s="1">
        <v>491</v>
      </c>
      <c r="B888" s="2">
        <v>42133</v>
      </c>
      <c r="C888" s="1" t="s">
        <v>9</v>
      </c>
      <c r="D888" s="1">
        <v>1</v>
      </c>
      <c r="E888" s="1">
        <v>10709.37</v>
      </c>
      <c r="F888" s="1" t="s">
        <v>7</v>
      </c>
      <c r="G888" s="1" t="str">
        <f>VLOOKUP(Sales[[#This Row],[ProductID]],Products[],2,FALSE)</f>
        <v>Maximus UM-96</v>
      </c>
      <c r="H888" s="1" t="str">
        <f>VLOOKUP(Sales[[#This Row],[ProductID]],Products[],3,FALSE)</f>
        <v>Urban</v>
      </c>
      <c r="I888" s="1" t="str">
        <f>VLOOKUP(Sales[[#This Row],[ProductID]],Products[],4,FALSE)</f>
        <v>Moderation</v>
      </c>
      <c r="J888" s="1" t="str">
        <f>VLOOKUP(VLOOKUP(Sales[[#This Row],[ProductID]],Products[],5,FALSE),Manufacturer[],2,FALSE)</f>
        <v>VanArsdel</v>
      </c>
      <c r="K888" s="1" t="str">
        <f>VLOOKUP(Sales[[#This Row],[Zip]],Locations[],2,FALSE)</f>
        <v>Ontario</v>
      </c>
      <c r="L888" s="1" t="str">
        <f>IF(Sales[[#This Row],[Manufacturer]]="VanArsdel","Y","N")</f>
        <v>Y</v>
      </c>
      <c r="M888" s="1">
        <f>MONTH(Sales[[#This Row],[Date]])</f>
        <v>5</v>
      </c>
      <c r="N888" s="1">
        <f>YEAR(Sales[[#This Row],[Date]])</f>
        <v>2015</v>
      </c>
    </row>
    <row r="889" spans="1:14" x14ac:dyDescent="0.3">
      <c r="A889" s="1">
        <v>1212</v>
      </c>
      <c r="B889" s="2">
        <v>42134</v>
      </c>
      <c r="C889" s="1" t="s">
        <v>31</v>
      </c>
      <c r="D889" s="1">
        <v>1</v>
      </c>
      <c r="E889" s="1">
        <v>4850.37</v>
      </c>
      <c r="F889" s="1" t="s">
        <v>7</v>
      </c>
      <c r="G889" s="1" t="str">
        <f>VLOOKUP(Sales[[#This Row],[ProductID]],Products[],2,FALSE)</f>
        <v>Pirum UC-14</v>
      </c>
      <c r="H889" s="1" t="str">
        <f>VLOOKUP(Sales[[#This Row],[ProductID]],Products[],3,FALSE)</f>
        <v>Urban</v>
      </c>
      <c r="I889" s="1" t="str">
        <f>VLOOKUP(Sales[[#This Row],[ProductID]],Products[],4,FALSE)</f>
        <v>Convenience</v>
      </c>
      <c r="J889" s="1" t="str">
        <f>VLOOKUP(VLOOKUP(Sales[[#This Row],[ProductID]],Products[],5,FALSE),Manufacturer[],2,FALSE)</f>
        <v>Pirum</v>
      </c>
      <c r="K889" s="1" t="str">
        <f>VLOOKUP(Sales[[#This Row],[Zip]],Locations[],2,FALSE)</f>
        <v>Ontario</v>
      </c>
      <c r="L889" s="1" t="str">
        <f>IF(Sales[[#This Row],[Manufacturer]]="VanArsdel","Y","N")</f>
        <v>N</v>
      </c>
      <c r="M889" s="1">
        <f>MONTH(Sales[[#This Row],[Date]])</f>
        <v>5</v>
      </c>
      <c r="N889" s="1">
        <f>YEAR(Sales[[#This Row],[Date]])</f>
        <v>2015</v>
      </c>
    </row>
    <row r="890" spans="1:14" x14ac:dyDescent="0.3">
      <c r="A890" s="1">
        <v>1183</v>
      </c>
      <c r="B890" s="2">
        <v>42134</v>
      </c>
      <c r="C890" s="1" t="s">
        <v>33</v>
      </c>
      <c r="D890" s="1">
        <v>1</v>
      </c>
      <c r="E890" s="1">
        <v>7275.87</v>
      </c>
      <c r="F890" s="1" t="s">
        <v>7</v>
      </c>
      <c r="G890" s="1" t="str">
        <f>VLOOKUP(Sales[[#This Row],[ProductID]],Products[],2,FALSE)</f>
        <v>Pirum UE-19</v>
      </c>
      <c r="H890" s="1" t="str">
        <f>VLOOKUP(Sales[[#This Row],[ProductID]],Products[],3,FALSE)</f>
        <v>Urban</v>
      </c>
      <c r="I890" s="1" t="str">
        <f>VLOOKUP(Sales[[#This Row],[ProductID]],Products[],4,FALSE)</f>
        <v>Extreme</v>
      </c>
      <c r="J890" s="1" t="str">
        <f>VLOOKUP(VLOOKUP(Sales[[#This Row],[ProductID]],Products[],5,FALSE),Manufacturer[],2,FALSE)</f>
        <v>Pirum</v>
      </c>
      <c r="K890" s="1" t="str">
        <f>VLOOKUP(Sales[[#This Row],[Zip]],Locations[],2,FALSE)</f>
        <v>Quebec</v>
      </c>
      <c r="L890" s="1" t="str">
        <f>IF(Sales[[#This Row],[Manufacturer]]="VanArsdel","Y","N")</f>
        <v>N</v>
      </c>
      <c r="M890" s="1">
        <f>MONTH(Sales[[#This Row],[Date]])</f>
        <v>5</v>
      </c>
      <c r="N890" s="1">
        <f>YEAR(Sales[[#This Row],[Date]])</f>
        <v>2015</v>
      </c>
    </row>
    <row r="891" spans="1:14" x14ac:dyDescent="0.3">
      <c r="A891" s="1">
        <v>1000</v>
      </c>
      <c r="B891" s="2">
        <v>42134</v>
      </c>
      <c r="C891" s="1" t="s">
        <v>133</v>
      </c>
      <c r="D891" s="1">
        <v>1</v>
      </c>
      <c r="E891" s="1">
        <v>1290.8699999999999</v>
      </c>
      <c r="F891" s="1" t="s">
        <v>7</v>
      </c>
      <c r="G891" s="1" t="str">
        <f>VLOOKUP(Sales[[#This Row],[ProductID]],Products[],2,FALSE)</f>
        <v>Natura YY-01</v>
      </c>
      <c r="H891" s="1" t="str">
        <f>VLOOKUP(Sales[[#This Row],[ProductID]],Products[],3,FALSE)</f>
        <v>Youth</v>
      </c>
      <c r="I891" s="1" t="str">
        <f>VLOOKUP(Sales[[#This Row],[ProductID]],Products[],4,FALSE)</f>
        <v>Youth</v>
      </c>
      <c r="J891" s="1" t="str">
        <f>VLOOKUP(VLOOKUP(Sales[[#This Row],[ProductID]],Products[],5,FALSE),Manufacturer[],2,FALSE)</f>
        <v>Natura</v>
      </c>
      <c r="K891" s="1" t="str">
        <f>VLOOKUP(Sales[[#This Row],[Zip]],Locations[],2,FALSE)</f>
        <v>Ontario</v>
      </c>
      <c r="L891" s="1" t="str">
        <f>IF(Sales[[#This Row],[Manufacturer]]="VanArsdel","Y","N")</f>
        <v>N</v>
      </c>
      <c r="M891" s="1">
        <f>MONTH(Sales[[#This Row],[Date]])</f>
        <v>5</v>
      </c>
      <c r="N891" s="1">
        <f>YEAR(Sales[[#This Row],[Date]])</f>
        <v>2015</v>
      </c>
    </row>
    <row r="892" spans="1:14" x14ac:dyDescent="0.3">
      <c r="A892" s="1">
        <v>1212</v>
      </c>
      <c r="B892" s="2">
        <v>42134</v>
      </c>
      <c r="C892" s="1" t="s">
        <v>19</v>
      </c>
      <c r="D892" s="1">
        <v>1</v>
      </c>
      <c r="E892" s="1">
        <v>5448.87</v>
      </c>
      <c r="F892" s="1" t="s">
        <v>7</v>
      </c>
      <c r="G892" s="1" t="str">
        <f>VLOOKUP(Sales[[#This Row],[ProductID]],Products[],2,FALSE)</f>
        <v>Pirum UC-14</v>
      </c>
      <c r="H892" s="1" t="str">
        <f>VLOOKUP(Sales[[#This Row],[ProductID]],Products[],3,FALSE)</f>
        <v>Urban</v>
      </c>
      <c r="I892" s="1" t="str">
        <f>VLOOKUP(Sales[[#This Row],[ProductID]],Products[],4,FALSE)</f>
        <v>Convenience</v>
      </c>
      <c r="J892" s="1" t="str">
        <f>VLOOKUP(VLOOKUP(Sales[[#This Row],[ProductID]],Products[],5,FALSE),Manufacturer[],2,FALSE)</f>
        <v>Pirum</v>
      </c>
      <c r="K892" s="1" t="str">
        <f>VLOOKUP(Sales[[#This Row],[Zip]],Locations[],2,FALSE)</f>
        <v>Ontario</v>
      </c>
      <c r="L892" s="1" t="str">
        <f>IF(Sales[[#This Row],[Manufacturer]]="VanArsdel","Y","N")</f>
        <v>N</v>
      </c>
      <c r="M892" s="1">
        <f>MONTH(Sales[[#This Row],[Date]])</f>
        <v>5</v>
      </c>
      <c r="N892" s="1">
        <f>YEAR(Sales[[#This Row],[Date]])</f>
        <v>2015</v>
      </c>
    </row>
    <row r="893" spans="1:14" x14ac:dyDescent="0.3">
      <c r="A893" s="1">
        <v>405</v>
      </c>
      <c r="B893" s="2">
        <v>42134</v>
      </c>
      <c r="C893" s="1" t="s">
        <v>10</v>
      </c>
      <c r="D893" s="1">
        <v>1</v>
      </c>
      <c r="E893" s="1">
        <v>22994.37</v>
      </c>
      <c r="F893" s="1" t="s">
        <v>7</v>
      </c>
      <c r="G893" s="1" t="str">
        <f>VLOOKUP(Sales[[#This Row],[ProductID]],Products[],2,FALSE)</f>
        <v>Maximus UM-10</v>
      </c>
      <c r="H893" s="1" t="str">
        <f>VLOOKUP(Sales[[#This Row],[ProductID]],Products[],3,FALSE)</f>
        <v>Urban</v>
      </c>
      <c r="I893" s="1" t="str">
        <f>VLOOKUP(Sales[[#This Row],[ProductID]],Products[],4,FALSE)</f>
        <v>Moderation</v>
      </c>
      <c r="J893" s="1" t="str">
        <f>VLOOKUP(VLOOKUP(Sales[[#This Row],[ProductID]],Products[],5,FALSE),Manufacturer[],2,FALSE)</f>
        <v>VanArsdel</v>
      </c>
      <c r="K893" s="1" t="str">
        <f>VLOOKUP(Sales[[#This Row],[Zip]],Locations[],2,FALSE)</f>
        <v>Manitoba</v>
      </c>
      <c r="L893" s="1" t="str">
        <f>IF(Sales[[#This Row],[Manufacturer]]="VanArsdel","Y","N")</f>
        <v>Y</v>
      </c>
      <c r="M893" s="1">
        <f>MONTH(Sales[[#This Row],[Date]])</f>
        <v>5</v>
      </c>
      <c r="N893" s="1">
        <f>YEAR(Sales[[#This Row],[Date]])</f>
        <v>2015</v>
      </c>
    </row>
    <row r="894" spans="1:14" x14ac:dyDescent="0.3">
      <c r="A894" s="1">
        <v>487</v>
      </c>
      <c r="B894" s="2">
        <v>42134</v>
      </c>
      <c r="C894" s="1" t="s">
        <v>22</v>
      </c>
      <c r="D894" s="1">
        <v>1</v>
      </c>
      <c r="E894" s="1">
        <v>13229.37</v>
      </c>
      <c r="F894" s="1" t="s">
        <v>7</v>
      </c>
      <c r="G894" s="1" t="str">
        <f>VLOOKUP(Sales[[#This Row],[ProductID]],Products[],2,FALSE)</f>
        <v>Maximus UM-92</v>
      </c>
      <c r="H894" s="1" t="str">
        <f>VLOOKUP(Sales[[#This Row],[ProductID]],Products[],3,FALSE)</f>
        <v>Urban</v>
      </c>
      <c r="I894" s="1" t="str">
        <f>VLOOKUP(Sales[[#This Row],[ProductID]],Products[],4,FALSE)</f>
        <v>Moderation</v>
      </c>
      <c r="J894" s="1" t="str">
        <f>VLOOKUP(VLOOKUP(Sales[[#This Row],[ProductID]],Products[],5,FALSE),Manufacturer[],2,FALSE)</f>
        <v>VanArsdel</v>
      </c>
      <c r="K894" s="1" t="str">
        <f>VLOOKUP(Sales[[#This Row],[Zip]],Locations[],2,FALSE)</f>
        <v>Ontario</v>
      </c>
      <c r="L894" s="1" t="str">
        <f>IF(Sales[[#This Row],[Manufacturer]]="VanArsdel","Y","N")</f>
        <v>Y</v>
      </c>
      <c r="M894" s="1">
        <f>MONTH(Sales[[#This Row],[Date]])</f>
        <v>5</v>
      </c>
      <c r="N894" s="1">
        <f>YEAR(Sales[[#This Row],[Date]])</f>
        <v>2015</v>
      </c>
    </row>
    <row r="895" spans="1:14" x14ac:dyDescent="0.3">
      <c r="A895" s="1">
        <v>3</v>
      </c>
      <c r="B895" s="2">
        <v>42109</v>
      </c>
      <c r="C895" s="1" t="s">
        <v>26</v>
      </c>
      <c r="D895" s="1">
        <v>1</v>
      </c>
      <c r="E895" s="1">
        <v>10710</v>
      </c>
      <c r="F895" s="1" t="s">
        <v>7</v>
      </c>
      <c r="G895" s="1" t="str">
        <f>VLOOKUP(Sales[[#This Row],[ProductID]],Products[],2,FALSE)</f>
        <v>Abbas MA-03</v>
      </c>
      <c r="H895" s="1" t="str">
        <f>VLOOKUP(Sales[[#This Row],[ProductID]],Products[],3,FALSE)</f>
        <v>Mix</v>
      </c>
      <c r="I895" s="1" t="str">
        <f>VLOOKUP(Sales[[#This Row],[ProductID]],Products[],4,FALSE)</f>
        <v>All Season</v>
      </c>
      <c r="J895" s="1" t="str">
        <f>VLOOKUP(VLOOKUP(Sales[[#This Row],[ProductID]],Products[],5,FALSE),Manufacturer[],2,FALSE)</f>
        <v>Abbas</v>
      </c>
      <c r="K895" s="1" t="str">
        <f>VLOOKUP(Sales[[#This Row],[Zip]],Locations[],2,FALSE)</f>
        <v>Ontario</v>
      </c>
      <c r="L895" s="1" t="str">
        <f>IF(Sales[[#This Row],[Manufacturer]]="VanArsdel","Y","N")</f>
        <v>N</v>
      </c>
      <c r="M895" s="1">
        <f>MONTH(Sales[[#This Row],[Date]])</f>
        <v>4</v>
      </c>
      <c r="N895" s="1">
        <f>YEAR(Sales[[#This Row],[Date]])</f>
        <v>2015</v>
      </c>
    </row>
    <row r="896" spans="1:14" x14ac:dyDescent="0.3">
      <c r="A896" s="1">
        <v>995</v>
      </c>
      <c r="B896" s="2">
        <v>42109</v>
      </c>
      <c r="C896" s="1" t="s">
        <v>28</v>
      </c>
      <c r="D896" s="1">
        <v>1</v>
      </c>
      <c r="E896" s="1">
        <v>7118.37</v>
      </c>
      <c r="F896" s="1" t="s">
        <v>7</v>
      </c>
      <c r="G896" s="1" t="str">
        <f>VLOOKUP(Sales[[#This Row],[ProductID]],Products[],2,FALSE)</f>
        <v>Natura UC-58</v>
      </c>
      <c r="H896" s="1" t="str">
        <f>VLOOKUP(Sales[[#This Row],[ProductID]],Products[],3,FALSE)</f>
        <v>Urban</v>
      </c>
      <c r="I896" s="1" t="str">
        <f>VLOOKUP(Sales[[#This Row],[ProductID]],Products[],4,FALSE)</f>
        <v>Convenience</v>
      </c>
      <c r="J896" s="1" t="str">
        <f>VLOOKUP(VLOOKUP(Sales[[#This Row],[ProductID]],Products[],5,FALSE),Manufacturer[],2,FALSE)</f>
        <v>Natura</v>
      </c>
      <c r="K896" s="1" t="str">
        <f>VLOOKUP(Sales[[#This Row],[Zip]],Locations[],2,FALSE)</f>
        <v>Manitoba</v>
      </c>
      <c r="L896" s="1" t="str">
        <f>IF(Sales[[#This Row],[Manufacturer]]="VanArsdel","Y","N")</f>
        <v>N</v>
      </c>
      <c r="M896" s="1">
        <f>MONTH(Sales[[#This Row],[Date]])</f>
        <v>4</v>
      </c>
      <c r="N896" s="1">
        <f>YEAR(Sales[[#This Row],[Date]])</f>
        <v>2015</v>
      </c>
    </row>
    <row r="897" spans="1:14" x14ac:dyDescent="0.3">
      <c r="A897" s="1">
        <v>1180</v>
      </c>
      <c r="B897" s="2">
        <v>42109</v>
      </c>
      <c r="C897" s="1" t="s">
        <v>13</v>
      </c>
      <c r="D897" s="1">
        <v>1</v>
      </c>
      <c r="E897" s="1">
        <v>6173.37</v>
      </c>
      <c r="F897" s="1" t="s">
        <v>7</v>
      </c>
      <c r="G897" s="1" t="str">
        <f>VLOOKUP(Sales[[#This Row],[ProductID]],Products[],2,FALSE)</f>
        <v>Pirum UE-16</v>
      </c>
      <c r="H897" s="1" t="str">
        <f>VLOOKUP(Sales[[#This Row],[ProductID]],Products[],3,FALSE)</f>
        <v>Urban</v>
      </c>
      <c r="I897" s="1" t="str">
        <f>VLOOKUP(Sales[[#This Row],[ProductID]],Products[],4,FALSE)</f>
        <v>Extreme</v>
      </c>
      <c r="J897" s="1" t="str">
        <f>VLOOKUP(VLOOKUP(Sales[[#This Row],[ProductID]],Products[],5,FALSE),Manufacturer[],2,FALSE)</f>
        <v>Pirum</v>
      </c>
      <c r="K897" s="1" t="str">
        <f>VLOOKUP(Sales[[#This Row],[Zip]],Locations[],2,FALSE)</f>
        <v>Ontario</v>
      </c>
      <c r="L897" s="1" t="str">
        <f>IF(Sales[[#This Row],[Manufacturer]]="VanArsdel","Y","N")</f>
        <v>N</v>
      </c>
      <c r="M897" s="1">
        <f>MONTH(Sales[[#This Row],[Date]])</f>
        <v>4</v>
      </c>
      <c r="N897" s="1">
        <f>YEAR(Sales[[#This Row],[Date]])</f>
        <v>2015</v>
      </c>
    </row>
    <row r="898" spans="1:14" x14ac:dyDescent="0.3">
      <c r="A898" s="1">
        <v>835</v>
      </c>
      <c r="B898" s="2">
        <v>42109</v>
      </c>
      <c r="C898" s="1" t="s">
        <v>28</v>
      </c>
      <c r="D898" s="1">
        <v>1</v>
      </c>
      <c r="E898" s="1">
        <v>6299.37</v>
      </c>
      <c r="F898" s="1" t="s">
        <v>7</v>
      </c>
      <c r="G898" s="1" t="str">
        <f>VLOOKUP(Sales[[#This Row],[ProductID]],Products[],2,FALSE)</f>
        <v>Natura UM-19</v>
      </c>
      <c r="H898" s="1" t="str">
        <f>VLOOKUP(Sales[[#This Row],[ProductID]],Products[],3,FALSE)</f>
        <v>Urban</v>
      </c>
      <c r="I898" s="1" t="str">
        <f>VLOOKUP(Sales[[#This Row],[ProductID]],Products[],4,FALSE)</f>
        <v>Moderation</v>
      </c>
      <c r="J898" s="1" t="str">
        <f>VLOOKUP(VLOOKUP(Sales[[#This Row],[ProductID]],Products[],5,FALSE),Manufacturer[],2,FALSE)</f>
        <v>Natura</v>
      </c>
      <c r="K898" s="1" t="str">
        <f>VLOOKUP(Sales[[#This Row],[Zip]],Locations[],2,FALSE)</f>
        <v>Manitoba</v>
      </c>
      <c r="L898" s="1" t="str">
        <f>IF(Sales[[#This Row],[Manufacturer]]="VanArsdel","Y","N")</f>
        <v>N</v>
      </c>
      <c r="M898" s="1">
        <f>MONTH(Sales[[#This Row],[Date]])</f>
        <v>4</v>
      </c>
      <c r="N898" s="1">
        <f>YEAR(Sales[[#This Row],[Date]])</f>
        <v>2015</v>
      </c>
    </row>
    <row r="899" spans="1:14" x14ac:dyDescent="0.3">
      <c r="A899" s="1">
        <v>1022</v>
      </c>
      <c r="B899" s="2">
        <v>42110</v>
      </c>
      <c r="C899" s="1" t="s">
        <v>12</v>
      </c>
      <c r="D899" s="1">
        <v>1</v>
      </c>
      <c r="E899" s="1">
        <v>1889.37</v>
      </c>
      <c r="F899" s="1" t="s">
        <v>7</v>
      </c>
      <c r="G899" s="1" t="str">
        <f>VLOOKUP(Sales[[#This Row],[ProductID]],Products[],2,FALSE)</f>
        <v>Natura YY-23</v>
      </c>
      <c r="H899" s="1" t="str">
        <f>VLOOKUP(Sales[[#This Row],[ProductID]],Products[],3,FALSE)</f>
        <v>Youth</v>
      </c>
      <c r="I899" s="1" t="str">
        <f>VLOOKUP(Sales[[#This Row],[ProductID]],Products[],4,FALSE)</f>
        <v>Youth</v>
      </c>
      <c r="J899" s="1" t="str">
        <f>VLOOKUP(VLOOKUP(Sales[[#This Row],[ProductID]],Products[],5,FALSE),Manufacturer[],2,FALSE)</f>
        <v>Natura</v>
      </c>
      <c r="K899" s="1" t="str">
        <f>VLOOKUP(Sales[[#This Row],[Zip]],Locations[],2,FALSE)</f>
        <v>Ontario</v>
      </c>
      <c r="L899" s="1" t="str">
        <f>IF(Sales[[#This Row],[Manufacturer]]="VanArsdel","Y","N")</f>
        <v>N</v>
      </c>
      <c r="M899" s="1">
        <f>MONTH(Sales[[#This Row],[Date]])</f>
        <v>4</v>
      </c>
      <c r="N899" s="1">
        <f>YEAR(Sales[[#This Row],[Date]])</f>
        <v>2015</v>
      </c>
    </row>
    <row r="900" spans="1:14" x14ac:dyDescent="0.3">
      <c r="A900" s="1">
        <v>808</v>
      </c>
      <c r="B900" s="2">
        <v>42131</v>
      </c>
      <c r="C900" s="1" t="s">
        <v>8</v>
      </c>
      <c r="D900" s="1">
        <v>1</v>
      </c>
      <c r="E900" s="1">
        <v>4535.37</v>
      </c>
      <c r="F900" s="1" t="s">
        <v>7</v>
      </c>
      <c r="G900" s="1" t="str">
        <f>VLOOKUP(Sales[[#This Row],[ProductID]],Products[],2,FALSE)</f>
        <v>Natura RS-12</v>
      </c>
      <c r="H900" s="1" t="str">
        <f>VLOOKUP(Sales[[#This Row],[ProductID]],Products[],3,FALSE)</f>
        <v>Rural</v>
      </c>
      <c r="I900" s="1" t="str">
        <f>VLOOKUP(Sales[[#This Row],[ProductID]],Products[],4,FALSE)</f>
        <v>Select</v>
      </c>
      <c r="J900" s="1" t="str">
        <f>VLOOKUP(VLOOKUP(Sales[[#This Row],[ProductID]],Products[],5,FALSE),Manufacturer[],2,FALSE)</f>
        <v>Natura</v>
      </c>
      <c r="K900" s="1" t="str">
        <f>VLOOKUP(Sales[[#This Row],[Zip]],Locations[],2,FALSE)</f>
        <v>Manitoba</v>
      </c>
      <c r="L900" s="1" t="str">
        <f>IF(Sales[[#This Row],[Manufacturer]]="VanArsdel","Y","N")</f>
        <v>N</v>
      </c>
      <c r="M900" s="1">
        <f>MONTH(Sales[[#This Row],[Date]])</f>
        <v>5</v>
      </c>
      <c r="N900" s="1">
        <f>YEAR(Sales[[#This Row],[Date]])</f>
        <v>2015</v>
      </c>
    </row>
    <row r="901" spans="1:14" x14ac:dyDescent="0.3">
      <c r="A901" s="1">
        <v>734</v>
      </c>
      <c r="B901" s="2">
        <v>42131</v>
      </c>
      <c r="C901" s="1" t="s">
        <v>13</v>
      </c>
      <c r="D901" s="1">
        <v>1</v>
      </c>
      <c r="E901" s="1">
        <v>4787.37</v>
      </c>
      <c r="F901" s="1" t="s">
        <v>7</v>
      </c>
      <c r="G901" s="1" t="str">
        <f>VLOOKUP(Sales[[#This Row],[ProductID]],Products[],2,FALSE)</f>
        <v>Natura RP-22</v>
      </c>
      <c r="H901" s="1" t="str">
        <f>VLOOKUP(Sales[[#This Row],[ProductID]],Products[],3,FALSE)</f>
        <v>Rural</v>
      </c>
      <c r="I901" s="1" t="str">
        <f>VLOOKUP(Sales[[#This Row],[ProductID]],Products[],4,FALSE)</f>
        <v>Productivity</v>
      </c>
      <c r="J901" s="1" t="str">
        <f>VLOOKUP(VLOOKUP(Sales[[#This Row],[ProductID]],Products[],5,FALSE),Manufacturer[],2,FALSE)</f>
        <v>Natura</v>
      </c>
      <c r="K901" s="1" t="str">
        <f>VLOOKUP(Sales[[#This Row],[Zip]],Locations[],2,FALSE)</f>
        <v>Ontario</v>
      </c>
      <c r="L901" s="1" t="str">
        <f>IF(Sales[[#This Row],[Manufacturer]]="VanArsdel","Y","N")</f>
        <v>N</v>
      </c>
      <c r="M901" s="1">
        <f>MONTH(Sales[[#This Row],[Date]])</f>
        <v>5</v>
      </c>
      <c r="N901" s="1">
        <f>YEAR(Sales[[#This Row],[Date]])</f>
        <v>2015</v>
      </c>
    </row>
    <row r="902" spans="1:14" x14ac:dyDescent="0.3">
      <c r="A902" s="1">
        <v>1223</v>
      </c>
      <c r="B902" s="2">
        <v>42107</v>
      </c>
      <c r="C902" s="1" t="s">
        <v>13</v>
      </c>
      <c r="D902" s="1">
        <v>1</v>
      </c>
      <c r="E902" s="1">
        <v>4787.37</v>
      </c>
      <c r="F902" s="1" t="s">
        <v>7</v>
      </c>
      <c r="G902" s="1" t="str">
        <f>VLOOKUP(Sales[[#This Row],[ProductID]],Products[],2,FALSE)</f>
        <v>Pirum UC-25</v>
      </c>
      <c r="H902" s="1" t="str">
        <f>VLOOKUP(Sales[[#This Row],[ProductID]],Products[],3,FALSE)</f>
        <v>Urban</v>
      </c>
      <c r="I902" s="1" t="str">
        <f>VLOOKUP(Sales[[#This Row],[ProductID]],Products[],4,FALSE)</f>
        <v>Convenience</v>
      </c>
      <c r="J902" s="1" t="str">
        <f>VLOOKUP(VLOOKUP(Sales[[#This Row],[ProductID]],Products[],5,FALSE),Manufacturer[],2,FALSE)</f>
        <v>Pirum</v>
      </c>
      <c r="K902" s="1" t="str">
        <f>VLOOKUP(Sales[[#This Row],[Zip]],Locations[],2,FALSE)</f>
        <v>Ontario</v>
      </c>
      <c r="L902" s="1" t="str">
        <f>IF(Sales[[#This Row],[Manufacturer]]="VanArsdel","Y","N")</f>
        <v>N</v>
      </c>
      <c r="M902" s="1">
        <f>MONTH(Sales[[#This Row],[Date]])</f>
        <v>4</v>
      </c>
      <c r="N902" s="1">
        <f>YEAR(Sales[[#This Row],[Date]])</f>
        <v>2015</v>
      </c>
    </row>
    <row r="903" spans="1:14" x14ac:dyDescent="0.3">
      <c r="A903" s="1">
        <v>593</v>
      </c>
      <c r="B903" s="2">
        <v>42107</v>
      </c>
      <c r="C903" s="1" t="s">
        <v>134</v>
      </c>
      <c r="D903" s="1">
        <v>1</v>
      </c>
      <c r="E903" s="1">
        <v>10961.37</v>
      </c>
      <c r="F903" s="1" t="s">
        <v>7</v>
      </c>
      <c r="G903" s="1" t="str">
        <f>VLOOKUP(Sales[[#This Row],[ProductID]],Products[],2,FALSE)</f>
        <v>Maximus UC-58</v>
      </c>
      <c r="H903" s="1" t="str">
        <f>VLOOKUP(Sales[[#This Row],[ProductID]],Products[],3,FALSE)</f>
        <v>Urban</v>
      </c>
      <c r="I903" s="1" t="str">
        <f>VLOOKUP(Sales[[#This Row],[ProductID]],Products[],4,FALSE)</f>
        <v>Convenience</v>
      </c>
      <c r="J903" s="1" t="str">
        <f>VLOOKUP(VLOOKUP(Sales[[#This Row],[ProductID]],Products[],5,FALSE),Manufacturer[],2,FALSE)</f>
        <v>VanArsdel</v>
      </c>
      <c r="K903" s="1" t="str">
        <f>VLOOKUP(Sales[[#This Row],[Zip]],Locations[],2,FALSE)</f>
        <v>Ontario</v>
      </c>
      <c r="L903" s="1" t="str">
        <f>IF(Sales[[#This Row],[Manufacturer]]="VanArsdel","Y","N")</f>
        <v>Y</v>
      </c>
      <c r="M903" s="1">
        <f>MONTH(Sales[[#This Row],[Date]])</f>
        <v>4</v>
      </c>
      <c r="N903" s="1">
        <f>YEAR(Sales[[#This Row],[Date]])</f>
        <v>2015</v>
      </c>
    </row>
    <row r="904" spans="1:14" x14ac:dyDescent="0.3">
      <c r="A904" s="1">
        <v>2169</v>
      </c>
      <c r="B904" s="2">
        <v>42107</v>
      </c>
      <c r="C904" s="1" t="s">
        <v>26</v>
      </c>
      <c r="D904" s="1">
        <v>1</v>
      </c>
      <c r="E904" s="1">
        <v>7118.37</v>
      </c>
      <c r="F904" s="1" t="s">
        <v>7</v>
      </c>
      <c r="G904" s="1" t="str">
        <f>VLOOKUP(Sales[[#This Row],[ProductID]],Products[],2,FALSE)</f>
        <v>Victoria UE-22</v>
      </c>
      <c r="H904" s="1" t="str">
        <f>VLOOKUP(Sales[[#This Row],[ProductID]],Products[],3,FALSE)</f>
        <v>Urban</v>
      </c>
      <c r="I904" s="1" t="str">
        <f>VLOOKUP(Sales[[#This Row],[ProductID]],Products[],4,FALSE)</f>
        <v>Extreme</v>
      </c>
      <c r="J904" s="1" t="str">
        <f>VLOOKUP(VLOOKUP(Sales[[#This Row],[ProductID]],Products[],5,FALSE),Manufacturer[],2,FALSE)</f>
        <v>Victoria</v>
      </c>
      <c r="K904" s="1" t="str">
        <f>VLOOKUP(Sales[[#This Row],[Zip]],Locations[],2,FALSE)</f>
        <v>Ontario</v>
      </c>
      <c r="L904" s="1" t="str">
        <f>IF(Sales[[#This Row],[Manufacturer]]="VanArsdel","Y","N")</f>
        <v>N</v>
      </c>
      <c r="M904" s="1">
        <f>MONTH(Sales[[#This Row],[Date]])</f>
        <v>4</v>
      </c>
      <c r="N904" s="1">
        <f>YEAR(Sales[[#This Row],[Date]])</f>
        <v>2015</v>
      </c>
    </row>
    <row r="905" spans="1:14" x14ac:dyDescent="0.3">
      <c r="A905" s="1">
        <v>2350</v>
      </c>
      <c r="B905" s="2">
        <v>42107</v>
      </c>
      <c r="C905" s="1" t="s">
        <v>84</v>
      </c>
      <c r="D905" s="1">
        <v>1</v>
      </c>
      <c r="E905" s="1">
        <v>4466.7</v>
      </c>
      <c r="F905" s="1" t="s">
        <v>7</v>
      </c>
      <c r="G905" s="1" t="str">
        <f>VLOOKUP(Sales[[#This Row],[ProductID]],Products[],2,FALSE)</f>
        <v>Aliqui UE-24</v>
      </c>
      <c r="H905" s="1" t="str">
        <f>VLOOKUP(Sales[[#This Row],[ProductID]],Products[],3,FALSE)</f>
        <v>Urban</v>
      </c>
      <c r="I905" s="1" t="str">
        <f>VLOOKUP(Sales[[#This Row],[ProductID]],Products[],4,FALSE)</f>
        <v>Extreme</v>
      </c>
      <c r="J905" s="1" t="str">
        <f>VLOOKUP(VLOOKUP(Sales[[#This Row],[ProductID]],Products[],5,FALSE),Manufacturer[],2,FALSE)</f>
        <v>Aliqui</v>
      </c>
      <c r="K905" s="1" t="str">
        <f>VLOOKUP(Sales[[#This Row],[Zip]],Locations[],2,FALSE)</f>
        <v>Ontario</v>
      </c>
      <c r="L905" s="1" t="str">
        <f>IF(Sales[[#This Row],[Manufacturer]]="VanArsdel","Y","N")</f>
        <v>N</v>
      </c>
      <c r="M905" s="1">
        <f>MONTH(Sales[[#This Row],[Date]])</f>
        <v>4</v>
      </c>
      <c r="N905" s="1">
        <f>YEAR(Sales[[#This Row],[Date]])</f>
        <v>2015</v>
      </c>
    </row>
    <row r="906" spans="1:14" x14ac:dyDescent="0.3">
      <c r="A906" s="1">
        <v>438</v>
      </c>
      <c r="B906" s="2">
        <v>42107</v>
      </c>
      <c r="C906" s="1" t="s">
        <v>11</v>
      </c>
      <c r="D906" s="1">
        <v>1</v>
      </c>
      <c r="E906" s="1">
        <v>11969.37</v>
      </c>
      <c r="F906" s="1" t="s">
        <v>7</v>
      </c>
      <c r="G906" s="1" t="str">
        <f>VLOOKUP(Sales[[#This Row],[ProductID]],Products[],2,FALSE)</f>
        <v>Maximus UM-43</v>
      </c>
      <c r="H906" s="1" t="str">
        <f>VLOOKUP(Sales[[#This Row],[ProductID]],Products[],3,FALSE)</f>
        <v>Urban</v>
      </c>
      <c r="I906" s="1" t="str">
        <f>VLOOKUP(Sales[[#This Row],[ProductID]],Products[],4,FALSE)</f>
        <v>Moderation</v>
      </c>
      <c r="J906" s="1" t="str">
        <f>VLOOKUP(VLOOKUP(Sales[[#This Row],[ProductID]],Products[],5,FALSE),Manufacturer[],2,FALSE)</f>
        <v>VanArsdel</v>
      </c>
      <c r="K906" s="1" t="str">
        <f>VLOOKUP(Sales[[#This Row],[Zip]],Locations[],2,FALSE)</f>
        <v>Ontario</v>
      </c>
      <c r="L906" s="1" t="str">
        <f>IF(Sales[[#This Row],[Manufacturer]]="VanArsdel","Y","N")</f>
        <v>Y</v>
      </c>
      <c r="M906" s="1">
        <f>MONTH(Sales[[#This Row],[Date]])</f>
        <v>4</v>
      </c>
      <c r="N906" s="1">
        <f>YEAR(Sales[[#This Row],[Date]])</f>
        <v>2015</v>
      </c>
    </row>
    <row r="907" spans="1:14" x14ac:dyDescent="0.3">
      <c r="A907" s="1">
        <v>1175</v>
      </c>
      <c r="B907" s="2">
        <v>42107</v>
      </c>
      <c r="C907" s="1" t="s">
        <v>26</v>
      </c>
      <c r="D907" s="1">
        <v>1</v>
      </c>
      <c r="E907" s="1">
        <v>7811.37</v>
      </c>
      <c r="F907" s="1" t="s">
        <v>7</v>
      </c>
      <c r="G907" s="1" t="str">
        <f>VLOOKUP(Sales[[#This Row],[ProductID]],Products[],2,FALSE)</f>
        <v>Pirum UE-11</v>
      </c>
      <c r="H907" s="1" t="str">
        <f>VLOOKUP(Sales[[#This Row],[ProductID]],Products[],3,FALSE)</f>
        <v>Urban</v>
      </c>
      <c r="I907" s="1" t="str">
        <f>VLOOKUP(Sales[[#This Row],[ProductID]],Products[],4,FALSE)</f>
        <v>Extreme</v>
      </c>
      <c r="J907" s="1" t="str">
        <f>VLOOKUP(VLOOKUP(Sales[[#This Row],[ProductID]],Products[],5,FALSE),Manufacturer[],2,FALSE)</f>
        <v>Pirum</v>
      </c>
      <c r="K907" s="1" t="str">
        <f>VLOOKUP(Sales[[#This Row],[Zip]],Locations[],2,FALSE)</f>
        <v>Ontario</v>
      </c>
      <c r="L907" s="1" t="str">
        <f>IF(Sales[[#This Row],[Manufacturer]]="VanArsdel","Y","N")</f>
        <v>N</v>
      </c>
      <c r="M907" s="1">
        <f>MONTH(Sales[[#This Row],[Date]])</f>
        <v>4</v>
      </c>
      <c r="N907" s="1">
        <f>YEAR(Sales[[#This Row],[Date]])</f>
        <v>2015</v>
      </c>
    </row>
    <row r="908" spans="1:14" x14ac:dyDescent="0.3">
      <c r="A908" s="1">
        <v>1043</v>
      </c>
      <c r="B908" s="2">
        <v>42131</v>
      </c>
      <c r="C908" s="1" t="s">
        <v>11</v>
      </c>
      <c r="D908" s="1">
        <v>1</v>
      </c>
      <c r="E908" s="1">
        <v>4346.37</v>
      </c>
      <c r="F908" s="1" t="s">
        <v>7</v>
      </c>
      <c r="G908" s="1" t="str">
        <f>VLOOKUP(Sales[[#This Row],[ProductID]],Products[],2,FALSE)</f>
        <v>Pirum MA-01</v>
      </c>
      <c r="H908" s="1" t="str">
        <f>VLOOKUP(Sales[[#This Row],[ProductID]],Products[],3,FALSE)</f>
        <v>Mix</v>
      </c>
      <c r="I908" s="1" t="str">
        <f>VLOOKUP(Sales[[#This Row],[ProductID]],Products[],4,FALSE)</f>
        <v>All Season</v>
      </c>
      <c r="J908" s="1" t="str">
        <f>VLOOKUP(VLOOKUP(Sales[[#This Row],[ProductID]],Products[],5,FALSE),Manufacturer[],2,FALSE)</f>
        <v>Pirum</v>
      </c>
      <c r="K908" s="1" t="str">
        <f>VLOOKUP(Sales[[#This Row],[Zip]],Locations[],2,FALSE)</f>
        <v>Ontario</v>
      </c>
      <c r="L908" s="1" t="str">
        <f>IF(Sales[[#This Row],[Manufacturer]]="VanArsdel","Y","N")</f>
        <v>N</v>
      </c>
      <c r="M908" s="1">
        <f>MONTH(Sales[[#This Row],[Date]])</f>
        <v>5</v>
      </c>
      <c r="N908" s="1">
        <f>YEAR(Sales[[#This Row],[Date]])</f>
        <v>2015</v>
      </c>
    </row>
    <row r="909" spans="1:14" x14ac:dyDescent="0.3">
      <c r="A909" s="1">
        <v>2379</v>
      </c>
      <c r="B909" s="2">
        <v>42132</v>
      </c>
      <c r="C909" s="1" t="s">
        <v>6</v>
      </c>
      <c r="D909" s="1">
        <v>1</v>
      </c>
      <c r="E909" s="1">
        <v>2330.37</v>
      </c>
      <c r="F909" s="1" t="s">
        <v>7</v>
      </c>
      <c r="G909" s="1" t="str">
        <f>VLOOKUP(Sales[[#This Row],[ProductID]],Products[],2,FALSE)</f>
        <v>Aliqui UC-27</v>
      </c>
      <c r="H909" s="1" t="str">
        <f>VLOOKUP(Sales[[#This Row],[ProductID]],Products[],3,FALSE)</f>
        <v>Urban</v>
      </c>
      <c r="I909" s="1" t="str">
        <f>VLOOKUP(Sales[[#This Row],[ProductID]],Products[],4,FALSE)</f>
        <v>Convenience</v>
      </c>
      <c r="J909" s="1" t="str">
        <f>VLOOKUP(VLOOKUP(Sales[[#This Row],[ProductID]],Products[],5,FALSE),Manufacturer[],2,FALSE)</f>
        <v>Aliqui</v>
      </c>
      <c r="K909" s="1" t="str">
        <f>VLOOKUP(Sales[[#This Row],[Zip]],Locations[],2,FALSE)</f>
        <v>Ontario</v>
      </c>
      <c r="L909" s="1" t="str">
        <f>IF(Sales[[#This Row],[Manufacturer]]="VanArsdel","Y","N")</f>
        <v>N</v>
      </c>
      <c r="M909" s="1">
        <f>MONTH(Sales[[#This Row],[Date]])</f>
        <v>5</v>
      </c>
      <c r="N909" s="1">
        <f>YEAR(Sales[[#This Row],[Date]])</f>
        <v>2015</v>
      </c>
    </row>
    <row r="910" spans="1:14" x14ac:dyDescent="0.3">
      <c r="A910" s="1">
        <v>2388</v>
      </c>
      <c r="B910" s="2">
        <v>42132</v>
      </c>
      <c r="C910" s="1" t="s">
        <v>19</v>
      </c>
      <c r="D910" s="1">
        <v>1</v>
      </c>
      <c r="E910" s="1">
        <v>4157.37</v>
      </c>
      <c r="F910" s="1" t="s">
        <v>7</v>
      </c>
      <c r="G910" s="1" t="str">
        <f>VLOOKUP(Sales[[#This Row],[ProductID]],Products[],2,FALSE)</f>
        <v>Aliqui UC-36</v>
      </c>
      <c r="H910" s="1" t="str">
        <f>VLOOKUP(Sales[[#This Row],[ProductID]],Products[],3,FALSE)</f>
        <v>Urban</v>
      </c>
      <c r="I910" s="1" t="str">
        <f>VLOOKUP(Sales[[#This Row],[ProductID]],Products[],4,FALSE)</f>
        <v>Convenience</v>
      </c>
      <c r="J910" s="1" t="str">
        <f>VLOOKUP(VLOOKUP(Sales[[#This Row],[ProductID]],Products[],5,FALSE),Manufacturer[],2,FALSE)</f>
        <v>Aliqui</v>
      </c>
      <c r="K910" s="1" t="str">
        <f>VLOOKUP(Sales[[#This Row],[Zip]],Locations[],2,FALSE)</f>
        <v>Ontario</v>
      </c>
      <c r="L910" s="1" t="str">
        <f>IF(Sales[[#This Row],[Manufacturer]]="VanArsdel","Y","N")</f>
        <v>N</v>
      </c>
      <c r="M910" s="1">
        <f>MONTH(Sales[[#This Row],[Date]])</f>
        <v>5</v>
      </c>
      <c r="N910" s="1">
        <f>YEAR(Sales[[#This Row],[Date]])</f>
        <v>2015</v>
      </c>
    </row>
    <row r="911" spans="1:14" x14ac:dyDescent="0.3">
      <c r="A911" s="1">
        <v>676</v>
      </c>
      <c r="B911" s="2">
        <v>42132</v>
      </c>
      <c r="C911" s="1" t="s">
        <v>16</v>
      </c>
      <c r="D911" s="1">
        <v>1</v>
      </c>
      <c r="E911" s="1">
        <v>9134.3700000000008</v>
      </c>
      <c r="F911" s="1" t="s">
        <v>7</v>
      </c>
      <c r="G911" s="1" t="str">
        <f>VLOOKUP(Sales[[#This Row],[ProductID]],Products[],2,FALSE)</f>
        <v>Maximus UC-41</v>
      </c>
      <c r="H911" s="1" t="str">
        <f>VLOOKUP(Sales[[#This Row],[ProductID]],Products[],3,FALSE)</f>
        <v>Urban</v>
      </c>
      <c r="I911" s="1" t="str">
        <f>VLOOKUP(Sales[[#This Row],[ProductID]],Products[],4,FALSE)</f>
        <v>Convenience</v>
      </c>
      <c r="J911" s="1" t="str">
        <f>VLOOKUP(VLOOKUP(Sales[[#This Row],[ProductID]],Products[],5,FALSE),Manufacturer[],2,FALSE)</f>
        <v>VanArsdel</v>
      </c>
      <c r="K911" s="1" t="str">
        <f>VLOOKUP(Sales[[#This Row],[Zip]],Locations[],2,FALSE)</f>
        <v>Manitoba</v>
      </c>
      <c r="L911" s="1" t="str">
        <f>IF(Sales[[#This Row],[Manufacturer]]="VanArsdel","Y","N")</f>
        <v>Y</v>
      </c>
      <c r="M911" s="1">
        <f>MONTH(Sales[[#This Row],[Date]])</f>
        <v>5</v>
      </c>
      <c r="N911" s="1">
        <f>YEAR(Sales[[#This Row],[Date]])</f>
        <v>2015</v>
      </c>
    </row>
    <row r="912" spans="1:14" x14ac:dyDescent="0.3">
      <c r="A912" s="1">
        <v>438</v>
      </c>
      <c r="B912" s="2">
        <v>42132</v>
      </c>
      <c r="C912" s="1" t="s">
        <v>13</v>
      </c>
      <c r="D912" s="1">
        <v>1</v>
      </c>
      <c r="E912" s="1">
        <v>11969.37</v>
      </c>
      <c r="F912" s="1" t="s">
        <v>7</v>
      </c>
      <c r="G912" s="1" t="str">
        <f>VLOOKUP(Sales[[#This Row],[ProductID]],Products[],2,FALSE)</f>
        <v>Maximus UM-43</v>
      </c>
      <c r="H912" s="1" t="str">
        <f>VLOOKUP(Sales[[#This Row],[ProductID]],Products[],3,FALSE)</f>
        <v>Urban</v>
      </c>
      <c r="I912" s="1" t="str">
        <f>VLOOKUP(Sales[[#This Row],[ProductID]],Products[],4,FALSE)</f>
        <v>Moderation</v>
      </c>
      <c r="J912" s="1" t="str">
        <f>VLOOKUP(VLOOKUP(Sales[[#This Row],[ProductID]],Products[],5,FALSE),Manufacturer[],2,FALSE)</f>
        <v>VanArsdel</v>
      </c>
      <c r="K912" s="1" t="str">
        <f>VLOOKUP(Sales[[#This Row],[Zip]],Locations[],2,FALSE)</f>
        <v>Ontario</v>
      </c>
      <c r="L912" s="1" t="str">
        <f>IF(Sales[[#This Row],[Manufacturer]]="VanArsdel","Y","N")</f>
        <v>Y</v>
      </c>
      <c r="M912" s="1">
        <f>MONTH(Sales[[#This Row],[Date]])</f>
        <v>5</v>
      </c>
      <c r="N912" s="1">
        <f>YEAR(Sales[[#This Row],[Date]])</f>
        <v>2015</v>
      </c>
    </row>
    <row r="913" spans="1:14" x14ac:dyDescent="0.3">
      <c r="A913" s="1">
        <v>2368</v>
      </c>
      <c r="B913" s="2">
        <v>42108</v>
      </c>
      <c r="C913" s="1" t="s">
        <v>16</v>
      </c>
      <c r="D913" s="1">
        <v>1</v>
      </c>
      <c r="E913" s="1">
        <v>9128.7000000000007</v>
      </c>
      <c r="F913" s="1" t="s">
        <v>7</v>
      </c>
      <c r="G913" s="1" t="str">
        <f>VLOOKUP(Sales[[#This Row],[ProductID]],Products[],2,FALSE)</f>
        <v>Aliqui UC-16</v>
      </c>
      <c r="H913" s="1" t="str">
        <f>VLOOKUP(Sales[[#This Row],[ProductID]],Products[],3,FALSE)</f>
        <v>Urban</v>
      </c>
      <c r="I913" s="1" t="str">
        <f>VLOOKUP(Sales[[#This Row],[ProductID]],Products[],4,FALSE)</f>
        <v>Convenience</v>
      </c>
      <c r="J913" s="1" t="str">
        <f>VLOOKUP(VLOOKUP(Sales[[#This Row],[ProductID]],Products[],5,FALSE),Manufacturer[],2,FALSE)</f>
        <v>Aliqui</v>
      </c>
      <c r="K913" s="1" t="str">
        <f>VLOOKUP(Sales[[#This Row],[Zip]],Locations[],2,FALSE)</f>
        <v>Manitoba</v>
      </c>
      <c r="L913" s="1" t="str">
        <f>IF(Sales[[#This Row],[Manufacturer]]="VanArsdel","Y","N")</f>
        <v>N</v>
      </c>
      <c r="M913" s="1">
        <f>MONTH(Sales[[#This Row],[Date]])</f>
        <v>4</v>
      </c>
      <c r="N913" s="1">
        <f>YEAR(Sales[[#This Row],[Date]])</f>
        <v>2015</v>
      </c>
    </row>
    <row r="914" spans="1:14" x14ac:dyDescent="0.3">
      <c r="A914" s="1">
        <v>1182</v>
      </c>
      <c r="B914" s="2">
        <v>42108</v>
      </c>
      <c r="C914" s="1" t="s">
        <v>40</v>
      </c>
      <c r="D914" s="1">
        <v>1</v>
      </c>
      <c r="E914" s="1">
        <v>2519.37</v>
      </c>
      <c r="F914" s="1" t="s">
        <v>7</v>
      </c>
      <c r="G914" s="1" t="str">
        <f>VLOOKUP(Sales[[#This Row],[ProductID]],Products[],2,FALSE)</f>
        <v>Pirum UE-18</v>
      </c>
      <c r="H914" s="1" t="str">
        <f>VLOOKUP(Sales[[#This Row],[ProductID]],Products[],3,FALSE)</f>
        <v>Urban</v>
      </c>
      <c r="I914" s="1" t="str">
        <f>VLOOKUP(Sales[[#This Row],[ProductID]],Products[],4,FALSE)</f>
        <v>Extreme</v>
      </c>
      <c r="J914" s="1" t="str">
        <f>VLOOKUP(VLOOKUP(Sales[[#This Row],[ProductID]],Products[],5,FALSE),Manufacturer[],2,FALSE)</f>
        <v>Pirum</v>
      </c>
      <c r="K914" s="1" t="str">
        <f>VLOOKUP(Sales[[#This Row],[Zip]],Locations[],2,FALSE)</f>
        <v>Ontario</v>
      </c>
      <c r="L914" s="1" t="str">
        <f>IF(Sales[[#This Row],[Manufacturer]]="VanArsdel","Y","N")</f>
        <v>N</v>
      </c>
      <c r="M914" s="1">
        <f>MONTH(Sales[[#This Row],[Date]])</f>
        <v>4</v>
      </c>
      <c r="N914" s="1">
        <f>YEAR(Sales[[#This Row],[Date]])</f>
        <v>2015</v>
      </c>
    </row>
    <row r="915" spans="1:14" x14ac:dyDescent="0.3">
      <c r="A915" s="1">
        <v>1774</v>
      </c>
      <c r="B915" s="2">
        <v>42108</v>
      </c>
      <c r="C915" s="1" t="s">
        <v>11</v>
      </c>
      <c r="D915" s="1">
        <v>1</v>
      </c>
      <c r="E915" s="1">
        <v>10079.370000000001</v>
      </c>
      <c r="F915" s="1" t="s">
        <v>7</v>
      </c>
      <c r="G915" s="1" t="str">
        <f>VLOOKUP(Sales[[#This Row],[ProductID]],Products[],2,FALSE)</f>
        <v>Pomum UE-09</v>
      </c>
      <c r="H915" s="1" t="str">
        <f>VLOOKUP(Sales[[#This Row],[ProductID]],Products[],3,FALSE)</f>
        <v>Urban</v>
      </c>
      <c r="I915" s="1" t="str">
        <f>VLOOKUP(Sales[[#This Row],[ProductID]],Products[],4,FALSE)</f>
        <v>Extreme</v>
      </c>
      <c r="J915" s="1" t="str">
        <f>VLOOKUP(VLOOKUP(Sales[[#This Row],[ProductID]],Products[],5,FALSE),Manufacturer[],2,FALSE)</f>
        <v>Pomum</v>
      </c>
      <c r="K915" s="1" t="str">
        <f>VLOOKUP(Sales[[#This Row],[Zip]],Locations[],2,FALSE)</f>
        <v>Ontario</v>
      </c>
      <c r="L915" s="1" t="str">
        <f>IF(Sales[[#This Row],[Manufacturer]]="VanArsdel","Y","N")</f>
        <v>N</v>
      </c>
      <c r="M915" s="1">
        <f>MONTH(Sales[[#This Row],[Date]])</f>
        <v>4</v>
      </c>
      <c r="N915" s="1">
        <f>YEAR(Sales[[#This Row],[Date]])</f>
        <v>2015</v>
      </c>
    </row>
    <row r="916" spans="1:14" x14ac:dyDescent="0.3">
      <c r="A916" s="1">
        <v>993</v>
      </c>
      <c r="B916" s="2">
        <v>42108</v>
      </c>
      <c r="C916" s="1" t="s">
        <v>135</v>
      </c>
      <c r="D916" s="1">
        <v>1</v>
      </c>
      <c r="E916" s="1">
        <v>4598.37</v>
      </c>
      <c r="F916" s="1" t="s">
        <v>7</v>
      </c>
      <c r="G916" s="1" t="str">
        <f>VLOOKUP(Sales[[#This Row],[ProductID]],Products[],2,FALSE)</f>
        <v>Natura UC-56</v>
      </c>
      <c r="H916" s="1" t="str">
        <f>VLOOKUP(Sales[[#This Row],[ProductID]],Products[],3,FALSE)</f>
        <v>Urban</v>
      </c>
      <c r="I916" s="1" t="str">
        <f>VLOOKUP(Sales[[#This Row],[ProductID]],Products[],4,FALSE)</f>
        <v>Convenience</v>
      </c>
      <c r="J916" s="1" t="str">
        <f>VLOOKUP(VLOOKUP(Sales[[#This Row],[ProductID]],Products[],5,FALSE),Manufacturer[],2,FALSE)</f>
        <v>Natura</v>
      </c>
      <c r="K916" s="1" t="str">
        <f>VLOOKUP(Sales[[#This Row],[Zip]],Locations[],2,FALSE)</f>
        <v>Ontario</v>
      </c>
      <c r="L916" s="1" t="str">
        <f>IF(Sales[[#This Row],[Manufacturer]]="VanArsdel","Y","N")</f>
        <v>N</v>
      </c>
      <c r="M916" s="1">
        <f>MONTH(Sales[[#This Row],[Date]])</f>
        <v>4</v>
      </c>
      <c r="N916" s="1">
        <f>YEAR(Sales[[#This Row],[Date]])</f>
        <v>2015</v>
      </c>
    </row>
    <row r="917" spans="1:14" x14ac:dyDescent="0.3">
      <c r="A917" s="1">
        <v>636</v>
      </c>
      <c r="B917" s="2">
        <v>42108</v>
      </c>
      <c r="C917" s="1" t="s">
        <v>13</v>
      </c>
      <c r="D917" s="1">
        <v>1</v>
      </c>
      <c r="E917" s="1">
        <v>10583.37</v>
      </c>
      <c r="F917" s="1" t="s">
        <v>7</v>
      </c>
      <c r="G917" s="1" t="str">
        <f>VLOOKUP(Sales[[#This Row],[ProductID]],Products[],2,FALSE)</f>
        <v>Maximus UC-01</v>
      </c>
      <c r="H917" s="1" t="str">
        <f>VLOOKUP(Sales[[#This Row],[ProductID]],Products[],3,FALSE)</f>
        <v>Urban</v>
      </c>
      <c r="I917" s="1" t="str">
        <f>VLOOKUP(Sales[[#This Row],[ProductID]],Products[],4,FALSE)</f>
        <v>Convenience</v>
      </c>
      <c r="J917" s="1" t="str">
        <f>VLOOKUP(VLOOKUP(Sales[[#This Row],[ProductID]],Products[],5,FALSE),Manufacturer[],2,FALSE)</f>
        <v>VanArsdel</v>
      </c>
      <c r="K917" s="1" t="str">
        <f>VLOOKUP(Sales[[#This Row],[Zip]],Locations[],2,FALSE)</f>
        <v>Ontario</v>
      </c>
      <c r="L917" s="1" t="str">
        <f>IF(Sales[[#This Row],[Manufacturer]]="VanArsdel","Y","N")</f>
        <v>Y</v>
      </c>
      <c r="M917" s="1">
        <f>MONTH(Sales[[#This Row],[Date]])</f>
        <v>4</v>
      </c>
      <c r="N917" s="1">
        <f>YEAR(Sales[[#This Row],[Date]])</f>
        <v>2015</v>
      </c>
    </row>
    <row r="918" spans="1:14" x14ac:dyDescent="0.3">
      <c r="A918" s="1">
        <v>604</v>
      </c>
      <c r="B918" s="2">
        <v>42108</v>
      </c>
      <c r="C918" s="1" t="s">
        <v>83</v>
      </c>
      <c r="D918" s="1">
        <v>1</v>
      </c>
      <c r="E918" s="1">
        <v>6299.37</v>
      </c>
      <c r="F918" s="1" t="s">
        <v>7</v>
      </c>
      <c r="G918" s="1" t="str">
        <f>VLOOKUP(Sales[[#This Row],[ProductID]],Products[],2,FALSE)</f>
        <v>Maximus UC-69</v>
      </c>
      <c r="H918" s="1" t="str">
        <f>VLOOKUP(Sales[[#This Row],[ProductID]],Products[],3,FALSE)</f>
        <v>Urban</v>
      </c>
      <c r="I918" s="1" t="str">
        <f>VLOOKUP(Sales[[#This Row],[ProductID]],Products[],4,FALSE)</f>
        <v>Convenience</v>
      </c>
      <c r="J918" s="1" t="str">
        <f>VLOOKUP(VLOOKUP(Sales[[#This Row],[ProductID]],Products[],5,FALSE),Manufacturer[],2,FALSE)</f>
        <v>VanArsdel</v>
      </c>
      <c r="K918" s="1" t="str">
        <f>VLOOKUP(Sales[[#This Row],[Zip]],Locations[],2,FALSE)</f>
        <v>Ontario</v>
      </c>
      <c r="L918" s="1" t="str">
        <f>IF(Sales[[#This Row],[Manufacturer]]="VanArsdel","Y","N")</f>
        <v>Y</v>
      </c>
      <c r="M918" s="1">
        <f>MONTH(Sales[[#This Row],[Date]])</f>
        <v>4</v>
      </c>
      <c r="N918" s="1">
        <f>YEAR(Sales[[#This Row],[Date]])</f>
        <v>2015</v>
      </c>
    </row>
    <row r="919" spans="1:14" x14ac:dyDescent="0.3">
      <c r="A919" s="1">
        <v>615</v>
      </c>
      <c r="B919" s="2">
        <v>42090</v>
      </c>
      <c r="C919" s="1" t="s">
        <v>31</v>
      </c>
      <c r="D919" s="1">
        <v>1</v>
      </c>
      <c r="E919" s="1">
        <v>8189.37</v>
      </c>
      <c r="F919" s="1" t="s">
        <v>7</v>
      </c>
      <c r="G919" s="1" t="str">
        <f>VLOOKUP(Sales[[#This Row],[ProductID]],Products[],2,FALSE)</f>
        <v>Maximus UC-80</v>
      </c>
      <c r="H919" s="1" t="str">
        <f>VLOOKUP(Sales[[#This Row],[ProductID]],Products[],3,FALSE)</f>
        <v>Urban</v>
      </c>
      <c r="I919" s="1" t="str">
        <f>VLOOKUP(Sales[[#This Row],[ProductID]],Products[],4,FALSE)</f>
        <v>Convenience</v>
      </c>
      <c r="J919" s="1" t="str">
        <f>VLOOKUP(VLOOKUP(Sales[[#This Row],[ProductID]],Products[],5,FALSE),Manufacturer[],2,FALSE)</f>
        <v>VanArsdel</v>
      </c>
      <c r="K919" s="1" t="str">
        <f>VLOOKUP(Sales[[#This Row],[Zip]],Locations[],2,FALSE)</f>
        <v>Ontario</v>
      </c>
      <c r="L919" s="1" t="str">
        <f>IF(Sales[[#This Row],[Manufacturer]]="VanArsdel","Y","N")</f>
        <v>Y</v>
      </c>
      <c r="M919" s="1">
        <f>MONTH(Sales[[#This Row],[Date]])</f>
        <v>3</v>
      </c>
      <c r="N919" s="1">
        <f>YEAR(Sales[[#This Row],[Date]])</f>
        <v>2015</v>
      </c>
    </row>
    <row r="920" spans="1:14" x14ac:dyDescent="0.3">
      <c r="A920" s="1">
        <v>443</v>
      </c>
      <c r="B920" s="2">
        <v>42091</v>
      </c>
      <c r="C920" s="1" t="s">
        <v>22</v>
      </c>
      <c r="D920" s="1">
        <v>1</v>
      </c>
      <c r="E920" s="1">
        <v>11084.85</v>
      </c>
      <c r="F920" s="1" t="s">
        <v>7</v>
      </c>
      <c r="G920" s="1" t="str">
        <f>VLOOKUP(Sales[[#This Row],[ProductID]],Products[],2,FALSE)</f>
        <v>Maximus UM-48</v>
      </c>
      <c r="H920" s="1" t="str">
        <f>VLOOKUP(Sales[[#This Row],[ProductID]],Products[],3,FALSE)</f>
        <v>Urban</v>
      </c>
      <c r="I920" s="1" t="str">
        <f>VLOOKUP(Sales[[#This Row],[ProductID]],Products[],4,FALSE)</f>
        <v>Moderation</v>
      </c>
      <c r="J920" s="1" t="str">
        <f>VLOOKUP(VLOOKUP(Sales[[#This Row],[ProductID]],Products[],5,FALSE),Manufacturer[],2,FALSE)</f>
        <v>VanArsdel</v>
      </c>
      <c r="K920" s="1" t="str">
        <f>VLOOKUP(Sales[[#This Row],[Zip]],Locations[],2,FALSE)</f>
        <v>Ontario</v>
      </c>
      <c r="L920" s="1" t="str">
        <f>IF(Sales[[#This Row],[Manufacturer]]="VanArsdel","Y","N")</f>
        <v>Y</v>
      </c>
      <c r="M920" s="1">
        <f>MONTH(Sales[[#This Row],[Date]])</f>
        <v>3</v>
      </c>
      <c r="N920" s="1">
        <f>YEAR(Sales[[#This Row],[Date]])</f>
        <v>2015</v>
      </c>
    </row>
    <row r="921" spans="1:14" x14ac:dyDescent="0.3">
      <c r="A921" s="1">
        <v>443</v>
      </c>
      <c r="B921" s="2">
        <v>42091</v>
      </c>
      <c r="C921" s="1" t="s">
        <v>31</v>
      </c>
      <c r="D921" s="1">
        <v>1</v>
      </c>
      <c r="E921" s="1">
        <v>11084.85</v>
      </c>
      <c r="F921" s="1" t="s">
        <v>7</v>
      </c>
      <c r="G921" s="1" t="str">
        <f>VLOOKUP(Sales[[#This Row],[ProductID]],Products[],2,FALSE)</f>
        <v>Maximus UM-48</v>
      </c>
      <c r="H921" s="1" t="str">
        <f>VLOOKUP(Sales[[#This Row],[ProductID]],Products[],3,FALSE)</f>
        <v>Urban</v>
      </c>
      <c r="I921" s="1" t="str">
        <f>VLOOKUP(Sales[[#This Row],[ProductID]],Products[],4,FALSE)</f>
        <v>Moderation</v>
      </c>
      <c r="J921" s="1" t="str">
        <f>VLOOKUP(VLOOKUP(Sales[[#This Row],[ProductID]],Products[],5,FALSE),Manufacturer[],2,FALSE)</f>
        <v>VanArsdel</v>
      </c>
      <c r="K921" s="1" t="str">
        <f>VLOOKUP(Sales[[#This Row],[Zip]],Locations[],2,FALSE)</f>
        <v>Ontario</v>
      </c>
      <c r="L921" s="1" t="str">
        <f>IF(Sales[[#This Row],[Manufacturer]]="VanArsdel","Y","N")</f>
        <v>Y</v>
      </c>
      <c r="M921" s="1">
        <f>MONTH(Sales[[#This Row],[Date]])</f>
        <v>3</v>
      </c>
      <c r="N921" s="1">
        <f>YEAR(Sales[[#This Row],[Date]])</f>
        <v>2015</v>
      </c>
    </row>
    <row r="922" spans="1:14" x14ac:dyDescent="0.3">
      <c r="A922" s="1">
        <v>487</v>
      </c>
      <c r="B922" s="2">
        <v>42091</v>
      </c>
      <c r="C922" s="1" t="s">
        <v>31</v>
      </c>
      <c r="D922" s="1">
        <v>1</v>
      </c>
      <c r="E922" s="1">
        <v>13229.37</v>
      </c>
      <c r="F922" s="1" t="s">
        <v>7</v>
      </c>
      <c r="G922" s="1" t="str">
        <f>VLOOKUP(Sales[[#This Row],[ProductID]],Products[],2,FALSE)</f>
        <v>Maximus UM-92</v>
      </c>
      <c r="H922" s="1" t="str">
        <f>VLOOKUP(Sales[[#This Row],[ProductID]],Products[],3,FALSE)</f>
        <v>Urban</v>
      </c>
      <c r="I922" s="1" t="str">
        <f>VLOOKUP(Sales[[#This Row],[ProductID]],Products[],4,FALSE)</f>
        <v>Moderation</v>
      </c>
      <c r="J922" s="1" t="str">
        <f>VLOOKUP(VLOOKUP(Sales[[#This Row],[ProductID]],Products[],5,FALSE),Manufacturer[],2,FALSE)</f>
        <v>VanArsdel</v>
      </c>
      <c r="K922" s="1" t="str">
        <f>VLOOKUP(Sales[[#This Row],[Zip]],Locations[],2,FALSE)</f>
        <v>Ontario</v>
      </c>
      <c r="L922" s="1" t="str">
        <f>IF(Sales[[#This Row],[Manufacturer]]="VanArsdel","Y","N")</f>
        <v>Y</v>
      </c>
      <c r="M922" s="1">
        <f>MONTH(Sales[[#This Row],[Date]])</f>
        <v>3</v>
      </c>
      <c r="N922" s="1">
        <f>YEAR(Sales[[#This Row],[Date]])</f>
        <v>2015</v>
      </c>
    </row>
    <row r="923" spans="1:14" x14ac:dyDescent="0.3">
      <c r="A923" s="1">
        <v>487</v>
      </c>
      <c r="B923" s="2">
        <v>42091</v>
      </c>
      <c r="C923" s="1" t="s">
        <v>136</v>
      </c>
      <c r="D923" s="1">
        <v>1</v>
      </c>
      <c r="E923" s="1">
        <v>13229.37</v>
      </c>
      <c r="F923" s="1" t="s">
        <v>7</v>
      </c>
      <c r="G923" s="1" t="str">
        <f>VLOOKUP(Sales[[#This Row],[ProductID]],Products[],2,FALSE)</f>
        <v>Maximus UM-92</v>
      </c>
      <c r="H923" s="1" t="str">
        <f>VLOOKUP(Sales[[#This Row],[ProductID]],Products[],3,FALSE)</f>
        <v>Urban</v>
      </c>
      <c r="I923" s="1" t="str">
        <f>VLOOKUP(Sales[[#This Row],[ProductID]],Products[],4,FALSE)</f>
        <v>Moderation</v>
      </c>
      <c r="J923" s="1" t="str">
        <f>VLOOKUP(VLOOKUP(Sales[[#This Row],[ProductID]],Products[],5,FALSE),Manufacturer[],2,FALSE)</f>
        <v>VanArsdel</v>
      </c>
      <c r="K923" s="1" t="str">
        <f>VLOOKUP(Sales[[#This Row],[Zip]],Locations[],2,FALSE)</f>
        <v>Ontario</v>
      </c>
      <c r="L923" s="1" t="str">
        <f>IF(Sales[[#This Row],[Manufacturer]]="VanArsdel","Y","N")</f>
        <v>Y</v>
      </c>
      <c r="M923" s="1">
        <f>MONTH(Sales[[#This Row],[Date]])</f>
        <v>3</v>
      </c>
      <c r="N923" s="1">
        <f>YEAR(Sales[[#This Row],[Date]])</f>
        <v>2015</v>
      </c>
    </row>
    <row r="924" spans="1:14" x14ac:dyDescent="0.3">
      <c r="A924" s="1">
        <v>1115</v>
      </c>
      <c r="B924" s="2">
        <v>42092</v>
      </c>
      <c r="C924" s="1" t="s">
        <v>31</v>
      </c>
      <c r="D924" s="1">
        <v>1</v>
      </c>
      <c r="E924" s="1">
        <v>4755.87</v>
      </c>
      <c r="F924" s="1" t="s">
        <v>7</v>
      </c>
      <c r="G924" s="1" t="str">
        <f>VLOOKUP(Sales[[#This Row],[ProductID]],Products[],2,FALSE)</f>
        <v>Pirum RS-03</v>
      </c>
      <c r="H924" s="1" t="str">
        <f>VLOOKUP(Sales[[#This Row],[ProductID]],Products[],3,FALSE)</f>
        <v>Rural</v>
      </c>
      <c r="I924" s="1" t="str">
        <f>VLOOKUP(Sales[[#This Row],[ProductID]],Products[],4,FALSE)</f>
        <v>Select</v>
      </c>
      <c r="J924" s="1" t="str">
        <f>VLOOKUP(VLOOKUP(Sales[[#This Row],[ProductID]],Products[],5,FALSE),Manufacturer[],2,FALSE)</f>
        <v>Pirum</v>
      </c>
      <c r="K924" s="1" t="str">
        <f>VLOOKUP(Sales[[#This Row],[Zip]],Locations[],2,FALSE)</f>
        <v>Ontario</v>
      </c>
      <c r="L924" s="1" t="str">
        <f>IF(Sales[[#This Row],[Manufacturer]]="VanArsdel","Y","N")</f>
        <v>N</v>
      </c>
      <c r="M924" s="1">
        <f>MONTH(Sales[[#This Row],[Date]])</f>
        <v>3</v>
      </c>
      <c r="N924" s="1">
        <f>YEAR(Sales[[#This Row],[Date]])</f>
        <v>2015</v>
      </c>
    </row>
    <row r="925" spans="1:14" x14ac:dyDescent="0.3">
      <c r="A925" s="1">
        <v>2054</v>
      </c>
      <c r="B925" s="2">
        <v>42092</v>
      </c>
      <c r="C925" s="1" t="s">
        <v>45</v>
      </c>
      <c r="D925" s="1">
        <v>1</v>
      </c>
      <c r="E925" s="1">
        <v>7244.37</v>
      </c>
      <c r="F925" s="1" t="s">
        <v>7</v>
      </c>
      <c r="G925" s="1" t="str">
        <f>VLOOKUP(Sales[[#This Row],[ProductID]],Products[],2,FALSE)</f>
        <v>Currus UE-14</v>
      </c>
      <c r="H925" s="1" t="str">
        <f>VLOOKUP(Sales[[#This Row],[ProductID]],Products[],3,FALSE)</f>
        <v>Urban</v>
      </c>
      <c r="I925" s="1" t="str">
        <f>VLOOKUP(Sales[[#This Row],[ProductID]],Products[],4,FALSE)</f>
        <v>Extreme</v>
      </c>
      <c r="J925" s="1" t="str">
        <f>VLOOKUP(VLOOKUP(Sales[[#This Row],[ProductID]],Products[],5,FALSE),Manufacturer[],2,FALSE)</f>
        <v>Currus</v>
      </c>
      <c r="K925" s="1" t="str">
        <f>VLOOKUP(Sales[[#This Row],[Zip]],Locations[],2,FALSE)</f>
        <v>Ontario</v>
      </c>
      <c r="L925" s="1" t="str">
        <f>IF(Sales[[#This Row],[Manufacturer]]="VanArsdel","Y","N")</f>
        <v>N</v>
      </c>
      <c r="M925" s="1">
        <f>MONTH(Sales[[#This Row],[Date]])</f>
        <v>3</v>
      </c>
      <c r="N925" s="1">
        <f>YEAR(Sales[[#This Row],[Date]])</f>
        <v>2015</v>
      </c>
    </row>
    <row r="926" spans="1:14" x14ac:dyDescent="0.3">
      <c r="A926" s="1">
        <v>1090</v>
      </c>
      <c r="B926" s="2">
        <v>42092</v>
      </c>
      <c r="C926" s="1" t="s">
        <v>30</v>
      </c>
      <c r="D926" s="1">
        <v>1</v>
      </c>
      <c r="E926" s="1">
        <v>4598.37</v>
      </c>
      <c r="F926" s="1" t="s">
        <v>7</v>
      </c>
      <c r="G926" s="1" t="str">
        <f>VLOOKUP(Sales[[#This Row],[ProductID]],Products[],2,FALSE)</f>
        <v>Pirum RP-36</v>
      </c>
      <c r="H926" s="1" t="str">
        <f>VLOOKUP(Sales[[#This Row],[ProductID]],Products[],3,FALSE)</f>
        <v>Rural</v>
      </c>
      <c r="I926" s="1" t="str">
        <f>VLOOKUP(Sales[[#This Row],[ProductID]],Products[],4,FALSE)</f>
        <v>Productivity</v>
      </c>
      <c r="J926" s="1" t="str">
        <f>VLOOKUP(VLOOKUP(Sales[[#This Row],[ProductID]],Products[],5,FALSE),Manufacturer[],2,FALSE)</f>
        <v>Pirum</v>
      </c>
      <c r="K926" s="1" t="str">
        <f>VLOOKUP(Sales[[#This Row],[Zip]],Locations[],2,FALSE)</f>
        <v>Ontario</v>
      </c>
      <c r="L926" s="1" t="str">
        <f>IF(Sales[[#This Row],[Manufacturer]]="VanArsdel","Y","N")</f>
        <v>N</v>
      </c>
      <c r="M926" s="1">
        <f>MONTH(Sales[[#This Row],[Date]])</f>
        <v>3</v>
      </c>
      <c r="N926" s="1">
        <f>YEAR(Sales[[#This Row],[Date]])</f>
        <v>2015</v>
      </c>
    </row>
    <row r="927" spans="1:14" x14ac:dyDescent="0.3">
      <c r="A927" s="1">
        <v>1183</v>
      </c>
      <c r="B927" s="2">
        <v>42093</v>
      </c>
      <c r="C927" s="1" t="s">
        <v>137</v>
      </c>
      <c r="D927" s="1">
        <v>1</v>
      </c>
      <c r="E927" s="1">
        <v>7275.87</v>
      </c>
      <c r="F927" s="1" t="s">
        <v>7</v>
      </c>
      <c r="G927" s="1" t="str">
        <f>VLOOKUP(Sales[[#This Row],[ProductID]],Products[],2,FALSE)</f>
        <v>Pirum UE-19</v>
      </c>
      <c r="H927" s="1" t="str">
        <f>VLOOKUP(Sales[[#This Row],[ProductID]],Products[],3,FALSE)</f>
        <v>Urban</v>
      </c>
      <c r="I927" s="1" t="str">
        <f>VLOOKUP(Sales[[#This Row],[ProductID]],Products[],4,FALSE)</f>
        <v>Extreme</v>
      </c>
      <c r="J927" s="1" t="str">
        <f>VLOOKUP(VLOOKUP(Sales[[#This Row],[ProductID]],Products[],5,FALSE),Manufacturer[],2,FALSE)</f>
        <v>Pirum</v>
      </c>
      <c r="K927" s="1" t="str">
        <f>VLOOKUP(Sales[[#This Row],[Zip]],Locations[],2,FALSE)</f>
        <v>Manitoba</v>
      </c>
      <c r="L927" s="1" t="str">
        <f>IF(Sales[[#This Row],[Manufacturer]]="VanArsdel","Y","N")</f>
        <v>N</v>
      </c>
      <c r="M927" s="1">
        <f>MONTH(Sales[[#This Row],[Date]])</f>
        <v>3</v>
      </c>
      <c r="N927" s="1">
        <f>YEAR(Sales[[#This Row],[Date]])</f>
        <v>2015</v>
      </c>
    </row>
    <row r="928" spans="1:14" x14ac:dyDescent="0.3">
      <c r="A928" s="1">
        <v>2332</v>
      </c>
      <c r="B928" s="2">
        <v>42093</v>
      </c>
      <c r="C928" s="1" t="s">
        <v>12</v>
      </c>
      <c r="D928" s="1">
        <v>1</v>
      </c>
      <c r="E928" s="1">
        <v>6293.7</v>
      </c>
      <c r="F928" s="1" t="s">
        <v>7</v>
      </c>
      <c r="G928" s="1" t="str">
        <f>VLOOKUP(Sales[[#This Row],[ProductID]],Products[],2,FALSE)</f>
        <v>Aliqui UE-06</v>
      </c>
      <c r="H928" s="1" t="str">
        <f>VLOOKUP(Sales[[#This Row],[ProductID]],Products[],3,FALSE)</f>
        <v>Urban</v>
      </c>
      <c r="I928" s="1" t="str">
        <f>VLOOKUP(Sales[[#This Row],[ProductID]],Products[],4,FALSE)</f>
        <v>Extreme</v>
      </c>
      <c r="J928" s="1" t="str">
        <f>VLOOKUP(VLOOKUP(Sales[[#This Row],[ProductID]],Products[],5,FALSE),Manufacturer[],2,FALSE)</f>
        <v>Aliqui</v>
      </c>
      <c r="K928" s="1" t="str">
        <f>VLOOKUP(Sales[[#This Row],[Zip]],Locations[],2,FALSE)</f>
        <v>Ontario</v>
      </c>
      <c r="L928" s="1" t="str">
        <f>IF(Sales[[#This Row],[Manufacturer]]="VanArsdel","Y","N")</f>
        <v>N</v>
      </c>
      <c r="M928" s="1">
        <f>MONTH(Sales[[#This Row],[Date]])</f>
        <v>3</v>
      </c>
      <c r="N928" s="1">
        <f>YEAR(Sales[[#This Row],[Date]])</f>
        <v>2015</v>
      </c>
    </row>
    <row r="929" spans="1:14" x14ac:dyDescent="0.3">
      <c r="A929" s="1">
        <v>578</v>
      </c>
      <c r="B929" s="2">
        <v>42093</v>
      </c>
      <c r="C929" s="1" t="s">
        <v>9</v>
      </c>
      <c r="D929" s="1">
        <v>1</v>
      </c>
      <c r="E929" s="1">
        <v>9449.3700000000008</v>
      </c>
      <c r="F929" s="1" t="s">
        <v>7</v>
      </c>
      <c r="G929" s="1" t="str">
        <f>VLOOKUP(Sales[[#This Row],[ProductID]],Products[],2,FALSE)</f>
        <v>Maximus UC-43</v>
      </c>
      <c r="H929" s="1" t="str">
        <f>VLOOKUP(Sales[[#This Row],[ProductID]],Products[],3,FALSE)</f>
        <v>Urban</v>
      </c>
      <c r="I929" s="1" t="str">
        <f>VLOOKUP(Sales[[#This Row],[ProductID]],Products[],4,FALSE)</f>
        <v>Convenience</v>
      </c>
      <c r="J929" s="1" t="str">
        <f>VLOOKUP(VLOOKUP(Sales[[#This Row],[ProductID]],Products[],5,FALSE),Manufacturer[],2,FALSE)</f>
        <v>VanArsdel</v>
      </c>
      <c r="K929" s="1" t="str">
        <f>VLOOKUP(Sales[[#This Row],[Zip]],Locations[],2,FALSE)</f>
        <v>Ontario</v>
      </c>
      <c r="L929" s="1" t="str">
        <f>IF(Sales[[#This Row],[Manufacturer]]="VanArsdel","Y","N")</f>
        <v>Y</v>
      </c>
      <c r="M929" s="1">
        <f>MONTH(Sales[[#This Row],[Date]])</f>
        <v>3</v>
      </c>
      <c r="N929" s="1">
        <f>YEAR(Sales[[#This Row],[Date]])</f>
        <v>2015</v>
      </c>
    </row>
    <row r="930" spans="1:14" x14ac:dyDescent="0.3">
      <c r="A930" s="1">
        <v>1086</v>
      </c>
      <c r="B930" s="2">
        <v>42093</v>
      </c>
      <c r="C930" s="1" t="s">
        <v>19</v>
      </c>
      <c r="D930" s="1">
        <v>1</v>
      </c>
      <c r="E930" s="1">
        <v>1416.87</v>
      </c>
      <c r="F930" s="1" t="s">
        <v>7</v>
      </c>
      <c r="G930" s="1" t="str">
        <f>VLOOKUP(Sales[[#This Row],[ProductID]],Products[],2,FALSE)</f>
        <v>Pirum RP-32</v>
      </c>
      <c r="H930" s="1" t="str">
        <f>VLOOKUP(Sales[[#This Row],[ProductID]],Products[],3,FALSE)</f>
        <v>Rural</v>
      </c>
      <c r="I930" s="1" t="str">
        <f>VLOOKUP(Sales[[#This Row],[ProductID]],Products[],4,FALSE)</f>
        <v>Productivity</v>
      </c>
      <c r="J930" s="1" t="str">
        <f>VLOOKUP(VLOOKUP(Sales[[#This Row],[ProductID]],Products[],5,FALSE),Manufacturer[],2,FALSE)</f>
        <v>Pirum</v>
      </c>
      <c r="K930" s="1" t="str">
        <f>VLOOKUP(Sales[[#This Row],[Zip]],Locations[],2,FALSE)</f>
        <v>Ontario</v>
      </c>
      <c r="L930" s="1" t="str">
        <f>IF(Sales[[#This Row],[Manufacturer]]="VanArsdel","Y","N")</f>
        <v>N</v>
      </c>
      <c r="M930" s="1">
        <f>MONTH(Sales[[#This Row],[Date]])</f>
        <v>3</v>
      </c>
      <c r="N930" s="1">
        <f>YEAR(Sales[[#This Row],[Date]])</f>
        <v>2015</v>
      </c>
    </row>
    <row r="931" spans="1:14" x14ac:dyDescent="0.3">
      <c r="A931" s="1">
        <v>1126</v>
      </c>
      <c r="B931" s="2">
        <v>42093</v>
      </c>
      <c r="C931" s="1" t="s">
        <v>8</v>
      </c>
      <c r="D931" s="1">
        <v>1</v>
      </c>
      <c r="E931" s="1">
        <v>8693.3700000000008</v>
      </c>
      <c r="F931" s="1" t="s">
        <v>7</v>
      </c>
      <c r="G931" s="1" t="str">
        <f>VLOOKUP(Sales[[#This Row],[ProductID]],Products[],2,FALSE)</f>
        <v>Pirum UM-03</v>
      </c>
      <c r="H931" s="1" t="str">
        <f>VLOOKUP(Sales[[#This Row],[ProductID]],Products[],3,FALSE)</f>
        <v>Urban</v>
      </c>
      <c r="I931" s="1" t="str">
        <f>VLOOKUP(Sales[[#This Row],[ProductID]],Products[],4,FALSE)</f>
        <v>Moderation</v>
      </c>
      <c r="J931" s="1" t="str">
        <f>VLOOKUP(VLOOKUP(Sales[[#This Row],[ProductID]],Products[],5,FALSE),Manufacturer[],2,FALSE)</f>
        <v>Pirum</v>
      </c>
      <c r="K931" s="1" t="str">
        <f>VLOOKUP(Sales[[#This Row],[Zip]],Locations[],2,FALSE)</f>
        <v>Manitoba</v>
      </c>
      <c r="L931" s="1" t="str">
        <f>IF(Sales[[#This Row],[Manufacturer]]="VanArsdel","Y","N")</f>
        <v>N</v>
      </c>
      <c r="M931" s="1">
        <f>MONTH(Sales[[#This Row],[Date]])</f>
        <v>3</v>
      </c>
      <c r="N931" s="1">
        <f>YEAR(Sales[[#This Row],[Date]])</f>
        <v>2015</v>
      </c>
    </row>
    <row r="932" spans="1:14" x14ac:dyDescent="0.3">
      <c r="A932" s="1">
        <v>1171</v>
      </c>
      <c r="B932" s="2">
        <v>42135</v>
      </c>
      <c r="C932" s="1" t="s">
        <v>26</v>
      </c>
      <c r="D932" s="1">
        <v>1</v>
      </c>
      <c r="E932" s="1">
        <v>4283.37</v>
      </c>
      <c r="F932" s="1" t="s">
        <v>7</v>
      </c>
      <c r="G932" s="1" t="str">
        <f>VLOOKUP(Sales[[#This Row],[ProductID]],Products[],2,FALSE)</f>
        <v>Pirum UE-07</v>
      </c>
      <c r="H932" s="1" t="str">
        <f>VLOOKUP(Sales[[#This Row],[ProductID]],Products[],3,FALSE)</f>
        <v>Urban</v>
      </c>
      <c r="I932" s="1" t="str">
        <f>VLOOKUP(Sales[[#This Row],[ProductID]],Products[],4,FALSE)</f>
        <v>Extreme</v>
      </c>
      <c r="J932" s="1" t="str">
        <f>VLOOKUP(VLOOKUP(Sales[[#This Row],[ProductID]],Products[],5,FALSE),Manufacturer[],2,FALSE)</f>
        <v>Pirum</v>
      </c>
      <c r="K932" s="1" t="str">
        <f>VLOOKUP(Sales[[#This Row],[Zip]],Locations[],2,FALSE)</f>
        <v>Ontario</v>
      </c>
      <c r="L932" s="1" t="str">
        <f>IF(Sales[[#This Row],[Manufacturer]]="VanArsdel","Y","N")</f>
        <v>N</v>
      </c>
      <c r="M932" s="1">
        <f>MONTH(Sales[[#This Row],[Date]])</f>
        <v>5</v>
      </c>
      <c r="N932" s="1">
        <f>YEAR(Sales[[#This Row],[Date]])</f>
        <v>2015</v>
      </c>
    </row>
    <row r="933" spans="1:14" x14ac:dyDescent="0.3">
      <c r="A933" s="1">
        <v>1995</v>
      </c>
      <c r="B933" s="2">
        <v>42135</v>
      </c>
      <c r="C933" s="1" t="s">
        <v>45</v>
      </c>
      <c r="D933" s="1">
        <v>1</v>
      </c>
      <c r="E933" s="1">
        <v>5354.37</v>
      </c>
      <c r="F933" s="1" t="s">
        <v>7</v>
      </c>
      <c r="G933" s="1" t="str">
        <f>VLOOKUP(Sales[[#This Row],[ProductID]],Products[],2,FALSE)</f>
        <v>Currus UM-02</v>
      </c>
      <c r="H933" s="1" t="str">
        <f>VLOOKUP(Sales[[#This Row],[ProductID]],Products[],3,FALSE)</f>
        <v>Urban</v>
      </c>
      <c r="I933" s="1" t="str">
        <f>VLOOKUP(Sales[[#This Row],[ProductID]],Products[],4,FALSE)</f>
        <v>Moderation</v>
      </c>
      <c r="J933" s="1" t="str">
        <f>VLOOKUP(VLOOKUP(Sales[[#This Row],[ProductID]],Products[],5,FALSE),Manufacturer[],2,FALSE)</f>
        <v>Currus</v>
      </c>
      <c r="K933" s="1" t="str">
        <f>VLOOKUP(Sales[[#This Row],[Zip]],Locations[],2,FALSE)</f>
        <v>Ontario</v>
      </c>
      <c r="L933" s="1" t="str">
        <f>IF(Sales[[#This Row],[Manufacturer]]="VanArsdel","Y","N")</f>
        <v>N</v>
      </c>
      <c r="M933" s="1">
        <f>MONTH(Sales[[#This Row],[Date]])</f>
        <v>5</v>
      </c>
      <c r="N933" s="1">
        <f>YEAR(Sales[[#This Row],[Date]])</f>
        <v>2015</v>
      </c>
    </row>
    <row r="934" spans="1:14" x14ac:dyDescent="0.3">
      <c r="A934" s="1">
        <v>1171</v>
      </c>
      <c r="B934" s="2">
        <v>42142</v>
      </c>
      <c r="C934" s="1" t="s">
        <v>45</v>
      </c>
      <c r="D934" s="1">
        <v>1</v>
      </c>
      <c r="E934" s="1">
        <v>4283.37</v>
      </c>
      <c r="F934" s="1" t="s">
        <v>7</v>
      </c>
      <c r="G934" s="1" t="str">
        <f>VLOOKUP(Sales[[#This Row],[ProductID]],Products[],2,FALSE)</f>
        <v>Pirum UE-07</v>
      </c>
      <c r="H934" s="1" t="str">
        <f>VLOOKUP(Sales[[#This Row],[ProductID]],Products[],3,FALSE)</f>
        <v>Urban</v>
      </c>
      <c r="I934" s="1" t="str">
        <f>VLOOKUP(Sales[[#This Row],[ProductID]],Products[],4,FALSE)</f>
        <v>Extreme</v>
      </c>
      <c r="J934" s="1" t="str">
        <f>VLOOKUP(VLOOKUP(Sales[[#This Row],[ProductID]],Products[],5,FALSE),Manufacturer[],2,FALSE)</f>
        <v>Pirum</v>
      </c>
      <c r="K934" s="1" t="str">
        <f>VLOOKUP(Sales[[#This Row],[Zip]],Locations[],2,FALSE)</f>
        <v>Ontario</v>
      </c>
      <c r="L934" s="1" t="str">
        <f>IF(Sales[[#This Row],[Manufacturer]]="VanArsdel","Y","N")</f>
        <v>N</v>
      </c>
      <c r="M934" s="1">
        <f>MONTH(Sales[[#This Row],[Date]])</f>
        <v>5</v>
      </c>
      <c r="N934" s="1">
        <f>YEAR(Sales[[#This Row],[Date]])</f>
        <v>2015</v>
      </c>
    </row>
    <row r="935" spans="1:14" x14ac:dyDescent="0.3">
      <c r="A935" s="1">
        <v>556</v>
      </c>
      <c r="B935" s="2">
        <v>42110</v>
      </c>
      <c r="C935" s="1" t="s">
        <v>8</v>
      </c>
      <c r="D935" s="1">
        <v>1</v>
      </c>
      <c r="E935" s="1">
        <v>10268.370000000001</v>
      </c>
      <c r="F935" s="1" t="s">
        <v>7</v>
      </c>
      <c r="G935" s="1" t="str">
        <f>VLOOKUP(Sales[[#This Row],[ProductID]],Products[],2,FALSE)</f>
        <v>Maximus UC-21</v>
      </c>
      <c r="H935" s="1" t="str">
        <f>VLOOKUP(Sales[[#This Row],[ProductID]],Products[],3,FALSE)</f>
        <v>Urban</v>
      </c>
      <c r="I935" s="1" t="str">
        <f>VLOOKUP(Sales[[#This Row],[ProductID]],Products[],4,FALSE)</f>
        <v>Convenience</v>
      </c>
      <c r="J935" s="1" t="str">
        <f>VLOOKUP(VLOOKUP(Sales[[#This Row],[ProductID]],Products[],5,FALSE),Manufacturer[],2,FALSE)</f>
        <v>VanArsdel</v>
      </c>
      <c r="K935" s="1" t="str">
        <f>VLOOKUP(Sales[[#This Row],[Zip]],Locations[],2,FALSE)</f>
        <v>Manitoba</v>
      </c>
      <c r="L935" s="1" t="str">
        <f>IF(Sales[[#This Row],[Manufacturer]]="VanArsdel","Y","N")</f>
        <v>Y</v>
      </c>
      <c r="M935" s="1">
        <f>MONTH(Sales[[#This Row],[Date]])</f>
        <v>4</v>
      </c>
      <c r="N935" s="1">
        <f>YEAR(Sales[[#This Row],[Date]])</f>
        <v>2015</v>
      </c>
    </row>
    <row r="936" spans="1:14" x14ac:dyDescent="0.3">
      <c r="A936" s="1">
        <v>578</v>
      </c>
      <c r="B936" s="2">
        <v>42110</v>
      </c>
      <c r="C936" s="1" t="s">
        <v>82</v>
      </c>
      <c r="D936" s="1">
        <v>1</v>
      </c>
      <c r="E936" s="1">
        <v>9449.3700000000008</v>
      </c>
      <c r="F936" s="1" t="s">
        <v>7</v>
      </c>
      <c r="G936" s="1" t="str">
        <f>VLOOKUP(Sales[[#This Row],[ProductID]],Products[],2,FALSE)</f>
        <v>Maximus UC-43</v>
      </c>
      <c r="H936" s="1" t="str">
        <f>VLOOKUP(Sales[[#This Row],[ProductID]],Products[],3,FALSE)</f>
        <v>Urban</v>
      </c>
      <c r="I936" s="1" t="str">
        <f>VLOOKUP(Sales[[#This Row],[ProductID]],Products[],4,FALSE)</f>
        <v>Convenience</v>
      </c>
      <c r="J936" s="1" t="str">
        <f>VLOOKUP(VLOOKUP(Sales[[#This Row],[ProductID]],Products[],5,FALSE),Manufacturer[],2,FALSE)</f>
        <v>VanArsdel</v>
      </c>
      <c r="K936" s="1" t="str">
        <f>VLOOKUP(Sales[[#This Row],[Zip]],Locations[],2,FALSE)</f>
        <v>Ontario</v>
      </c>
      <c r="L936" s="1" t="str">
        <f>IF(Sales[[#This Row],[Manufacturer]]="VanArsdel","Y","N")</f>
        <v>Y</v>
      </c>
      <c r="M936" s="1">
        <f>MONTH(Sales[[#This Row],[Date]])</f>
        <v>4</v>
      </c>
      <c r="N936" s="1">
        <f>YEAR(Sales[[#This Row],[Date]])</f>
        <v>2015</v>
      </c>
    </row>
    <row r="937" spans="1:14" x14ac:dyDescent="0.3">
      <c r="A937" s="1">
        <v>1212</v>
      </c>
      <c r="B937" s="2">
        <v>42110</v>
      </c>
      <c r="C937" s="1" t="s">
        <v>46</v>
      </c>
      <c r="D937" s="1">
        <v>1</v>
      </c>
      <c r="E937" s="1">
        <v>4850.37</v>
      </c>
      <c r="F937" s="1" t="s">
        <v>7</v>
      </c>
      <c r="G937" s="1" t="str">
        <f>VLOOKUP(Sales[[#This Row],[ProductID]],Products[],2,FALSE)</f>
        <v>Pirum UC-14</v>
      </c>
      <c r="H937" s="1" t="str">
        <f>VLOOKUP(Sales[[#This Row],[ProductID]],Products[],3,FALSE)</f>
        <v>Urban</v>
      </c>
      <c r="I937" s="1" t="str">
        <f>VLOOKUP(Sales[[#This Row],[ProductID]],Products[],4,FALSE)</f>
        <v>Convenience</v>
      </c>
      <c r="J937" s="1" t="str">
        <f>VLOOKUP(VLOOKUP(Sales[[#This Row],[ProductID]],Products[],5,FALSE),Manufacturer[],2,FALSE)</f>
        <v>Pirum</v>
      </c>
      <c r="K937" s="1" t="str">
        <f>VLOOKUP(Sales[[#This Row],[Zip]],Locations[],2,FALSE)</f>
        <v>Ontario</v>
      </c>
      <c r="L937" s="1" t="str">
        <f>IF(Sales[[#This Row],[Manufacturer]]="VanArsdel","Y","N")</f>
        <v>N</v>
      </c>
      <c r="M937" s="1">
        <f>MONTH(Sales[[#This Row],[Date]])</f>
        <v>4</v>
      </c>
      <c r="N937" s="1">
        <f>YEAR(Sales[[#This Row],[Date]])</f>
        <v>2015</v>
      </c>
    </row>
    <row r="938" spans="1:14" x14ac:dyDescent="0.3">
      <c r="A938" s="1">
        <v>907</v>
      </c>
      <c r="B938" s="2">
        <v>42093</v>
      </c>
      <c r="C938" s="1" t="s">
        <v>88</v>
      </c>
      <c r="D938" s="1">
        <v>1</v>
      </c>
      <c r="E938" s="1">
        <v>7559.37</v>
      </c>
      <c r="F938" s="1" t="s">
        <v>7</v>
      </c>
      <c r="G938" s="1" t="str">
        <f>VLOOKUP(Sales[[#This Row],[ProductID]],Products[],2,FALSE)</f>
        <v>Natura UE-16</v>
      </c>
      <c r="H938" s="1" t="str">
        <f>VLOOKUP(Sales[[#This Row],[ProductID]],Products[],3,FALSE)</f>
        <v>Urban</v>
      </c>
      <c r="I938" s="1" t="str">
        <f>VLOOKUP(Sales[[#This Row],[ProductID]],Products[],4,FALSE)</f>
        <v>Extreme</v>
      </c>
      <c r="J938" s="1" t="str">
        <f>VLOOKUP(VLOOKUP(Sales[[#This Row],[ProductID]],Products[],5,FALSE),Manufacturer[],2,FALSE)</f>
        <v>Natura</v>
      </c>
      <c r="K938" s="1" t="str">
        <f>VLOOKUP(Sales[[#This Row],[Zip]],Locations[],2,FALSE)</f>
        <v>Ontario</v>
      </c>
      <c r="L938" s="1" t="str">
        <f>IF(Sales[[#This Row],[Manufacturer]]="VanArsdel","Y","N")</f>
        <v>N</v>
      </c>
      <c r="M938" s="1">
        <f>MONTH(Sales[[#This Row],[Date]])</f>
        <v>3</v>
      </c>
      <c r="N938" s="1">
        <f>YEAR(Sales[[#This Row],[Date]])</f>
        <v>2015</v>
      </c>
    </row>
    <row r="939" spans="1:14" x14ac:dyDescent="0.3">
      <c r="A939" s="1">
        <v>2275</v>
      </c>
      <c r="B939" s="2">
        <v>42093</v>
      </c>
      <c r="C939" s="1" t="s">
        <v>33</v>
      </c>
      <c r="D939" s="1">
        <v>1</v>
      </c>
      <c r="E939" s="1">
        <v>4472.37</v>
      </c>
      <c r="F939" s="1" t="s">
        <v>7</v>
      </c>
      <c r="G939" s="1" t="str">
        <f>VLOOKUP(Sales[[#This Row],[ProductID]],Products[],2,FALSE)</f>
        <v>Aliqui RS-08</v>
      </c>
      <c r="H939" s="1" t="str">
        <f>VLOOKUP(Sales[[#This Row],[ProductID]],Products[],3,FALSE)</f>
        <v>Rural</v>
      </c>
      <c r="I939" s="1" t="str">
        <f>VLOOKUP(Sales[[#This Row],[ProductID]],Products[],4,FALSE)</f>
        <v>Select</v>
      </c>
      <c r="J939" s="1" t="str">
        <f>VLOOKUP(VLOOKUP(Sales[[#This Row],[ProductID]],Products[],5,FALSE),Manufacturer[],2,FALSE)</f>
        <v>Aliqui</v>
      </c>
      <c r="K939" s="1" t="str">
        <f>VLOOKUP(Sales[[#This Row],[Zip]],Locations[],2,FALSE)</f>
        <v>Quebec</v>
      </c>
      <c r="L939" s="1" t="str">
        <f>IF(Sales[[#This Row],[Manufacturer]]="VanArsdel","Y","N")</f>
        <v>N</v>
      </c>
      <c r="M939" s="1">
        <f>MONTH(Sales[[#This Row],[Date]])</f>
        <v>3</v>
      </c>
      <c r="N939" s="1">
        <f>YEAR(Sales[[#This Row],[Date]])</f>
        <v>2015</v>
      </c>
    </row>
    <row r="940" spans="1:14" x14ac:dyDescent="0.3">
      <c r="A940" s="1">
        <v>506</v>
      </c>
      <c r="B940" s="2">
        <v>42093</v>
      </c>
      <c r="C940" s="1" t="s">
        <v>18</v>
      </c>
      <c r="D940" s="1">
        <v>1</v>
      </c>
      <c r="E940" s="1">
        <v>15560.37</v>
      </c>
      <c r="F940" s="1" t="s">
        <v>7</v>
      </c>
      <c r="G940" s="1" t="str">
        <f>VLOOKUP(Sales[[#This Row],[ProductID]],Products[],2,FALSE)</f>
        <v>Maximus UM-11</v>
      </c>
      <c r="H940" s="1" t="str">
        <f>VLOOKUP(Sales[[#This Row],[ProductID]],Products[],3,FALSE)</f>
        <v>Urban</v>
      </c>
      <c r="I940" s="1" t="str">
        <f>VLOOKUP(Sales[[#This Row],[ProductID]],Products[],4,FALSE)</f>
        <v>Moderation</v>
      </c>
      <c r="J940" s="1" t="str">
        <f>VLOOKUP(VLOOKUP(Sales[[#This Row],[ProductID]],Products[],5,FALSE),Manufacturer[],2,FALSE)</f>
        <v>VanArsdel</v>
      </c>
      <c r="K940" s="1" t="str">
        <f>VLOOKUP(Sales[[#This Row],[Zip]],Locations[],2,FALSE)</f>
        <v>Ontario</v>
      </c>
      <c r="L940" s="1" t="str">
        <f>IF(Sales[[#This Row],[Manufacturer]]="VanArsdel","Y","N")</f>
        <v>Y</v>
      </c>
      <c r="M940" s="1">
        <f>MONTH(Sales[[#This Row],[Date]])</f>
        <v>3</v>
      </c>
      <c r="N940" s="1">
        <f>YEAR(Sales[[#This Row],[Date]])</f>
        <v>2015</v>
      </c>
    </row>
    <row r="941" spans="1:14" x14ac:dyDescent="0.3">
      <c r="A941" s="1">
        <v>676</v>
      </c>
      <c r="B941" s="2">
        <v>42045</v>
      </c>
      <c r="C941" s="1" t="s">
        <v>93</v>
      </c>
      <c r="D941" s="1">
        <v>1</v>
      </c>
      <c r="E941" s="1">
        <v>9134.3700000000008</v>
      </c>
      <c r="F941" s="1" t="s">
        <v>7</v>
      </c>
      <c r="G941" s="1" t="str">
        <f>VLOOKUP(Sales[[#This Row],[ProductID]],Products[],2,FALSE)</f>
        <v>Maximus UC-41</v>
      </c>
      <c r="H941" s="1" t="str">
        <f>VLOOKUP(Sales[[#This Row],[ProductID]],Products[],3,FALSE)</f>
        <v>Urban</v>
      </c>
      <c r="I941" s="1" t="str">
        <f>VLOOKUP(Sales[[#This Row],[ProductID]],Products[],4,FALSE)</f>
        <v>Convenience</v>
      </c>
      <c r="J941" s="1" t="str">
        <f>VLOOKUP(VLOOKUP(Sales[[#This Row],[ProductID]],Products[],5,FALSE),Manufacturer[],2,FALSE)</f>
        <v>VanArsdel</v>
      </c>
      <c r="K941" s="1" t="str">
        <f>VLOOKUP(Sales[[#This Row],[Zip]],Locations[],2,FALSE)</f>
        <v>British Columbia</v>
      </c>
      <c r="L941" s="1" t="str">
        <f>IF(Sales[[#This Row],[Manufacturer]]="VanArsdel","Y","N")</f>
        <v>Y</v>
      </c>
      <c r="M941" s="1">
        <f>MONTH(Sales[[#This Row],[Date]])</f>
        <v>2</v>
      </c>
      <c r="N941" s="1">
        <f>YEAR(Sales[[#This Row],[Date]])</f>
        <v>2015</v>
      </c>
    </row>
    <row r="942" spans="1:14" x14ac:dyDescent="0.3">
      <c r="A942" s="1">
        <v>1175</v>
      </c>
      <c r="B942" s="2">
        <v>42046</v>
      </c>
      <c r="C942" s="1" t="s">
        <v>65</v>
      </c>
      <c r="D942" s="1">
        <v>1</v>
      </c>
      <c r="E942" s="1">
        <v>7811.37</v>
      </c>
      <c r="F942" s="1" t="s">
        <v>7</v>
      </c>
      <c r="G942" s="1" t="str">
        <f>VLOOKUP(Sales[[#This Row],[ProductID]],Products[],2,FALSE)</f>
        <v>Pirum UE-11</v>
      </c>
      <c r="H942" s="1" t="str">
        <f>VLOOKUP(Sales[[#This Row],[ProductID]],Products[],3,FALSE)</f>
        <v>Urban</v>
      </c>
      <c r="I942" s="1" t="str">
        <f>VLOOKUP(Sales[[#This Row],[ProductID]],Products[],4,FALSE)</f>
        <v>Extreme</v>
      </c>
      <c r="J942" s="1" t="str">
        <f>VLOOKUP(VLOOKUP(Sales[[#This Row],[ProductID]],Products[],5,FALSE),Manufacturer[],2,FALSE)</f>
        <v>Pirum</v>
      </c>
      <c r="K942" s="1" t="str">
        <f>VLOOKUP(Sales[[#This Row],[Zip]],Locations[],2,FALSE)</f>
        <v>British Columbia</v>
      </c>
      <c r="L942" s="1" t="str">
        <f>IF(Sales[[#This Row],[Manufacturer]]="VanArsdel","Y","N")</f>
        <v>N</v>
      </c>
      <c r="M942" s="1">
        <f>MONTH(Sales[[#This Row],[Date]])</f>
        <v>2</v>
      </c>
      <c r="N942" s="1">
        <f>YEAR(Sales[[#This Row],[Date]])</f>
        <v>2015</v>
      </c>
    </row>
    <row r="943" spans="1:14" x14ac:dyDescent="0.3">
      <c r="A943" s="1">
        <v>534</v>
      </c>
      <c r="B943" s="2">
        <v>42046</v>
      </c>
      <c r="C943" s="1" t="s">
        <v>48</v>
      </c>
      <c r="D943" s="1">
        <v>1</v>
      </c>
      <c r="E943" s="1">
        <v>6296.85</v>
      </c>
      <c r="F943" s="1" t="s">
        <v>7</v>
      </c>
      <c r="G943" s="1" t="str">
        <f>VLOOKUP(Sales[[#This Row],[ProductID]],Products[],2,FALSE)</f>
        <v>Maximus UE-22</v>
      </c>
      <c r="H943" s="1" t="str">
        <f>VLOOKUP(Sales[[#This Row],[ProductID]],Products[],3,FALSE)</f>
        <v>Urban</v>
      </c>
      <c r="I943" s="1" t="str">
        <f>VLOOKUP(Sales[[#This Row],[ProductID]],Products[],4,FALSE)</f>
        <v>Extreme</v>
      </c>
      <c r="J943" s="1" t="str">
        <f>VLOOKUP(VLOOKUP(Sales[[#This Row],[ProductID]],Products[],5,FALSE),Manufacturer[],2,FALSE)</f>
        <v>VanArsdel</v>
      </c>
      <c r="K943" s="1" t="str">
        <f>VLOOKUP(Sales[[#This Row],[Zip]],Locations[],2,FALSE)</f>
        <v>Alberta</v>
      </c>
      <c r="L943" s="1" t="str">
        <f>IF(Sales[[#This Row],[Manufacturer]]="VanArsdel","Y","N")</f>
        <v>Y</v>
      </c>
      <c r="M943" s="1">
        <f>MONTH(Sales[[#This Row],[Date]])</f>
        <v>2</v>
      </c>
      <c r="N943" s="1">
        <f>YEAR(Sales[[#This Row],[Date]])</f>
        <v>2015</v>
      </c>
    </row>
    <row r="944" spans="1:14" x14ac:dyDescent="0.3">
      <c r="A944" s="1">
        <v>2218</v>
      </c>
      <c r="B944" s="2">
        <v>42046</v>
      </c>
      <c r="C944" s="1" t="s">
        <v>58</v>
      </c>
      <c r="D944" s="1">
        <v>1</v>
      </c>
      <c r="E944" s="1">
        <v>1826.37</v>
      </c>
      <c r="F944" s="1" t="s">
        <v>7</v>
      </c>
      <c r="G944" s="1" t="str">
        <f>VLOOKUP(Sales[[#This Row],[ProductID]],Products[],2,FALSE)</f>
        <v>Aliqui RP-15</v>
      </c>
      <c r="H944" s="1" t="str">
        <f>VLOOKUP(Sales[[#This Row],[ProductID]],Products[],3,FALSE)</f>
        <v>Rural</v>
      </c>
      <c r="I944" s="1" t="str">
        <f>VLOOKUP(Sales[[#This Row],[ProductID]],Products[],4,FALSE)</f>
        <v>Productivity</v>
      </c>
      <c r="J944" s="1" t="str">
        <f>VLOOKUP(VLOOKUP(Sales[[#This Row],[ProductID]],Products[],5,FALSE),Manufacturer[],2,FALSE)</f>
        <v>Aliqui</v>
      </c>
      <c r="K944" s="1" t="str">
        <f>VLOOKUP(Sales[[#This Row],[Zip]],Locations[],2,FALSE)</f>
        <v>Alberta</v>
      </c>
      <c r="L944" s="1" t="str">
        <f>IF(Sales[[#This Row],[Manufacturer]]="VanArsdel","Y","N")</f>
        <v>N</v>
      </c>
      <c r="M944" s="1">
        <f>MONTH(Sales[[#This Row],[Date]])</f>
        <v>2</v>
      </c>
      <c r="N944" s="1">
        <f>YEAR(Sales[[#This Row],[Date]])</f>
        <v>2015</v>
      </c>
    </row>
    <row r="945" spans="1:14" x14ac:dyDescent="0.3">
      <c r="A945" s="1">
        <v>2219</v>
      </c>
      <c r="B945" s="2">
        <v>42046</v>
      </c>
      <c r="C945" s="1" t="s">
        <v>58</v>
      </c>
      <c r="D945" s="1">
        <v>1</v>
      </c>
      <c r="E945" s="1">
        <v>1826.37</v>
      </c>
      <c r="F945" s="1" t="s">
        <v>7</v>
      </c>
      <c r="G945" s="1" t="str">
        <f>VLOOKUP(Sales[[#This Row],[ProductID]],Products[],2,FALSE)</f>
        <v>Aliqui RP-16</v>
      </c>
      <c r="H945" s="1" t="str">
        <f>VLOOKUP(Sales[[#This Row],[ProductID]],Products[],3,FALSE)</f>
        <v>Rural</v>
      </c>
      <c r="I945" s="1" t="str">
        <f>VLOOKUP(Sales[[#This Row],[ProductID]],Products[],4,FALSE)</f>
        <v>Productivity</v>
      </c>
      <c r="J945" s="1" t="str">
        <f>VLOOKUP(VLOOKUP(Sales[[#This Row],[ProductID]],Products[],5,FALSE),Manufacturer[],2,FALSE)</f>
        <v>Aliqui</v>
      </c>
      <c r="K945" s="1" t="str">
        <f>VLOOKUP(Sales[[#This Row],[Zip]],Locations[],2,FALSE)</f>
        <v>Alberta</v>
      </c>
      <c r="L945" s="1" t="str">
        <f>IF(Sales[[#This Row],[Manufacturer]]="VanArsdel","Y","N")</f>
        <v>N</v>
      </c>
      <c r="M945" s="1">
        <f>MONTH(Sales[[#This Row],[Date]])</f>
        <v>2</v>
      </c>
      <c r="N945" s="1">
        <f>YEAR(Sales[[#This Row],[Date]])</f>
        <v>2015</v>
      </c>
    </row>
    <row r="946" spans="1:14" x14ac:dyDescent="0.3">
      <c r="A946" s="1">
        <v>440</v>
      </c>
      <c r="B946" s="2">
        <v>42046</v>
      </c>
      <c r="C946" s="1" t="s">
        <v>64</v>
      </c>
      <c r="D946" s="1">
        <v>1</v>
      </c>
      <c r="E946" s="1">
        <v>19529.37</v>
      </c>
      <c r="F946" s="1" t="s">
        <v>7</v>
      </c>
      <c r="G946" s="1" t="str">
        <f>VLOOKUP(Sales[[#This Row],[ProductID]],Products[],2,FALSE)</f>
        <v>Maximus UM-45</v>
      </c>
      <c r="H946" s="1" t="str">
        <f>VLOOKUP(Sales[[#This Row],[ProductID]],Products[],3,FALSE)</f>
        <v>Urban</v>
      </c>
      <c r="I946" s="1" t="str">
        <f>VLOOKUP(Sales[[#This Row],[ProductID]],Products[],4,FALSE)</f>
        <v>Moderation</v>
      </c>
      <c r="J946" s="1" t="str">
        <f>VLOOKUP(VLOOKUP(Sales[[#This Row],[ProductID]],Products[],5,FALSE),Manufacturer[],2,FALSE)</f>
        <v>VanArsdel</v>
      </c>
      <c r="K946" s="1" t="str">
        <f>VLOOKUP(Sales[[#This Row],[Zip]],Locations[],2,FALSE)</f>
        <v>British Columbia</v>
      </c>
      <c r="L946" s="1" t="str">
        <f>IF(Sales[[#This Row],[Manufacturer]]="VanArsdel","Y","N")</f>
        <v>Y</v>
      </c>
      <c r="M946" s="1">
        <f>MONTH(Sales[[#This Row],[Date]])</f>
        <v>2</v>
      </c>
      <c r="N946" s="1">
        <f>YEAR(Sales[[#This Row],[Date]])</f>
        <v>2015</v>
      </c>
    </row>
    <row r="947" spans="1:14" x14ac:dyDescent="0.3">
      <c r="A947" s="1">
        <v>2084</v>
      </c>
      <c r="B947" s="2">
        <v>42135</v>
      </c>
      <c r="C947" s="1" t="s">
        <v>52</v>
      </c>
      <c r="D947" s="1">
        <v>1</v>
      </c>
      <c r="E947" s="1">
        <v>8252.3700000000008</v>
      </c>
      <c r="F947" s="1" t="s">
        <v>7</v>
      </c>
      <c r="G947" s="1" t="str">
        <f>VLOOKUP(Sales[[#This Row],[ProductID]],Products[],2,FALSE)</f>
        <v>Currus UC-19</v>
      </c>
      <c r="H947" s="1" t="str">
        <f>VLOOKUP(Sales[[#This Row],[ProductID]],Products[],3,FALSE)</f>
        <v>Urban</v>
      </c>
      <c r="I947" s="1" t="str">
        <f>VLOOKUP(Sales[[#This Row],[ProductID]],Products[],4,FALSE)</f>
        <v>Convenience</v>
      </c>
      <c r="J947" s="1" t="str">
        <f>VLOOKUP(VLOOKUP(Sales[[#This Row],[ProductID]],Products[],5,FALSE),Manufacturer[],2,FALSE)</f>
        <v>Currus</v>
      </c>
      <c r="K947" s="1" t="str">
        <f>VLOOKUP(Sales[[#This Row],[Zip]],Locations[],2,FALSE)</f>
        <v>British Columbia</v>
      </c>
      <c r="L947" s="1" t="str">
        <f>IF(Sales[[#This Row],[Manufacturer]]="VanArsdel","Y","N")</f>
        <v>N</v>
      </c>
      <c r="M947" s="1">
        <f>MONTH(Sales[[#This Row],[Date]])</f>
        <v>5</v>
      </c>
      <c r="N947" s="1">
        <f>YEAR(Sales[[#This Row],[Date]])</f>
        <v>2015</v>
      </c>
    </row>
    <row r="948" spans="1:14" x14ac:dyDescent="0.3">
      <c r="A948" s="1">
        <v>1182</v>
      </c>
      <c r="B948" s="2">
        <v>42135</v>
      </c>
      <c r="C948" s="1" t="s">
        <v>93</v>
      </c>
      <c r="D948" s="1">
        <v>1</v>
      </c>
      <c r="E948" s="1">
        <v>2519.37</v>
      </c>
      <c r="F948" s="1" t="s">
        <v>7</v>
      </c>
      <c r="G948" s="1" t="str">
        <f>VLOOKUP(Sales[[#This Row],[ProductID]],Products[],2,FALSE)</f>
        <v>Pirum UE-18</v>
      </c>
      <c r="H948" s="1" t="str">
        <f>VLOOKUP(Sales[[#This Row],[ProductID]],Products[],3,FALSE)</f>
        <v>Urban</v>
      </c>
      <c r="I948" s="1" t="str">
        <f>VLOOKUP(Sales[[#This Row],[ProductID]],Products[],4,FALSE)</f>
        <v>Extreme</v>
      </c>
      <c r="J948" s="1" t="str">
        <f>VLOOKUP(VLOOKUP(Sales[[#This Row],[ProductID]],Products[],5,FALSE),Manufacturer[],2,FALSE)</f>
        <v>Pirum</v>
      </c>
      <c r="K948" s="1" t="str">
        <f>VLOOKUP(Sales[[#This Row],[Zip]],Locations[],2,FALSE)</f>
        <v>British Columbia</v>
      </c>
      <c r="L948" s="1" t="str">
        <f>IF(Sales[[#This Row],[Manufacturer]]="VanArsdel","Y","N")</f>
        <v>N</v>
      </c>
      <c r="M948" s="1">
        <f>MONTH(Sales[[#This Row],[Date]])</f>
        <v>5</v>
      </c>
      <c r="N948" s="1">
        <f>YEAR(Sales[[#This Row],[Date]])</f>
        <v>2015</v>
      </c>
    </row>
    <row r="949" spans="1:14" x14ac:dyDescent="0.3">
      <c r="A949" s="1">
        <v>2355</v>
      </c>
      <c r="B949" s="2">
        <v>42135</v>
      </c>
      <c r="C949" s="1" t="s">
        <v>52</v>
      </c>
      <c r="D949" s="1">
        <v>1</v>
      </c>
      <c r="E949" s="1">
        <v>7496.37</v>
      </c>
      <c r="F949" s="1" t="s">
        <v>7</v>
      </c>
      <c r="G949" s="1" t="str">
        <f>VLOOKUP(Sales[[#This Row],[ProductID]],Products[],2,FALSE)</f>
        <v>Aliqui UC-03</v>
      </c>
      <c r="H949" s="1" t="str">
        <f>VLOOKUP(Sales[[#This Row],[ProductID]],Products[],3,FALSE)</f>
        <v>Urban</v>
      </c>
      <c r="I949" s="1" t="str">
        <f>VLOOKUP(Sales[[#This Row],[ProductID]],Products[],4,FALSE)</f>
        <v>Convenience</v>
      </c>
      <c r="J949" s="1" t="str">
        <f>VLOOKUP(VLOOKUP(Sales[[#This Row],[ProductID]],Products[],5,FALSE),Manufacturer[],2,FALSE)</f>
        <v>Aliqui</v>
      </c>
      <c r="K949" s="1" t="str">
        <f>VLOOKUP(Sales[[#This Row],[Zip]],Locations[],2,FALSE)</f>
        <v>British Columbia</v>
      </c>
      <c r="L949" s="1" t="str">
        <f>IF(Sales[[#This Row],[Manufacturer]]="VanArsdel","Y","N")</f>
        <v>N</v>
      </c>
      <c r="M949" s="1">
        <f>MONTH(Sales[[#This Row],[Date]])</f>
        <v>5</v>
      </c>
      <c r="N949" s="1">
        <f>YEAR(Sales[[#This Row],[Date]])</f>
        <v>2015</v>
      </c>
    </row>
    <row r="950" spans="1:14" x14ac:dyDescent="0.3">
      <c r="A950" s="1">
        <v>478</v>
      </c>
      <c r="B950" s="2">
        <v>42135</v>
      </c>
      <c r="C950" s="1" t="s">
        <v>99</v>
      </c>
      <c r="D950" s="1">
        <v>1</v>
      </c>
      <c r="E950" s="1">
        <v>17009.37</v>
      </c>
      <c r="F950" s="1" t="s">
        <v>7</v>
      </c>
      <c r="G950" s="1" t="str">
        <f>VLOOKUP(Sales[[#This Row],[ProductID]],Products[],2,FALSE)</f>
        <v>Maximus UM-83</v>
      </c>
      <c r="H950" s="1" t="str">
        <f>VLOOKUP(Sales[[#This Row],[ProductID]],Products[],3,FALSE)</f>
        <v>Urban</v>
      </c>
      <c r="I950" s="1" t="str">
        <f>VLOOKUP(Sales[[#This Row],[ProductID]],Products[],4,FALSE)</f>
        <v>Moderation</v>
      </c>
      <c r="J950" s="1" t="str">
        <f>VLOOKUP(VLOOKUP(Sales[[#This Row],[ProductID]],Products[],5,FALSE),Manufacturer[],2,FALSE)</f>
        <v>VanArsdel</v>
      </c>
      <c r="K950" s="1" t="str">
        <f>VLOOKUP(Sales[[#This Row],[Zip]],Locations[],2,FALSE)</f>
        <v>Alberta</v>
      </c>
      <c r="L950" s="1" t="str">
        <f>IF(Sales[[#This Row],[Manufacturer]]="VanArsdel","Y","N")</f>
        <v>Y</v>
      </c>
      <c r="M950" s="1">
        <f>MONTH(Sales[[#This Row],[Date]])</f>
        <v>5</v>
      </c>
      <c r="N950" s="1">
        <f>YEAR(Sales[[#This Row],[Date]])</f>
        <v>2015</v>
      </c>
    </row>
    <row r="951" spans="1:14" x14ac:dyDescent="0.3">
      <c r="A951" s="1">
        <v>2224</v>
      </c>
      <c r="B951" s="2">
        <v>42135</v>
      </c>
      <c r="C951" s="1" t="s">
        <v>52</v>
      </c>
      <c r="D951" s="1">
        <v>1</v>
      </c>
      <c r="E951" s="1">
        <v>755.37</v>
      </c>
      <c r="F951" s="1" t="s">
        <v>7</v>
      </c>
      <c r="G951" s="1" t="str">
        <f>VLOOKUP(Sales[[#This Row],[ProductID]],Products[],2,FALSE)</f>
        <v>Aliqui RP-21</v>
      </c>
      <c r="H951" s="1" t="str">
        <f>VLOOKUP(Sales[[#This Row],[ProductID]],Products[],3,FALSE)</f>
        <v>Rural</v>
      </c>
      <c r="I951" s="1" t="str">
        <f>VLOOKUP(Sales[[#This Row],[ProductID]],Products[],4,FALSE)</f>
        <v>Productivity</v>
      </c>
      <c r="J951" s="1" t="str">
        <f>VLOOKUP(VLOOKUP(Sales[[#This Row],[ProductID]],Products[],5,FALSE),Manufacturer[],2,FALSE)</f>
        <v>Aliqui</v>
      </c>
      <c r="K951" s="1" t="str">
        <f>VLOOKUP(Sales[[#This Row],[Zip]],Locations[],2,FALSE)</f>
        <v>British Columbia</v>
      </c>
      <c r="L951" s="1" t="str">
        <f>IF(Sales[[#This Row],[Manufacturer]]="VanArsdel","Y","N")</f>
        <v>N</v>
      </c>
      <c r="M951" s="1">
        <f>MONTH(Sales[[#This Row],[Date]])</f>
        <v>5</v>
      </c>
      <c r="N951" s="1">
        <f>YEAR(Sales[[#This Row],[Date]])</f>
        <v>2015</v>
      </c>
    </row>
    <row r="952" spans="1:14" x14ac:dyDescent="0.3">
      <c r="A952" s="1">
        <v>1182</v>
      </c>
      <c r="B952" s="2">
        <v>42136</v>
      </c>
      <c r="C952" s="1" t="s">
        <v>100</v>
      </c>
      <c r="D952" s="1">
        <v>1</v>
      </c>
      <c r="E952" s="1">
        <v>2582.37</v>
      </c>
      <c r="F952" s="1" t="s">
        <v>7</v>
      </c>
      <c r="G952" s="1" t="str">
        <f>VLOOKUP(Sales[[#This Row],[ProductID]],Products[],2,FALSE)</f>
        <v>Pirum UE-18</v>
      </c>
      <c r="H952" s="1" t="str">
        <f>VLOOKUP(Sales[[#This Row],[ProductID]],Products[],3,FALSE)</f>
        <v>Urban</v>
      </c>
      <c r="I952" s="1" t="str">
        <f>VLOOKUP(Sales[[#This Row],[ProductID]],Products[],4,FALSE)</f>
        <v>Extreme</v>
      </c>
      <c r="J952" s="1" t="str">
        <f>VLOOKUP(VLOOKUP(Sales[[#This Row],[ProductID]],Products[],5,FALSE),Manufacturer[],2,FALSE)</f>
        <v>Pirum</v>
      </c>
      <c r="K952" s="1" t="str">
        <f>VLOOKUP(Sales[[#This Row],[Zip]],Locations[],2,FALSE)</f>
        <v>Alberta</v>
      </c>
      <c r="L952" s="1" t="str">
        <f>IF(Sales[[#This Row],[Manufacturer]]="VanArsdel","Y","N")</f>
        <v>N</v>
      </c>
      <c r="M952" s="1">
        <f>MONTH(Sales[[#This Row],[Date]])</f>
        <v>5</v>
      </c>
      <c r="N952" s="1">
        <f>YEAR(Sales[[#This Row],[Date]])</f>
        <v>2015</v>
      </c>
    </row>
    <row r="953" spans="1:14" x14ac:dyDescent="0.3">
      <c r="A953" s="1">
        <v>1145</v>
      </c>
      <c r="B953" s="2">
        <v>42136</v>
      </c>
      <c r="C953" s="1" t="s">
        <v>62</v>
      </c>
      <c r="D953" s="1">
        <v>1</v>
      </c>
      <c r="E953" s="1">
        <v>4031.37</v>
      </c>
      <c r="F953" s="1" t="s">
        <v>7</v>
      </c>
      <c r="G953" s="1" t="str">
        <f>VLOOKUP(Sales[[#This Row],[ProductID]],Products[],2,FALSE)</f>
        <v>Pirum UR-02</v>
      </c>
      <c r="H953" s="1" t="str">
        <f>VLOOKUP(Sales[[#This Row],[ProductID]],Products[],3,FALSE)</f>
        <v>Urban</v>
      </c>
      <c r="I953" s="1" t="str">
        <f>VLOOKUP(Sales[[#This Row],[ProductID]],Products[],4,FALSE)</f>
        <v>Regular</v>
      </c>
      <c r="J953" s="1" t="str">
        <f>VLOOKUP(VLOOKUP(Sales[[#This Row],[ProductID]],Products[],5,FALSE),Manufacturer[],2,FALSE)</f>
        <v>Pirum</v>
      </c>
      <c r="K953" s="1" t="str">
        <f>VLOOKUP(Sales[[#This Row],[Zip]],Locations[],2,FALSE)</f>
        <v>Alberta</v>
      </c>
      <c r="L953" s="1" t="str">
        <f>IF(Sales[[#This Row],[Manufacturer]]="VanArsdel","Y","N")</f>
        <v>N</v>
      </c>
      <c r="M953" s="1">
        <f>MONTH(Sales[[#This Row],[Date]])</f>
        <v>5</v>
      </c>
      <c r="N953" s="1">
        <f>YEAR(Sales[[#This Row],[Date]])</f>
        <v>2015</v>
      </c>
    </row>
    <row r="954" spans="1:14" x14ac:dyDescent="0.3">
      <c r="A954" s="1">
        <v>183</v>
      </c>
      <c r="B954" s="2">
        <v>42136</v>
      </c>
      <c r="C954" s="1" t="s">
        <v>54</v>
      </c>
      <c r="D954" s="1">
        <v>1</v>
      </c>
      <c r="E954" s="1">
        <v>8694</v>
      </c>
      <c r="F954" s="1" t="s">
        <v>7</v>
      </c>
      <c r="G954" s="1" t="str">
        <f>VLOOKUP(Sales[[#This Row],[ProductID]],Products[],2,FALSE)</f>
        <v>Abbas UE-11</v>
      </c>
      <c r="H954" s="1" t="str">
        <f>VLOOKUP(Sales[[#This Row],[ProductID]],Products[],3,FALSE)</f>
        <v>Urban</v>
      </c>
      <c r="I954" s="1" t="str">
        <f>VLOOKUP(Sales[[#This Row],[ProductID]],Products[],4,FALSE)</f>
        <v>Extreme</v>
      </c>
      <c r="J954" s="1" t="str">
        <f>VLOOKUP(VLOOKUP(Sales[[#This Row],[ProductID]],Products[],5,FALSE),Manufacturer[],2,FALSE)</f>
        <v>Abbas</v>
      </c>
      <c r="K954" s="1" t="str">
        <f>VLOOKUP(Sales[[#This Row],[Zip]],Locations[],2,FALSE)</f>
        <v>Alberta</v>
      </c>
      <c r="L954" s="1" t="str">
        <f>IF(Sales[[#This Row],[Manufacturer]]="VanArsdel","Y","N")</f>
        <v>N</v>
      </c>
      <c r="M954" s="1">
        <f>MONTH(Sales[[#This Row],[Date]])</f>
        <v>5</v>
      </c>
      <c r="N954" s="1">
        <f>YEAR(Sales[[#This Row],[Date]])</f>
        <v>2015</v>
      </c>
    </row>
    <row r="955" spans="1:14" x14ac:dyDescent="0.3">
      <c r="A955" s="1">
        <v>945</v>
      </c>
      <c r="B955" s="2">
        <v>42136</v>
      </c>
      <c r="C955" s="1" t="s">
        <v>64</v>
      </c>
      <c r="D955" s="1">
        <v>1</v>
      </c>
      <c r="E955" s="1">
        <v>8189.37</v>
      </c>
      <c r="F955" s="1" t="s">
        <v>7</v>
      </c>
      <c r="G955" s="1" t="str">
        <f>VLOOKUP(Sales[[#This Row],[ProductID]],Products[],2,FALSE)</f>
        <v>Natura UC-08</v>
      </c>
      <c r="H955" s="1" t="str">
        <f>VLOOKUP(Sales[[#This Row],[ProductID]],Products[],3,FALSE)</f>
        <v>Urban</v>
      </c>
      <c r="I955" s="1" t="str">
        <f>VLOOKUP(Sales[[#This Row],[ProductID]],Products[],4,FALSE)</f>
        <v>Convenience</v>
      </c>
      <c r="J955" s="1" t="str">
        <f>VLOOKUP(VLOOKUP(Sales[[#This Row],[ProductID]],Products[],5,FALSE),Manufacturer[],2,FALSE)</f>
        <v>Natura</v>
      </c>
      <c r="K955" s="1" t="str">
        <f>VLOOKUP(Sales[[#This Row],[Zip]],Locations[],2,FALSE)</f>
        <v>British Columbia</v>
      </c>
      <c r="L955" s="1" t="str">
        <f>IF(Sales[[#This Row],[Manufacturer]]="VanArsdel","Y","N")</f>
        <v>N</v>
      </c>
      <c r="M955" s="1">
        <f>MONTH(Sales[[#This Row],[Date]])</f>
        <v>5</v>
      </c>
      <c r="N955" s="1">
        <f>YEAR(Sales[[#This Row],[Date]])</f>
        <v>2015</v>
      </c>
    </row>
    <row r="956" spans="1:14" x14ac:dyDescent="0.3">
      <c r="A956" s="1">
        <v>1001</v>
      </c>
      <c r="B956" s="2">
        <v>42136</v>
      </c>
      <c r="C956" s="1" t="s">
        <v>74</v>
      </c>
      <c r="D956" s="1">
        <v>1</v>
      </c>
      <c r="E956" s="1">
        <v>5165.37</v>
      </c>
      <c r="F956" s="1" t="s">
        <v>7</v>
      </c>
      <c r="G956" s="1" t="str">
        <f>VLOOKUP(Sales[[#This Row],[ProductID]],Products[],2,FALSE)</f>
        <v>Natura YY-02</v>
      </c>
      <c r="H956" s="1" t="str">
        <f>VLOOKUP(Sales[[#This Row],[ProductID]],Products[],3,FALSE)</f>
        <v>Youth</v>
      </c>
      <c r="I956" s="1" t="str">
        <f>VLOOKUP(Sales[[#This Row],[ProductID]],Products[],4,FALSE)</f>
        <v>Youth</v>
      </c>
      <c r="J956" s="1" t="str">
        <f>VLOOKUP(VLOOKUP(Sales[[#This Row],[ProductID]],Products[],5,FALSE),Manufacturer[],2,FALSE)</f>
        <v>Natura</v>
      </c>
      <c r="K956" s="1" t="str">
        <f>VLOOKUP(Sales[[#This Row],[Zip]],Locations[],2,FALSE)</f>
        <v>British Columbia</v>
      </c>
      <c r="L956" s="1" t="str">
        <f>IF(Sales[[#This Row],[Manufacturer]]="VanArsdel","Y","N")</f>
        <v>N</v>
      </c>
      <c r="M956" s="1">
        <f>MONTH(Sales[[#This Row],[Date]])</f>
        <v>5</v>
      </c>
      <c r="N956" s="1">
        <f>YEAR(Sales[[#This Row],[Date]])</f>
        <v>2015</v>
      </c>
    </row>
    <row r="957" spans="1:14" x14ac:dyDescent="0.3">
      <c r="A957" s="1">
        <v>1000</v>
      </c>
      <c r="B957" s="2">
        <v>42137</v>
      </c>
      <c r="C957" s="1" t="s">
        <v>51</v>
      </c>
      <c r="D957" s="1">
        <v>1</v>
      </c>
      <c r="E957" s="1">
        <v>1353.87</v>
      </c>
      <c r="F957" s="1" t="s">
        <v>7</v>
      </c>
      <c r="G957" s="1" t="str">
        <f>VLOOKUP(Sales[[#This Row],[ProductID]],Products[],2,FALSE)</f>
        <v>Natura YY-01</v>
      </c>
      <c r="H957" s="1" t="str">
        <f>VLOOKUP(Sales[[#This Row],[ProductID]],Products[],3,FALSE)</f>
        <v>Youth</v>
      </c>
      <c r="I957" s="1" t="str">
        <f>VLOOKUP(Sales[[#This Row],[ProductID]],Products[],4,FALSE)</f>
        <v>Youth</v>
      </c>
      <c r="J957" s="1" t="str">
        <f>VLOOKUP(VLOOKUP(Sales[[#This Row],[ProductID]],Products[],5,FALSE),Manufacturer[],2,FALSE)</f>
        <v>Natura</v>
      </c>
      <c r="K957" s="1" t="str">
        <f>VLOOKUP(Sales[[#This Row],[Zip]],Locations[],2,FALSE)</f>
        <v>British Columbia</v>
      </c>
      <c r="L957" s="1" t="str">
        <f>IF(Sales[[#This Row],[Manufacturer]]="VanArsdel","Y","N")</f>
        <v>N</v>
      </c>
      <c r="M957" s="1">
        <f>MONTH(Sales[[#This Row],[Date]])</f>
        <v>5</v>
      </c>
      <c r="N957" s="1">
        <f>YEAR(Sales[[#This Row],[Date]])</f>
        <v>2015</v>
      </c>
    </row>
    <row r="958" spans="1:14" x14ac:dyDescent="0.3">
      <c r="A958" s="1">
        <v>1705</v>
      </c>
      <c r="B958" s="2">
        <v>42137</v>
      </c>
      <c r="C958" s="1" t="s">
        <v>68</v>
      </c>
      <c r="D958" s="1">
        <v>1</v>
      </c>
      <c r="E958" s="1">
        <v>1763.37</v>
      </c>
      <c r="F958" s="1" t="s">
        <v>7</v>
      </c>
      <c r="G958" s="1" t="str">
        <f>VLOOKUP(Sales[[#This Row],[ProductID]],Products[],2,FALSE)</f>
        <v>Salvus YY-16</v>
      </c>
      <c r="H958" s="1" t="str">
        <f>VLOOKUP(Sales[[#This Row],[ProductID]],Products[],3,FALSE)</f>
        <v>Youth</v>
      </c>
      <c r="I958" s="1" t="str">
        <f>VLOOKUP(Sales[[#This Row],[ProductID]],Products[],4,FALSE)</f>
        <v>Youth</v>
      </c>
      <c r="J958" s="1" t="str">
        <f>VLOOKUP(VLOOKUP(Sales[[#This Row],[ProductID]],Products[],5,FALSE),Manufacturer[],2,FALSE)</f>
        <v>Salvus</v>
      </c>
      <c r="K958" s="1" t="str">
        <f>VLOOKUP(Sales[[#This Row],[Zip]],Locations[],2,FALSE)</f>
        <v>British Columbia</v>
      </c>
      <c r="L958" s="1" t="str">
        <f>IF(Sales[[#This Row],[Manufacturer]]="VanArsdel","Y","N")</f>
        <v>N</v>
      </c>
      <c r="M958" s="1">
        <f>MONTH(Sales[[#This Row],[Date]])</f>
        <v>5</v>
      </c>
      <c r="N958" s="1">
        <f>YEAR(Sales[[#This Row],[Date]])</f>
        <v>2015</v>
      </c>
    </row>
    <row r="959" spans="1:14" x14ac:dyDescent="0.3">
      <c r="A959" s="1">
        <v>2090</v>
      </c>
      <c r="B959" s="2">
        <v>42137</v>
      </c>
      <c r="C959" s="1" t="s">
        <v>100</v>
      </c>
      <c r="D959" s="1">
        <v>1</v>
      </c>
      <c r="E959" s="1">
        <v>4283.37</v>
      </c>
      <c r="F959" s="1" t="s">
        <v>7</v>
      </c>
      <c r="G959" s="1" t="str">
        <f>VLOOKUP(Sales[[#This Row],[ProductID]],Products[],2,FALSE)</f>
        <v>Currus UC-25</v>
      </c>
      <c r="H959" s="1" t="str">
        <f>VLOOKUP(Sales[[#This Row],[ProductID]],Products[],3,FALSE)</f>
        <v>Urban</v>
      </c>
      <c r="I959" s="1" t="str">
        <f>VLOOKUP(Sales[[#This Row],[ProductID]],Products[],4,FALSE)</f>
        <v>Convenience</v>
      </c>
      <c r="J959" s="1" t="str">
        <f>VLOOKUP(VLOOKUP(Sales[[#This Row],[ProductID]],Products[],5,FALSE),Manufacturer[],2,FALSE)</f>
        <v>Currus</v>
      </c>
      <c r="K959" s="1" t="str">
        <f>VLOOKUP(Sales[[#This Row],[Zip]],Locations[],2,FALSE)</f>
        <v>Alberta</v>
      </c>
      <c r="L959" s="1" t="str">
        <f>IF(Sales[[#This Row],[Manufacturer]]="VanArsdel","Y","N")</f>
        <v>N</v>
      </c>
      <c r="M959" s="1">
        <f>MONTH(Sales[[#This Row],[Date]])</f>
        <v>5</v>
      </c>
      <c r="N959" s="1">
        <f>YEAR(Sales[[#This Row],[Date]])</f>
        <v>2015</v>
      </c>
    </row>
    <row r="960" spans="1:14" x14ac:dyDescent="0.3">
      <c r="A960" s="1">
        <v>2354</v>
      </c>
      <c r="B960" s="2">
        <v>42137</v>
      </c>
      <c r="C960" s="1" t="s">
        <v>138</v>
      </c>
      <c r="D960" s="1">
        <v>1</v>
      </c>
      <c r="E960" s="1">
        <v>4661.37</v>
      </c>
      <c r="F960" s="1" t="s">
        <v>7</v>
      </c>
      <c r="G960" s="1" t="str">
        <f>VLOOKUP(Sales[[#This Row],[ProductID]],Products[],2,FALSE)</f>
        <v>Aliqui UC-02</v>
      </c>
      <c r="H960" s="1" t="str">
        <f>VLOOKUP(Sales[[#This Row],[ProductID]],Products[],3,FALSE)</f>
        <v>Urban</v>
      </c>
      <c r="I960" s="1" t="str">
        <f>VLOOKUP(Sales[[#This Row],[ProductID]],Products[],4,FALSE)</f>
        <v>Convenience</v>
      </c>
      <c r="J960" s="1" t="str">
        <f>VLOOKUP(VLOOKUP(Sales[[#This Row],[ProductID]],Products[],5,FALSE),Manufacturer[],2,FALSE)</f>
        <v>Aliqui</v>
      </c>
      <c r="K960" s="1" t="str">
        <f>VLOOKUP(Sales[[#This Row],[Zip]],Locations[],2,FALSE)</f>
        <v>Alberta</v>
      </c>
      <c r="L960" s="1" t="str">
        <f>IF(Sales[[#This Row],[Manufacturer]]="VanArsdel","Y","N")</f>
        <v>N</v>
      </c>
      <c r="M960" s="1">
        <f>MONTH(Sales[[#This Row],[Date]])</f>
        <v>5</v>
      </c>
      <c r="N960" s="1">
        <f>YEAR(Sales[[#This Row],[Date]])</f>
        <v>2015</v>
      </c>
    </row>
    <row r="961" spans="1:14" x14ac:dyDescent="0.3">
      <c r="A961" s="1">
        <v>690</v>
      </c>
      <c r="B961" s="2">
        <v>42138</v>
      </c>
      <c r="C961" s="1" t="s">
        <v>120</v>
      </c>
      <c r="D961" s="1">
        <v>1</v>
      </c>
      <c r="E961" s="1">
        <v>4409.37</v>
      </c>
      <c r="F961" s="1" t="s">
        <v>7</v>
      </c>
      <c r="G961" s="1" t="str">
        <f>VLOOKUP(Sales[[#This Row],[ProductID]],Products[],2,FALSE)</f>
        <v>Maximus UC-55</v>
      </c>
      <c r="H961" s="1" t="str">
        <f>VLOOKUP(Sales[[#This Row],[ProductID]],Products[],3,FALSE)</f>
        <v>Urban</v>
      </c>
      <c r="I961" s="1" t="str">
        <f>VLOOKUP(Sales[[#This Row],[ProductID]],Products[],4,FALSE)</f>
        <v>Convenience</v>
      </c>
      <c r="J961" s="1" t="str">
        <f>VLOOKUP(VLOOKUP(Sales[[#This Row],[ProductID]],Products[],5,FALSE),Manufacturer[],2,FALSE)</f>
        <v>VanArsdel</v>
      </c>
      <c r="K961" s="1" t="str">
        <f>VLOOKUP(Sales[[#This Row],[Zip]],Locations[],2,FALSE)</f>
        <v>British Columbia</v>
      </c>
      <c r="L961" s="1" t="str">
        <f>IF(Sales[[#This Row],[Manufacturer]]="VanArsdel","Y","N")</f>
        <v>Y</v>
      </c>
      <c r="M961" s="1">
        <f>MONTH(Sales[[#This Row],[Date]])</f>
        <v>5</v>
      </c>
      <c r="N961" s="1">
        <f>YEAR(Sales[[#This Row],[Date]])</f>
        <v>2015</v>
      </c>
    </row>
    <row r="962" spans="1:14" x14ac:dyDescent="0.3">
      <c r="A962" s="1">
        <v>1180</v>
      </c>
      <c r="B962" s="2">
        <v>42138</v>
      </c>
      <c r="C962" s="1" t="s">
        <v>62</v>
      </c>
      <c r="D962" s="1">
        <v>1</v>
      </c>
      <c r="E962" s="1">
        <v>6299.37</v>
      </c>
      <c r="F962" s="1" t="s">
        <v>7</v>
      </c>
      <c r="G962" s="1" t="str">
        <f>VLOOKUP(Sales[[#This Row],[ProductID]],Products[],2,FALSE)</f>
        <v>Pirum UE-16</v>
      </c>
      <c r="H962" s="1" t="str">
        <f>VLOOKUP(Sales[[#This Row],[ProductID]],Products[],3,FALSE)</f>
        <v>Urban</v>
      </c>
      <c r="I962" s="1" t="str">
        <f>VLOOKUP(Sales[[#This Row],[ProductID]],Products[],4,FALSE)</f>
        <v>Extreme</v>
      </c>
      <c r="J962" s="1" t="str">
        <f>VLOOKUP(VLOOKUP(Sales[[#This Row],[ProductID]],Products[],5,FALSE),Manufacturer[],2,FALSE)</f>
        <v>Pirum</v>
      </c>
      <c r="K962" s="1" t="str">
        <f>VLOOKUP(Sales[[#This Row],[Zip]],Locations[],2,FALSE)</f>
        <v>Alberta</v>
      </c>
      <c r="L962" s="1" t="str">
        <f>IF(Sales[[#This Row],[Manufacturer]]="VanArsdel","Y","N")</f>
        <v>N</v>
      </c>
      <c r="M962" s="1">
        <f>MONTH(Sales[[#This Row],[Date]])</f>
        <v>5</v>
      </c>
      <c r="N962" s="1">
        <f>YEAR(Sales[[#This Row],[Date]])</f>
        <v>2015</v>
      </c>
    </row>
    <row r="963" spans="1:14" x14ac:dyDescent="0.3">
      <c r="A963" s="1">
        <v>457</v>
      </c>
      <c r="B963" s="2">
        <v>42138</v>
      </c>
      <c r="C963" s="1" t="s">
        <v>139</v>
      </c>
      <c r="D963" s="1">
        <v>1</v>
      </c>
      <c r="E963" s="1">
        <v>11969.37</v>
      </c>
      <c r="F963" s="1" t="s">
        <v>7</v>
      </c>
      <c r="G963" s="1" t="str">
        <f>VLOOKUP(Sales[[#This Row],[ProductID]],Products[],2,FALSE)</f>
        <v>Maximus UM-62</v>
      </c>
      <c r="H963" s="1" t="str">
        <f>VLOOKUP(Sales[[#This Row],[ProductID]],Products[],3,FALSE)</f>
        <v>Urban</v>
      </c>
      <c r="I963" s="1" t="str">
        <f>VLOOKUP(Sales[[#This Row],[ProductID]],Products[],4,FALSE)</f>
        <v>Moderation</v>
      </c>
      <c r="J963" s="1" t="str">
        <f>VLOOKUP(VLOOKUP(Sales[[#This Row],[ProductID]],Products[],5,FALSE),Manufacturer[],2,FALSE)</f>
        <v>VanArsdel</v>
      </c>
      <c r="K963" s="1" t="str">
        <f>VLOOKUP(Sales[[#This Row],[Zip]],Locations[],2,FALSE)</f>
        <v>British Columbia</v>
      </c>
      <c r="L963" s="1" t="str">
        <f>IF(Sales[[#This Row],[Manufacturer]]="VanArsdel","Y","N")</f>
        <v>Y</v>
      </c>
      <c r="M963" s="1">
        <f>MONTH(Sales[[#This Row],[Date]])</f>
        <v>5</v>
      </c>
      <c r="N963" s="1">
        <f>YEAR(Sales[[#This Row],[Date]])</f>
        <v>2015</v>
      </c>
    </row>
    <row r="964" spans="1:14" x14ac:dyDescent="0.3">
      <c r="A964" s="1">
        <v>1212</v>
      </c>
      <c r="B964" s="2">
        <v>42138</v>
      </c>
      <c r="C964" s="1" t="s">
        <v>112</v>
      </c>
      <c r="D964" s="1">
        <v>1</v>
      </c>
      <c r="E964" s="1">
        <v>5102.37</v>
      </c>
      <c r="F964" s="1" t="s">
        <v>7</v>
      </c>
      <c r="G964" s="1" t="str">
        <f>VLOOKUP(Sales[[#This Row],[ProductID]],Products[],2,FALSE)</f>
        <v>Pirum UC-14</v>
      </c>
      <c r="H964" s="1" t="str">
        <f>VLOOKUP(Sales[[#This Row],[ProductID]],Products[],3,FALSE)</f>
        <v>Urban</v>
      </c>
      <c r="I964" s="1" t="str">
        <f>VLOOKUP(Sales[[#This Row],[ProductID]],Products[],4,FALSE)</f>
        <v>Convenience</v>
      </c>
      <c r="J964" s="1" t="str">
        <f>VLOOKUP(VLOOKUP(Sales[[#This Row],[ProductID]],Products[],5,FALSE),Manufacturer[],2,FALSE)</f>
        <v>Pirum</v>
      </c>
      <c r="K964" s="1" t="str">
        <f>VLOOKUP(Sales[[#This Row],[Zip]],Locations[],2,FALSE)</f>
        <v>Alberta</v>
      </c>
      <c r="L964" s="1" t="str">
        <f>IF(Sales[[#This Row],[Manufacturer]]="VanArsdel","Y","N")</f>
        <v>N</v>
      </c>
      <c r="M964" s="1">
        <f>MONTH(Sales[[#This Row],[Date]])</f>
        <v>5</v>
      </c>
      <c r="N964" s="1">
        <f>YEAR(Sales[[#This Row],[Date]])</f>
        <v>2015</v>
      </c>
    </row>
    <row r="965" spans="1:14" x14ac:dyDescent="0.3">
      <c r="A965" s="1">
        <v>1180</v>
      </c>
      <c r="B965" s="2">
        <v>42144</v>
      </c>
      <c r="C965" s="1" t="s">
        <v>56</v>
      </c>
      <c r="D965" s="1">
        <v>1</v>
      </c>
      <c r="E965" s="1">
        <v>6173.37</v>
      </c>
      <c r="F965" s="1" t="s">
        <v>7</v>
      </c>
      <c r="G965" s="1" t="str">
        <f>VLOOKUP(Sales[[#This Row],[ProductID]],Products[],2,FALSE)</f>
        <v>Pirum UE-16</v>
      </c>
      <c r="H965" s="1" t="str">
        <f>VLOOKUP(Sales[[#This Row],[ProductID]],Products[],3,FALSE)</f>
        <v>Urban</v>
      </c>
      <c r="I965" s="1" t="str">
        <f>VLOOKUP(Sales[[#This Row],[ProductID]],Products[],4,FALSE)</f>
        <v>Extreme</v>
      </c>
      <c r="J965" s="1" t="str">
        <f>VLOOKUP(VLOOKUP(Sales[[#This Row],[ProductID]],Products[],5,FALSE),Manufacturer[],2,FALSE)</f>
        <v>Pirum</v>
      </c>
      <c r="K965" s="1" t="str">
        <f>VLOOKUP(Sales[[#This Row],[Zip]],Locations[],2,FALSE)</f>
        <v>Manitoba</v>
      </c>
      <c r="L965" s="1" t="str">
        <f>IF(Sales[[#This Row],[Manufacturer]]="VanArsdel","Y","N")</f>
        <v>N</v>
      </c>
      <c r="M965" s="1">
        <f>MONTH(Sales[[#This Row],[Date]])</f>
        <v>5</v>
      </c>
      <c r="N965" s="1">
        <f>YEAR(Sales[[#This Row],[Date]])</f>
        <v>2015</v>
      </c>
    </row>
    <row r="966" spans="1:14" x14ac:dyDescent="0.3">
      <c r="A966" s="1">
        <v>1697</v>
      </c>
      <c r="B966" s="2">
        <v>42145</v>
      </c>
      <c r="C966" s="1" t="s">
        <v>109</v>
      </c>
      <c r="D966" s="1">
        <v>1</v>
      </c>
      <c r="E966" s="1">
        <v>2834.37</v>
      </c>
      <c r="F966" s="1" t="s">
        <v>7</v>
      </c>
      <c r="G966" s="1" t="str">
        <f>VLOOKUP(Sales[[#This Row],[ProductID]],Products[],2,FALSE)</f>
        <v>Salvus YY-08</v>
      </c>
      <c r="H966" s="1" t="str">
        <f>VLOOKUP(Sales[[#This Row],[ProductID]],Products[],3,FALSE)</f>
        <v>Youth</v>
      </c>
      <c r="I966" s="1" t="str">
        <f>VLOOKUP(Sales[[#This Row],[ProductID]],Products[],4,FALSE)</f>
        <v>Youth</v>
      </c>
      <c r="J966" s="1" t="str">
        <f>VLOOKUP(VLOOKUP(Sales[[#This Row],[ProductID]],Products[],5,FALSE),Manufacturer[],2,FALSE)</f>
        <v>Salvus</v>
      </c>
      <c r="K966" s="1" t="str">
        <f>VLOOKUP(Sales[[#This Row],[Zip]],Locations[],2,FALSE)</f>
        <v>Alberta</v>
      </c>
      <c r="L966" s="1" t="str">
        <f>IF(Sales[[#This Row],[Manufacturer]]="VanArsdel","Y","N")</f>
        <v>N</v>
      </c>
      <c r="M966" s="1">
        <f>MONTH(Sales[[#This Row],[Date]])</f>
        <v>5</v>
      </c>
      <c r="N966" s="1">
        <f>YEAR(Sales[[#This Row],[Date]])</f>
        <v>2015</v>
      </c>
    </row>
    <row r="967" spans="1:14" x14ac:dyDescent="0.3">
      <c r="A967" s="1">
        <v>1706</v>
      </c>
      <c r="B967" s="2">
        <v>42145</v>
      </c>
      <c r="C967" s="1" t="s">
        <v>109</v>
      </c>
      <c r="D967" s="1">
        <v>1</v>
      </c>
      <c r="E967" s="1">
        <v>2834.37</v>
      </c>
      <c r="F967" s="1" t="s">
        <v>7</v>
      </c>
      <c r="G967" s="1" t="str">
        <f>VLOOKUP(Sales[[#This Row],[ProductID]],Products[],2,FALSE)</f>
        <v>Salvus YY-17</v>
      </c>
      <c r="H967" s="1" t="str">
        <f>VLOOKUP(Sales[[#This Row],[ProductID]],Products[],3,FALSE)</f>
        <v>Youth</v>
      </c>
      <c r="I967" s="1" t="str">
        <f>VLOOKUP(Sales[[#This Row],[ProductID]],Products[],4,FALSE)</f>
        <v>Youth</v>
      </c>
      <c r="J967" s="1" t="str">
        <f>VLOOKUP(VLOOKUP(Sales[[#This Row],[ProductID]],Products[],5,FALSE),Manufacturer[],2,FALSE)</f>
        <v>Salvus</v>
      </c>
      <c r="K967" s="1" t="str">
        <f>VLOOKUP(Sales[[#This Row],[Zip]],Locations[],2,FALSE)</f>
        <v>Alberta</v>
      </c>
      <c r="L967" s="1" t="str">
        <f>IF(Sales[[#This Row],[Manufacturer]]="VanArsdel","Y","N")</f>
        <v>N</v>
      </c>
      <c r="M967" s="1">
        <f>MONTH(Sales[[#This Row],[Date]])</f>
        <v>5</v>
      </c>
      <c r="N967" s="1">
        <f>YEAR(Sales[[#This Row],[Date]])</f>
        <v>2015</v>
      </c>
    </row>
    <row r="968" spans="1:14" x14ac:dyDescent="0.3">
      <c r="A968" s="1">
        <v>1875</v>
      </c>
      <c r="B968" s="2">
        <v>42145</v>
      </c>
      <c r="C968" s="1" t="s">
        <v>110</v>
      </c>
      <c r="D968" s="1">
        <v>1</v>
      </c>
      <c r="E968" s="1">
        <v>12914.37</v>
      </c>
      <c r="F968" s="1" t="s">
        <v>7</v>
      </c>
      <c r="G968" s="1" t="str">
        <f>VLOOKUP(Sales[[#This Row],[ProductID]],Products[],2,FALSE)</f>
        <v>Leo UM-13</v>
      </c>
      <c r="H968" s="1" t="str">
        <f>VLOOKUP(Sales[[#This Row],[ProductID]],Products[],3,FALSE)</f>
        <v>Urban</v>
      </c>
      <c r="I968" s="1" t="str">
        <f>VLOOKUP(Sales[[#This Row],[ProductID]],Products[],4,FALSE)</f>
        <v>Moderation</v>
      </c>
      <c r="J968" s="1" t="str">
        <f>VLOOKUP(VLOOKUP(Sales[[#This Row],[ProductID]],Products[],5,FALSE),Manufacturer[],2,FALSE)</f>
        <v>Leo</v>
      </c>
      <c r="K968" s="1" t="str">
        <f>VLOOKUP(Sales[[#This Row],[Zip]],Locations[],2,FALSE)</f>
        <v>Alberta</v>
      </c>
      <c r="L968" s="1" t="str">
        <f>IF(Sales[[#This Row],[Manufacturer]]="VanArsdel","Y","N")</f>
        <v>N</v>
      </c>
      <c r="M968" s="1">
        <f>MONTH(Sales[[#This Row],[Date]])</f>
        <v>5</v>
      </c>
      <c r="N968" s="1">
        <f>YEAR(Sales[[#This Row],[Date]])</f>
        <v>2015</v>
      </c>
    </row>
    <row r="969" spans="1:14" x14ac:dyDescent="0.3">
      <c r="A969" s="1">
        <v>659</v>
      </c>
      <c r="B969" s="2">
        <v>42145</v>
      </c>
      <c r="C969" s="1" t="s">
        <v>67</v>
      </c>
      <c r="D969" s="1">
        <v>1</v>
      </c>
      <c r="E969" s="1">
        <v>17639.37</v>
      </c>
      <c r="F969" s="1" t="s">
        <v>7</v>
      </c>
      <c r="G969" s="1" t="str">
        <f>VLOOKUP(Sales[[#This Row],[ProductID]],Products[],2,FALSE)</f>
        <v>Maximus UC-24</v>
      </c>
      <c r="H969" s="1" t="str">
        <f>VLOOKUP(Sales[[#This Row],[ProductID]],Products[],3,FALSE)</f>
        <v>Urban</v>
      </c>
      <c r="I969" s="1" t="str">
        <f>VLOOKUP(Sales[[#This Row],[ProductID]],Products[],4,FALSE)</f>
        <v>Convenience</v>
      </c>
      <c r="J969" s="1" t="str">
        <f>VLOOKUP(VLOOKUP(Sales[[#This Row],[ProductID]],Products[],5,FALSE),Manufacturer[],2,FALSE)</f>
        <v>VanArsdel</v>
      </c>
      <c r="K969" s="1" t="str">
        <f>VLOOKUP(Sales[[#This Row],[Zip]],Locations[],2,FALSE)</f>
        <v>British Columbia</v>
      </c>
      <c r="L969" s="1" t="str">
        <f>IF(Sales[[#This Row],[Manufacturer]]="VanArsdel","Y","N")</f>
        <v>Y</v>
      </c>
      <c r="M969" s="1">
        <f>MONTH(Sales[[#This Row],[Date]])</f>
        <v>5</v>
      </c>
      <c r="N969" s="1">
        <f>YEAR(Sales[[#This Row],[Date]])</f>
        <v>2015</v>
      </c>
    </row>
    <row r="970" spans="1:14" x14ac:dyDescent="0.3">
      <c r="A970" s="1">
        <v>905</v>
      </c>
      <c r="B970" s="2">
        <v>42145</v>
      </c>
      <c r="C970" s="1" t="s">
        <v>101</v>
      </c>
      <c r="D970" s="1">
        <v>1</v>
      </c>
      <c r="E970" s="1">
        <v>7244.37</v>
      </c>
      <c r="F970" s="1" t="s">
        <v>7</v>
      </c>
      <c r="G970" s="1" t="str">
        <f>VLOOKUP(Sales[[#This Row],[ProductID]],Products[],2,FALSE)</f>
        <v>Natura UE-14</v>
      </c>
      <c r="H970" s="1" t="str">
        <f>VLOOKUP(Sales[[#This Row],[ProductID]],Products[],3,FALSE)</f>
        <v>Urban</v>
      </c>
      <c r="I970" s="1" t="str">
        <f>VLOOKUP(Sales[[#This Row],[ProductID]],Products[],4,FALSE)</f>
        <v>Extreme</v>
      </c>
      <c r="J970" s="1" t="str">
        <f>VLOOKUP(VLOOKUP(Sales[[#This Row],[ProductID]],Products[],5,FALSE),Manufacturer[],2,FALSE)</f>
        <v>Natura</v>
      </c>
      <c r="K970" s="1" t="str">
        <f>VLOOKUP(Sales[[#This Row],[Zip]],Locations[],2,FALSE)</f>
        <v>British Columbia</v>
      </c>
      <c r="L970" s="1" t="str">
        <f>IF(Sales[[#This Row],[Manufacturer]]="VanArsdel","Y","N")</f>
        <v>N</v>
      </c>
      <c r="M970" s="1">
        <f>MONTH(Sales[[#This Row],[Date]])</f>
        <v>5</v>
      </c>
      <c r="N970" s="1">
        <f>YEAR(Sales[[#This Row],[Date]])</f>
        <v>2015</v>
      </c>
    </row>
    <row r="971" spans="1:14" x14ac:dyDescent="0.3">
      <c r="A971" s="1">
        <v>1182</v>
      </c>
      <c r="B971" s="2">
        <v>42145</v>
      </c>
      <c r="C971" s="1" t="s">
        <v>67</v>
      </c>
      <c r="D971" s="1">
        <v>1</v>
      </c>
      <c r="E971" s="1">
        <v>2834.37</v>
      </c>
      <c r="F971" s="1" t="s">
        <v>7</v>
      </c>
      <c r="G971" s="1" t="str">
        <f>VLOOKUP(Sales[[#This Row],[ProductID]],Products[],2,FALSE)</f>
        <v>Pirum UE-18</v>
      </c>
      <c r="H971" s="1" t="str">
        <f>VLOOKUP(Sales[[#This Row],[ProductID]],Products[],3,FALSE)</f>
        <v>Urban</v>
      </c>
      <c r="I971" s="1" t="str">
        <f>VLOOKUP(Sales[[#This Row],[ProductID]],Products[],4,FALSE)</f>
        <v>Extreme</v>
      </c>
      <c r="J971" s="1" t="str">
        <f>VLOOKUP(VLOOKUP(Sales[[#This Row],[ProductID]],Products[],5,FALSE),Manufacturer[],2,FALSE)</f>
        <v>Pirum</v>
      </c>
      <c r="K971" s="1" t="str">
        <f>VLOOKUP(Sales[[#This Row],[Zip]],Locations[],2,FALSE)</f>
        <v>British Columbia</v>
      </c>
      <c r="L971" s="1" t="str">
        <f>IF(Sales[[#This Row],[Manufacturer]]="VanArsdel","Y","N")</f>
        <v>N</v>
      </c>
      <c r="M971" s="1">
        <f>MONTH(Sales[[#This Row],[Date]])</f>
        <v>5</v>
      </c>
      <c r="N971" s="1">
        <f>YEAR(Sales[[#This Row],[Date]])</f>
        <v>2015</v>
      </c>
    </row>
    <row r="972" spans="1:14" x14ac:dyDescent="0.3">
      <c r="A972" s="1">
        <v>487</v>
      </c>
      <c r="B972" s="2">
        <v>42145</v>
      </c>
      <c r="C972" s="1" t="s">
        <v>100</v>
      </c>
      <c r="D972" s="1">
        <v>1</v>
      </c>
      <c r="E972" s="1">
        <v>13229.37</v>
      </c>
      <c r="F972" s="1" t="s">
        <v>7</v>
      </c>
      <c r="G972" s="1" t="str">
        <f>VLOOKUP(Sales[[#This Row],[ProductID]],Products[],2,FALSE)</f>
        <v>Maximus UM-92</v>
      </c>
      <c r="H972" s="1" t="str">
        <f>VLOOKUP(Sales[[#This Row],[ProductID]],Products[],3,FALSE)</f>
        <v>Urban</v>
      </c>
      <c r="I972" s="1" t="str">
        <f>VLOOKUP(Sales[[#This Row],[ProductID]],Products[],4,FALSE)</f>
        <v>Moderation</v>
      </c>
      <c r="J972" s="1" t="str">
        <f>VLOOKUP(VLOOKUP(Sales[[#This Row],[ProductID]],Products[],5,FALSE),Manufacturer[],2,FALSE)</f>
        <v>VanArsdel</v>
      </c>
      <c r="K972" s="1" t="str">
        <f>VLOOKUP(Sales[[#This Row],[Zip]],Locations[],2,FALSE)</f>
        <v>Alberta</v>
      </c>
      <c r="L972" s="1" t="str">
        <f>IF(Sales[[#This Row],[Manufacturer]]="VanArsdel","Y","N")</f>
        <v>Y</v>
      </c>
      <c r="M972" s="1">
        <f>MONTH(Sales[[#This Row],[Date]])</f>
        <v>5</v>
      </c>
      <c r="N972" s="1">
        <f>YEAR(Sales[[#This Row],[Date]])</f>
        <v>2015</v>
      </c>
    </row>
    <row r="973" spans="1:14" x14ac:dyDescent="0.3">
      <c r="A973" s="1">
        <v>1180</v>
      </c>
      <c r="B973" s="2">
        <v>42145</v>
      </c>
      <c r="C973" s="1" t="s">
        <v>62</v>
      </c>
      <c r="D973" s="1">
        <v>1</v>
      </c>
      <c r="E973" s="1">
        <v>6173.37</v>
      </c>
      <c r="F973" s="1" t="s">
        <v>7</v>
      </c>
      <c r="G973" s="1" t="str">
        <f>VLOOKUP(Sales[[#This Row],[ProductID]],Products[],2,FALSE)</f>
        <v>Pirum UE-16</v>
      </c>
      <c r="H973" s="1" t="str">
        <f>VLOOKUP(Sales[[#This Row],[ProductID]],Products[],3,FALSE)</f>
        <v>Urban</v>
      </c>
      <c r="I973" s="1" t="str">
        <f>VLOOKUP(Sales[[#This Row],[ProductID]],Products[],4,FALSE)</f>
        <v>Extreme</v>
      </c>
      <c r="J973" s="1" t="str">
        <f>VLOOKUP(VLOOKUP(Sales[[#This Row],[ProductID]],Products[],5,FALSE),Manufacturer[],2,FALSE)</f>
        <v>Pirum</v>
      </c>
      <c r="K973" s="1" t="str">
        <f>VLOOKUP(Sales[[#This Row],[Zip]],Locations[],2,FALSE)</f>
        <v>Alberta</v>
      </c>
      <c r="L973" s="1" t="str">
        <f>IF(Sales[[#This Row],[Manufacturer]]="VanArsdel","Y","N")</f>
        <v>N</v>
      </c>
      <c r="M973" s="1">
        <f>MONTH(Sales[[#This Row],[Date]])</f>
        <v>5</v>
      </c>
      <c r="N973" s="1">
        <f>YEAR(Sales[[#This Row],[Date]])</f>
        <v>2015</v>
      </c>
    </row>
    <row r="974" spans="1:14" x14ac:dyDescent="0.3">
      <c r="A974" s="1">
        <v>1212</v>
      </c>
      <c r="B974" s="2">
        <v>42145</v>
      </c>
      <c r="C974" s="1" t="s">
        <v>62</v>
      </c>
      <c r="D974" s="1">
        <v>1</v>
      </c>
      <c r="E974" s="1">
        <v>4661.37</v>
      </c>
      <c r="F974" s="1" t="s">
        <v>7</v>
      </c>
      <c r="G974" s="1" t="str">
        <f>VLOOKUP(Sales[[#This Row],[ProductID]],Products[],2,FALSE)</f>
        <v>Pirum UC-14</v>
      </c>
      <c r="H974" s="1" t="str">
        <f>VLOOKUP(Sales[[#This Row],[ProductID]],Products[],3,FALSE)</f>
        <v>Urban</v>
      </c>
      <c r="I974" s="1" t="str">
        <f>VLOOKUP(Sales[[#This Row],[ProductID]],Products[],4,FALSE)</f>
        <v>Convenience</v>
      </c>
      <c r="J974" s="1" t="str">
        <f>VLOOKUP(VLOOKUP(Sales[[#This Row],[ProductID]],Products[],5,FALSE),Manufacturer[],2,FALSE)</f>
        <v>Pirum</v>
      </c>
      <c r="K974" s="1" t="str">
        <f>VLOOKUP(Sales[[#This Row],[Zip]],Locations[],2,FALSE)</f>
        <v>Alberta</v>
      </c>
      <c r="L974" s="1" t="str">
        <f>IF(Sales[[#This Row],[Manufacturer]]="VanArsdel","Y","N")</f>
        <v>N</v>
      </c>
      <c r="M974" s="1">
        <f>MONTH(Sales[[#This Row],[Date]])</f>
        <v>5</v>
      </c>
      <c r="N974" s="1">
        <f>YEAR(Sales[[#This Row],[Date]])</f>
        <v>2015</v>
      </c>
    </row>
    <row r="975" spans="1:14" x14ac:dyDescent="0.3">
      <c r="A975" s="1">
        <v>1722</v>
      </c>
      <c r="B975" s="2">
        <v>42145</v>
      </c>
      <c r="C975" s="1" t="s">
        <v>79</v>
      </c>
      <c r="D975" s="1">
        <v>1</v>
      </c>
      <c r="E975" s="1">
        <v>1038.8699999999999</v>
      </c>
      <c r="F975" s="1" t="s">
        <v>7</v>
      </c>
      <c r="G975" s="1" t="str">
        <f>VLOOKUP(Sales[[#This Row],[ProductID]],Products[],2,FALSE)</f>
        <v>Salvus YY-33</v>
      </c>
      <c r="H975" s="1" t="str">
        <f>VLOOKUP(Sales[[#This Row],[ProductID]],Products[],3,FALSE)</f>
        <v>Youth</v>
      </c>
      <c r="I975" s="1" t="str">
        <f>VLOOKUP(Sales[[#This Row],[ProductID]],Products[],4,FALSE)</f>
        <v>Youth</v>
      </c>
      <c r="J975" s="1" t="str">
        <f>VLOOKUP(VLOOKUP(Sales[[#This Row],[ProductID]],Products[],5,FALSE),Manufacturer[],2,FALSE)</f>
        <v>Salvus</v>
      </c>
      <c r="K975" s="1" t="str">
        <f>VLOOKUP(Sales[[#This Row],[Zip]],Locations[],2,FALSE)</f>
        <v>Alberta</v>
      </c>
      <c r="L975" s="1" t="str">
        <f>IF(Sales[[#This Row],[Manufacturer]]="VanArsdel","Y","N")</f>
        <v>N</v>
      </c>
      <c r="M975" s="1">
        <f>MONTH(Sales[[#This Row],[Date]])</f>
        <v>5</v>
      </c>
      <c r="N975" s="1">
        <f>YEAR(Sales[[#This Row],[Date]])</f>
        <v>2015</v>
      </c>
    </row>
    <row r="976" spans="1:14" x14ac:dyDescent="0.3">
      <c r="A976" s="1">
        <v>1129</v>
      </c>
      <c r="B976" s="2">
        <v>42145</v>
      </c>
      <c r="C976" s="1" t="s">
        <v>100</v>
      </c>
      <c r="D976" s="1">
        <v>1</v>
      </c>
      <c r="E976" s="1">
        <v>5543.37</v>
      </c>
      <c r="F976" s="1" t="s">
        <v>7</v>
      </c>
      <c r="G976" s="1" t="str">
        <f>VLOOKUP(Sales[[#This Row],[ProductID]],Products[],2,FALSE)</f>
        <v>Pirum UM-06</v>
      </c>
      <c r="H976" s="1" t="str">
        <f>VLOOKUP(Sales[[#This Row],[ProductID]],Products[],3,FALSE)</f>
        <v>Urban</v>
      </c>
      <c r="I976" s="1" t="str">
        <f>VLOOKUP(Sales[[#This Row],[ProductID]],Products[],4,FALSE)</f>
        <v>Moderation</v>
      </c>
      <c r="J976" s="1" t="str">
        <f>VLOOKUP(VLOOKUP(Sales[[#This Row],[ProductID]],Products[],5,FALSE),Manufacturer[],2,FALSE)</f>
        <v>Pirum</v>
      </c>
      <c r="K976" s="1" t="str">
        <f>VLOOKUP(Sales[[#This Row],[Zip]],Locations[],2,FALSE)</f>
        <v>Alberta</v>
      </c>
      <c r="L976" s="1" t="str">
        <f>IF(Sales[[#This Row],[Manufacturer]]="VanArsdel","Y","N")</f>
        <v>N</v>
      </c>
      <c r="M976" s="1">
        <f>MONTH(Sales[[#This Row],[Date]])</f>
        <v>5</v>
      </c>
      <c r="N976" s="1">
        <f>YEAR(Sales[[#This Row],[Date]])</f>
        <v>2015</v>
      </c>
    </row>
    <row r="977" spans="1:14" x14ac:dyDescent="0.3">
      <c r="A977" s="1">
        <v>819</v>
      </c>
      <c r="B977" s="2">
        <v>42146</v>
      </c>
      <c r="C977" s="1" t="s">
        <v>69</v>
      </c>
      <c r="D977" s="1">
        <v>1</v>
      </c>
      <c r="E977" s="1">
        <v>16757.37</v>
      </c>
      <c r="F977" s="1" t="s">
        <v>7</v>
      </c>
      <c r="G977" s="1" t="str">
        <f>VLOOKUP(Sales[[#This Row],[ProductID]],Products[],2,FALSE)</f>
        <v>Natura UM-03</v>
      </c>
      <c r="H977" s="1" t="str">
        <f>VLOOKUP(Sales[[#This Row],[ProductID]],Products[],3,FALSE)</f>
        <v>Urban</v>
      </c>
      <c r="I977" s="1" t="str">
        <f>VLOOKUP(Sales[[#This Row],[ProductID]],Products[],4,FALSE)</f>
        <v>Moderation</v>
      </c>
      <c r="J977" s="1" t="str">
        <f>VLOOKUP(VLOOKUP(Sales[[#This Row],[ProductID]],Products[],5,FALSE),Manufacturer[],2,FALSE)</f>
        <v>Natura</v>
      </c>
      <c r="K977" s="1" t="str">
        <f>VLOOKUP(Sales[[#This Row],[Zip]],Locations[],2,FALSE)</f>
        <v>British Columbia</v>
      </c>
      <c r="L977" s="1" t="str">
        <f>IF(Sales[[#This Row],[Manufacturer]]="VanArsdel","Y","N")</f>
        <v>N</v>
      </c>
      <c r="M977" s="1">
        <f>MONTH(Sales[[#This Row],[Date]])</f>
        <v>5</v>
      </c>
      <c r="N977" s="1">
        <f>YEAR(Sales[[#This Row],[Date]])</f>
        <v>2015</v>
      </c>
    </row>
    <row r="978" spans="1:14" x14ac:dyDescent="0.3">
      <c r="A978" s="1">
        <v>506</v>
      </c>
      <c r="B978" s="2">
        <v>42148</v>
      </c>
      <c r="C978" s="1" t="s">
        <v>140</v>
      </c>
      <c r="D978" s="1">
        <v>1</v>
      </c>
      <c r="E978" s="1">
        <v>15560.37</v>
      </c>
      <c r="F978" s="1" t="s">
        <v>7</v>
      </c>
      <c r="G978" s="1" t="str">
        <f>VLOOKUP(Sales[[#This Row],[ProductID]],Products[],2,FALSE)</f>
        <v>Maximus UM-11</v>
      </c>
      <c r="H978" s="1" t="str">
        <f>VLOOKUP(Sales[[#This Row],[ProductID]],Products[],3,FALSE)</f>
        <v>Urban</v>
      </c>
      <c r="I978" s="1" t="str">
        <f>VLOOKUP(Sales[[#This Row],[ProductID]],Products[],4,FALSE)</f>
        <v>Moderation</v>
      </c>
      <c r="J978" s="1" t="str">
        <f>VLOOKUP(VLOOKUP(Sales[[#This Row],[ProductID]],Products[],5,FALSE),Manufacturer[],2,FALSE)</f>
        <v>VanArsdel</v>
      </c>
      <c r="K978" s="1" t="str">
        <f>VLOOKUP(Sales[[#This Row],[Zip]],Locations[],2,FALSE)</f>
        <v>British Columbia</v>
      </c>
      <c r="L978" s="1" t="str">
        <f>IF(Sales[[#This Row],[Manufacturer]]="VanArsdel","Y","N")</f>
        <v>Y</v>
      </c>
      <c r="M978" s="1">
        <f>MONTH(Sales[[#This Row],[Date]])</f>
        <v>5</v>
      </c>
      <c r="N978" s="1">
        <f>YEAR(Sales[[#This Row],[Date]])</f>
        <v>2015</v>
      </c>
    </row>
    <row r="979" spans="1:14" x14ac:dyDescent="0.3">
      <c r="A979" s="1">
        <v>1137</v>
      </c>
      <c r="B979" s="2">
        <v>42166</v>
      </c>
      <c r="C979" s="1" t="s">
        <v>94</v>
      </c>
      <c r="D979" s="1">
        <v>1</v>
      </c>
      <c r="E979" s="1">
        <v>8945.3700000000008</v>
      </c>
      <c r="F979" s="1" t="s">
        <v>7</v>
      </c>
      <c r="G979" s="1" t="str">
        <f>VLOOKUP(Sales[[#This Row],[ProductID]],Products[],2,FALSE)</f>
        <v>Pirum UM-14</v>
      </c>
      <c r="H979" s="1" t="str">
        <f>VLOOKUP(Sales[[#This Row],[ProductID]],Products[],3,FALSE)</f>
        <v>Urban</v>
      </c>
      <c r="I979" s="1" t="str">
        <f>VLOOKUP(Sales[[#This Row],[ProductID]],Products[],4,FALSE)</f>
        <v>Moderation</v>
      </c>
      <c r="J979" s="1" t="str">
        <f>VLOOKUP(VLOOKUP(Sales[[#This Row],[ProductID]],Products[],5,FALSE),Manufacturer[],2,FALSE)</f>
        <v>Pirum</v>
      </c>
      <c r="K979" s="1" t="str">
        <f>VLOOKUP(Sales[[#This Row],[Zip]],Locations[],2,FALSE)</f>
        <v>Alberta</v>
      </c>
      <c r="L979" s="1" t="str">
        <f>IF(Sales[[#This Row],[Manufacturer]]="VanArsdel","Y","N")</f>
        <v>N</v>
      </c>
      <c r="M979" s="1">
        <f>MONTH(Sales[[#This Row],[Date]])</f>
        <v>6</v>
      </c>
      <c r="N979" s="1">
        <f>YEAR(Sales[[#This Row],[Date]])</f>
        <v>2015</v>
      </c>
    </row>
    <row r="980" spans="1:14" x14ac:dyDescent="0.3">
      <c r="A980" s="1">
        <v>2379</v>
      </c>
      <c r="B980" s="2">
        <v>42167</v>
      </c>
      <c r="C980" s="1" t="s">
        <v>66</v>
      </c>
      <c r="D980" s="1">
        <v>1</v>
      </c>
      <c r="E980" s="1">
        <v>2513.6999999999998</v>
      </c>
      <c r="F980" s="1" t="s">
        <v>7</v>
      </c>
      <c r="G980" s="1" t="str">
        <f>VLOOKUP(Sales[[#This Row],[ProductID]],Products[],2,FALSE)</f>
        <v>Aliqui UC-27</v>
      </c>
      <c r="H980" s="1" t="str">
        <f>VLOOKUP(Sales[[#This Row],[ProductID]],Products[],3,FALSE)</f>
        <v>Urban</v>
      </c>
      <c r="I980" s="1" t="str">
        <f>VLOOKUP(Sales[[#This Row],[ProductID]],Products[],4,FALSE)</f>
        <v>Convenience</v>
      </c>
      <c r="J980" s="1" t="str">
        <f>VLOOKUP(VLOOKUP(Sales[[#This Row],[ProductID]],Products[],5,FALSE),Manufacturer[],2,FALSE)</f>
        <v>Aliqui</v>
      </c>
      <c r="K980" s="1" t="str">
        <f>VLOOKUP(Sales[[#This Row],[Zip]],Locations[],2,FALSE)</f>
        <v>Alberta</v>
      </c>
      <c r="L980" s="1" t="str">
        <f>IF(Sales[[#This Row],[Manufacturer]]="VanArsdel","Y","N")</f>
        <v>N</v>
      </c>
      <c r="M980" s="1">
        <f>MONTH(Sales[[#This Row],[Date]])</f>
        <v>6</v>
      </c>
      <c r="N980" s="1">
        <f>YEAR(Sales[[#This Row],[Date]])</f>
        <v>2015</v>
      </c>
    </row>
    <row r="981" spans="1:14" x14ac:dyDescent="0.3">
      <c r="A981" s="1">
        <v>2368</v>
      </c>
      <c r="B981" s="2">
        <v>42167</v>
      </c>
      <c r="C981" s="1" t="s">
        <v>54</v>
      </c>
      <c r="D981" s="1">
        <v>1</v>
      </c>
      <c r="E981" s="1">
        <v>8813.7000000000007</v>
      </c>
      <c r="F981" s="1" t="s">
        <v>7</v>
      </c>
      <c r="G981" s="1" t="str">
        <f>VLOOKUP(Sales[[#This Row],[ProductID]],Products[],2,FALSE)</f>
        <v>Aliqui UC-16</v>
      </c>
      <c r="H981" s="1" t="str">
        <f>VLOOKUP(Sales[[#This Row],[ProductID]],Products[],3,FALSE)</f>
        <v>Urban</v>
      </c>
      <c r="I981" s="1" t="str">
        <f>VLOOKUP(Sales[[#This Row],[ProductID]],Products[],4,FALSE)</f>
        <v>Convenience</v>
      </c>
      <c r="J981" s="1" t="str">
        <f>VLOOKUP(VLOOKUP(Sales[[#This Row],[ProductID]],Products[],5,FALSE),Manufacturer[],2,FALSE)</f>
        <v>Aliqui</v>
      </c>
      <c r="K981" s="1" t="str">
        <f>VLOOKUP(Sales[[#This Row],[Zip]],Locations[],2,FALSE)</f>
        <v>Alberta</v>
      </c>
      <c r="L981" s="1" t="str">
        <f>IF(Sales[[#This Row],[Manufacturer]]="VanArsdel","Y","N")</f>
        <v>N</v>
      </c>
      <c r="M981" s="1">
        <f>MONTH(Sales[[#This Row],[Date]])</f>
        <v>6</v>
      </c>
      <c r="N981" s="1">
        <f>YEAR(Sales[[#This Row],[Date]])</f>
        <v>2015</v>
      </c>
    </row>
    <row r="982" spans="1:14" x14ac:dyDescent="0.3">
      <c r="A982" s="1">
        <v>487</v>
      </c>
      <c r="B982" s="2">
        <v>42167</v>
      </c>
      <c r="C982" s="1" t="s">
        <v>110</v>
      </c>
      <c r="D982" s="1">
        <v>1</v>
      </c>
      <c r="E982" s="1">
        <v>13229.37</v>
      </c>
      <c r="F982" s="1" t="s">
        <v>7</v>
      </c>
      <c r="G982" s="1" t="str">
        <f>VLOOKUP(Sales[[#This Row],[ProductID]],Products[],2,FALSE)</f>
        <v>Maximus UM-92</v>
      </c>
      <c r="H982" s="1" t="str">
        <f>VLOOKUP(Sales[[#This Row],[ProductID]],Products[],3,FALSE)</f>
        <v>Urban</v>
      </c>
      <c r="I982" s="1" t="str">
        <f>VLOOKUP(Sales[[#This Row],[ProductID]],Products[],4,FALSE)</f>
        <v>Moderation</v>
      </c>
      <c r="J982" s="1" t="str">
        <f>VLOOKUP(VLOOKUP(Sales[[#This Row],[ProductID]],Products[],5,FALSE),Manufacturer[],2,FALSE)</f>
        <v>VanArsdel</v>
      </c>
      <c r="K982" s="1" t="str">
        <f>VLOOKUP(Sales[[#This Row],[Zip]],Locations[],2,FALSE)</f>
        <v>Alberta</v>
      </c>
      <c r="L982" s="1" t="str">
        <f>IF(Sales[[#This Row],[Manufacturer]]="VanArsdel","Y","N")</f>
        <v>Y</v>
      </c>
      <c r="M982" s="1">
        <f>MONTH(Sales[[#This Row],[Date]])</f>
        <v>6</v>
      </c>
      <c r="N982" s="1">
        <f>YEAR(Sales[[#This Row],[Date]])</f>
        <v>2015</v>
      </c>
    </row>
    <row r="983" spans="1:14" x14ac:dyDescent="0.3">
      <c r="A983" s="1">
        <v>995</v>
      </c>
      <c r="B983" s="2">
        <v>42172</v>
      </c>
      <c r="C983" s="1" t="s">
        <v>97</v>
      </c>
      <c r="D983" s="1">
        <v>1</v>
      </c>
      <c r="E983" s="1">
        <v>7118.37</v>
      </c>
      <c r="F983" s="1" t="s">
        <v>7</v>
      </c>
      <c r="G983" s="1" t="str">
        <f>VLOOKUP(Sales[[#This Row],[ProductID]],Products[],2,FALSE)</f>
        <v>Natura UC-58</v>
      </c>
      <c r="H983" s="1" t="str">
        <f>VLOOKUP(Sales[[#This Row],[ProductID]],Products[],3,FALSE)</f>
        <v>Urban</v>
      </c>
      <c r="I983" s="1" t="str">
        <f>VLOOKUP(Sales[[#This Row],[ProductID]],Products[],4,FALSE)</f>
        <v>Convenience</v>
      </c>
      <c r="J983" s="1" t="str">
        <f>VLOOKUP(VLOOKUP(Sales[[#This Row],[ProductID]],Products[],5,FALSE),Manufacturer[],2,FALSE)</f>
        <v>Natura</v>
      </c>
      <c r="K983" s="1" t="str">
        <f>VLOOKUP(Sales[[#This Row],[Zip]],Locations[],2,FALSE)</f>
        <v>Alberta</v>
      </c>
      <c r="L983" s="1" t="str">
        <f>IF(Sales[[#This Row],[Manufacturer]]="VanArsdel","Y","N")</f>
        <v>N</v>
      </c>
      <c r="M983" s="1">
        <f>MONTH(Sales[[#This Row],[Date]])</f>
        <v>6</v>
      </c>
      <c r="N983" s="1">
        <f>YEAR(Sales[[#This Row],[Date]])</f>
        <v>2015</v>
      </c>
    </row>
    <row r="984" spans="1:14" x14ac:dyDescent="0.3">
      <c r="A984" s="1">
        <v>2350</v>
      </c>
      <c r="B984" s="2">
        <v>42172</v>
      </c>
      <c r="C984" s="1" t="s">
        <v>53</v>
      </c>
      <c r="D984" s="1">
        <v>1</v>
      </c>
      <c r="E984" s="1">
        <v>4466.7</v>
      </c>
      <c r="F984" s="1" t="s">
        <v>7</v>
      </c>
      <c r="G984" s="1" t="str">
        <f>VLOOKUP(Sales[[#This Row],[ProductID]],Products[],2,FALSE)</f>
        <v>Aliqui UE-24</v>
      </c>
      <c r="H984" s="1" t="str">
        <f>VLOOKUP(Sales[[#This Row],[ProductID]],Products[],3,FALSE)</f>
        <v>Urban</v>
      </c>
      <c r="I984" s="1" t="str">
        <f>VLOOKUP(Sales[[#This Row],[ProductID]],Products[],4,FALSE)</f>
        <v>Extreme</v>
      </c>
      <c r="J984" s="1" t="str">
        <f>VLOOKUP(VLOOKUP(Sales[[#This Row],[ProductID]],Products[],5,FALSE),Manufacturer[],2,FALSE)</f>
        <v>Aliqui</v>
      </c>
      <c r="K984" s="1" t="str">
        <f>VLOOKUP(Sales[[#This Row],[Zip]],Locations[],2,FALSE)</f>
        <v>Alberta</v>
      </c>
      <c r="L984" s="1" t="str">
        <f>IF(Sales[[#This Row],[Manufacturer]]="VanArsdel","Y","N")</f>
        <v>N</v>
      </c>
      <c r="M984" s="1">
        <f>MONTH(Sales[[#This Row],[Date]])</f>
        <v>6</v>
      </c>
      <c r="N984" s="1">
        <f>YEAR(Sales[[#This Row],[Date]])</f>
        <v>2015</v>
      </c>
    </row>
    <row r="985" spans="1:14" x14ac:dyDescent="0.3">
      <c r="A985" s="1">
        <v>1134</v>
      </c>
      <c r="B985" s="2">
        <v>42172</v>
      </c>
      <c r="C985" s="1" t="s">
        <v>100</v>
      </c>
      <c r="D985" s="1">
        <v>1</v>
      </c>
      <c r="E985" s="1">
        <v>10898.37</v>
      </c>
      <c r="F985" s="1" t="s">
        <v>7</v>
      </c>
      <c r="G985" s="1" t="str">
        <f>VLOOKUP(Sales[[#This Row],[ProductID]],Products[],2,FALSE)</f>
        <v>Pirum UM-11</v>
      </c>
      <c r="H985" s="1" t="str">
        <f>VLOOKUP(Sales[[#This Row],[ProductID]],Products[],3,FALSE)</f>
        <v>Urban</v>
      </c>
      <c r="I985" s="1" t="str">
        <f>VLOOKUP(Sales[[#This Row],[ProductID]],Products[],4,FALSE)</f>
        <v>Moderation</v>
      </c>
      <c r="J985" s="1" t="str">
        <f>VLOOKUP(VLOOKUP(Sales[[#This Row],[ProductID]],Products[],5,FALSE),Manufacturer[],2,FALSE)</f>
        <v>Pirum</v>
      </c>
      <c r="K985" s="1" t="str">
        <f>VLOOKUP(Sales[[#This Row],[Zip]],Locations[],2,FALSE)</f>
        <v>Alberta</v>
      </c>
      <c r="L985" s="1" t="str">
        <f>IF(Sales[[#This Row],[Manufacturer]]="VanArsdel","Y","N")</f>
        <v>N</v>
      </c>
      <c r="M985" s="1">
        <f>MONTH(Sales[[#This Row],[Date]])</f>
        <v>6</v>
      </c>
      <c r="N985" s="1">
        <f>YEAR(Sales[[#This Row],[Date]])</f>
        <v>2015</v>
      </c>
    </row>
    <row r="986" spans="1:14" x14ac:dyDescent="0.3">
      <c r="A986" s="1">
        <v>1714</v>
      </c>
      <c r="B986" s="2">
        <v>42172</v>
      </c>
      <c r="C986" s="1" t="s">
        <v>62</v>
      </c>
      <c r="D986" s="1">
        <v>1</v>
      </c>
      <c r="E986" s="1">
        <v>1259.3699999999999</v>
      </c>
      <c r="F986" s="1" t="s">
        <v>7</v>
      </c>
      <c r="G986" s="1" t="str">
        <f>VLOOKUP(Sales[[#This Row],[ProductID]],Products[],2,FALSE)</f>
        <v>Salvus YY-25</v>
      </c>
      <c r="H986" s="1" t="str">
        <f>VLOOKUP(Sales[[#This Row],[ProductID]],Products[],3,FALSE)</f>
        <v>Youth</v>
      </c>
      <c r="I986" s="1" t="str">
        <f>VLOOKUP(Sales[[#This Row],[ProductID]],Products[],4,FALSE)</f>
        <v>Youth</v>
      </c>
      <c r="J986" s="1" t="str">
        <f>VLOOKUP(VLOOKUP(Sales[[#This Row],[ProductID]],Products[],5,FALSE),Manufacturer[],2,FALSE)</f>
        <v>Salvus</v>
      </c>
      <c r="K986" s="1" t="str">
        <f>VLOOKUP(Sales[[#This Row],[Zip]],Locations[],2,FALSE)</f>
        <v>Alberta</v>
      </c>
      <c r="L986" s="1" t="str">
        <f>IF(Sales[[#This Row],[Manufacturer]]="VanArsdel","Y","N")</f>
        <v>N</v>
      </c>
      <c r="M986" s="1">
        <f>MONTH(Sales[[#This Row],[Date]])</f>
        <v>6</v>
      </c>
      <c r="N986" s="1">
        <f>YEAR(Sales[[#This Row],[Date]])</f>
        <v>2015</v>
      </c>
    </row>
    <row r="987" spans="1:14" x14ac:dyDescent="0.3">
      <c r="A987" s="1">
        <v>578</v>
      </c>
      <c r="B987" s="2">
        <v>42172</v>
      </c>
      <c r="C987" s="1" t="s">
        <v>50</v>
      </c>
      <c r="D987" s="1">
        <v>1</v>
      </c>
      <c r="E987" s="1">
        <v>9449.3700000000008</v>
      </c>
      <c r="F987" s="1" t="s">
        <v>7</v>
      </c>
      <c r="G987" s="1" t="str">
        <f>VLOOKUP(Sales[[#This Row],[ProductID]],Products[],2,FALSE)</f>
        <v>Maximus UC-43</v>
      </c>
      <c r="H987" s="1" t="str">
        <f>VLOOKUP(Sales[[#This Row],[ProductID]],Products[],3,FALSE)</f>
        <v>Urban</v>
      </c>
      <c r="I987" s="1" t="str">
        <f>VLOOKUP(Sales[[#This Row],[ProductID]],Products[],4,FALSE)</f>
        <v>Convenience</v>
      </c>
      <c r="J987" s="1" t="str">
        <f>VLOOKUP(VLOOKUP(Sales[[#This Row],[ProductID]],Products[],5,FALSE),Manufacturer[],2,FALSE)</f>
        <v>VanArsdel</v>
      </c>
      <c r="K987" s="1" t="str">
        <f>VLOOKUP(Sales[[#This Row],[Zip]],Locations[],2,FALSE)</f>
        <v>Alberta</v>
      </c>
      <c r="L987" s="1" t="str">
        <f>IF(Sales[[#This Row],[Manufacturer]]="VanArsdel","Y","N")</f>
        <v>Y</v>
      </c>
      <c r="M987" s="1">
        <f>MONTH(Sales[[#This Row],[Date]])</f>
        <v>6</v>
      </c>
      <c r="N987" s="1">
        <f>YEAR(Sales[[#This Row],[Date]])</f>
        <v>2015</v>
      </c>
    </row>
    <row r="988" spans="1:14" x14ac:dyDescent="0.3">
      <c r="A988" s="1">
        <v>115</v>
      </c>
      <c r="B988" s="2">
        <v>42151</v>
      </c>
      <c r="C988" s="1" t="s">
        <v>77</v>
      </c>
      <c r="D988" s="1">
        <v>1</v>
      </c>
      <c r="E988" s="1">
        <v>10710</v>
      </c>
      <c r="F988" s="1" t="s">
        <v>7</v>
      </c>
      <c r="G988" s="1" t="str">
        <f>VLOOKUP(Sales[[#This Row],[ProductID]],Products[],2,FALSE)</f>
        <v>Abbas UM-42</v>
      </c>
      <c r="H988" s="1" t="str">
        <f>VLOOKUP(Sales[[#This Row],[ProductID]],Products[],3,FALSE)</f>
        <v>Urban</v>
      </c>
      <c r="I988" s="1" t="str">
        <f>VLOOKUP(Sales[[#This Row],[ProductID]],Products[],4,FALSE)</f>
        <v>Moderation</v>
      </c>
      <c r="J988" s="1" t="str">
        <f>VLOOKUP(VLOOKUP(Sales[[#This Row],[ProductID]],Products[],5,FALSE),Manufacturer[],2,FALSE)</f>
        <v>Abbas</v>
      </c>
      <c r="K988" s="1" t="str">
        <f>VLOOKUP(Sales[[#This Row],[Zip]],Locations[],2,FALSE)</f>
        <v>Alberta</v>
      </c>
      <c r="L988" s="1" t="str">
        <f>IF(Sales[[#This Row],[Manufacturer]]="VanArsdel","Y","N")</f>
        <v>N</v>
      </c>
      <c r="M988" s="1">
        <f>MONTH(Sales[[#This Row],[Date]])</f>
        <v>5</v>
      </c>
      <c r="N988" s="1">
        <f>YEAR(Sales[[#This Row],[Date]])</f>
        <v>2015</v>
      </c>
    </row>
    <row r="989" spans="1:14" x14ac:dyDescent="0.3">
      <c r="A989" s="1">
        <v>1145</v>
      </c>
      <c r="B989" s="2">
        <v>42142</v>
      </c>
      <c r="C989" s="1" t="s">
        <v>95</v>
      </c>
      <c r="D989" s="1">
        <v>1</v>
      </c>
      <c r="E989" s="1">
        <v>4031.37</v>
      </c>
      <c r="F989" s="1" t="s">
        <v>7</v>
      </c>
      <c r="G989" s="1" t="str">
        <f>VLOOKUP(Sales[[#This Row],[ProductID]],Products[],2,FALSE)</f>
        <v>Pirum UR-02</v>
      </c>
      <c r="H989" s="1" t="str">
        <f>VLOOKUP(Sales[[#This Row],[ProductID]],Products[],3,FALSE)</f>
        <v>Urban</v>
      </c>
      <c r="I989" s="1" t="str">
        <f>VLOOKUP(Sales[[#This Row],[ProductID]],Products[],4,FALSE)</f>
        <v>Regular</v>
      </c>
      <c r="J989" s="1" t="str">
        <f>VLOOKUP(VLOOKUP(Sales[[#This Row],[ProductID]],Products[],5,FALSE),Manufacturer[],2,FALSE)</f>
        <v>Pirum</v>
      </c>
      <c r="K989" s="1" t="str">
        <f>VLOOKUP(Sales[[#This Row],[Zip]],Locations[],2,FALSE)</f>
        <v>Alberta</v>
      </c>
      <c r="L989" s="1" t="str">
        <f>IF(Sales[[#This Row],[Manufacturer]]="VanArsdel","Y","N")</f>
        <v>N</v>
      </c>
      <c r="M989" s="1">
        <f>MONTH(Sales[[#This Row],[Date]])</f>
        <v>5</v>
      </c>
      <c r="N989" s="1">
        <f>YEAR(Sales[[#This Row],[Date]])</f>
        <v>2015</v>
      </c>
    </row>
    <row r="990" spans="1:14" x14ac:dyDescent="0.3">
      <c r="A990" s="1">
        <v>585</v>
      </c>
      <c r="B990" s="2">
        <v>42142</v>
      </c>
      <c r="C990" s="1" t="s">
        <v>50</v>
      </c>
      <c r="D990" s="1">
        <v>1</v>
      </c>
      <c r="E990" s="1">
        <v>5039.37</v>
      </c>
      <c r="F990" s="1" t="s">
        <v>7</v>
      </c>
      <c r="G990" s="1" t="str">
        <f>VLOOKUP(Sales[[#This Row],[ProductID]],Products[],2,FALSE)</f>
        <v>Maximus UC-50</v>
      </c>
      <c r="H990" s="1" t="str">
        <f>VLOOKUP(Sales[[#This Row],[ProductID]],Products[],3,FALSE)</f>
        <v>Urban</v>
      </c>
      <c r="I990" s="1" t="str">
        <f>VLOOKUP(Sales[[#This Row],[ProductID]],Products[],4,FALSE)</f>
        <v>Convenience</v>
      </c>
      <c r="J990" s="1" t="str">
        <f>VLOOKUP(VLOOKUP(Sales[[#This Row],[ProductID]],Products[],5,FALSE),Manufacturer[],2,FALSE)</f>
        <v>VanArsdel</v>
      </c>
      <c r="K990" s="1" t="str">
        <f>VLOOKUP(Sales[[#This Row],[Zip]],Locations[],2,FALSE)</f>
        <v>Alberta</v>
      </c>
      <c r="L990" s="1" t="str">
        <f>IF(Sales[[#This Row],[Manufacturer]]="VanArsdel","Y","N")</f>
        <v>Y</v>
      </c>
      <c r="M990" s="1">
        <f>MONTH(Sales[[#This Row],[Date]])</f>
        <v>5</v>
      </c>
      <c r="N990" s="1">
        <f>YEAR(Sales[[#This Row],[Date]])</f>
        <v>2015</v>
      </c>
    </row>
    <row r="991" spans="1:14" x14ac:dyDescent="0.3">
      <c r="A991" s="1">
        <v>927</v>
      </c>
      <c r="B991" s="2">
        <v>42142</v>
      </c>
      <c r="C991" s="1" t="s">
        <v>58</v>
      </c>
      <c r="D991" s="1">
        <v>1</v>
      </c>
      <c r="E991" s="1">
        <v>6173.37</v>
      </c>
      <c r="F991" s="1" t="s">
        <v>7</v>
      </c>
      <c r="G991" s="1" t="str">
        <f>VLOOKUP(Sales[[#This Row],[ProductID]],Products[],2,FALSE)</f>
        <v>Natura UE-36</v>
      </c>
      <c r="H991" s="1" t="str">
        <f>VLOOKUP(Sales[[#This Row],[ProductID]],Products[],3,FALSE)</f>
        <v>Urban</v>
      </c>
      <c r="I991" s="1" t="str">
        <f>VLOOKUP(Sales[[#This Row],[ProductID]],Products[],4,FALSE)</f>
        <v>Extreme</v>
      </c>
      <c r="J991" s="1" t="str">
        <f>VLOOKUP(VLOOKUP(Sales[[#This Row],[ProductID]],Products[],5,FALSE),Manufacturer[],2,FALSE)</f>
        <v>Natura</v>
      </c>
      <c r="K991" s="1" t="str">
        <f>VLOOKUP(Sales[[#This Row],[Zip]],Locations[],2,FALSE)</f>
        <v>Alberta</v>
      </c>
      <c r="L991" s="1" t="str">
        <f>IF(Sales[[#This Row],[Manufacturer]]="VanArsdel","Y","N")</f>
        <v>N</v>
      </c>
      <c r="M991" s="1">
        <f>MONTH(Sales[[#This Row],[Date]])</f>
        <v>5</v>
      </c>
      <c r="N991" s="1">
        <f>YEAR(Sales[[#This Row],[Date]])</f>
        <v>2015</v>
      </c>
    </row>
    <row r="992" spans="1:14" x14ac:dyDescent="0.3">
      <c r="A992" s="1">
        <v>585</v>
      </c>
      <c r="B992" s="2">
        <v>42143</v>
      </c>
      <c r="C992" s="1" t="s">
        <v>127</v>
      </c>
      <c r="D992" s="1">
        <v>1</v>
      </c>
      <c r="E992" s="1">
        <v>5039.37</v>
      </c>
      <c r="F992" s="1" t="s">
        <v>7</v>
      </c>
      <c r="G992" s="1" t="str">
        <f>VLOOKUP(Sales[[#This Row],[ProductID]],Products[],2,FALSE)</f>
        <v>Maximus UC-50</v>
      </c>
      <c r="H992" s="1" t="str">
        <f>VLOOKUP(Sales[[#This Row],[ProductID]],Products[],3,FALSE)</f>
        <v>Urban</v>
      </c>
      <c r="I992" s="1" t="str">
        <f>VLOOKUP(Sales[[#This Row],[ProductID]],Products[],4,FALSE)</f>
        <v>Convenience</v>
      </c>
      <c r="J992" s="1" t="str">
        <f>VLOOKUP(VLOOKUP(Sales[[#This Row],[ProductID]],Products[],5,FALSE),Manufacturer[],2,FALSE)</f>
        <v>VanArsdel</v>
      </c>
      <c r="K992" s="1" t="str">
        <f>VLOOKUP(Sales[[#This Row],[Zip]],Locations[],2,FALSE)</f>
        <v>Alberta</v>
      </c>
      <c r="L992" s="1" t="str">
        <f>IF(Sales[[#This Row],[Manufacturer]]="VanArsdel","Y","N")</f>
        <v>Y</v>
      </c>
      <c r="M992" s="1">
        <f>MONTH(Sales[[#This Row],[Date]])</f>
        <v>5</v>
      </c>
      <c r="N992" s="1">
        <f>YEAR(Sales[[#This Row],[Date]])</f>
        <v>2015</v>
      </c>
    </row>
    <row r="993" spans="1:14" x14ac:dyDescent="0.3">
      <c r="A993" s="1">
        <v>2388</v>
      </c>
      <c r="B993" s="2">
        <v>42170</v>
      </c>
      <c r="C993" s="1" t="s">
        <v>128</v>
      </c>
      <c r="D993" s="1">
        <v>1</v>
      </c>
      <c r="E993" s="1">
        <v>4031.37</v>
      </c>
      <c r="F993" s="1" t="s">
        <v>7</v>
      </c>
      <c r="G993" s="1" t="str">
        <f>VLOOKUP(Sales[[#This Row],[ProductID]],Products[],2,FALSE)</f>
        <v>Aliqui UC-36</v>
      </c>
      <c r="H993" s="1" t="str">
        <f>VLOOKUP(Sales[[#This Row],[ProductID]],Products[],3,FALSE)</f>
        <v>Urban</v>
      </c>
      <c r="I993" s="1" t="str">
        <f>VLOOKUP(Sales[[#This Row],[ProductID]],Products[],4,FALSE)</f>
        <v>Convenience</v>
      </c>
      <c r="J993" s="1" t="str">
        <f>VLOOKUP(VLOOKUP(Sales[[#This Row],[ProductID]],Products[],5,FALSE),Manufacturer[],2,FALSE)</f>
        <v>Aliqui</v>
      </c>
      <c r="K993" s="1" t="str">
        <f>VLOOKUP(Sales[[#This Row],[Zip]],Locations[],2,FALSE)</f>
        <v>British Columbia</v>
      </c>
      <c r="L993" s="1" t="str">
        <f>IF(Sales[[#This Row],[Manufacturer]]="VanArsdel","Y","N")</f>
        <v>N</v>
      </c>
      <c r="M993" s="1">
        <f>MONTH(Sales[[#This Row],[Date]])</f>
        <v>6</v>
      </c>
      <c r="N993" s="1">
        <f>YEAR(Sales[[#This Row],[Date]])</f>
        <v>2015</v>
      </c>
    </row>
    <row r="994" spans="1:14" x14ac:dyDescent="0.3">
      <c r="A994" s="1">
        <v>496</v>
      </c>
      <c r="B994" s="2">
        <v>42114</v>
      </c>
      <c r="C994" s="1" t="s">
        <v>74</v>
      </c>
      <c r="D994" s="1">
        <v>1</v>
      </c>
      <c r="E994" s="1">
        <v>11339.37</v>
      </c>
      <c r="F994" s="1" t="s">
        <v>7</v>
      </c>
      <c r="G994" s="1" t="str">
        <f>VLOOKUP(Sales[[#This Row],[ProductID]],Products[],2,FALSE)</f>
        <v>Maximus UM-01</v>
      </c>
      <c r="H994" s="1" t="str">
        <f>VLOOKUP(Sales[[#This Row],[ProductID]],Products[],3,FALSE)</f>
        <v>Urban</v>
      </c>
      <c r="I994" s="1" t="str">
        <f>VLOOKUP(Sales[[#This Row],[ProductID]],Products[],4,FALSE)</f>
        <v>Moderation</v>
      </c>
      <c r="J994" s="1" t="str">
        <f>VLOOKUP(VLOOKUP(Sales[[#This Row],[ProductID]],Products[],5,FALSE),Manufacturer[],2,FALSE)</f>
        <v>VanArsdel</v>
      </c>
      <c r="K994" s="1" t="str">
        <f>VLOOKUP(Sales[[#This Row],[Zip]],Locations[],2,FALSE)</f>
        <v>British Columbia</v>
      </c>
      <c r="L994" s="1" t="str">
        <f>IF(Sales[[#This Row],[Manufacturer]]="VanArsdel","Y","N")</f>
        <v>Y</v>
      </c>
      <c r="M994" s="1">
        <f>MONTH(Sales[[#This Row],[Date]])</f>
        <v>4</v>
      </c>
      <c r="N994" s="1">
        <f>YEAR(Sales[[#This Row],[Date]])</f>
        <v>2015</v>
      </c>
    </row>
    <row r="995" spans="1:14" x14ac:dyDescent="0.3">
      <c r="A995" s="1">
        <v>777</v>
      </c>
      <c r="B995" s="2">
        <v>42114</v>
      </c>
      <c r="C995" s="1" t="s">
        <v>48</v>
      </c>
      <c r="D995" s="1">
        <v>1</v>
      </c>
      <c r="E995" s="1">
        <v>1542.87</v>
      </c>
      <c r="F995" s="1" t="s">
        <v>7</v>
      </c>
      <c r="G995" s="1" t="str">
        <f>VLOOKUP(Sales[[#This Row],[ProductID]],Products[],2,FALSE)</f>
        <v>Natura RP-65</v>
      </c>
      <c r="H995" s="1" t="str">
        <f>VLOOKUP(Sales[[#This Row],[ProductID]],Products[],3,FALSE)</f>
        <v>Rural</v>
      </c>
      <c r="I995" s="1" t="str">
        <f>VLOOKUP(Sales[[#This Row],[ProductID]],Products[],4,FALSE)</f>
        <v>Productivity</v>
      </c>
      <c r="J995" s="1" t="str">
        <f>VLOOKUP(VLOOKUP(Sales[[#This Row],[ProductID]],Products[],5,FALSE),Manufacturer[],2,FALSE)</f>
        <v>Natura</v>
      </c>
      <c r="K995" s="1" t="str">
        <f>VLOOKUP(Sales[[#This Row],[Zip]],Locations[],2,FALSE)</f>
        <v>Alberta</v>
      </c>
      <c r="L995" s="1" t="str">
        <f>IF(Sales[[#This Row],[Manufacturer]]="VanArsdel","Y","N")</f>
        <v>N</v>
      </c>
      <c r="M995" s="1">
        <f>MONTH(Sales[[#This Row],[Date]])</f>
        <v>4</v>
      </c>
      <c r="N995" s="1">
        <f>YEAR(Sales[[#This Row],[Date]])</f>
        <v>2015</v>
      </c>
    </row>
    <row r="996" spans="1:14" x14ac:dyDescent="0.3">
      <c r="A996" s="1">
        <v>1495</v>
      </c>
      <c r="B996" s="2">
        <v>42114</v>
      </c>
      <c r="C996" s="1" t="s">
        <v>60</v>
      </c>
      <c r="D996" s="1">
        <v>1</v>
      </c>
      <c r="E996" s="1">
        <v>5038.74</v>
      </c>
      <c r="F996" s="1" t="s">
        <v>7</v>
      </c>
      <c r="G996" s="1" t="str">
        <f>VLOOKUP(Sales[[#This Row],[ProductID]],Products[],2,FALSE)</f>
        <v>Quibus RP-87</v>
      </c>
      <c r="H996" s="1" t="str">
        <f>VLOOKUP(Sales[[#This Row],[ProductID]],Products[],3,FALSE)</f>
        <v>Rural</v>
      </c>
      <c r="I996" s="1" t="str">
        <f>VLOOKUP(Sales[[#This Row],[ProductID]],Products[],4,FALSE)</f>
        <v>Productivity</v>
      </c>
      <c r="J996" s="1" t="str">
        <f>VLOOKUP(VLOOKUP(Sales[[#This Row],[ProductID]],Products[],5,FALSE),Manufacturer[],2,FALSE)</f>
        <v>Quibus</v>
      </c>
      <c r="K996" s="1" t="str">
        <f>VLOOKUP(Sales[[#This Row],[Zip]],Locations[],2,FALSE)</f>
        <v>British Columbia</v>
      </c>
      <c r="L996" s="1" t="str">
        <f>IF(Sales[[#This Row],[Manufacturer]]="VanArsdel","Y","N")</f>
        <v>N</v>
      </c>
      <c r="M996" s="1">
        <f>MONTH(Sales[[#This Row],[Date]])</f>
        <v>4</v>
      </c>
      <c r="N996" s="1">
        <f>YEAR(Sales[[#This Row],[Date]])</f>
        <v>2015</v>
      </c>
    </row>
    <row r="997" spans="1:14" x14ac:dyDescent="0.3">
      <c r="A997" s="1">
        <v>650</v>
      </c>
      <c r="B997" s="2">
        <v>42114</v>
      </c>
      <c r="C997" s="1" t="s">
        <v>126</v>
      </c>
      <c r="D997" s="1">
        <v>1</v>
      </c>
      <c r="E997" s="1">
        <v>6173.37</v>
      </c>
      <c r="F997" s="1" t="s">
        <v>7</v>
      </c>
      <c r="G997" s="1" t="str">
        <f>VLOOKUP(Sales[[#This Row],[ProductID]],Products[],2,FALSE)</f>
        <v>Maximus UC-15</v>
      </c>
      <c r="H997" s="1" t="str">
        <f>VLOOKUP(Sales[[#This Row],[ProductID]],Products[],3,FALSE)</f>
        <v>Urban</v>
      </c>
      <c r="I997" s="1" t="str">
        <f>VLOOKUP(Sales[[#This Row],[ProductID]],Products[],4,FALSE)</f>
        <v>Convenience</v>
      </c>
      <c r="J997" s="1" t="str">
        <f>VLOOKUP(VLOOKUP(Sales[[#This Row],[ProductID]],Products[],5,FALSE),Manufacturer[],2,FALSE)</f>
        <v>VanArsdel</v>
      </c>
      <c r="K997" s="1" t="str">
        <f>VLOOKUP(Sales[[#This Row],[Zip]],Locations[],2,FALSE)</f>
        <v>British Columbia</v>
      </c>
      <c r="L997" s="1" t="str">
        <f>IF(Sales[[#This Row],[Manufacturer]]="VanArsdel","Y","N")</f>
        <v>Y</v>
      </c>
      <c r="M997" s="1">
        <f>MONTH(Sales[[#This Row],[Date]])</f>
        <v>4</v>
      </c>
      <c r="N997" s="1">
        <f>YEAR(Sales[[#This Row],[Date]])</f>
        <v>2015</v>
      </c>
    </row>
    <row r="998" spans="1:14" x14ac:dyDescent="0.3">
      <c r="A998" s="1">
        <v>2367</v>
      </c>
      <c r="B998" s="2">
        <v>42114</v>
      </c>
      <c r="C998" s="1" t="s">
        <v>68</v>
      </c>
      <c r="D998" s="1">
        <v>1</v>
      </c>
      <c r="E998" s="1">
        <v>5915.7</v>
      </c>
      <c r="F998" s="1" t="s">
        <v>7</v>
      </c>
      <c r="G998" s="1" t="str">
        <f>VLOOKUP(Sales[[#This Row],[ProductID]],Products[],2,FALSE)</f>
        <v>Aliqui UC-15</v>
      </c>
      <c r="H998" s="1" t="str">
        <f>VLOOKUP(Sales[[#This Row],[ProductID]],Products[],3,FALSE)</f>
        <v>Urban</v>
      </c>
      <c r="I998" s="1" t="str">
        <f>VLOOKUP(Sales[[#This Row],[ProductID]],Products[],4,FALSE)</f>
        <v>Convenience</v>
      </c>
      <c r="J998" s="1" t="str">
        <f>VLOOKUP(VLOOKUP(Sales[[#This Row],[ProductID]],Products[],5,FALSE),Manufacturer[],2,FALSE)</f>
        <v>Aliqui</v>
      </c>
      <c r="K998" s="1" t="str">
        <f>VLOOKUP(Sales[[#This Row],[Zip]],Locations[],2,FALSE)</f>
        <v>British Columbia</v>
      </c>
      <c r="L998" s="1" t="str">
        <f>IF(Sales[[#This Row],[Manufacturer]]="VanArsdel","Y","N")</f>
        <v>N</v>
      </c>
      <c r="M998" s="1">
        <f>MONTH(Sales[[#This Row],[Date]])</f>
        <v>4</v>
      </c>
      <c r="N998" s="1">
        <f>YEAR(Sales[[#This Row],[Date]])</f>
        <v>2015</v>
      </c>
    </row>
    <row r="999" spans="1:14" x14ac:dyDescent="0.3">
      <c r="A999" s="1">
        <v>1000</v>
      </c>
      <c r="B999" s="2">
        <v>42114</v>
      </c>
      <c r="C999" s="1" t="s">
        <v>48</v>
      </c>
      <c r="D999" s="1">
        <v>1</v>
      </c>
      <c r="E999" s="1">
        <v>1290.8699999999999</v>
      </c>
      <c r="F999" s="1" t="s">
        <v>7</v>
      </c>
      <c r="G999" s="1" t="str">
        <f>VLOOKUP(Sales[[#This Row],[ProductID]],Products[],2,FALSE)</f>
        <v>Natura YY-01</v>
      </c>
      <c r="H999" s="1" t="str">
        <f>VLOOKUP(Sales[[#This Row],[ProductID]],Products[],3,FALSE)</f>
        <v>Youth</v>
      </c>
      <c r="I999" s="1" t="str">
        <f>VLOOKUP(Sales[[#This Row],[ProductID]],Products[],4,FALSE)</f>
        <v>Youth</v>
      </c>
      <c r="J999" s="1" t="str">
        <f>VLOOKUP(VLOOKUP(Sales[[#This Row],[ProductID]],Products[],5,FALSE),Manufacturer[],2,FALSE)</f>
        <v>Natura</v>
      </c>
      <c r="K999" s="1" t="str">
        <f>VLOOKUP(Sales[[#This Row],[Zip]],Locations[],2,FALSE)</f>
        <v>Alberta</v>
      </c>
      <c r="L999" s="1" t="str">
        <f>IF(Sales[[#This Row],[Manufacturer]]="VanArsdel","Y","N")</f>
        <v>N</v>
      </c>
      <c r="M999" s="1">
        <f>MONTH(Sales[[#This Row],[Date]])</f>
        <v>4</v>
      </c>
      <c r="N999" s="1">
        <f>YEAR(Sales[[#This Row],[Date]])</f>
        <v>2015</v>
      </c>
    </row>
    <row r="1000" spans="1:14" x14ac:dyDescent="0.3">
      <c r="A1000" s="1">
        <v>1085</v>
      </c>
      <c r="B1000" s="2">
        <v>42114</v>
      </c>
      <c r="C1000" s="1" t="s">
        <v>50</v>
      </c>
      <c r="D1000" s="1">
        <v>1</v>
      </c>
      <c r="E1000" s="1">
        <v>1322.37</v>
      </c>
      <c r="F1000" s="1" t="s">
        <v>7</v>
      </c>
      <c r="G1000" s="1" t="str">
        <f>VLOOKUP(Sales[[#This Row],[ProductID]],Products[],2,FALSE)</f>
        <v>Pirum RP-31</v>
      </c>
      <c r="H1000" s="1" t="str">
        <f>VLOOKUP(Sales[[#This Row],[ProductID]],Products[],3,FALSE)</f>
        <v>Rural</v>
      </c>
      <c r="I1000" s="1" t="str">
        <f>VLOOKUP(Sales[[#This Row],[ProductID]],Products[],4,FALSE)</f>
        <v>Productivity</v>
      </c>
      <c r="J1000" s="1" t="str">
        <f>VLOOKUP(VLOOKUP(Sales[[#This Row],[ProductID]],Products[],5,FALSE),Manufacturer[],2,FALSE)</f>
        <v>Pirum</v>
      </c>
      <c r="K1000" s="1" t="str">
        <f>VLOOKUP(Sales[[#This Row],[Zip]],Locations[],2,FALSE)</f>
        <v>Alberta</v>
      </c>
      <c r="L1000" s="1" t="str">
        <f>IF(Sales[[#This Row],[Manufacturer]]="VanArsdel","Y","N")</f>
        <v>N</v>
      </c>
      <c r="M1000" s="1">
        <f>MONTH(Sales[[#This Row],[Date]])</f>
        <v>4</v>
      </c>
      <c r="N1000" s="1">
        <f>YEAR(Sales[[#This Row],[Date]])</f>
        <v>2015</v>
      </c>
    </row>
    <row r="1001" spans="1:14" x14ac:dyDescent="0.3">
      <c r="A1001" s="1">
        <v>478</v>
      </c>
      <c r="B1001" s="2">
        <v>42115</v>
      </c>
      <c r="C1001" s="1" t="s">
        <v>120</v>
      </c>
      <c r="D1001" s="1">
        <v>1</v>
      </c>
      <c r="E1001" s="1">
        <v>17009.37</v>
      </c>
      <c r="F1001" s="1" t="s">
        <v>7</v>
      </c>
      <c r="G1001" s="1" t="str">
        <f>VLOOKUP(Sales[[#This Row],[ProductID]],Products[],2,FALSE)</f>
        <v>Maximus UM-83</v>
      </c>
      <c r="H1001" s="1" t="str">
        <f>VLOOKUP(Sales[[#This Row],[ProductID]],Products[],3,FALSE)</f>
        <v>Urban</v>
      </c>
      <c r="I1001" s="1" t="str">
        <f>VLOOKUP(Sales[[#This Row],[ProductID]],Products[],4,FALSE)</f>
        <v>Moderation</v>
      </c>
      <c r="J1001" s="1" t="str">
        <f>VLOOKUP(VLOOKUP(Sales[[#This Row],[ProductID]],Products[],5,FALSE),Manufacturer[],2,FALSE)</f>
        <v>VanArsdel</v>
      </c>
      <c r="K1001" s="1" t="str">
        <f>VLOOKUP(Sales[[#This Row],[Zip]],Locations[],2,FALSE)</f>
        <v>British Columbia</v>
      </c>
      <c r="L1001" s="1" t="str">
        <f>IF(Sales[[#This Row],[Manufacturer]]="VanArsdel","Y","N")</f>
        <v>Y</v>
      </c>
      <c r="M1001" s="1">
        <f>MONTH(Sales[[#This Row],[Date]])</f>
        <v>4</v>
      </c>
      <c r="N1001" s="1">
        <f>YEAR(Sales[[#This Row],[Date]])</f>
        <v>2015</v>
      </c>
    </row>
    <row r="1002" spans="1:14" x14ac:dyDescent="0.3">
      <c r="A1002" s="1">
        <v>1182</v>
      </c>
      <c r="B1002" s="2">
        <v>42117</v>
      </c>
      <c r="C1002" s="1" t="s">
        <v>50</v>
      </c>
      <c r="D1002" s="1">
        <v>1</v>
      </c>
      <c r="E1002" s="1">
        <v>2708.37</v>
      </c>
      <c r="F1002" s="1" t="s">
        <v>7</v>
      </c>
      <c r="G1002" s="1" t="str">
        <f>VLOOKUP(Sales[[#This Row],[ProductID]],Products[],2,FALSE)</f>
        <v>Pirum UE-18</v>
      </c>
      <c r="H1002" s="1" t="str">
        <f>VLOOKUP(Sales[[#This Row],[ProductID]],Products[],3,FALSE)</f>
        <v>Urban</v>
      </c>
      <c r="I1002" s="1" t="str">
        <f>VLOOKUP(Sales[[#This Row],[ProductID]],Products[],4,FALSE)</f>
        <v>Extreme</v>
      </c>
      <c r="J1002" s="1" t="str">
        <f>VLOOKUP(VLOOKUP(Sales[[#This Row],[ProductID]],Products[],5,FALSE),Manufacturer[],2,FALSE)</f>
        <v>Pirum</v>
      </c>
      <c r="K1002" s="1" t="str">
        <f>VLOOKUP(Sales[[#This Row],[Zip]],Locations[],2,FALSE)</f>
        <v>Alberta</v>
      </c>
      <c r="L1002" s="1" t="str">
        <f>IF(Sales[[#This Row],[Manufacturer]]="VanArsdel","Y","N")</f>
        <v>N</v>
      </c>
      <c r="M1002" s="1">
        <f>MONTH(Sales[[#This Row],[Date]])</f>
        <v>4</v>
      </c>
      <c r="N1002" s="1">
        <f>YEAR(Sales[[#This Row],[Date]])</f>
        <v>2015</v>
      </c>
    </row>
    <row r="1003" spans="1:14" x14ac:dyDescent="0.3">
      <c r="A1003" s="1">
        <v>1223</v>
      </c>
      <c r="B1003" s="2">
        <v>42117</v>
      </c>
      <c r="C1003" s="1" t="s">
        <v>141</v>
      </c>
      <c r="D1003" s="1">
        <v>1</v>
      </c>
      <c r="E1003" s="1">
        <v>4787.37</v>
      </c>
      <c r="F1003" s="1" t="s">
        <v>7</v>
      </c>
      <c r="G1003" s="1" t="str">
        <f>VLOOKUP(Sales[[#This Row],[ProductID]],Products[],2,FALSE)</f>
        <v>Pirum UC-25</v>
      </c>
      <c r="H1003" s="1" t="str">
        <f>VLOOKUP(Sales[[#This Row],[ProductID]],Products[],3,FALSE)</f>
        <v>Urban</v>
      </c>
      <c r="I1003" s="1" t="str">
        <f>VLOOKUP(Sales[[#This Row],[ProductID]],Products[],4,FALSE)</f>
        <v>Convenience</v>
      </c>
      <c r="J1003" s="1" t="str">
        <f>VLOOKUP(VLOOKUP(Sales[[#This Row],[ProductID]],Products[],5,FALSE),Manufacturer[],2,FALSE)</f>
        <v>Pirum</v>
      </c>
      <c r="K1003" s="1" t="str">
        <f>VLOOKUP(Sales[[#This Row],[Zip]],Locations[],2,FALSE)</f>
        <v>Alberta</v>
      </c>
      <c r="L1003" s="1" t="str">
        <f>IF(Sales[[#This Row],[Manufacturer]]="VanArsdel","Y","N")</f>
        <v>N</v>
      </c>
      <c r="M1003" s="1">
        <f>MONTH(Sales[[#This Row],[Date]])</f>
        <v>4</v>
      </c>
      <c r="N1003" s="1">
        <f>YEAR(Sales[[#This Row],[Date]])</f>
        <v>2015</v>
      </c>
    </row>
    <row r="1004" spans="1:14" x14ac:dyDescent="0.3">
      <c r="A1004" s="1">
        <v>999</v>
      </c>
      <c r="B1004" s="2">
        <v>42123</v>
      </c>
      <c r="C1004" s="1" t="s">
        <v>64</v>
      </c>
      <c r="D1004" s="1">
        <v>1</v>
      </c>
      <c r="E1004" s="1">
        <v>9386.3700000000008</v>
      </c>
      <c r="F1004" s="1" t="s">
        <v>7</v>
      </c>
      <c r="G1004" s="1" t="str">
        <f>VLOOKUP(Sales[[#This Row],[ProductID]],Products[],2,FALSE)</f>
        <v>Natura UC-62</v>
      </c>
      <c r="H1004" s="1" t="str">
        <f>VLOOKUP(Sales[[#This Row],[ProductID]],Products[],3,FALSE)</f>
        <v>Urban</v>
      </c>
      <c r="I1004" s="1" t="str">
        <f>VLOOKUP(Sales[[#This Row],[ProductID]],Products[],4,FALSE)</f>
        <v>Convenience</v>
      </c>
      <c r="J1004" s="1" t="str">
        <f>VLOOKUP(VLOOKUP(Sales[[#This Row],[ProductID]],Products[],5,FALSE),Manufacturer[],2,FALSE)</f>
        <v>Natura</v>
      </c>
      <c r="K1004" s="1" t="str">
        <f>VLOOKUP(Sales[[#This Row],[Zip]],Locations[],2,FALSE)</f>
        <v>British Columbia</v>
      </c>
      <c r="L1004" s="1" t="str">
        <f>IF(Sales[[#This Row],[Manufacturer]]="VanArsdel","Y","N")</f>
        <v>N</v>
      </c>
      <c r="M1004" s="1">
        <f>MONTH(Sales[[#This Row],[Date]])</f>
        <v>4</v>
      </c>
      <c r="N1004" s="1">
        <f>YEAR(Sales[[#This Row],[Date]])</f>
        <v>2015</v>
      </c>
    </row>
    <row r="1005" spans="1:14" x14ac:dyDescent="0.3">
      <c r="A1005" s="1">
        <v>927</v>
      </c>
      <c r="B1005" s="2">
        <v>42124</v>
      </c>
      <c r="C1005" s="1" t="s">
        <v>109</v>
      </c>
      <c r="D1005" s="1">
        <v>1</v>
      </c>
      <c r="E1005" s="1">
        <v>6173.37</v>
      </c>
      <c r="F1005" s="1" t="s">
        <v>7</v>
      </c>
      <c r="G1005" s="1" t="str">
        <f>VLOOKUP(Sales[[#This Row],[ProductID]],Products[],2,FALSE)</f>
        <v>Natura UE-36</v>
      </c>
      <c r="H1005" s="1" t="str">
        <f>VLOOKUP(Sales[[#This Row],[ProductID]],Products[],3,FALSE)</f>
        <v>Urban</v>
      </c>
      <c r="I1005" s="1" t="str">
        <f>VLOOKUP(Sales[[#This Row],[ProductID]],Products[],4,FALSE)</f>
        <v>Extreme</v>
      </c>
      <c r="J1005" s="1" t="str">
        <f>VLOOKUP(VLOOKUP(Sales[[#This Row],[ProductID]],Products[],5,FALSE),Manufacturer[],2,FALSE)</f>
        <v>Natura</v>
      </c>
      <c r="K1005" s="1" t="str">
        <f>VLOOKUP(Sales[[#This Row],[Zip]],Locations[],2,FALSE)</f>
        <v>Alberta</v>
      </c>
      <c r="L1005" s="1" t="str">
        <f>IF(Sales[[#This Row],[Manufacturer]]="VanArsdel","Y","N")</f>
        <v>N</v>
      </c>
      <c r="M1005" s="1">
        <f>MONTH(Sales[[#This Row],[Date]])</f>
        <v>4</v>
      </c>
      <c r="N1005" s="1">
        <f>YEAR(Sales[[#This Row],[Date]])</f>
        <v>2015</v>
      </c>
    </row>
    <row r="1006" spans="1:14" x14ac:dyDescent="0.3">
      <c r="A1006" s="1">
        <v>1049</v>
      </c>
      <c r="B1006" s="2">
        <v>42124</v>
      </c>
      <c r="C1006" s="1" t="s">
        <v>99</v>
      </c>
      <c r="D1006" s="1">
        <v>1</v>
      </c>
      <c r="E1006" s="1">
        <v>3086.37</v>
      </c>
      <c r="F1006" s="1" t="s">
        <v>7</v>
      </c>
      <c r="G1006" s="1" t="str">
        <f>VLOOKUP(Sales[[#This Row],[ProductID]],Products[],2,FALSE)</f>
        <v>Pirum MA-07</v>
      </c>
      <c r="H1006" s="1" t="str">
        <f>VLOOKUP(Sales[[#This Row],[ProductID]],Products[],3,FALSE)</f>
        <v>Mix</v>
      </c>
      <c r="I1006" s="1" t="str">
        <f>VLOOKUP(Sales[[#This Row],[ProductID]],Products[],4,FALSE)</f>
        <v>All Season</v>
      </c>
      <c r="J1006" s="1" t="str">
        <f>VLOOKUP(VLOOKUP(Sales[[#This Row],[ProductID]],Products[],5,FALSE),Manufacturer[],2,FALSE)</f>
        <v>Pirum</v>
      </c>
      <c r="K1006" s="1" t="str">
        <f>VLOOKUP(Sales[[#This Row],[Zip]],Locations[],2,FALSE)</f>
        <v>Alberta</v>
      </c>
      <c r="L1006" s="1" t="str">
        <f>IF(Sales[[#This Row],[Manufacturer]]="VanArsdel","Y","N")</f>
        <v>N</v>
      </c>
      <c r="M1006" s="1">
        <f>MONTH(Sales[[#This Row],[Date]])</f>
        <v>4</v>
      </c>
      <c r="N1006" s="1">
        <f>YEAR(Sales[[#This Row],[Date]])</f>
        <v>2015</v>
      </c>
    </row>
    <row r="1007" spans="1:14" x14ac:dyDescent="0.3">
      <c r="A1007" s="1">
        <v>1995</v>
      </c>
      <c r="B1007" s="2">
        <v>42124</v>
      </c>
      <c r="C1007" s="1" t="s">
        <v>50</v>
      </c>
      <c r="D1007" s="1">
        <v>1</v>
      </c>
      <c r="E1007" s="1">
        <v>5354.37</v>
      </c>
      <c r="F1007" s="1" t="s">
        <v>7</v>
      </c>
      <c r="G1007" s="1" t="str">
        <f>VLOOKUP(Sales[[#This Row],[ProductID]],Products[],2,FALSE)</f>
        <v>Currus UM-02</v>
      </c>
      <c r="H1007" s="1" t="str">
        <f>VLOOKUP(Sales[[#This Row],[ProductID]],Products[],3,FALSE)</f>
        <v>Urban</v>
      </c>
      <c r="I1007" s="1" t="str">
        <f>VLOOKUP(Sales[[#This Row],[ProductID]],Products[],4,FALSE)</f>
        <v>Moderation</v>
      </c>
      <c r="J1007" s="1" t="str">
        <f>VLOOKUP(VLOOKUP(Sales[[#This Row],[ProductID]],Products[],5,FALSE),Manufacturer[],2,FALSE)</f>
        <v>Currus</v>
      </c>
      <c r="K1007" s="1" t="str">
        <f>VLOOKUP(Sales[[#This Row],[Zip]],Locations[],2,FALSE)</f>
        <v>Alberta</v>
      </c>
      <c r="L1007" s="1" t="str">
        <f>IF(Sales[[#This Row],[Manufacturer]]="VanArsdel","Y","N")</f>
        <v>N</v>
      </c>
      <c r="M1007" s="1">
        <f>MONTH(Sales[[#This Row],[Date]])</f>
        <v>4</v>
      </c>
      <c r="N1007" s="1">
        <f>YEAR(Sales[[#This Row],[Date]])</f>
        <v>2015</v>
      </c>
    </row>
    <row r="1008" spans="1:14" x14ac:dyDescent="0.3">
      <c r="A1008" s="1">
        <v>2395</v>
      </c>
      <c r="B1008" s="2">
        <v>42124</v>
      </c>
      <c r="C1008" s="1" t="s">
        <v>53</v>
      </c>
      <c r="D1008" s="1">
        <v>1</v>
      </c>
      <c r="E1008" s="1">
        <v>2009.7</v>
      </c>
      <c r="F1008" s="1" t="s">
        <v>7</v>
      </c>
      <c r="G1008" s="1" t="str">
        <f>VLOOKUP(Sales[[#This Row],[ProductID]],Products[],2,FALSE)</f>
        <v>Aliqui YY-04</v>
      </c>
      <c r="H1008" s="1" t="str">
        <f>VLOOKUP(Sales[[#This Row],[ProductID]],Products[],3,FALSE)</f>
        <v>Youth</v>
      </c>
      <c r="I1008" s="1" t="str">
        <f>VLOOKUP(Sales[[#This Row],[ProductID]],Products[],4,FALSE)</f>
        <v>Youth</v>
      </c>
      <c r="J1008" s="1" t="str">
        <f>VLOOKUP(VLOOKUP(Sales[[#This Row],[ProductID]],Products[],5,FALSE),Manufacturer[],2,FALSE)</f>
        <v>Aliqui</v>
      </c>
      <c r="K1008" s="1" t="str">
        <f>VLOOKUP(Sales[[#This Row],[Zip]],Locations[],2,FALSE)</f>
        <v>Alberta</v>
      </c>
      <c r="L1008" s="1" t="str">
        <f>IF(Sales[[#This Row],[Manufacturer]]="VanArsdel","Y","N")</f>
        <v>N</v>
      </c>
      <c r="M1008" s="1">
        <f>MONTH(Sales[[#This Row],[Date]])</f>
        <v>4</v>
      </c>
      <c r="N1008" s="1">
        <f>YEAR(Sales[[#This Row],[Date]])</f>
        <v>2015</v>
      </c>
    </row>
    <row r="1009" spans="1:14" x14ac:dyDescent="0.3">
      <c r="A1009" s="1">
        <v>1229</v>
      </c>
      <c r="B1009" s="2">
        <v>42152</v>
      </c>
      <c r="C1009" s="1" t="s">
        <v>67</v>
      </c>
      <c r="D1009" s="1">
        <v>1</v>
      </c>
      <c r="E1009" s="1">
        <v>3464.37</v>
      </c>
      <c r="F1009" s="1" t="s">
        <v>7</v>
      </c>
      <c r="G1009" s="1" t="str">
        <f>VLOOKUP(Sales[[#This Row],[ProductID]],Products[],2,FALSE)</f>
        <v>Pirum UC-31</v>
      </c>
      <c r="H1009" s="1" t="str">
        <f>VLOOKUP(Sales[[#This Row],[ProductID]],Products[],3,FALSE)</f>
        <v>Urban</v>
      </c>
      <c r="I1009" s="1" t="str">
        <f>VLOOKUP(Sales[[#This Row],[ProductID]],Products[],4,FALSE)</f>
        <v>Convenience</v>
      </c>
      <c r="J1009" s="1" t="str">
        <f>VLOOKUP(VLOOKUP(Sales[[#This Row],[ProductID]],Products[],5,FALSE),Manufacturer[],2,FALSE)</f>
        <v>Pirum</v>
      </c>
      <c r="K1009" s="1" t="str">
        <f>VLOOKUP(Sales[[#This Row],[Zip]],Locations[],2,FALSE)</f>
        <v>British Columbia</v>
      </c>
      <c r="L1009" s="1" t="str">
        <f>IF(Sales[[#This Row],[Manufacturer]]="VanArsdel","Y","N")</f>
        <v>N</v>
      </c>
      <c r="M1009" s="1">
        <f>MONTH(Sales[[#This Row],[Date]])</f>
        <v>5</v>
      </c>
      <c r="N1009" s="1">
        <f>YEAR(Sales[[#This Row],[Date]])</f>
        <v>2015</v>
      </c>
    </row>
    <row r="1010" spans="1:14" x14ac:dyDescent="0.3">
      <c r="A1010" s="1">
        <v>2015</v>
      </c>
      <c r="B1010" s="2">
        <v>42152</v>
      </c>
      <c r="C1010" s="1" t="s">
        <v>111</v>
      </c>
      <c r="D1010" s="1">
        <v>1</v>
      </c>
      <c r="E1010" s="1">
        <v>4094.37</v>
      </c>
      <c r="F1010" s="1" t="s">
        <v>7</v>
      </c>
      <c r="G1010" s="1" t="str">
        <f>VLOOKUP(Sales[[#This Row],[ProductID]],Products[],2,FALSE)</f>
        <v>Currus UR-18</v>
      </c>
      <c r="H1010" s="1" t="str">
        <f>VLOOKUP(Sales[[#This Row],[ProductID]],Products[],3,FALSE)</f>
        <v>Urban</v>
      </c>
      <c r="I1010" s="1" t="str">
        <f>VLOOKUP(Sales[[#This Row],[ProductID]],Products[],4,FALSE)</f>
        <v>Regular</v>
      </c>
      <c r="J1010" s="1" t="str">
        <f>VLOOKUP(VLOOKUP(Sales[[#This Row],[ProductID]],Products[],5,FALSE),Manufacturer[],2,FALSE)</f>
        <v>Currus</v>
      </c>
      <c r="K1010" s="1" t="str">
        <f>VLOOKUP(Sales[[#This Row],[Zip]],Locations[],2,FALSE)</f>
        <v>Alberta</v>
      </c>
      <c r="L1010" s="1" t="str">
        <f>IF(Sales[[#This Row],[Manufacturer]]="VanArsdel","Y","N")</f>
        <v>N</v>
      </c>
      <c r="M1010" s="1">
        <f>MONTH(Sales[[#This Row],[Date]])</f>
        <v>5</v>
      </c>
      <c r="N1010" s="1">
        <f>YEAR(Sales[[#This Row],[Date]])</f>
        <v>2015</v>
      </c>
    </row>
    <row r="1011" spans="1:14" x14ac:dyDescent="0.3">
      <c r="A1011" s="1">
        <v>2400</v>
      </c>
      <c r="B1011" s="2">
        <v>42152</v>
      </c>
      <c r="C1011" s="1" t="s">
        <v>95</v>
      </c>
      <c r="D1011" s="1">
        <v>1</v>
      </c>
      <c r="E1011" s="1">
        <v>1070.3699999999999</v>
      </c>
      <c r="F1011" s="1" t="s">
        <v>7</v>
      </c>
      <c r="G1011" s="1" t="str">
        <f>VLOOKUP(Sales[[#This Row],[ProductID]],Products[],2,FALSE)</f>
        <v>Aliqui YY-09</v>
      </c>
      <c r="H1011" s="1" t="str">
        <f>VLOOKUP(Sales[[#This Row],[ProductID]],Products[],3,FALSE)</f>
        <v>Youth</v>
      </c>
      <c r="I1011" s="1" t="str">
        <f>VLOOKUP(Sales[[#This Row],[ProductID]],Products[],4,FALSE)</f>
        <v>Youth</v>
      </c>
      <c r="J1011" s="1" t="str">
        <f>VLOOKUP(VLOOKUP(Sales[[#This Row],[ProductID]],Products[],5,FALSE),Manufacturer[],2,FALSE)</f>
        <v>Aliqui</v>
      </c>
      <c r="K1011" s="1" t="str">
        <f>VLOOKUP(Sales[[#This Row],[Zip]],Locations[],2,FALSE)</f>
        <v>Alberta</v>
      </c>
      <c r="L1011" s="1" t="str">
        <f>IF(Sales[[#This Row],[Manufacturer]]="VanArsdel","Y","N")</f>
        <v>N</v>
      </c>
      <c r="M1011" s="1">
        <f>MONTH(Sales[[#This Row],[Date]])</f>
        <v>5</v>
      </c>
      <c r="N1011" s="1">
        <f>YEAR(Sales[[#This Row],[Date]])</f>
        <v>2015</v>
      </c>
    </row>
    <row r="1012" spans="1:14" x14ac:dyDescent="0.3">
      <c r="A1012" s="1">
        <v>487</v>
      </c>
      <c r="B1012" s="2">
        <v>42152</v>
      </c>
      <c r="C1012" s="1" t="s">
        <v>65</v>
      </c>
      <c r="D1012" s="1">
        <v>1</v>
      </c>
      <c r="E1012" s="1">
        <v>13229.37</v>
      </c>
      <c r="F1012" s="1" t="s">
        <v>7</v>
      </c>
      <c r="G1012" s="1" t="str">
        <f>VLOOKUP(Sales[[#This Row],[ProductID]],Products[],2,FALSE)</f>
        <v>Maximus UM-92</v>
      </c>
      <c r="H1012" s="1" t="str">
        <f>VLOOKUP(Sales[[#This Row],[ProductID]],Products[],3,FALSE)</f>
        <v>Urban</v>
      </c>
      <c r="I1012" s="1" t="str">
        <f>VLOOKUP(Sales[[#This Row],[ProductID]],Products[],4,FALSE)</f>
        <v>Moderation</v>
      </c>
      <c r="J1012" s="1" t="str">
        <f>VLOOKUP(VLOOKUP(Sales[[#This Row],[ProductID]],Products[],5,FALSE),Manufacturer[],2,FALSE)</f>
        <v>VanArsdel</v>
      </c>
      <c r="K1012" s="1" t="str">
        <f>VLOOKUP(Sales[[#This Row],[Zip]],Locations[],2,FALSE)</f>
        <v>British Columbia</v>
      </c>
      <c r="L1012" s="1" t="str">
        <f>IF(Sales[[#This Row],[Manufacturer]]="VanArsdel","Y","N")</f>
        <v>Y</v>
      </c>
      <c r="M1012" s="1">
        <f>MONTH(Sales[[#This Row],[Date]])</f>
        <v>5</v>
      </c>
      <c r="N1012" s="1">
        <f>YEAR(Sales[[#This Row],[Date]])</f>
        <v>2015</v>
      </c>
    </row>
    <row r="1013" spans="1:14" x14ac:dyDescent="0.3">
      <c r="A1013" s="1">
        <v>491</v>
      </c>
      <c r="B1013" s="2">
        <v>42152</v>
      </c>
      <c r="C1013" s="1" t="s">
        <v>64</v>
      </c>
      <c r="D1013" s="1">
        <v>1</v>
      </c>
      <c r="E1013" s="1">
        <v>10709.37</v>
      </c>
      <c r="F1013" s="1" t="s">
        <v>7</v>
      </c>
      <c r="G1013" s="1" t="str">
        <f>VLOOKUP(Sales[[#This Row],[ProductID]],Products[],2,FALSE)</f>
        <v>Maximus UM-96</v>
      </c>
      <c r="H1013" s="1" t="str">
        <f>VLOOKUP(Sales[[#This Row],[ProductID]],Products[],3,FALSE)</f>
        <v>Urban</v>
      </c>
      <c r="I1013" s="1" t="str">
        <f>VLOOKUP(Sales[[#This Row],[ProductID]],Products[],4,FALSE)</f>
        <v>Moderation</v>
      </c>
      <c r="J1013" s="1" t="str">
        <f>VLOOKUP(VLOOKUP(Sales[[#This Row],[ProductID]],Products[],5,FALSE),Manufacturer[],2,FALSE)</f>
        <v>VanArsdel</v>
      </c>
      <c r="K1013" s="1" t="str">
        <f>VLOOKUP(Sales[[#This Row],[Zip]],Locations[],2,FALSE)</f>
        <v>British Columbia</v>
      </c>
      <c r="L1013" s="1" t="str">
        <f>IF(Sales[[#This Row],[Manufacturer]]="VanArsdel","Y","N")</f>
        <v>Y</v>
      </c>
      <c r="M1013" s="1">
        <f>MONTH(Sales[[#This Row],[Date]])</f>
        <v>5</v>
      </c>
      <c r="N1013" s="1">
        <f>YEAR(Sales[[#This Row],[Date]])</f>
        <v>2015</v>
      </c>
    </row>
    <row r="1014" spans="1:14" x14ac:dyDescent="0.3">
      <c r="A1014" s="1">
        <v>927</v>
      </c>
      <c r="B1014" s="2">
        <v>42152</v>
      </c>
      <c r="C1014" s="1" t="s">
        <v>50</v>
      </c>
      <c r="D1014" s="1">
        <v>1</v>
      </c>
      <c r="E1014" s="1">
        <v>5417.37</v>
      </c>
      <c r="F1014" s="1" t="s">
        <v>7</v>
      </c>
      <c r="G1014" s="1" t="str">
        <f>VLOOKUP(Sales[[#This Row],[ProductID]],Products[],2,FALSE)</f>
        <v>Natura UE-36</v>
      </c>
      <c r="H1014" s="1" t="str">
        <f>VLOOKUP(Sales[[#This Row],[ProductID]],Products[],3,FALSE)</f>
        <v>Urban</v>
      </c>
      <c r="I1014" s="1" t="str">
        <f>VLOOKUP(Sales[[#This Row],[ProductID]],Products[],4,FALSE)</f>
        <v>Extreme</v>
      </c>
      <c r="J1014" s="1" t="str">
        <f>VLOOKUP(VLOOKUP(Sales[[#This Row],[ProductID]],Products[],5,FALSE),Manufacturer[],2,FALSE)</f>
        <v>Natura</v>
      </c>
      <c r="K1014" s="1" t="str">
        <f>VLOOKUP(Sales[[#This Row],[Zip]],Locations[],2,FALSE)</f>
        <v>Alberta</v>
      </c>
      <c r="L1014" s="1" t="str">
        <f>IF(Sales[[#This Row],[Manufacturer]]="VanArsdel","Y","N")</f>
        <v>N</v>
      </c>
      <c r="M1014" s="1">
        <f>MONTH(Sales[[#This Row],[Date]])</f>
        <v>5</v>
      </c>
      <c r="N1014" s="1">
        <f>YEAR(Sales[[#This Row],[Date]])</f>
        <v>2015</v>
      </c>
    </row>
    <row r="1015" spans="1:14" x14ac:dyDescent="0.3">
      <c r="A1015" s="1">
        <v>2136</v>
      </c>
      <c r="B1015" s="2">
        <v>42115</v>
      </c>
      <c r="C1015" s="1" t="s">
        <v>63</v>
      </c>
      <c r="D1015" s="1">
        <v>1</v>
      </c>
      <c r="E1015" s="1">
        <v>5417.37</v>
      </c>
      <c r="F1015" s="1" t="s">
        <v>7</v>
      </c>
      <c r="G1015" s="1" t="str">
        <f>VLOOKUP(Sales[[#This Row],[ProductID]],Products[],2,FALSE)</f>
        <v>Victoria UR-12</v>
      </c>
      <c r="H1015" s="1" t="str">
        <f>VLOOKUP(Sales[[#This Row],[ProductID]],Products[],3,FALSE)</f>
        <v>Urban</v>
      </c>
      <c r="I1015" s="1" t="str">
        <f>VLOOKUP(Sales[[#This Row],[ProductID]],Products[],4,FALSE)</f>
        <v>Regular</v>
      </c>
      <c r="J1015" s="1" t="str">
        <f>VLOOKUP(VLOOKUP(Sales[[#This Row],[ProductID]],Products[],5,FALSE),Manufacturer[],2,FALSE)</f>
        <v>Victoria</v>
      </c>
      <c r="K1015" s="1" t="str">
        <f>VLOOKUP(Sales[[#This Row],[Zip]],Locations[],2,FALSE)</f>
        <v>British Columbia</v>
      </c>
      <c r="L1015" s="1" t="str">
        <f>IF(Sales[[#This Row],[Manufacturer]]="VanArsdel","Y","N")</f>
        <v>N</v>
      </c>
      <c r="M1015" s="1">
        <f>MONTH(Sales[[#This Row],[Date]])</f>
        <v>4</v>
      </c>
      <c r="N1015" s="1">
        <f>YEAR(Sales[[#This Row],[Date]])</f>
        <v>2015</v>
      </c>
    </row>
    <row r="1016" spans="1:14" x14ac:dyDescent="0.3">
      <c r="A1016" s="1">
        <v>438</v>
      </c>
      <c r="B1016" s="2">
        <v>42115</v>
      </c>
      <c r="C1016" s="1" t="s">
        <v>52</v>
      </c>
      <c r="D1016" s="1">
        <v>1</v>
      </c>
      <c r="E1016" s="1">
        <v>11969.37</v>
      </c>
      <c r="F1016" s="1" t="s">
        <v>7</v>
      </c>
      <c r="G1016" s="1" t="str">
        <f>VLOOKUP(Sales[[#This Row],[ProductID]],Products[],2,FALSE)</f>
        <v>Maximus UM-43</v>
      </c>
      <c r="H1016" s="1" t="str">
        <f>VLOOKUP(Sales[[#This Row],[ProductID]],Products[],3,FALSE)</f>
        <v>Urban</v>
      </c>
      <c r="I1016" s="1" t="str">
        <f>VLOOKUP(Sales[[#This Row],[ProductID]],Products[],4,FALSE)</f>
        <v>Moderation</v>
      </c>
      <c r="J1016" s="1" t="str">
        <f>VLOOKUP(VLOOKUP(Sales[[#This Row],[ProductID]],Products[],5,FALSE),Manufacturer[],2,FALSE)</f>
        <v>VanArsdel</v>
      </c>
      <c r="K1016" s="1" t="str">
        <f>VLOOKUP(Sales[[#This Row],[Zip]],Locations[],2,FALSE)</f>
        <v>British Columbia</v>
      </c>
      <c r="L1016" s="1" t="str">
        <f>IF(Sales[[#This Row],[Manufacturer]]="VanArsdel","Y","N")</f>
        <v>Y</v>
      </c>
      <c r="M1016" s="1">
        <f>MONTH(Sales[[#This Row],[Date]])</f>
        <v>4</v>
      </c>
      <c r="N1016" s="1">
        <f>YEAR(Sales[[#This Row],[Date]])</f>
        <v>2015</v>
      </c>
    </row>
    <row r="1017" spans="1:14" x14ac:dyDescent="0.3">
      <c r="A1017" s="1">
        <v>2199</v>
      </c>
      <c r="B1017" s="2">
        <v>42124</v>
      </c>
      <c r="C1017" s="1" t="s">
        <v>68</v>
      </c>
      <c r="D1017" s="1">
        <v>1</v>
      </c>
      <c r="E1017" s="1">
        <v>2456.37</v>
      </c>
      <c r="F1017" s="1" t="s">
        <v>7</v>
      </c>
      <c r="G1017" s="1" t="str">
        <f>VLOOKUP(Sales[[#This Row],[ProductID]],Products[],2,FALSE)</f>
        <v>Aliqui MA-13</v>
      </c>
      <c r="H1017" s="1" t="str">
        <f>VLOOKUP(Sales[[#This Row],[ProductID]],Products[],3,FALSE)</f>
        <v>Mix</v>
      </c>
      <c r="I1017" s="1" t="str">
        <f>VLOOKUP(Sales[[#This Row],[ProductID]],Products[],4,FALSE)</f>
        <v>All Season</v>
      </c>
      <c r="J1017" s="1" t="str">
        <f>VLOOKUP(VLOOKUP(Sales[[#This Row],[ProductID]],Products[],5,FALSE),Manufacturer[],2,FALSE)</f>
        <v>Aliqui</v>
      </c>
      <c r="K1017" s="1" t="str">
        <f>VLOOKUP(Sales[[#This Row],[Zip]],Locations[],2,FALSE)</f>
        <v>British Columbia</v>
      </c>
      <c r="L1017" s="1" t="str">
        <f>IF(Sales[[#This Row],[Manufacturer]]="VanArsdel","Y","N")</f>
        <v>N</v>
      </c>
      <c r="M1017" s="1">
        <f>MONTH(Sales[[#This Row],[Date]])</f>
        <v>4</v>
      </c>
      <c r="N1017" s="1">
        <f>YEAR(Sales[[#This Row],[Date]])</f>
        <v>2015</v>
      </c>
    </row>
    <row r="1018" spans="1:14" x14ac:dyDescent="0.3">
      <c r="A1018" s="1">
        <v>506</v>
      </c>
      <c r="B1018" s="2">
        <v>42124</v>
      </c>
      <c r="C1018" s="1" t="s">
        <v>75</v>
      </c>
      <c r="D1018" s="1">
        <v>1</v>
      </c>
      <c r="E1018" s="1">
        <v>15560.37</v>
      </c>
      <c r="F1018" s="1" t="s">
        <v>7</v>
      </c>
      <c r="G1018" s="1" t="str">
        <f>VLOOKUP(Sales[[#This Row],[ProductID]],Products[],2,FALSE)</f>
        <v>Maximus UM-11</v>
      </c>
      <c r="H1018" s="1" t="str">
        <f>VLOOKUP(Sales[[#This Row],[ProductID]],Products[],3,FALSE)</f>
        <v>Urban</v>
      </c>
      <c r="I1018" s="1" t="str">
        <f>VLOOKUP(Sales[[#This Row],[ProductID]],Products[],4,FALSE)</f>
        <v>Moderation</v>
      </c>
      <c r="J1018" s="1" t="str">
        <f>VLOOKUP(VLOOKUP(Sales[[#This Row],[ProductID]],Products[],5,FALSE),Manufacturer[],2,FALSE)</f>
        <v>VanArsdel</v>
      </c>
      <c r="K1018" s="1" t="str">
        <f>VLOOKUP(Sales[[#This Row],[Zip]],Locations[],2,FALSE)</f>
        <v>Alberta</v>
      </c>
      <c r="L1018" s="1" t="str">
        <f>IF(Sales[[#This Row],[Manufacturer]]="VanArsdel","Y","N")</f>
        <v>Y</v>
      </c>
      <c r="M1018" s="1">
        <f>MONTH(Sales[[#This Row],[Date]])</f>
        <v>4</v>
      </c>
      <c r="N1018" s="1">
        <f>YEAR(Sales[[#This Row],[Date]])</f>
        <v>2015</v>
      </c>
    </row>
    <row r="1019" spans="1:14" x14ac:dyDescent="0.3">
      <c r="A1019" s="1">
        <v>927</v>
      </c>
      <c r="B1019" s="2">
        <v>42153</v>
      </c>
      <c r="C1019" s="1" t="s">
        <v>120</v>
      </c>
      <c r="D1019" s="1">
        <v>1</v>
      </c>
      <c r="E1019" s="1">
        <v>6173.37</v>
      </c>
      <c r="F1019" s="1" t="s">
        <v>7</v>
      </c>
      <c r="G1019" s="1" t="str">
        <f>VLOOKUP(Sales[[#This Row],[ProductID]],Products[],2,FALSE)</f>
        <v>Natura UE-36</v>
      </c>
      <c r="H1019" s="1" t="str">
        <f>VLOOKUP(Sales[[#This Row],[ProductID]],Products[],3,FALSE)</f>
        <v>Urban</v>
      </c>
      <c r="I1019" s="1" t="str">
        <f>VLOOKUP(Sales[[#This Row],[ProductID]],Products[],4,FALSE)</f>
        <v>Extreme</v>
      </c>
      <c r="J1019" s="1" t="str">
        <f>VLOOKUP(VLOOKUP(Sales[[#This Row],[ProductID]],Products[],5,FALSE),Manufacturer[],2,FALSE)</f>
        <v>Natura</v>
      </c>
      <c r="K1019" s="1" t="str">
        <f>VLOOKUP(Sales[[#This Row],[Zip]],Locations[],2,FALSE)</f>
        <v>British Columbia</v>
      </c>
      <c r="L1019" s="1" t="str">
        <f>IF(Sales[[#This Row],[Manufacturer]]="VanArsdel","Y","N")</f>
        <v>N</v>
      </c>
      <c r="M1019" s="1">
        <f>MONTH(Sales[[#This Row],[Date]])</f>
        <v>5</v>
      </c>
      <c r="N1019" s="1">
        <f>YEAR(Sales[[#This Row],[Date]])</f>
        <v>2015</v>
      </c>
    </row>
    <row r="1020" spans="1:14" x14ac:dyDescent="0.3">
      <c r="A1020" s="1">
        <v>1022</v>
      </c>
      <c r="B1020" s="2">
        <v>42143</v>
      </c>
      <c r="C1020" s="1" t="s">
        <v>51</v>
      </c>
      <c r="D1020" s="1">
        <v>1</v>
      </c>
      <c r="E1020" s="1">
        <v>1889.37</v>
      </c>
      <c r="F1020" s="1" t="s">
        <v>7</v>
      </c>
      <c r="G1020" s="1" t="str">
        <f>VLOOKUP(Sales[[#This Row],[ProductID]],Products[],2,FALSE)</f>
        <v>Natura YY-23</v>
      </c>
      <c r="H1020" s="1" t="str">
        <f>VLOOKUP(Sales[[#This Row],[ProductID]],Products[],3,FALSE)</f>
        <v>Youth</v>
      </c>
      <c r="I1020" s="1" t="str">
        <f>VLOOKUP(Sales[[#This Row],[ProductID]],Products[],4,FALSE)</f>
        <v>Youth</v>
      </c>
      <c r="J1020" s="1" t="str">
        <f>VLOOKUP(VLOOKUP(Sales[[#This Row],[ProductID]],Products[],5,FALSE),Manufacturer[],2,FALSE)</f>
        <v>Natura</v>
      </c>
      <c r="K1020" s="1" t="str">
        <f>VLOOKUP(Sales[[#This Row],[Zip]],Locations[],2,FALSE)</f>
        <v>British Columbia</v>
      </c>
      <c r="L1020" s="1" t="str">
        <f>IF(Sales[[#This Row],[Manufacturer]]="VanArsdel","Y","N")</f>
        <v>N</v>
      </c>
      <c r="M1020" s="1">
        <f>MONTH(Sales[[#This Row],[Date]])</f>
        <v>5</v>
      </c>
      <c r="N1020" s="1">
        <f>YEAR(Sales[[#This Row],[Date]])</f>
        <v>2015</v>
      </c>
    </row>
    <row r="1021" spans="1:14" x14ac:dyDescent="0.3">
      <c r="A1021" s="1">
        <v>1085</v>
      </c>
      <c r="B1021" s="2">
        <v>42143</v>
      </c>
      <c r="C1021" s="1" t="s">
        <v>48</v>
      </c>
      <c r="D1021" s="1">
        <v>1</v>
      </c>
      <c r="E1021" s="1">
        <v>1416.87</v>
      </c>
      <c r="F1021" s="1" t="s">
        <v>7</v>
      </c>
      <c r="G1021" s="1" t="str">
        <f>VLOOKUP(Sales[[#This Row],[ProductID]],Products[],2,FALSE)</f>
        <v>Pirum RP-31</v>
      </c>
      <c r="H1021" s="1" t="str">
        <f>VLOOKUP(Sales[[#This Row],[ProductID]],Products[],3,FALSE)</f>
        <v>Rural</v>
      </c>
      <c r="I1021" s="1" t="str">
        <f>VLOOKUP(Sales[[#This Row],[ProductID]],Products[],4,FALSE)</f>
        <v>Productivity</v>
      </c>
      <c r="J1021" s="1" t="str">
        <f>VLOOKUP(VLOOKUP(Sales[[#This Row],[ProductID]],Products[],5,FALSE),Manufacturer[],2,FALSE)</f>
        <v>Pirum</v>
      </c>
      <c r="K1021" s="1" t="str">
        <f>VLOOKUP(Sales[[#This Row],[Zip]],Locations[],2,FALSE)</f>
        <v>Alberta</v>
      </c>
      <c r="L1021" s="1" t="str">
        <f>IF(Sales[[#This Row],[Manufacturer]]="VanArsdel","Y","N")</f>
        <v>N</v>
      </c>
      <c r="M1021" s="1">
        <f>MONTH(Sales[[#This Row],[Date]])</f>
        <v>5</v>
      </c>
      <c r="N1021" s="1">
        <f>YEAR(Sales[[#This Row],[Date]])</f>
        <v>2015</v>
      </c>
    </row>
    <row r="1022" spans="1:14" x14ac:dyDescent="0.3">
      <c r="A1022" s="1">
        <v>165</v>
      </c>
      <c r="B1022" s="2">
        <v>42143</v>
      </c>
      <c r="C1022" s="1" t="s">
        <v>100</v>
      </c>
      <c r="D1022" s="1">
        <v>1</v>
      </c>
      <c r="E1022" s="1">
        <v>8060.85</v>
      </c>
      <c r="F1022" s="1" t="s">
        <v>7</v>
      </c>
      <c r="G1022" s="1" t="str">
        <f>VLOOKUP(Sales[[#This Row],[ProductID]],Products[],2,FALSE)</f>
        <v>Abbas UR-36</v>
      </c>
      <c r="H1022" s="1" t="str">
        <f>VLOOKUP(Sales[[#This Row],[ProductID]],Products[],3,FALSE)</f>
        <v>Urban</v>
      </c>
      <c r="I1022" s="1" t="str">
        <f>VLOOKUP(Sales[[#This Row],[ProductID]],Products[],4,FALSE)</f>
        <v>Regular</v>
      </c>
      <c r="J1022" s="1" t="str">
        <f>VLOOKUP(VLOOKUP(Sales[[#This Row],[ProductID]],Products[],5,FALSE),Manufacturer[],2,FALSE)</f>
        <v>Abbas</v>
      </c>
      <c r="K1022" s="1" t="str">
        <f>VLOOKUP(Sales[[#This Row],[Zip]],Locations[],2,FALSE)</f>
        <v>Alberta</v>
      </c>
      <c r="L1022" s="1" t="str">
        <f>IF(Sales[[#This Row],[Manufacturer]]="VanArsdel","Y","N")</f>
        <v>N</v>
      </c>
      <c r="M1022" s="1">
        <f>MONTH(Sales[[#This Row],[Date]])</f>
        <v>5</v>
      </c>
      <c r="N1022" s="1">
        <f>YEAR(Sales[[#This Row],[Date]])</f>
        <v>2015</v>
      </c>
    </row>
    <row r="1023" spans="1:14" x14ac:dyDescent="0.3">
      <c r="A1023" s="1">
        <v>2224</v>
      </c>
      <c r="B1023" s="2">
        <v>42143</v>
      </c>
      <c r="C1023" s="1" t="s">
        <v>48</v>
      </c>
      <c r="D1023" s="1">
        <v>1</v>
      </c>
      <c r="E1023" s="1">
        <v>818.37</v>
      </c>
      <c r="F1023" s="1" t="s">
        <v>7</v>
      </c>
      <c r="G1023" s="1" t="str">
        <f>VLOOKUP(Sales[[#This Row],[ProductID]],Products[],2,FALSE)</f>
        <v>Aliqui RP-21</v>
      </c>
      <c r="H1023" s="1" t="str">
        <f>VLOOKUP(Sales[[#This Row],[ProductID]],Products[],3,FALSE)</f>
        <v>Rural</v>
      </c>
      <c r="I1023" s="1" t="str">
        <f>VLOOKUP(Sales[[#This Row],[ProductID]],Products[],4,FALSE)</f>
        <v>Productivity</v>
      </c>
      <c r="J1023" s="1" t="str">
        <f>VLOOKUP(VLOOKUP(Sales[[#This Row],[ProductID]],Products[],5,FALSE),Manufacturer[],2,FALSE)</f>
        <v>Aliqui</v>
      </c>
      <c r="K1023" s="1" t="str">
        <f>VLOOKUP(Sales[[#This Row],[Zip]],Locations[],2,FALSE)</f>
        <v>Alberta</v>
      </c>
      <c r="L1023" s="1" t="str">
        <f>IF(Sales[[#This Row],[Manufacturer]]="VanArsdel","Y","N")</f>
        <v>N</v>
      </c>
      <c r="M1023" s="1">
        <f>MONTH(Sales[[#This Row],[Date]])</f>
        <v>5</v>
      </c>
      <c r="N1023" s="1">
        <f>YEAR(Sales[[#This Row],[Date]])</f>
        <v>2015</v>
      </c>
    </row>
    <row r="1024" spans="1:14" x14ac:dyDescent="0.3">
      <c r="A1024" s="1">
        <v>457</v>
      </c>
      <c r="B1024" s="2">
        <v>42143</v>
      </c>
      <c r="C1024" s="1" t="s">
        <v>110</v>
      </c>
      <c r="D1024" s="1">
        <v>1</v>
      </c>
      <c r="E1024" s="1">
        <v>11969.37</v>
      </c>
      <c r="F1024" s="1" t="s">
        <v>7</v>
      </c>
      <c r="G1024" s="1" t="str">
        <f>VLOOKUP(Sales[[#This Row],[ProductID]],Products[],2,FALSE)</f>
        <v>Maximus UM-62</v>
      </c>
      <c r="H1024" s="1" t="str">
        <f>VLOOKUP(Sales[[#This Row],[ProductID]],Products[],3,FALSE)</f>
        <v>Urban</v>
      </c>
      <c r="I1024" s="1" t="str">
        <f>VLOOKUP(Sales[[#This Row],[ProductID]],Products[],4,FALSE)</f>
        <v>Moderation</v>
      </c>
      <c r="J1024" s="1" t="str">
        <f>VLOOKUP(VLOOKUP(Sales[[#This Row],[ProductID]],Products[],5,FALSE),Manufacturer[],2,FALSE)</f>
        <v>VanArsdel</v>
      </c>
      <c r="K1024" s="1" t="str">
        <f>VLOOKUP(Sales[[#This Row],[Zip]],Locations[],2,FALSE)</f>
        <v>Alberta</v>
      </c>
      <c r="L1024" s="1" t="str">
        <f>IF(Sales[[#This Row],[Manufacturer]]="VanArsdel","Y","N")</f>
        <v>Y</v>
      </c>
      <c r="M1024" s="1">
        <f>MONTH(Sales[[#This Row],[Date]])</f>
        <v>5</v>
      </c>
      <c r="N1024" s="1">
        <f>YEAR(Sales[[#This Row],[Date]])</f>
        <v>2015</v>
      </c>
    </row>
    <row r="1025" spans="1:14" x14ac:dyDescent="0.3">
      <c r="A1025" s="1">
        <v>1086</v>
      </c>
      <c r="B1025" s="2">
        <v>42143</v>
      </c>
      <c r="C1025" s="1" t="s">
        <v>48</v>
      </c>
      <c r="D1025" s="1">
        <v>1</v>
      </c>
      <c r="E1025" s="1">
        <v>1416.87</v>
      </c>
      <c r="F1025" s="1" t="s">
        <v>7</v>
      </c>
      <c r="G1025" s="1" t="str">
        <f>VLOOKUP(Sales[[#This Row],[ProductID]],Products[],2,FALSE)</f>
        <v>Pirum RP-32</v>
      </c>
      <c r="H1025" s="1" t="str">
        <f>VLOOKUP(Sales[[#This Row],[ProductID]],Products[],3,FALSE)</f>
        <v>Rural</v>
      </c>
      <c r="I1025" s="1" t="str">
        <f>VLOOKUP(Sales[[#This Row],[ProductID]],Products[],4,FALSE)</f>
        <v>Productivity</v>
      </c>
      <c r="J1025" s="1" t="str">
        <f>VLOOKUP(VLOOKUP(Sales[[#This Row],[ProductID]],Products[],5,FALSE),Manufacturer[],2,FALSE)</f>
        <v>Pirum</v>
      </c>
      <c r="K1025" s="1" t="str">
        <f>VLOOKUP(Sales[[#This Row],[Zip]],Locations[],2,FALSE)</f>
        <v>Alberta</v>
      </c>
      <c r="L1025" s="1" t="str">
        <f>IF(Sales[[#This Row],[Manufacturer]]="VanArsdel","Y","N")</f>
        <v>N</v>
      </c>
      <c r="M1025" s="1">
        <f>MONTH(Sales[[#This Row],[Date]])</f>
        <v>5</v>
      </c>
      <c r="N1025" s="1">
        <f>YEAR(Sales[[#This Row],[Date]])</f>
        <v>2015</v>
      </c>
    </row>
    <row r="1026" spans="1:14" x14ac:dyDescent="0.3">
      <c r="A1026" s="1">
        <v>826</v>
      </c>
      <c r="B1026" s="2">
        <v>42143</v>
      </c>
      <c r="C1026" s="1" t="s">
        <v>50</v>
      </c>
      <c r="D1026" s="1">
        <v>1</v>
      </c>
      <c r="E1026" s="1">
        <v>14426.37</v>
      </c>
      <c r="F1026" s="1" t="s">
        <v>7</v>
      </c>
      <c r="G1026" s="1" t="str">
        <f>VLOOKUP(Sales[[#This Row],[ProductID]],Products[],2,FALSE)</f>
        <v>Natura UM-10</v>
      </c>
      <c r="H1026" s="1" t="str">
        <f>VLOOKUP(Sales[[#This Row],[ProductID]],Products[],3,FALSE)</f>
        <v>Urban</v>
      </c>
      <c r="I1026" s="1" t="str">
        <f>VLOOKUP(Sales[[#This Row],[ProductID]],Products[],4,FALSE)</f>
        <v>Moderation</v>
      </c>
      <c r="J1026" s="1" t="str">
        <f>VLOOKUP(VLOOKUP(Sales[[#This Row],[ProductID]],Products[],5,FALSE),Manufacturer[],2,FALSE)</f>
        <v>Natura</v>
      </c>
      <c r="K1026" s="1" t="str">
        <f>VLOOKUP(Sales[[#This Row],[Zip]],Locations[],2,FALSE)</f>
        <v>Alberta</v>
      </c>
      <c r="L1026" s="1" t="str">
        <f>IF(Sales[[#This Row],[Manufacturer]]="VanArsdel","Y","N")</f>
        <v>N</v>
      </c>
      <c r="M1026" s="1">
        <f>MONTH(Sales[[#This Row],[Date]])</f>
        <v>5</v>
      </c>
      <c r="N1026" s="1">
        <f>YEAR(Sales[[#This Row],[Date]])</f>
        <v>2015</v>
      </c>
    </row>
    <row r="1027" spans="1:14" x14ac:dyDescent="0.3">
      <c r="A1027" s="1">
        <v>501</v>
      </c>
      <c r="B1027" s="2">
        <v>42143</v>
      </c>
      <c r="C1027" s="1" t="s">
        <v>142</v>
      </c>
      <c r="D1027" s="1">
        <v>1</v>
      </c>
      <c r="E1027" s="1">
        <v>13347.81</v>
      </c>
      <c r="F1027" s="1" t="s">
        <v>7</v>
      </c>
      <c r="G1027" s="1" t="str">
        <f>VLOOKUP(Sales[[#This Row],[ProductID]],Products[],2,FALSE)</f>
        <v>Maximus UM-06</v>
      </c>
      <c r="H1027" s="1" t="str">
        <f>VLOOKUP(Sales[[#This Row],[ProductID]],Products[],3,FALSE)</f>
        <v>Urban</v>
      </c>
      <c r="I1027" s="1" t="str">
        <f>VLOOKUP(Sales[[#This Row],[ProductID]],Products[],4,FALSE)</f>
        <v>Moderation</v>
      </c>
      <c r="J1027" s="1" t="str">
        <f>VLOOKUP(VLOOKUP(Sales[[#This Row],[ProductID]],Products[],5,FALSE),Manufacturer[],2,FALSE)</f>
        <v>VanArsdel</v>
      </c>
      <c r="K1027" s="1" t="str">
        <f>VLOOKUP(Sales[[#This Row],[Zip]],Locations[],2,FALSE)</f>
        <v>British Columbia</v>
      </c>
      <c r="L1027" s="1" t="str">
        <f>IF(Sales[[#This Row],[Manufacturer]]="VanArsdel","Y","N")</f>
        <v>Y</v>
      </c>
      <c r="M1027" s="1">
        <f>MONTH(Sales[[#This Row],[Date]])</f>
        <v>5</v>
      </c>
      <c r="N1027" s="1">
        <f>YEAR(Sales[[#This Row],[Date]])</f>
        <v>2015</v>
      </c>
    </row>
    <row r="1028" spans="1:14" x14ac:dyDescent="0.3">
      <c r="A1028" s="1">
        <v>2225</v>
      </c>
      <c r="B1028" s="2">
        <v>42143</v>
      </c>
      <c r="C1028" s="1" t="s">
        <v>48</v>
      </c>
      <c r="D1028" s="1">
        <v>1</v>
      </c>
      <c r="E1028" s="1">
        <v>818.37</v>
      </c>
      <c r="F1028" s="1" t="s">
        <v>7</v>
      </c>
      <c r="G1028" s="1" t="str">
        <f>VLOOKUP(Sales[[#This Row],[ProductID]],Products[],2,FALSE)</f>
        <v>Aliqui RP-22</v>
      </c>
      <c r="H1028" s="1" t="str">
        <f>VLOOKUP(Sales[[#This Row],[ProductID]],Products[],3,FALSE)</f>
        <v>Rural</v>
      </c>
      <c r="I1028" s="1" t="str">
        <f>VLOOKUP(Sales[[#This Row],[ProductID]],Products[],4,FALSE)</f>
        <v>Productivity</v>
      </c>
      <c r="J1028" s="1" t="str">
        <f>VLOOKUP(VLOOKUP(Sales[[#This Row],[ProductID]],Products[],5,FALSE),Manufacturer[],2,FALSE)</f>
        <v>Aliqui</v>
      </c>
      <c r="K1028" s="1" t="str">
        <f>VLOOKUP(Sales[[#This Row],[Zip]],Locations[],2,FALSE)</f>
        <v>Alberta</v>
      </c>
      <c r="L1028" s="1" t="str">
        <f>IF(Sales[[#This Row],[Manufacturer]]="VanArsdel","Y","N")</f>
        <v>N</v>
      </c>
      <c r="M1028" s="1">
        <f>MONTH(Sales[[#This Row],[Date]])</f>
        <v>5</v>
      </c>
      <c r="N1028" s="1">
        <f>YEAR(Sales[[#This Row],[Date]])</f>
        <v>2015</v>
      </c>
    </row>
    <row r="1029" spans="1:14" x14ac:dyDescent="0.3">
      <c r="A1029" s="1">
        <v>1182</v>
      </c>
      <c r="B1029" s="2">
        <v>42115</v>
      </c>
      <c r="C1029" s="1" t="s">
        <v>52</v>
      </c>
      <c r="D1029" s="1">
        <v>1</v>
      </c>
      <c r="E1029" s="1">
        <v>2519.37</v>
      </c>
      <c r="F1029" s="1" t="s">
        <v>7</v>
      </c>
      <c r="G1029" s="1" t="str">
        <f>VLOOKUP(Sales[[#This Row],[ProductID]],Products[],2,FALSE)</f>
        <v>Pirum UE-18</v>
      </c>
      <c r="H1029" s="1" t="str">
        <f>VLOOKUP(Sales[[#This Row],[ProductID]],Products[],3,FALSE)</f>
        <v>Urban</v>
      </c>
      <c r="I1029" s="1" t="str">
        <f>VLOOKUP(Sales[[#This Row],[ProductID]],Products[],4,FALSE)</f>
        <v>Extreme</v>
      </c>
      <c r="J1029" s="1" t="str">
        <f>VLOOKUP(VLOOKUP(Sales[[#This Row],[ProductID]],Products[],5,FALSE),Manufacturer[],2,FALSE)</f>
        <v>Pirum</v>
      </c>
      <c r="K1029" s="1" t="str">
        <f>VLOOKUP(Sales[[#This Row],[Zip]],Locations[],2,FALSE)</f>
        <v>British Columbia</v>
      </c>
      <c r="L1029" s="1" t="str">
        <f>IF(Sales[[#This Row],[Manufacturer]]="VanArsdel","Y","N")</f>
        <v>N</v>
      </c>
      <c r="M1029" s="1">
        <f>MONTH(Sales[[#This Row],[Date]])</f>
        <v>4</v>
      </c>
      <c r="N1029" s="1">
        <f>YEAR(Sales[[#This Row],[Date]])</f>
        <v>2015</v>
      </c>
    </row>
    <row r="1030" spans="1:14" x14ac:dyDescent="0.3">
      <c r="A1030" s="1">
        <v>2150</v>
      </c>
      <c r="B1030" s="2">
        <v>42115</v>
      </c>
      <c r="C1030" s="1" t="s">
        <v>48</v>
      </c>
      <c r="D1030" s="1">
        <v>1</v>
      </c>
      <c r="E1030" s="1">
        <v>6173.37</v>
      </c>
      <c r="F1030" s="1" t="s">
        <v>7</v>
      </c>
      <c r="G1030" s="1" t="str">
        <f>VLOOKUP(Sales[[#This Row],[ProductID]],Products[],2,FALSE)</f>
        <v>Victoria UE-03</v>
      </c>
      <c r="H1030" s="1" t="str">
        <f>VLOOKUP(Sales[[#This Row],[ProductID]],Products[],3,FALSE)</f>
        <v>Urban</v>
      </c>
      <c r="I1030" s="1" t="str">
        <f>VLOOKUP(Sales[[#This Row],[ProductID]],Products[],4,FALSE)</f>
        <v>Extreme</v>
      </c>
      <c r="J1030" s="1" t="str">
        <f>VLOOKUP(VLOOKUP(Sales[[#This Row],[ProductID]],Products[],5,FALSE),Manufacturer[],2,FALSE)</f>
        <v>Victoria</v>
      </c>
      <c r="K1030" s="1" t="str">
        <f>VLOOKUP(Sales[[#This Row],[Zip]],Locations[],2,FALSE)</f>
        <v>Alberta</v>
      </c>
      <c r="L1030" s="1" t="str">
        <f>IF(Sales[[#This Row],[Manufacturer]]="VanArsdel","Y","N")</f>
        <v>N</v>
      </c>
      <c r="M1030" s="1">
        <f>MONTH(Sales[[#This Row],[Date]])</f>
        <v>4</v>
      </c>
      <c r="N1030" s="1">
        <f>YEAR(Sales[[#This Row],[Date]])</f>
        <v>2015</v>
      </c>
    </row>
    <row r="1031" spans="1:14" x14ac:dyDescent="0.3">
      <c r="A1031" s="1">
        <v>1067</v>
      </c>
      <c r="B1031" s="2">
        <v>42124</v>
      </c>
      <c r="C1031" s="1" t="s">
        <v>56</v>
      </c>
      <c r="D1031" s="1">
        <v>1</v>
      </c>
      <c r="E1031" s="1">
        <v>4881.87</v>
      </c>
      <c r="F1031" s="1" t="s">
        <v>7</v>
      </c>
      <c r="G1031" s="1" t="str">
        <f>VLOOKUP(Sales[[#This Row],[ProductID]],Products[],2,FALSE)</f>
        <v>Pirum RP-13</v>
      </c>
      <c r="H1031" s="1" t="str">
        <f>VLOOKUP(Sales[[#This Row],[ProductID]],Products[],3,FALSE)</f>
        <v>Rural</v>
      </c>
      <c r="I1031" s="1" t="str">
        <f>VLOOKUP(Sales[[#This Row],[ProductID]],Products[],4,FALSE)</f>
        <v>Productivity</v>
      </c>
      <c r="J1031" s="1" t="str">
        <f>VLOOKUP(VLOOKUP(Sales[[#This Row],[ProductID]],Products[],5,FALSE),Manufacturer[],2,FALSE)</f>
        <v>Pirum</v>
      </c>
      <c r="K1031" s="1" t="str">
        <f>VLOOKUP(Sales[[#This Row],[Zip]],Locations[],2,FALSE)</f>
        <v>Manitoba</v>
      </c>
      <c r="L1031" s="1" t="str">
        <f>IF(Sales[[#This Row],[Manufacturer]]="VanArsdel","Y","N")</f>
        <v>N</v>
      </c>
      <c r="M1031" s="1">
        <f>MONTH(Sales[[#This Row],[Date]])</f>
        <v>4</v>
      </c>
      <c r="N1031" s="1">
        <f>YEAR(Sales[[#This Row],[Date]])</f>
        <v>2015</v>
      </c>
    </row>
    <row r="1032" spans="1:14" x14ac:dyDescent="0.3">
      <c r="A1032" s="1">
        <v>2206</v>
      </c>
      <c r="B1032" s="2">
        <v>42109</v>
      </c>
      <c r="C1032" s="1" t="s">
        <v>53</v>
      </c>
      <c r="D1032" s="1">
        <v>1</v>
      </c>
      <c r="E1032" s="1">
        <v>1227.8699999999999</v>
      </c>
      <c r="F1032" s="1" t="s">
        <v>7</v>
      </c>
      <c r="G1032" s="1" t="str">
        <f>VLOOKUP(Sales[[#This Row],[ProductID]],Products[],2,FALSE)</f>
        <v>Aliqui RP-03</v>
      </c>
      <c r="H1032" s="1" t="str">
        <f>VLOOKUP(Sales[[#This Row],[ProductID]],Products[],3,FALSE)</f>
        <v>Rural</v>
      </c>
      <c r="I1032" s="1" t="str">
        <f>VLOOKUP(Sales[[#This Row],[ProductID]],Products[],4,FALSE)</f>
        <v>Productivity</v>
      </c>
      <c r="J1032" s="1" t="str">
        <f>VLOOKUP(VLOOKUP(Sales[[#This Row],[ProductID]],Products[],5,FALSE),Manufacturer[],2,FALSE)</f>
        <v>Aliqui</v>
      </c>
      <c r="K1032" s="1" t="str">
        <f>VLOOKUP(Sales[[#This Row],[Zip]],Locations[],2,FALSE)</f>
        <v>Alberta</v>
      </c>
      <c r="L1032" s="1" t="str">
        <f>IF(Sales[[#This Row],[Manufacturer]]="VanArsdel","Y","N")</f>
        <v>N</v>
      </c>
      <c r="M1032" s="1">
        <f>MONTH(Sales[[#This Row],[Date]])</f>
        <v>4</v>
      </c>
      <c r="N1032" s="1">
        <f>YEAR(Sales[[#This Row],[Date]])</f>
        <v>2015</v>
      </c>
    </row>
    <row r="1033" spans="1:14" x14ac:dyDescent="0.3">
      <c r="A1033" s="1">
        <v>1879</v>
      </c>
      <c r="B1033" s="2">
        <v>42109</v>
      </c>
      <c r="C1033" s="1" t="s">
        <v>58</v>
      </c>
      <c r="D1033" s="1">
        <v>1</v>
      </c>
      <c r="E1033" s="1">
        <v>11339.37</v>
      </c>
      <c r="F1033" s="1" t="s">
        <v>7</v>
      </c>
      <c r="G1033" s="1" t="str">
        <f>VLOOKUP(Sales[[#This Row],[ProductID]],Products[],2,FALSE)</f>
        <v>Leo UM-17</v>
      </c>
      <c r="H1033" s="1" t="str">
        <f>VLOOKUP(Sales[[#This Row],[ProductID]],Products[],3,FALSE)</f>
        <v>Urban</v>
      </c>
      <c r="I1033" s="1" t="str">
        <f>VLOOKUP(Sales[[#This Row],[ProductID]],Products[],4,FALSE)</f>
        <v>Moderation</v>
      </c>
      <c r="J1033" s="1" t="str">
        <f>VLOOKUP(VLOOKUP(Sales[[#This Row],[ProductID]],Products[],5,FALSE),Manufacturer[],2,FALSE)</f>
        <v>Leo</v>
      </c>
      <c r="K1033" s="1" t="str">
        <f>VLOOKUP(Sales[[#This Row],[Zip]],Locations[],2,FALSE)</f>
        <v>Alberta</v>
      </c>
      <c r="L1033" s="1" t="str">
        <f>IF(Sales[[#This Row],[Manufacturer]]="VanArsdel","Y","N")</f>
        <v>N</v>
      </c>
      <c r="M1033" s="1">
        <f>MONTH(Sales[[#This Row],[Date]])</f>
        <v>4</v>
      </c>
      <c r="N1033" s="1">
        <f>YEAR(Sales[[#This Row],[Date]])</f>
        <v>2015</v>
      </c>
    </row>
    <row r="1034" spans="1:14" x14ac:dyDescent="0.3">
      <c r="A1034" s="1">
        <v>2395</v>
      </c>
      <c r="B1034" s="2">
        <v>42109</v>
      </c>
      <c r="C1034" s="1" t="s">
        <v>143</v>
      </c>
      <c r="D1034" s="1">
        <v>1</v>
      </c>
      <c r="E1034" s="1">
        <v>1889.37</v>
      </c>
      <c r="F1034" s="1" t="s">
        <v>7</v>
      </c>
      <c r="G1034" s="1" t="str">
        <f>VLOOKUP(Sales[[#This Row],[ProductID]],Products[],2,FALSE)</f>
        <v>Aliqui YY-04</v>
      </c>
      <c r="H1034" s="1" t="str">
        <f>VLOOKUP(Sales[[#This Row],[ProductID]],Products[],3,FALSE)</f>
        <v>Youth</v>
      </c>
      <c r="I1034" s="1" t="str">
        <f>VLOOKUP(Sales[[#This Row],[ProductID]],Products[],4,FALSE)</f>
        <v>Youth</v>
      </c>
      <c r="J1034" s="1" t="str">
        <f>VLOOKUP(VLOOKUP(Sales[[#This Row],[ProductID]],Products[],5,FALSE),Manufacturer[],2,FALSE)</f>
        <v>Aliqui</v>
      </c>
      <c r="K1034" s="1" t="str">
        <f>VLOOKUP(Sales[[#This Row],[Zip]],Locations[],2,FALSE)</f>
        <v>Alberta</v>
      </c>
      <c r="L1034" s="1" t="str">
        <f>IF(Sales[[#This Row],[Manufacturer]]="VanArsdel","Y","N")</f>
        <v>N</v>
      </c>
      <c r="M1034" s="1">
        <f>MONTH(Sales[[#This Row],[Date]])</f>
        <v>4</v>
      </c>
      <c r="N1034" s="1">
        <f>YEAR(Sales[[#This Row],[Date]])</f>
        <v>2015</v>
      </c>
    </row>
    <row r="1035" spans="1:14" x14ac:dyDescent="0.3">
      <c r="A1035" s="1">
        <v>506</v>
      </c>
      <c r="B1035" s="2">
        <v>42123</v>
      </c>
      <c r="C1035" s="1" t="s">
        <v>144</v>
      </c>
      <c r="D1035" s="1">
        <v>1</v>
      </c>
      <c r="E1035" s="1">
        <v>15560.37</v>
      </c>
      <c r="F1035" s="1" t="s">
        <v>7</v>
      </c>
      <c r="G1035" s="1" t="str">
        <f>VLOOKUP(Sales[[#This Row],[ProductID]],Products[],2,FALSE)</f>
        <v>Maximus UM-11</v>
      </c>
      <c r="H1035" s="1" t="str">
        <f>VLOOKUP(Sales[[#This Row],[ProductID]],Products[],3,FALSE)</f>
        <v>Urban</v>
      </c>
      <c r="I1035" s="1" t="str">
        <f>VLOOKUP(Sales[[#This Row],[ProductID]],Products[],4,FALSE)</f>
        <v>Moderation</v>
      </c>
      <c r="J1035" s="1" t="str">
        <f>VLOOKUP(VLOOKUP(Sales[[#This Row],[ProductID]],Products[],5,FALSE),Manufacturer[],2,FALSE)</f>
        <v>VanArsdel</v>
      </c>
      <c r="K1035" s="1" t="str">
        <f>VLOOKUP(Sales[[#This Row],[Zip]],Locations[],2,FALSE)</f>
        <v>British Columbia</v>
      </c>
      <c r="L1035" s="1" t="str">
        <f>IF(Sales[[#This Row],[Manufacturer]]="VanArsdel","Y","N")</f>
        <v>Y</v>
      </c>
      <c r="M1035" s="1">
        <f>MONTH(Sales[[#This Row],[Date]])</f>
        <v>4</v>
      </c>
      <c r="N1035" s="1">
        <f>YEAR(Sales[[#This Row],[Date]])</f>
        <v>2015</v>
      </c>
    </row>
    <row r="1036" spans="1:14" x14ac:dyDescent="0.3">
      <c r="A1036" s="1">
        <v>1183</v>
      </c>
      <c r="B1036" s="2">
        <v>42123</v>
      </c>
      <c r="C1036" s="1" t="s">
        <v>62</v>
      </c>
      <c r="D1036" s="1">
        <v>1</v>
      </c>
      <c r="E1036" s="1">
        <v>7433.37</v>
      </c>
      <c r="F1036" s="1" t="s">
        <v>7</v>
      </c>
      <c r="G1036" s="1" t="str">
        <f>VLOOKUP(Sales[[#This Row],[ProductID]],Products[],2,FALSE)</f>
        <v>Pirum UE-19</v>
      </c>
      <c r="H1036" s="1" t="str">
        <f>VLOOKUP(Sales[[#This Row],[ProductID]],Products[],3,FALSE)</f>
        <v>Urban</v>
      </c>
      <c r="I1036" s="1" t="str">
        <f>VLOOKUP(Sales[[#This Row],[ProductID]],Products[],4,FALSE)</f>
        <v>Extreme</v>
      </c>
      <c r="J1036" s="1" t="str">
        <f>VLOOKUP(VLOOKUP(Sales[[#This Row],[ProductID]],Products[],5,FALSE),Manufacturer[],2,FALSE)</f>
        <v>Pirum</v>
      </c>
      <c r="K1036" s="1" t="str">
        <f>VLOOKUP(Sales[[#This Row],[Zip]],Locations[],2,FALSE)</f>
        <v>Alberta</v>
      </c>
      <c r="L1036" s="1" t="str">
        <f>IF(Sales[[#This Row],[Manufacturer]]="VanArsdel","Y","N")</f>
        <v>N</v>
      </c>
      <c r="M1036" s="1">
        <f>MONTH(Sales[[#This Row],[Date]])</f>
        <v>4</v>
      </c>
      <c r="N1036" s="1">
        <f>YEAR(Sales[[#This Row],[Date]])</f>
        <v>2015</v>
      </c>
    </row>
    <row r="1037" spans="1:14" x14ac:dyDescent="0.3">
      <c r="A1037" s="1">
        <v>2269</v>
      </c>
      <c r="B1037" s="2">
        <v>42123</v>
      </c>
      <c r="C1037" s="1" t="s">
        <v>62</v>
      </c>
      <c r="D1037" s="1">
        <v>1</v>
      </c>
      <c r="E1037" s="1">
        <v>3936.87</v>
      </c>
      <c r="F1037" s="1" t="s">
        <v>7</v>
      </c>
      <c r="G1037" s="1" t="str">
        <f>VLOOKUP(Sales[[#This Row],[ProductID]],Products[],2,FALSE)</f>
        <v>Aliqui RS-02</v>
      </c>
      <c r="H1037" s="1" t="str">
        <f>VLOOKUP(Sales[[#This Row],[ProductID]],Products[],3,FALSE)</f>
        <v>Rural</v>
      </c>
      <c r="I1037" s="1" t="str">
        <f>VLOOKUP(Sales[[#This Row],[ProductID]],Products[],4,FALSE)</f>
        <v>Select</v>
      </c>
      <c r="J1037" s="1" t="str">
        <f>VLOOKUP(VLOOKUP(Sales[[#This Row],[ProductID]],Products[],5,FALSE),Manufacturer[],2,FALSE)</f>
        <v>Aliqui</v>
      </c>
      <c r="K1037" s="1" t="str">
        <f>VLOOKUP(Sales[[#This Row],[Zip]],Locations[],2,FALSE)</f>
        <v>Alberta</v>
      </c>
      <c r="L1037" s="1" t="str">
        <f>IF(Sales[[#This Row],[Manufacturer]]="VanArsdel","Y","N")</f>
        <v>N</v>
      </c>
      <c r="M1037" s="1">
        <f>MONTH(Sales[[#This Row],[Date]])</f>
        <v>4</v>
      </c>
      <c r="N1037" s="1">
        <f>YEAR(Sales[[#This Row],[Date]])</f>
        <v>2015</v>
      </c>
    </row>
    <row r="1038" spans="1:14" x14ac:dyDescent="0.3">
      <c r="A1038" s="1">
        <v>1223</v>
      </c>
      <c r="B1038" s="2">
        <v>42131</v>
      </c>
      <c r="C1038" s="1" t="s">
        <v>48</v>
      </c>
      <c r="D1038" s="1">
        <v>1</v>
      </c>
      <c r="E1038" s="1">
        <v>4787.37</v>
      </c>
      <c r="F1038" s="1" t="s">
        <v>7</v>
      </c>
      <c r="G1038" s="1" t="str">
        <f>VLOOKUP(Sales[[#This Row],[ProductID]],Products[],2,FALSE)</f>
        <v>Pirum UC-25</v>
      </c>
      <c r="H1038" s="1" t="str">
        <f>VLOOKUP(Sales[[#This Row],[ProductID]],Products[],3,FALSE)</f>
        <v>Urban</v>
      </c>
      <c r="I1038" s="1" t="str">
        <f>VLOOKUP(Sales[[#This Row],[ProductID]],Products[],4,FALSE)</f>
        <v>Convenience</v>
      </c>
      <c r="J1038" s="1" t="str">
        <f>VLOOKUP(VLOOKUP(Sales[[#This Row],[ProductID]],Products[],5,FALSE),Manufacturer[],2,FALSE)</f>
        <v>Pirum</v>
      </c>
      <c r="K1038" s="1" t="str">
        <f>VLOOKUP(Sales[[#This Row],[Zip]],Locations[],2,FALSE)</f>
        <v>Alberta</v>
      </c>
      <c r="L1038" s="1" t="str">
        <f>IF(Sales[[#This Row],[Manufacturer]]="VanArsdel","Y","N")</f>
        <v>N</v>
      </c>
      <c r="M1038" s="1">
        <f>MONTH(Sales[[#This Row],[Date]])</f>
        <v>5</v>
      </c>
      <c r="N1038" s="1">
        <f>YEAR(Sales[[#This Row],[Date]])</f>
        <v>2015</v>
      </c>
    </row>
    <row r="1039" spans="1:14" x14ac:dyDescent="0.3">
      <c r="A1039" s="1">
        <v>2367</v>
      </c>
      <c r="B1039" s="2">
        <v>42131</v>
      </c>
      <c r="C1039" s="1" t="s">
        <v>53</v>
      </c>
      <c r="D1039" s="1">
        <v>1</v>
      </c>
      <c r="E1039" s="1">
        <v>5663.7</v>
      </c>
      <c r="F1039" s="1" t="s">
        <v>7</v>
      </c>
      <c r="G1039" s="1" t="str">
        <f>VLOOKUP(Sales[[#This Row],[ProductID]],Products[],2,FALSE)</f>
        <v>Aliqui UC-15</v>
      </c>
      <c r="H1039" s="1" t="str">
        <f>VLOOKUP(Sales[[#This Row],[ProductID]],Products[],3,FALSE)</f>
        <v>Urban</v>
      </c>
      <c r="I1039" s="1" t="str">
        <f>VLOOKUP(Sales[[#This Row],[ProductID]],Products[],4,FALSE)</f>
        <v>Convenience</v>
      </c>
      <c r="J1039" s="1" t="str">
        <f>VLOOKUP(VLOOKUP(Sales[[#This Row],[ProductID]],Products[],5,FALSE),Manufacturer[],2,FALSE)</f>
        <v>Aliqui</v>
      </c>
      <c r="K1039" s="1" t="str">
        <f>VLOOKUP(Sales[[#This Row],[Zip]],Locations[],2,FALSE)</f>
        <v>Alberta</v>
      </c>
      <c r="L1039" s="1" t="str">
        <f>IF(Sales[[#This Row],[Manufacturer]]="VanArsdel","Y","N")</f>
        <v>N</v>
      </c>
      <c r="M1039" s="1">
        <f>MONTH(Sales[[#This Row],[Date]])</f>
        <v>5</v>
      </c>
      <c r="N1039" s="1">
        <f>YEAR(Sales[[#This Row],[Date]])</f>
        <v>2015</v>
      </c>
    </row>
    <row r="1040" spans="1:14" x14ac:dyDescent="0.3">
      <c r="A1040" s="1">
        <v>1182</v>
      </c>
      <c r="B1040" s="2">
        <v>42107</v>
      </c>
      <c r="C1040" s="1" t="s">
        <v>50</v>
      </c>
      <c r="D1040" s="1">
        <v>1</v>
      </c>
      <c r="E1040" s="1">
        <v>2708.37</v>
      </c>
      <c r="F1040" s="1" t="s">
        <v>7</v>
      </c>
      <c r="G1040" s="1" t="str">
        <f>VLOOKUP(Sales[[#This Row],[ProductID]],Products[],2,FALSE)</f>
        <v>Pirum UE-18</v>
      </c>
      <c r="H1040" s="1" t="str">
        <f>VLOOKUP(Sales[[#This Row],[ProductID]],Products[],3,FALSE)</f>
        <v>Urban</v>
      </c>
      <c r="I1040" s="1" t="str">
        <f>VLOOKUP(Sales[[#This Row],[ProductID]],Products[],4,FALSE)</f>
        <v>Extreme</v>
      </c>
      <c r="J1040" s="1" t="str">
        <f>VLOOKUP(VLOOKUP(Sales[[#This Row],[ProductID]],Products[],5,FALSE),Manufacturer[],2,FALSE)</f>
        <v>Pirum</v>
      </c>
      <c r="K1040" s="1" t="str">
        <f>VLOOKUP(Sales[[#This Row],[Zip]],Locations[],2,FALSE)</f>
        <v>Alberta</v>
      </c>
      <c r="L1040" s="1" t="str">
        <f>IF(Sales[[#This Row],[Manufacturer]]="VanArsdel","Y","N")</f>
        <v>N</v>
      </c>
      <c r="M1040" s="1">
        <f>MONTH(Sales[[#This Row],[Date]])</f>
        <v>4</v>
      </c>
      <c r="N1040" s="1">
        <f>YEAR(Sales[[#This Row],[Date]])</f>
        <v>2015</v>
      </c>
    </row>
    <row r="1041" spans="1:14" x14ac:dyDescent="0.3">
      <c r="A1041" s="1">
        <v>676</v>
      </c>
      <c r="B1041" s="2">
        <v>42132</v>
      </c>
      <c r="C1041" s="1" t="s">
        <v>62</v>
      </c>
      <c r="D1041" s="1">
        <v>1</v>
      </c>
      <c r="E1041" s="1">
        <v>9134.3700000000008</v>
      </c>
      <c r="F1041" s="1" t="s">
        <v>7</v>
      </c>
      <c r="G1041" s="1" t="str">
        <f>VLOOKUP(Sales[[#This Row],[ProductID]],Products[],2,FALSE)</f>
        <v>Maximus UC-41</v>
      </c>
      <c r="H1041" s="1" t="str">
        <f>VLOOKUP(Sales[[#This Row],[ProductID]],Products[],3,FALSE)</f>
        <v>Urban</v>
      </c>
      <c r="I1041" s="1" t="str">
        <f>VLOOKUP(Sales[[#This Row],[ProductID]],Products[],4,FALSE)</f>
        <v>Convenience</v>
      </c>
      <c r="J1041" s="1" t="str">
        <f>VLOOKUP(VLOOKUP(Sales[[#This Row],[ProductID]],Products[],5,FALSE),Manufacturer[],2,FALSE)</f>
        <v>VanArsdel</v>
      </c>
      <c r="K1041" s="1" t="str">
        <f>VLOOKUP(Sales[[#This Row],[Zip]],Locations[],2,FALSE)</f>
        <v>Alberta</v>
      </c>
      <c r="L1041" s="1" t="str">
        <f>IF(Sales[[#This Row],[Manufacturer]]="VanArsdel","Y","N")</f>
        <v>Y</v>
      </c>
      <c r="M1041" s="1">
        <f>MONTH(Sales[[#This Row],[Date]])</f>
        <v>5</v>
      </c>
      <c r="N1041" s="1">
        <f>YEAR(Sales[[#This Row],[Date]])</f>
        <v>2015</v>
      </c>
    </row>
    <row r="1042" spans="1:14" x14ac:dyDescent="0.3">
      <c r="A1042" s="1">
        <v>183</v>
      </c>
      <c r="B1042" s="2">
        <v>42132</v>
      </c>
      <c r="C1042" s="1" t="s">
        <v>79</v>
      </c>
      <c r="D1042" s="1">
        <v>1</v>
      </c>
      <c r="E1042" s="1">
        <v>8694</v>
      </c>
      <c r="F1042" s="1" t="s">
        <v>7</v>
      </c>
      <c r="G1042" s="1" t="str">
        <f>VLOOKUP(Sales[[#This Row],[ProductID]],Products[],2,FALSE)</f>
        <v>Abbas UE-11</v>
      </c>
      <c r="H1042" s="1" t="str">
        <f>VLOOKUP(Sales[[#This Row],[ProductID]],Products[],3,FALSE)</f>
        <v>Urban</v>
      </c>
      <c r="I1042" s="1" t="str">
        <f>VLOOKUP(Sales[[#This Row],[ProductID]],Products[],4,FALSE)</f>
        <v>Extreme</v>
      </c>
      <c r="J1042" s="1" t="str">
        <f>VLOOKUP(VLOOKUP(Sales[[#This Row],[ProductID]],Products[],5,FALSE),Manufacturer[],2,FALSE)</f>
        <v>Abbas</v>
      </c>
      <c r="K1042" s="1" t="str">
        <f>VLOOKUP(Sales[[#This Row],[Zip]],Locations[],2,FALSE)</f>
        <v>Alberta</v>
      </c>
      <c r="L1042" s="1" t="str">
        <f>IF(Sales[[#This Row],[Manufacturer]]="VanArsdel","Y","N")</f>
        <v>N</v>
      </c>
      <c r="M1042" s="1">
        <f>MONTH(Sales[[#This Row],[Date]])</f>
        <v>5</v>
      </c>
      <c r="N1042" s="1">
        <f>YEAR(Sales[[#This Row],[Date]])</f>
        <v>2015</v>
      </c>
    </row>
    <row r="1043" spans="1:14" x14ac:dyDescent="0.3">
      <c r="A1043" s="1">
        <v>733</v>
      </c>
      <c r="B1043" s="2">
        <v>42108</v>
      </c>
      <c r="C1043" s="1" t="s">
        <v>54</v>
      </c>
      <c r="D1043" s="1">
        <v>1</v>
      </c>
      <c r="E1043" s="1">
        <v>4787.37</v>
      </c>
      <c r="F1043" s="1" t="s">
        <v>7</v>
      </c>
      <c r="G1043" s="1" t="str">
        <f>VLOOKUP(Sales[[#This Row],[ProductID]],Products[],2,FALSE)</f>
        <v>Natura RP-21</v>
      </c>
      <c r="H1043" s="1" t="str">
        <f>VLOOKUP(Sales[[#This Row],[ProductID]],Products[],3,FALSE)</f>
        <v>Rural</v>
      </c>
      <c r="I1043" s="1" t="str">
        <f>VLOOKUP(Sales[[#This Row],[ProductID]],Products[],4,FALSE)</f>
        <v>Productivity</v>
      </c>
      <c r="J1043" s="1" t="str">
        <f>VLOOKUP(VLOOKUP(Sales[[#This Row],[ProductID]],Products[],5,FALSE),Manufacturer[],2,FALSE)</f>
        <v>Natura</v>
      </c>
      <c r="K1043" s="1" t="str">
        <f>VLOOKUP(Sales[[#This Row],[Zip]],Locations[],2,FALSE)</f>
        <v>Alberta</v>
      </c>
      <c r="L1043" s="1" t="str">
        <f>IF(Sales[[#This Row],[Manufacturer]]="VanArsdel","Y","N")</f>
        <v>N</v>
      </c>
      <c r="M1043" s="1">
        <f>MONTH(Sales[[#This Row],[Date]])</f>
        <v>4</v>
      </c>
      <c r="N1043" s="1">
        <f>YEAR(Sales[[#This Row],[Date]])</f>
        <v>2015</v>
      </c>
    </row>
    <row r="1044" spans="1:14" x14ac:dyDescent="0.3">
      <c r="A1044" s="1">
        <v>1212</v>
      </c>
      <c r="B1044" s="2">
        <v>42178</v>
      </c>
      <c r="C1044" s="1" t="s">
        <v>145</v>
      </c>
      <c r="D1044" s="1">
        <v>1</v>
      </c>
      <c r="E1044" s="1">
        <v>4850.37</v>
      </c>
      <c r="F1044" s="1" t="s">
        <v>7</v>
      </c>
      <c r="G1044" s="1" t="str">
        <f>VLOOKUP(Sales[[#This Row],[ProductID]],Products[],2,FALSE)</f>
        <v>Pirum UC-14</v>
      </c>
      <c r="H1044" s="1" t="str">
        <f>VLOOKUP(Sales[[#This Row],[ProductID]],Products[],3,FALSE)</f>
        <v>Urban</v>
      </c>
      <c r="I1044" s="1" t="str">
        <f>VLOOKUP(Sales[[#This Row],[ProductID]],Products[],4,FALSE)</f>
        <v>Convenience</v>
      </c>
      <c r="J1044" s="1" t="str">
        <f>VLOOKUP(VLOOKUP(Sales[[#This Row],[ProductID]],Products[],5,FALSE),Manufacturer[],2,FALSE)</f>
        <v>Pirum</v>
      </c>
      <c r="K1044" s="1" t="str">
        <f>VLOOKUP(Sales[[#This Row],[Zip]],Locations[],2,FALSE)</f>
        <v>Ontario</v>
      </c>
      <c r="L1044" s="1" t="str">
        <f>IF(Sales[[#This Row],[Manufacturer]]="VanArsdel","Y","N")</f>
        <v>N</v>
      </c>
      <c r="M1044" s="1">
        <f>MONTH(Sales[[#This Row],[Date]])</f>
        <v>6</v>
      </c>
      <c r="N1044" s="1">
        <f>YEAR(Sales[[#This Row],[Date]])</f>
        <v>2015</v>
      </c>
    </row>
    <row r="1045" spans="1:14" x14ac:dyDescent="0.3">
      <c r="A1045" s="1">
        <v>2393</v>
      </c>
      <c r="B1045" s="2">
        <v>42178</v>
      </c>
      <c r="C1045" s="1" t="s">
        <v>43</v>
      </c>
      <c r="D1045" s="1">
        <v>1</v>
      </c>
      <c r="E1045" s="1">
        <v>1379.7</v>
      </c>
      <c r="F1045" s="1" t="s">
        <v>7</v>
      </c>
      <c r="G1045" s="1" t="str">
        <f>VLOOKUP(Sales[[#This Row],[ProductID]],Products[],2,FALSE)</f>
        <v>Aliqui YY-02</v>
      </c>
      <c r="H1045" s="1" t="str">
        <f>VLOOKUP(Sales[[#This Row],[ProductID]],Products[],3,FALSE)</f>
        <v>Youth</v>
      </c>
      <c r="I1045" s="1" t="str">
        <f>VLOOKUP(Sales[[#This Row],[ProductID]],Products[],4,FALSE)</f>
        <v>Youth</v>
      </c>
      <c r="J1045" s="1" t="str">
        <f>VLOOKUP(VLOOKUP(Sales[[#This Row],[ProductID]],Products[],5,FALSE),Manufacturer[],2,FALSE)</f>
        <v>Aliqui</v>
      </c>
      <c r="K1045" s="1" t="str">
        <f>VLOOKUP(Sales[[#This Row],[Zip]],Locations[],2,FALSE)</f>
        <v>Manitoba</v>
      </c>
      <c r="L1045" s="1" t="str">
        <f>IF(Sales[[#This Row],[Manufacturer]]="VanArsdel","Y","N")</f>
        <v>N</v>
      </c>
      <c r="M1045" s="1">
        <f>MONTH(Sales[[#This Row],[Date]])</f>
        <v>6</v>
      </c>
      <c r="N1045" s="1">
        <f>YEAR(Sales[[#This Row],[Date]])</f>
        <v>2015</v>
      </c>
    </row>
    <row r="1046" spans="1:14" x14ac:dyDescent="0.3">
      <c r="A1046" s="1">
        <v>826</v>
      </c>
      <c r="B1046" s="2">
        <v>42179</v>
      </c>
      <c r="C1046" s="1" t="s">
        <v>146</v>
      </c>
      <c r="D1046" s="1">
        <v>1</v>
      </c>
      <c r="E1046" s="1">
        <v>13922.37</v>
      </c>
      <c r="F1046" s="1" t="s">
        <v>7</v>
      </c>
      <c r="G1046" s="1" t="str">
        <f>VLOOKUP(Sales[[#This Row],[ProductID]],Products[],2,FALSE)</f>
        <v>Natura UM-10</v>
      </c>
      <c r="H1046" s="1" t="str">
        <f>VLOOKUP(Sales[[#This Row],[ProductID]],Products[],3,FALSE)</f>
        <v>Urban</v>
      </c>
      <c r="I1046" s="1" t="str">
        <f>VLOOKUP(Sales[[#This Row],[ProductID]],Products[],4,FALSE)</f>
        <v>Moderation</v>
      </c>
      <c r="J1046" s="1" t="str">
        <f>VLOOKUP(VLOOKUP(Sales[[#This Row],[ProductID]],Products[],5,FALSE),Manufacturer[],2,FALSE)</f>
        <v>Natura</v>
      </c>
      <c r="K1046" s="1" t="str">
        <f>VLOOKUP(Sales[[#This Row],[Zip]],Locations[],2,FALSE)</f>
        <v>Quebec</v>
      </c>
      <c r="L1046" s="1" t="str">
        <f>IF(Sales[[#This Row],[Manufacturer]]="VanArsdel","Y","N")</f>
        <v>N</v>
      </c>
      <c r="M1046" s="1">
        <f>MONTH(Sales[[#This Row],[Date]])</f>
        <v>6</v>
      </c>
      <c r="N1046" s="1">
        <f>YEAR(Sales[[#This Row],[Date]])</f>
        <v>2015</v>
      </c>
    </row>
    <row r="1047" spans="1:14" x14ac:dyDescent="0.3">
      <c r="A1047" s="1">
        <v>2334</v>
      </c>
      <c r="B1047" s="2">
        <v>42179</v>
      </c>
      <c r="C1047" s="1" t="s">
        <v>9</v>
      </c>
      <c r="D1047" s="1">
        <v>1</v>
      </c>
      <c r="E1047" s="1">
        <v>4592.7</v>
      </c>
      <c r="F1047" s="1" t="s">
        <v>7</v>
      </c>
      <c r="G1047" s="1" t="str">
        <f>VLOOKUP(Sales[[#This Row],[ProductID]],Products[],2,FALSE)</f>
        <v>Aliqui UE-08</v>
      </c>
      <c r="H1047" s="1" t="str">
        <f>VLOOKUP(Sales[[#This Row],[ProductID]],Products[],3,FALSE)</f>
        <v>Urban</v>
      </c>
      <c r="I1047" s="1" t="str">
        <f>VLOOKUP(Sales[[#This Row],[ProductID]],Products[],4,FALSE)</f>
        <v>Extreme</v>
      </c>
      <c r="J1047" s="1" t="str">
        <f>VLOOKUP(VLOOKUP(Sales[[#This Row],[ProductID]],Products[],5,FALSE),Manufacturer[],2,FALSE)</f>
        <v>Aliqui</v>
      </c>
      <c r="K1047" s="1" t="str">
        <f>VLOOKUP(Sales[[#This Row],[Zip]],Locations[],2,FALSE)</f>
        <v>Ontario</v>
      </c>
      <c r="L1047" s="1" t="str">
        <f>IF(Sales[[#This Row],[Manufacturer]]="VanArsdel","Y","N")</f>
        <v>N</v>
      </c>
      <c r="M1047" s="1">
        <f>MONTH(Sales[[#This Row],[Date]])</f>
        <v>6</v>
      </c>
      <c r="N1047" s="1">
        <f>YEAR(Sales[[#This Row],[Date]])</f>
        <v>2015</v>
      </c>
    </row>
    <row r="1048" spans="1:14" x14ac:dyDescent="0.3">
      <c r="A1048" s="1">
        <v>2367</v>
      </c>
      <c r="B1048" s="2">
        <v>42135</v>
      </c>
      <c r="C1048" s="1" t="s">
        <v>13</v>
      </c>
      <c r="D1048" s="1">
        <v>1</v>
      </c>
      <c r="E1048" s="1">
        <v>5663.7</v>
      </c>
      <c r="F1048" s="1" t="s">
        <v>7</v>
      </c>
      <c r="G1048" s="1" t="str">
        <f>VLOOKUP(Sales[[#This Row],[ProductID]],Products[],2,FALSE)</f>
        <v>Aliqui UC-15</v>
      </c>
      <c r="H1048" s="1" t="str">
        <f>VLOOKUP(Sales[[#This Row],[ProductID]],Products[],3,FALSE)</f>
        <v>Urban</v>
      </c>
      <c r="I1048" s="1" t="str">
        <f>VLOOKUP(Sales[[#This Row],[ProductID]],Products[],4,FALSE)</f>
        <v>Convenience</v>
      </c>
      <c r="J1048" s="1" t="str">
        <f>VLOOKUP(VLOOKUP(Sales[[#This Row],[ProductID]],Products[],5,FALSE),Manufacturer[],2,FALSE)</f>
        <v>Aliqui</v>
      </c>
      <c r="K1048" s="1" t="str">
        <f>VLOOKUP(Sales[[#This Row],[Zip]],Locations[],2,FALSE)</f>
        <v>Ontario</v>
      </c>
      <c r="L1048" s="1" t="str">
        <f>IF(Sales[[#This Row],[Manufacturer]]="VanArsdel","Y","N")</f>
        <v>N</v>
      </c>
      <c r="M1048" s="1">
        <f>MONTH(Sales[[#This Row],[Date]])</f>
        <v>5</v>
      </c>
      <c r="N1048" s="1">
        <f>YEAR(Sales[[#This Row],[Date]])</f>
        <v>2015</v>
      </c>
    </row>
    <row r="1049" spans="1:14" x14ac:dyDescent="0.3">
      <c r="A1049" s="1">
        <v>559</v>
      </c>
      <c r="B1049" s="2">
        <v>42135</v>
      </c>
      <c r="C1049" s="1" t="s">
        <v>26</v>
      </c>
      <c r="D1049" s="1">
        <v>1</v>
      </c>
      <c r="E1049" s="1">
        <v>7559.37</v>
      </c>
      <c r="F1049" s="1" t="s">
        <v>7</v>
      </c>
      <c r="G1049" s="1" t="str">
        <f>VLOOKUP(Sales[[#This Row],[ProductID]],Products[],2,FALSE)</f>
        <v>Maximus UC-24</v>
      </c>
      <c r="H1049" s="1" t="str">
        <f>VLOOKUP(Sales[[#This Row],[ProductID]],Products[],3,FALSE)</f>
        <v>Urban</v>
      </c>
      <c r="I1049" s="1" t="str">
        <f>VLOOKUP(Sales[[#This Row],[ProductID]],Products[],4,FALSE)</f>
        <v>Convenience</v>
      </c>
      <c r="J1049" s="1" t="str">
        <f>VLOOKUP(VLOOKUP(Sales[[#This Row],[ProductID]],Products[],5,FALSE),Manufacturer[],2,FALSE)</f>
        <v>VanArsdel</v>
      </c>
      <c r="K1049" s="1" t="str">
        <f>VLOOKUP(Sales[[#This Row],[Zip]],Locations[],2,FALSE)</f>
        <v>Ontario</v>
      </c>
      <c r="L1049" s="1" t="str">
        <f>IF(Sales[[#This Row],[Manufacturer]]="VanArsdel","Y","N")</f>
        <v>Y</v>
      </c>
      <c r="M1049" s="1">
        <f>MONTH(Sales[[#This Row],[Date]])</f>
        <v>5</v>
      </c>
      <c r="N1049" s="1">
        <f>YEAR(Sales[[#This Row],[Date]])</f>
        <v>2015</v>
      </c>
    </row>
    <row r="1050" spans="1:14" x14ac:dyDescent="0.3">
      <c r="A1050" s="1">
        <v>1722</v>
      </c>
      <c r="B1050" s="2">
        <v>42135</v>
      </c>
      <c r="C1050" s="1" t="s">
        <v>72</v>
      </c>
      <c r="D1050" s="1">
        <v>1</v>
      </c>
      <c r="E1050" s="1">
        <v>1038.8699999999999</v>
      </c>
      <c r="F1050" s="1" t="s">
        <v>7</v>
      </c>
      <c r="G1050" s="1" t="str">
        <f>VLOOKUP(Sales[[#This Row],[ProductID]],Products[],2,FALSE)</f>
        <v>Salvus YY-33</v>
      </c>
      <c r="H1050" s="1" t="str">
        <f>VLOOKUP(Sales[[#This Row],[ProductID]],Products[],3,FALSE)</f>
        <v>Youth</v>
      </c>
      <c r="I1050" s="1" t="str">
        <f>VLOOKUP(Sales[[#This Row],[ProductID]],Products[],4,FALSE)</f>
        <v>Youth</v>
      </c>
      <c r="J1050" s="1" t="str">
        <f>VLOOKUP(VLOOKUP(Sales[[#This Row],[ProductID]],Products[],5,FALSE),Manufacturer[],2,FALSE)</f>
        <v>Salvus</v>
      </c>
      <c r="K1050" s="1" t="str">
        <f>VLOOKUP(Sales[[#This Row],[Zip]],Locations[],2,FALSE)</f>
        <v>Manitoba</v>
      </c>
      <c r="L1050" s="1" t="str">
        <f>IF(Sales[[#This Row],[Manufacturer]]="VanArsdel","Y","N")</f>
        <v>N</v>
      </c>
      <c r="M1050" s="1">
        <f>MONTH(Sales[[#This Row],[Date]])</f>
        <v>5</v>
      </c>
      <c r="N1050" s="1">
        <f>YEAR(Sales[[#This Row],[Date]])</f>
        <v>2015</v>
      </c>
    </row>
    <row r="1051" spans="1:14" x14ac:dyDescent="0.3">
      <c r="A1051" s="1">
        <v>636</v>
      </c>
      <c r="B1051" s="2">
        <v>42136</v>
      </c>
      <c r="C1051" s="1" t="s">
        <v>22</v>
      </c>
      <c r="D1051" s="1">
        <v>1</v>
      </c>
      <c r="E1051" s="1">
        <v>10583.37</v>
      </c>
      <c r="F1051" s="1" t="s">
        <v>7</v>
      </c>
      <c r="G1051" s="1" t="str">
        <f>VLOOKUP(Sales[[#This Row],[ProductID]],Products[],2,FALSE)</f>
        <v>Maximus UC-01</v>
      </c>
      <c r="H1051" s="1" t="str">
        <f>VLOOKUP(Sales[[#This Row],[ProductID]],Products[],3,FALSE)</f>
        <v>Urban</v>
      </c>
      <c r="I1051" s="1" t="str">
        <f>VLOOKUP(Sales[[#This Row],[ProductID]],Products[],4,FALSE)</f>
        <v>Convenience</v>
      </c>
      <c r="J1051" s="1" t="str">
        <f>VLOOKUP(VLOOKUP(Sales[[#This Row],[ProductID]],Products[],5,FALSE),Manufacturer[],2,FALSE)</f>
        <v>VanArsdel</v>
      </c>
      <c r="K1051" s="1" t="str">
        <f>VLOOKUP(Sales[[#This Row],[Zip]],Locations[],2,FALSE)</f>
        <v>Ontario</v>
      </c>
      <c r="L1051" s="1" t="str">
        <f>IF(Sales[[#This Row],[Manufacturer]]="VanArsdel","Y","N")</f>
        <v>Y</v>
      </c>
      <c r="M1051" s="1">
        <f>MONTH(Sales[[#This Row],[Date]])</f>
        <v>5</v>
      </c>
      <c r="N1051" s="1">
        <f>YEAR(Sales[[#This Row],[Date]])</f>
        <v>2015</v>
      </c>
    </row>
    <row r="1052" spans="1:14" x14ac:dyDescent="0.3">
      <c r="A1052" s="1">
        <v>237</v>
      </c>
      <c r="B1052" s="2">
        <v>42136</v>
      </c>
      <c r="C1052" s="1" t="s">
        <v>36</v>
      </c>
      <c r="D1052" s="1">
        <v>1</v>
      </c>
      <c r="E1052" s="1">
        <v>6296.85</v>
      </c>
      <c r="F1052" s="1" t="s">
        <v>7</v>
      </c>
      <c r="G1052" s="1" t="str">
        <f>VLOOKUP(Sales[[#This Row],[ProductID]],Products[],2,FALSE)</f>
        <v>Fama UR-09</v>
      </c>
      <c r="H1052" s="1" t="str">
        <f>VLOOKUP(Sales[[#This Row],[ProductID]],Products[],3,FALSE)</f>
        <v>Urban</v>
      </c>
      <c r="I1052" s="1" t="str">
        <f>VLOOKUP(Sales[[#This Row],[ProductID]],Products[],4,FALSE)</f>
        <v>Regular</v>
      </c>
      <c r="J1052" s="1" t="str">
        <f>VLOOKUP(VLOOKUP(Sales[[#This Row],[ProductID]],Products[],5,FALSE),Manufacturer[],2,FALSE)</f>
        <v>Fama</v>
      </c>
      <c r="K1052" s="1" t="str">
        <f>VLOOKUP(Sales[[#This Row],[Zip]],Locations[],2,FALSE)</f>
        <v>Ontario</v>
      </c>
      <c r="L1052" s="1" t="str">
        <f>IF(Sales[[#This Row],[Manufacturer]]="VanArsdel","Y","N")</f>
        <v>N</v>
      </c>
      <c r="M1052" s="1">
        <f>MONTH(Sales[[#This Row],[Date]])</f>
        <v>5</v>
      </c>
      <c r="N1052" s="1">
        <f>YEAR(Sales[[#This Row],[Date]])</f>
        <v>2015</v>
      </c>
    </row>
    <row r="1053" spans="1:14" x14ac:dyDescent="0.3">
      <c r="A1053" s="1">
        <v>835</v>
      </c>
      <c r="B1053" s="2">
        <v>42137</v>
      </c>
      <c r="C1053" s="1" t="s">
        <v>6</v>
      </c>
      <c r="D1053" s="1">
        <v>1</v>
      </c>
      <c r="E1053" s="1">
        <v>6299.37</v>
      </c>
      <c r="F1053" s="1" t="s">
        <v>7</v>
      </c>
      <c r="G1053" s="1" t="str">
        <f>VLOOKUP(Sales[[#This Row],[ProductID]],Products[],2,FALSE)</f>
        <v>Natura UM-19</v>
      </c>
      <c r="H1053" s="1" t="str">
        <f>VLOOKUP(Sales[[#This Row],[ProductID]],Products[],3,FALSE)</f>
        <v>Urban</v>
      </c>
      <c r="I1053" s="1" t="str">
        <f>VLOOKUP(Sales[[#This Row],[ProductID]],Products[],4,FALSE)</f>
        <v>Moderation</v>
      </c>
      <c r="J1053" s="1" t="str">
        <f>VLOOKUP(VLOOKUP(Sales[[#This Row],[ProductID]],Products[],5,FALSE),Manufacturer[],2,FALSE)</f>
        <v>Natura</v>
      </c>
      <c r="K1053" s="1" t="str">
        <f>VLOOKUP(Sales[[#This Row],[Zip]],Locations[],2,FALSE)</f>
        <v>Ontario</v>
      </c>
      <c r="L1053" s="1" t="str">
        <f>IF(Sales[[#This Row],[Manufacturer]]="VanArsdel","Y","N")</f>
        <v>N</v>
      </c>
      <c r="M1053" s="1">
        <f>MONTH(Sales[[#This Row],[Date]])</f>
        <v>5</v>
      </c>
      <c r="N1053" s="1">
        <f>YEAR(Sales[[#This Row],[Date]])</f>
        <v>2015</v>
      </c>
    </row>
    <row r="1054" spans="1:14" x14ac:dyDescent="0.3">
      <c r="A1054" s="1">
        <v>927</v>
      </c>
      <c r="B1054" s="2">
        <v>42137</v>
      </c>
      <c r="C1054" s="1" t="s">
        <v>8</v>
      </c>
      <c r="D1054" s="1">
        <v>1</v>
      </c>
      <c r="E1054" s="1">
        <v>6047.37</v>
      </c>
      <c r="F1054" s="1" t="s">
        <v>7</v>
      </c>
      <c r="G1054" s="1" t="str">
        <f>VLOOKUP(Sales[[#This Row],[ProductID]],Products[],2,FALSE)</f>
        <v>Natura UE-36</v>
      </c>
      <c r="H1054" s="1" t="str">
        <f>VLOOKUP(Sales[[#This Row],[ProductID]],Products[],3,FALSE)</f>
        <v>Urban</v>
      </c>
      <c r="I1054" s="1" t="str">
        <f>VLOOKUP(Sales[[#This Row],[ProductID]],Products[],4,FALSE)</f>
        <v>Extreme</v>
      </c>
      <c r="J1054" s="1" t="str">
        <f>VLOOKUP(VLOOKUP(Sales[[#This Row],[ProductID]],Products[],5,FALSE),Manufacturer[],2,FALSE)</f>
        <v>Natura</v>
      </c>
      <c r="K1054" s="1" t="str">
        <f>VLOOKUP(Sales[[#This Row],[Zip]],Locations[],2,FALSE)</f>
        <v>Manitoba</v>
      </c>
      <c r="L1054" s="1" t="str">
        <f>IF(Sales[[#This Row],[Manufacturer]]="VanArsdel","Y","N")</f>
        <v>N</v>
      </c>
      <c r="M1054" s="1">
        <f>MONTH(Sales[[#This Row],[Date]])</f>
        <v>5</v>
      </c>
      <c r="N1054" s="1">
        <f>YEAR(Sales[[#This Row],[Date]])</f>
        <v>2015</v>
      </c>
    </row>
    <row r="1055" spans="1:14" x14ac:dyDescent="0.3">
      <c r="A1055" s="1">
        <v>2055</v>
      </c>
      <c r="B1055" s="2">
        <v>42137</v>
      </c>
      <c r="C1055" s="1" t="s">
        <v>13</v>
      </c>
      <c r="D1055" s="1">
        <v>1</v>
      </c>
      <c r="E1055" s="1">
        <v>7874.37</v>
      </c>
      <c r="F1055" s="1" t="s">
        <v>7</v>
      </c>
      <c r="G1055" s="1" t="str">
        <f>VLOOKUP(Sales[[#This Row],[ProductID]],Products[],2,FALSE)</f>
        <v>Currus UE-15</v>
      </c>
      <c r="H1055" s="1" t="str">
        <f>VLOOKUP(Sales[[#This Row],[ProductID]],Products[],3,FALSE)</f>
        <v>Urban</v>
      </c>
      <c r="I1055" s="1" t="str">
        <f>VLOOKUP(Sales[[#This Row],[ProductID]],Products[],4,FALSE)</f>
        <v>Extreme</v>
      </c>
      <c r="J1055" s="1" t="str">
        <f>VLOOKUP(VLOOKUP(Sales[[#This Row],[ProductID]],Products[],5,FALSE),Manufacturer[],2,FALSE)</f>
        <v>Currus</v>
      </c>
      <c r="K1055" s="1" t="str">
        <f>VLOOKUP(Sales[[#This Row],[Zip]],Locations[],2,FALSE)</f>
        <v>Ontario</v>
      </c>
      <c r="L1055" s="1" t="str">
        <f>IF(Sales[[#This Row],[Manufacturer]]="VanArsdel","Y","N")</f>
        <v>N</v>
      </c>
      <c r="M1055" s="1">
        <f>MONTH(Sales[[#This Row],[Date]])</f>
        <v>5</v>
      </c>
      <c r="N1055" s="1">
        <f>YEAR(Sales[[#This Row],[Date]])</f>
        <v>2015</v>
      </c>
    </row>
    <row r="1056" spans="1:14" x14ac:dyDescent="0.3">
      <c r="A1056" s="1">
        <v>702</v>
      </c>
      <c r="B1056" s="2">
        <v>42137</v>
      </c>
      <c r="C1056" s="1" t="s">
        <v>147</v>
      </c>
      <c r="D1056" s="1">
        <v>1</v>
      </c>
      <c r="E1056" s="1">
        <v>3747.87</v>
      </c>
      <c r="F1056" s="1" t="s">
        <v>7</v>
      </c>
      <c r="G1056" s="1" t="str">
        <f>VLOOKUP(Sales[[#This Row],[ProductID]],Products[],2,FALSE)</f>
        <v>Natura MA-09</v>
      </c>
      <c r="H1056" s="1" t="str">
        <f>VLOOKUP(Sales[[#This Row],[ProductID]],Products[],3,FALSE)</f>
        <v>Mix</v>
      </c>
      <c r="I1056" s="1" t="str">
        <f>VLOOKUP(Sales[[#This Row],[ProductID]],Products[],4,FALSE)</f>
        <v>All Season</v>
      </c>
      <c r="J1056" s="1" t="str">
        <f>VLOOKUP(VLOOKUP(Sales[[#This Row],[ProductID]],Products[],5,FALSE),Manufacturer[],2,FALSE)</f>
        <v>Natura</v>
      </c>
      <c r="K1056" s="1" t="str">
        <f>VLOOKUP(Sales[[#This Row],[Zip]],Locations[],2,FALSE)</f>
        <v>Ontario</v>
      </c>
      <c r="L1056" s="1" t="str">
        <f>IF(Sales[[#This Row],[Manufacturer]]="VanArsdel","Y","N")</f>
        <v>N</v>
      </c>
      <c r="M1056" s="1">
        <f>MONTH(Sales[[#This Row],[Date]])</f>
        <v>5</v>
      </c>
      <c r="N1056" s="1">
        <f>YEAR(Sales[[#This Row],[Date]])</f>
        <v>2015</v>
      </c>
    </row>
    <row r="1057" spans="1:14" x14ac:dyDescent="0.3">
      <c r="A1057" s="1">
        <v>1145</v>
      </c>
      <c r="B1057" s="2">
        <v>42137</v>
      </c>
      <c r="C1057" s="1" t="s">
        <v>18</v>
      </c>
      <c r="D1057" s="1">
        <v>1</v>
      </c>
      <c r="E1057" s="1">
        <v>4031.37</v>
      </c>
      <c r="F1057" s="1" t="s">
        <v>7</v>
      </c>
      <c r="G1057" s="1" t="str">
        <f>VLOOKUP(Sales[[#This Row],[ProductID]],Products[],2,FALSE)</f>
        <v>Pirum UR-02</v>
      </c>
      <c r="H1057" s="1" t="str">
        <f>VLOOKUP(Sales[[#This Row],[ProductID]],Products[],3,FALSE)</f>
        <v>Urban</v>
      </c>
      <c r="I1057" s="1" t="str">
        <f>VLOOKUP(Sales[[#This Row],[ProductID]],Products[],4,FALSE)</f>
        <v>Regular</v>
      </c>
      <c r="J1057" s="1" t="str">
        <f>VLOOKUP(VLOOKUP(Sales[[#This Row],[ProductID]],Products[],5,FALSE),Manufacturer[],2,FALSE)</f>
        <v>Pirum</v>
      </c>
      <c r="K1057" s="1" t="str">
        <f>VLOOKUP(Sales[[#This Row],[Zip]],Locations[],2,FALSE)</f>
        <v>Ontario</v>
      </c>
      <c r="L1057" s="1" t="str">
        <f>IF(Sales[[#This Row],[Manufacturer]]="VanArsdel","Y","N")</f>
        <v>N</v>
      </c>
      <c r="M1057" s="1">
        <f>MONTH(Sales[[#This Row],[Date]])</f>
        <v>5</v>
      </c>
      <c r="N1057" s="1">
        <f>YEAR(Sales[[#This Row],[Date]])</f>
        <v>2015</v>
      </c>
    </row>
    <row r="1058" spans="1:14" x14ac:dyDescent="0.3">
      <c r="A1058" s="1">
        <v>183</v>
      </c>
      <c r="B1058" s="2">
        <v>42137</v>
      </c>
      <c r="C1058" s="1" t="s">
        <v>26</v>
      </c>
      <c r="D1058" s="1">
        <v>1</v>
      </c>
      <c r="E1058" s="1">
        <v>8694</v>
      </c>
      <c r="F1058" s="1" t="s">
        <v>7</v>
      </c>
      <c r="G1058" s="1" t="str">
        <f>VLOOKUP(Sales[[#This Row],[ProductID]],Products[],2,FALSE)</f>
        <v>Abbas UE-11</v>
      </c>
      <c r="H1058" s="1" t="str">
        <f>VLOOKUP(Sales[[#This Row],[ProductID]],Products[],3,FALSE)</f>
        <v>Urban</v>
      </c>
      <c r="I1058" s="1" t="str">
        <f>VLOOKUP(Sales[[#This Row],[ProductID]],Products[],4,FALSE)</f>
        <v>Extreme</v>
      </c>
      <c r="J1058" s="1" t="str">
        <f>VLOOKUP(VLOOKUP(Sales[[#This Row],[ProductID]],Products[],5,FALSE),Manufacturer[],2,FALSE)</f>
        <v>Abbas</v>
      </c>
      <c r="K1058" s="1" t="str">
        <f>VLOOKUP(Sales[[#This Row],[Zip]],Locations[],2,FALSE)</f>
        <v>Ontario</v>
      </c>
      <c r="L1058" s="1" t="str">
        <f>IF(Sales[[#This Row],[Manufacturer]]="VanArsdel","Y","N")</f>
        <v>N</v>
      </c>
      <c r="M1058" s="1">
        <f>MONTH(Sales[[#This Row],[Date]])</f>
        <v>5</v>
      </c>
      <c r="N1058" s="1">
        <f>YEAR(Sales[[#This Row],[Date]])</f>
        <v>2015</v>
      </c>
    </row>
    <row r="1059" spans="1:14" x14ac:dyDescent="0.3">
      <c r="A1059" s="1">
        <v>549</v>
      </c>
      <c r="B1059" s="2">
        <v>42138</v>
      </c>
      <c r="C1059" s="1" t="s">
        <v>9</v>
      </c>
      <c r="D1059" s="1">
        <v>1</v>
      </c>
      <c r="E1059" s="1">
        <v>6614.37</v>
      </c>
      <c r="F1059" s="1" t="s">
        <v>7</v>
      </c>
      <c r="G1059" s="1" t="str">
        <f>VLOOKUP(Sales[[#This Row],[ProductID]],Products[],2,FALSE)</f>
        <v>Maximus UC-14</v>
      </c>
      <c r="H1059" s="1" t="str">
        <f>VLOOKUP(Sales[[#This Row],[ProductID]],Products[],3,FALSE)</f>
        <v>Urban</v>
      </c>
      <c r="I1059" s="1" t="str">
        <f>VLOOKUP(Sales[[#This Row],[ProductID]],Products[],4,FALSE)</f>
        <v>Convenience</v>
      </c>
      <c r="J1059" s="1" t="str">
        <f>VLOOKUP(VLOOKUP(Sales[[#This Row],[ProductID]],Products[],5,FALSE),Manufacturer[],2,FALSE)</f>
        <v>VanArsdel</v>
      </c>
      <c r="K1059" s="1" t="str">
        <f>VLOOKUP(Sales[[#This Row],[Zip]],Locations[],2,FALSE)</f>
        <v>Ontario</v>
      </c>
      <c r="L1059" s="1" t="str">
        <f>IF(Sales[[#This Row],[Manufacturer]]="VanArsdel","Y","N")</f>
        <v>Y</v>
      </c>
      <c r="M1059" s="1">
        <f>MONTH(Sales[[#This Row],[Date]])</f>
        <v>5</v>
      </c>
      <c r="N1059" s="1">
        <f>YEAR(Sales[[#This Row],[Date]])</f>
        <v>2015</v>
      </c>
    </row>
    <row r="1060" spans="1:14" x14ac:dyDescent="0.3">
      <c r="A1060" s="1">
        <v>1000</v>
      </c>
      <c r="B1060" s="2">
        <v>42138</v>
      </c>
      <c r="C1060" s="1" t="s">
        <v>40</v>
      </c>
      <c r="D1060" s="1">
        <v>1</v>
      </c>
      <c r="E1060" s="1">
        <v>1290.8699999999999</v>
      </c>
      <c r="F1060" s="1" t="s">
        <v>7</v>
      </c>
      <c r="G1060" s="1" t="str">
        <f>VLOOKUP(Sales[[#This Row],[ProductID]],Products[],2,FALSE)</f>
        <v>Natura YY-01</v>
      </c>
      <c r="H1060" s="1" t="str">
        <f>VLOOKUP(Sales[[#This Row],[ProductID]],Products[],3,FALSE)</f>
        <v>Youth</v>
      </c>
      <c r="I1060" s="1" t="str">
        <f>VLOOKUP(Sales[[#This Row],[ProductID]],Products[],4,FALSE)</f>
        <v>Youth</v>
      </c>
      <c r="J1060" s="1" t="str">
        <f>VLOOKUP(VLOOKUP(Sales[[#This Row],[ProductID]],Products[],5,FALSE),Manufacturer[],2,FALSE)</f>
        <v>Natura</v>
      </c>
      <c r="K1060" s="1" t="str">
        <f>VLOOKUP(Sales[[#This Row],[Zip]],Locations[],2,FALSE)</f>
        <v>Ontario</v>
      </c>
      <c r="L1060" s="1" t="str">
        <f>IF(Sales[[#This Row],[Manufacturer]]="VanArsdel","Y","N")</f>
        <v>N</v>
      </c>
      <c r="M1060" s="1">
        <f>MONTH(Sales[[#This Row],[Date]])</f>
        <v>5</v>
      </c>
      <c r="N1060" s="1">
        <f>YEAR(Sales[[#This Row],[Date]])</f>
        <v>2015</v>
      </c>
    </row>
    <row r="1061" spans="1:14" x14ac:dyDescent="0.3">
      <c r="A1061" s="1">
        <v>1995</v>
      </c>
      <c r="B1061" s="2">
        <v>42138</v>
      </c>
      <c r="C1061" s="1" t="s">
        <v>33</v>
      </c>
      <c r="D1061" s="1">
        <v>1</v>
      </c>
      <c r="E1061" s="1">
        <v>5354.37</v>
      </c>
      <c r="F1061" s="1" t="s">
        <v>7</v>
      </c>
      <c r="G1061" s="1" t="str">
        <f>VLOOKUP(Sales[[#This Row],[ProductID]],Products[],2,FALSE)</f>
        <v>Currus UM-02</v>
      </c>
      <c r="H1061" s="1" t="str">
        <f>VLOOKUP(Sales[[#This Row],[ProductID]],Products[],3,FALSE)</f>
        <v>Urban</v>
      </c>
      <c r="I1061" s="1" t="str">
        <f>VLOOKUP(Sales[[#This Row],[ProductID]],Products[],4,FALSE)</f>
        <v>Moderation</v>
      </c>
      <c r="J1061" s="1" t="str">
        <f>VLOOKUP(VLOOKUP(Sales[[#This Row],[ProductID]],Products[],5,FALSE),Manufacturer[],2,FALSE)</f>
        <v>Currus</v>
      </c>
      <c r="K1061" s="1" t="str">
        <f>VLOOKUP(Sales[[#This Row],[Zip]],Locations[],2,FALSE)</f>
        <v>Quebec</v>
      </c>
      <c r="L1061" s="1" t="str">
        <f>IF(Sales[[#This Row],[Manufacturer]]="VanArsdel","Y","N")</f>
        <v>N</v>
      </c>
      <c r="M1061" s="1">
        <f>MONTH(Sales[[#This Row],[Date]])</f>
        <v>5</v>
      </c>
      <c r="N1061" s="1">
        <f>YEAR(Sales[[#This Row],[Date]])</f>
        <v>2015</v>
      </c>
    </row>
    <row r="1062" spans="1:14" x14ac:dyDescent="0.3">
      <c r="A1062" s="1">
        <v>1175</v>
      </c>
      <c r="B1062" s="2">
        <v>42145</v>
      </c>
      <c r="C1062" s="1" t="s">
        <v>40</v>
      </c>
      <c r="D1062" s="1">
        <v>1</v>
      </c>
      <c r="E1062" s="1">
        <v>8441.3700000000008</v>
      </c>
      <c r="F1062" s="1" t="s">
        <v>7</v>
      </c>
      <c r="G1062" s="1" t="str">
        <f>VLOOKUP(Sales[[#This Row],[ProductID]],Products[],2,FALSE)</f>
        <v>Pirum UE-11</v>
      </c>
      <c r="H1062" s="1" t="str">
        <f>VLOOKUP(Sales[[#This Row],[ProductID]],Products[],3,FALSE)</f>
        <v>Urban</v>
      </c>
      <c r="I1062" s="1" t="str">
        <f>VLOOKUP(Sales[[#This Row],[ProductID]],Products[],4,FALSE)</f>
        <v>Extreme</v>
      </c>
      <c r="J1062" s="1" t="str">
        <f>VLOOKUP(VLOOKUP(Sales[[#This Row],[ProductID]],Products[],5,FALSE),Manufacturer[],2,FALSE)</f>
        <v>Pirum</v>
      </c>
      <c r="K1062" s="1" t="str">
        <f>VLOOKUP(Sales[[#This Row],[Zip]],Locations[],2,FALSE)</f>
        <v>Ontario</v>
      </c>
      <c r="L1062" s="1" t="str">
        <f>IF(Sales[[#This Row],[Manufacturer]]="VanArsdel","Y","N")</f>
        <v>N</v>
      </c>
      <c r="M1062" s="1">
        <f>MONTH(Sales[[#This Row],[Date]])</f>
        <v>5</v>
      </c>
      <c r="N1062" s="1">
        <f>YEAR(Sales[[#This Row],[Date]])</f>
        <v>2015</v>
      </c>
    </row>
    <row r="1063" spans="1:14" x14ac:dyDescent="0.3">
      <c r="A1063" s="1">
        <v>438</v>
      </c>
      <c r="B1063" s="2">
        <v>42145</v>
      </c>
      <c r="C1063" s="1" t="s">
        <v>33</v>
      </c>
      <c r="D1063" s="1">
        <v>1</v>
      </c>
      <c r="E1063" s="1">
        <v>11969.37</v>
      </c>
      <c r="F1063" s="1" t="s">
        <v>7</v>
      </c>
      <c r="G1063" s="1" t="str">
        <f>VLOOKUP(Sales[[#This Row],[ProductID]],Products[],2,FALSE)</f>
        <v>Maximus UM-43</v>
      </c>
      <c r="H1063" s="1" t="str">
        <f>VLOOKUP(Sales[[#This Row],[ProductID]],Products[],3,FALSE)</f>
        <v>Urban</v>
      </c>
      <c r="I1063" s="1" t="str">
        <f>VLOOKUP(Sales[[#This Row],[ProductID]],Products[],4,FALSE)</f>
        <v>Moderation</v>
      </c>
      <c r="J1063" s="1" t="str">
        <f>VLOOKUP(VLOOKUP(Sales[[#This Row],[ProductID]],Products[],5,FALSE),Manufacturer[],2,FALSE)</f>
        <v>VanArsdel</v>
      </c>
      <c r="K1063" s="1" t="str">
        <f>VLOOKUP(Sales[[#This Row],[Zip]],Locations[],2,FALSE)</f>
        <v>Quebec</v>
      </c>
      <c r="L1063" s="1" t="str">
        <f>IF(Sales[[#This Row],[Manufacturer]]="VanArsdel","Y","N")</f>
        <v>Y</v>
      </c>
      <c r="M1063" s="1">
        <f>MONTH(Sales[[#This Row],[Date]])</f>
        <v>5</v>
      </c>
      <c r="N1063" s="1">
        <f>YEAR(Sales[[#This Row],[Date]])</f>
        <v>2015</v>
      </c>
    </row>
    <row r="1064" spans="1:14" x14ac:dyDescent="0.3">
      <c r="A1064" s="1">
        <v>2090</v>
      </c>
      <c r="B1064" s="2">
        <v>42145</v>
      </c>
      <c r="C1064" s="1" t="s">
        <v>20</v>
      </c>
      <c r="D1064" s="1">
        <v>1</v>
      </c>
      <c r="E1064" s="1">
        <v>4598.37</v>
      </c>
      <c r="F1064" s="1" t="s">
        <v>7</v>
      </c>
      <c r="G1064" s="1" t="str">
        <f>VLOOKUP(Sales[[#This Row],[ProductID]],Products[],2,FALSE)</f>
        <v>Currus UC-25</v>
      </c>
      <c r="H1064" s="1" t="str">
        <f>VLOOKUP(Sales[[#This Row],[ProductID]],Products[],3,FALSE)</f>
        <v>Urban</v>
      </c>
      <c r="I1064" s="1" t="str">
        <f>VLOOKUP(Sales[[#This Row],[ProductID]],Products[],4,FALSE)</f>
        <v>Convenience</v>
      </c>
      <c r="J1064" s="1" t="str">
        <f>VLOOKUP(VLOOKUP(Sales[[#This Row],[ProductID]],Products[],5,FALSE),Manufacturer[],2,FALSE)</f>
        <v>Currus</v>
      </c>
      <c r="K1064" s="1" t="str">
        <f>VLOOKUP(Sales[[#This Row],[Zip]],Locations[],2,FALSE)</f>
        <v>Ontario</v>
      </c>
      <c r="L1064" s="1" t="str">
        <f>IF(Sales[[#This Row],[Manufacturer]]="VanArsdel","Y","N")</f>
        <v>N</v>
      </c>
      <c r="M1064" s="1">
        <f>MONTH(Sales[[#This Row],[Date]])</f>
        <v>5</v>
      </c>
      <c r="N1064" s="1">
        <f>YEAR(Sales[[#This Row],[Date]])</f>
        <v>2015</v>
      </c>
    </row>
    <row r="1065" spans="1:14" x14ac:dyDescent="0.3">
      <c r="A1065" s="1">
        <v>1171</v>
      </c>
      <c r="B1065" s="2">
        <v>42145</v>
      </c>
      <c r="C1065" s="1" t="s">
        <v>8</v>
      </c>
      <c r="D1065" s="1">
        <v>1</v>
      </c>
      <c r="E1065" s="1">
        <v>4283.37</v>
      </c>
      <c r="F1065" s="1" t="s">
        <v>7</v>
      </c>
      <c r="G1065" s="1" t="str">
        <f>VLOOKUP(Sales[[#This Row],[ProductID]],Products[],2,FALSE)</f>
        <v>Pirum UE-07</v>
      </c>
      <c r="H1065" s="1" t="str">
        <f>VLOOKUP(Sales[[#This Row],[ProductID]],Products[],3,FALSE)</f>
        <v>Urban</v>
      </c>
      <c r="I1065" s="1" t="str">
        <f>VLOOKUP(Sales[[#This Row],[ProductID]],Products[],4,FALSE)</f>
        <v>Extreme</v>
      </c>
      <c r="J1065" s="1" t="str">
        <f>VLOOKUP(VLOOKUP(Sales[[#This Row],[ProductID]],Products[],5,FALSE),Manufacturer[],2,FALSE)</f>
        <v>Pirum</v>
      </c>
      <c r="K1065" s="1" t="str">
        <f>VLOOKUP(Sales[[#This Row],[Zip]],Locations[],2,FALSE)</f>
        <v>Manitoba</v>
      </c>
      <c r="L1065" s="1" t="str">
        <f>IF(Sales[[#This Row],[Manufacturer]]="VanArsdel","Y","N")</f>
        <v>N</v>
      </c>
      <c r="M1065" s="1">
        <f>MONTH(Sales[[#This Row],[Date]])</f>
        <v>5</v>
      </c>
      <c r="N1065" s="1">
        <f>YEAR(Sales[[#This Row],[Date]])</f>
        <v>2015</v>
      </c>
    </row>
    <row r="1066" spans="1:14" x14ac:dyDescent="0.3">
      <c r="A1066" s="1">
        <v>1182</v>
      </c>
      <c r="B1066" s="2">
        <v>42145</v>
      </c>
      <c r="C1066" s="1" t="s">
        <v>8</v>
      </c>
      <c r="D1066" s="1">
        <v>1</v>
      </c>
      <c r="E1066" s="1">
        <v>2708.37</v>
      </c>
      <c r="F1066" s="1" t="s">
        <v>7</v>
      </c>
      <c r="G1066" s="1" t="str">
        <f>VLOOKUP(Sales[[#This Row],[ProductID]],Products[],2,FALSE)</f>
        <v>Pirum UE-18</v>
      </c>
      <c r="H1066" s="1" t="str">
        <f>VLOOKUP(Sales[[#This Row],[ProductID]],Products[],3,FALSE)</f>
        <v>Urban</v>
      </c>
      <c r="I1066" s="1" t="str">
        <f>VLOOKUP(Sales[[#This Row],[ProductID]],Products[],4,FALSE)</f>
        <v>Extreme</v>
      </c>
      <c r="J1066" s="1" t="str">
        <f>VLOOKUP(VLOOKUP(Sales[[#This Row],[ProductID]],Products[],5,FALSE),Manufacturer[],2,FALSE)</f>
        <v>Pirum</v>
      </c>
      <c r="K1066" s="1" t="str">
        <f>VLOOKUP(Sales[[#This Row],[Zip]],Locations[],2,FALSE)</f>
        <v>Manitoba</v>
      </c>
      <c r="L1066" s="1" t="str">
        <f>IF(Sales[[#This Row],[Manufacturer]]="VanArsdel","Y","N")</f>
        <v>N</v>
      </c>
      <c r="M1066" s="1">
        <f>MONTH(Sales[[#This Row],[Date]])</f>
        <v>5</v>
      </c>
      <c r="N1066" s="1">
        <f>YEAR(Sales[[#This Row],[Date]])</f>
        <v>2015</v>
      </c>
    </row>
    <row r="1067" spans="1:14" x14ac:dyDescent="0.3">
      <c r="A1067" s="1">
        <v>590</v>
      </c>
      <c r="B1067" s="2">
        <v>42146</v>
      </c>
      <c r="C1067" s="1" t="s">
        <v>9</v>
      </c>
      <c r="D1067" s="1">
        <v>1</v>
      </c>
      <c r="E1067" s="1">
        <v>10709.37</v>
      </c>
      <c r="F1067" s="1" t="s">
        <v>7</v>
      </c>
      <c r="G1067" s="1" t="str">
        <f>VLOOKUP(Sales[[#This Row],[ProductID]],Products[],2,FALSE)</f>
        <v>Maximus UC-55</v>
      </c>
      <c r="H1067" s="1" t="str">
        <f>VLOOKUP(Sales[[#This Row],[ProductID]],Products[],3,FALSE)</f>
        <v>Urban</v>
      </c>
      <c r="I1067" s="1" t="str">
        <f>VLOOKUP(Sales[[#This Row],[ProductID]],Products[],4,FALSE)</f>
        <v>Convenience</v>
      </c>
      <c r="J1067" s="1" t="str">
        <f>VLOOKUP(VLOOKUP(Sales[[#This Row],[ProductID]],Products[],5,FALSE),Manufacturer[],2,FALSE)</f>
        <v>VanArsdel</v>
      </c>
      <c r="K1067" s="1" t="str">
        <f>VLOOKUP(Sales[[#This Row],[Zip]],Locations[],2,FALSE)</f>
        <v>Ontario</v>
      </c>
      <c r="L1067" s="1" t="str">
        <f>IF(Sales[[#This Row],[Manufacturer]]="VanArsdel","Y","N")</f>
        <v>Y</v>
      </c>
      <c r="M1067" s="1">
        <f>MONTH(Sales[[#This Row],[Date]])</f>
        <v>5</v>
      </c>
      <c r="N1067" s="1">
        <f>YEAR(Sales[[#This Row],[Date]])</f>
        <v>2015</v>
      </c>
    </row>
    <row r="1068" spans="1:14" x14ac:dyDescent="0.3">
      <c r="A1068" s="1">
        <v>1009</v>
      </c>
      <c r="B1068" s="2">
        <v>42166</v>
      </c>
      <c r="C1068" s="1" t="s">
        <v>11</v>
      </c>
      <c r="D1068" s="1">
        <v>1</v>
      </c>
      <c r="E1068" s="1">
        <v>1353.87</v>
      </c>
      <c r="F1068" s="1" t="s">
        <v>7</v>
      </c>
      <c r="G1068" s="1" t="str">
        <f>VLOOKUP(Sales[[#This Row],[ProductID]],Products[],2,FALSE)</f>
        <v>Natura YY-10</v>
      </c>
      <c r="H1068" s="1" t="str">
        <f>VLOOKUP(Sales[[#This Row],[ProductID]],Products[],3,FALSE)</f>
        <v>Youth</v>
      </c>
      <c r="I1068" s="1" t="str">
        <f>VLOOKUP(Sales[[#This Row],[ProductID]],Products[],4,FALSE)</f>
        <v>Youth</v>
      </c>
      <c r="J1068" s="1" t="str">
        <f>VLOOKUP(VLOOKUP(Sales[[#This Row],[ProductID]],Products[],5,FALSE),Manufacturer[],2,FALSE)</f>
        <v>Natura</v>
      </c>
      <c r="K1068" s="1" t="str">
        <f>VLOOKUP(Sales[[#This Row],[Zip]],Locations[],2,FALSE)</f>
        <v>Ontario</v>
      </c>
      <c r="L1068" s="1" t="str">
        <f>IF(Sales[[#This Row],[Manufacturer]]="VanArsdel","Y","N")</f>
        <v>N</v>
      </c>
      <c r="M1068" s="1">
        <f>MONTH(Sales[[#This Row],[Date]])</f>
        <v>6</v>
      </c>
      <c r="N1068" s="1">
        <f>YEAR(Sales[[#This Row],[Date]])</f>
        <v>2015</v>
      </c>
    </row>
    <row r="1069" spans="1:14" x14ac:dyDescent="0.3">
      <c r="A1069" s="1">
        <v>545</v>
      </c>
      <c r="B1069" s="2">
        <v>42172</v>
      </c>
      <c r="C1069" s="1" t="s">
        <v>27</v>
      </c>
      <c r="D1069" s="1">
        <v>1</v>
      </c>
      <c r="E1069" s="1">
        <v>10835.37</v>
      </c>
      <c r="F1069" s="1" t="s">
        <v>7</v>
      </c>
      <c r="G1069" s="1" t="str">
        <f>VLOOKUP(Sales[[#This Row],[ProductID]],Products[],2,FALSE)</f>
        <v>Maximus UC-10</v>
      </c>
      <c r="H1069" s="1" t="str">
        <f>VLOOKUP(Sales[[#This Row],[ProductID]],Products[],3,FALSE)</f>
        <v>Urban</v>
      </c>
      <c r="I1069" s="1" t="str">
        <f>VLOOKUP(Sales[[#This Row],[ProductID]],Products[],4,FALSE)</f>
        <v>Convenience</v>
      </c>
      <c r="J1069" s="1" t="str">
        <f>VLOOKUP(VLOOKUP(Sales[[#This Row],[ProductID]],Products[],5,FALSE),Manufacturer[],2,FALSE)</f>
        <v>VanArsdel</v>
      </c>
      <c r="K1069" s="1" t="str">
        <f>VLOOKUP(Sales[[#This Row],[Zip]],Locations[],2,FALSE)</f>
        <v>Ontario</v>
      </c>
      <c r="L1069" s="1" t="str">
        <f>IF(Sales[[#This Row],[Manufacturer]]="VanArsdel","Y","N")</f>
        <v>Y</v>
      </c>
      <c r="M1069" s="1">
        <f>MONTH(Sales[[#This Row],[Date]])</f>
        <v>6</v>
      </c>
      <c r="N1069" s="1">
        <f>YEAR(Sales[[#This Row],[Date]])</f>
        <v>2015</v>
      </c>
    </row>
    <row r="1070" spans="1:14" x14ac:dyDescent="0.3">
      <c r="A1070" s="1">
        <v>207</v>
      </c>
      <c r="B1070" s="2">
        <v>42172</v>
      </c>
      <c r="C1070" s="1" t="s">
        <v>22</v>
      </c>
      <c r="D1070" s="1">
        <v>1</v>
      </c>
      <c r="E1070" s="1">
        <v>11843.37</v>
      </c>
      <c r="F1070" s="1" t="s">
        <v>7</v>
      </c>
      <c r="G1070" s="1" t="str">
        <f>VLOOKUP(Sales[[#This Row],[ProductID]],Products[],2,FALSE)</f>
        <v>Barba UM-09</v>
      </c>
      <c r="H1070" s="1" t="str">
        <f>VLOOKUP(Sales[[#This Row],[ProductID]],Products[],3,FALSE)</f>
        <v>Urban</v>
      </c>
      <c r="I1070" s="1" t="str">
        <f>VLOOKUP(Sales[[#This Row],[ProductID]],Products[],4,FALSE)</f>
        <v>Moderation</v>
      </c>
      <c r="J1070" s="1" t="str">
        <f>VLOOKUP(VLOOKUP(Sales[[#This Row],[ProductID]],Products[],5,FALSE),Manufacturer[],2,FALSE)</f>
        <v>Barba</v>
      </c>
      <c r="K1070" s="1" t="str">
        <f>VLOOKUP(Sales[[#This Row],[Zip]],Locations[],2,FALSE)</f>
        <v>Ontario</v>
      </c>
      <c r="L1070" s="1" t="str">
        <f>IF(Sales[[#This Row],[Manufacturer]]="VanArsdel","Y","N")</f>
        <v>N</v>
      </c>
      <c r="M1070" s="1">
        <f>MONTH(Sales[[#This Row],[Date]])</f>
        <v>6</v>
      </c>
      <c r="N1070" s="1">
        <f>YEAR(Sales[[#This Row],[Date]])</f>
        <v>2015</v>
      </c>
    </row>
    <row r="1071" spans="1:14" x14ac:dyDescent="0.3">
      <c r="A1071" s="1">
        <v>440</v>
      </c>
      <c r="B1071" s="2">
        <v>42172</v>
      </c>
      <c r="C1071" s="1" t="s">
        <v>8</v>
      </c>
      <c r="D1071" s="1">
        <v>1</v>
      </c>
      <c r="E1071" s="1">
        <v>19529.37</v>
      </c>
      <c r="F1071" s="1" t="s">
        <v>7</v>
      </c>
      <c r="G1071" s="1" t="str">
        <f>VLOOKUP(Sales[[#This Row],[ProductID]],Products[],2,FALSE)</f>
        <v>Maximus UM-45</v>
      </c>
      <c r="H1071" s="1" t="str">
        <f>VLOOKUP(Sales[[#This Row],[ProductID]],Products[],3,FALSE)</f>
        <v>Urban</v>
      </c>
      <c r="I1071" s="1" t="str">
        <f>VLOOKUP(Sales[[#This Row],[ProductID]],Products[],4,FALSE)</f>
        <v>Moderation</v>
      </c>
      <c r="J1071" s="1" t="str">
        <f>VLOOKUP(VLOOKUP(Sales[[#This Row],[ProductID]],Products[],5,FALSE),Manufacturer[],2,FALSE)</f>
        <v>VanArsdel</v>
      </c>
      <c r="K1071" s="1" t="str">
        <f>VLOOKUP(Sales[[#This Row],[Zip]],Locations[],2,FALSE)</f>
        <v>Manitoba</v>
      </c>
      <c r="L1071" s="1" t="str">
        <f>IF(Sales[[#This Row],[Manufacturer]]="VanArsdel","Y","N")</f>
        <v>Y</v>
      </c>
      <c r="M1071" s="1">
        <f>MONTH(Sales[[#This Row],[Date]])</f>
        <v>6</v>
      </c>
      <c r="N1071" s="1">
        <f>YEAR(Sales[[#This Row],[Date]])</f>
        <v>2015</v>
      </c>
    </row>
    <row r="1072" spans="1:14" x14ac:dyDescent="0.3">
      <c r="A1072" s="1">
        <v>777</v>
      </c>
      <c r="B1072" s="2">
        <v>42172</v>
      </c>
      <c r="C1072" s="1" t="s">
        <v>8</v>
      </c>
      <c r="D1072" s="1">
        <v>1</v>
      </c>
      <c r="E1072" s="1">
        <v>1542.87</v>
      </c>
      <c r="F1072" s="1" t="s">
        <v>7</v>
      </c>
      <c r="G1072" s="1" t="str">
        <f>VLOOKUP(Sales[[#This Row],[ProductID]],Products[],2,FALSE)</f>
        <v>Natura RP-65</v>
      </c>
      <c r="H1072" s="1" t="str">
        <f>VLOOKUP(Sales[[#This Row],[ProductID]],Products[],3,FALSE)</f>
        <v>Rural</v>
      </c>
      <c r="I1072" s="1" t="str">
        <f>VLOOKUP(Sales[[#This Row],[ProductID]],Products[],4,FALSE)</f>
        <v>Productivity</v>
      </c>
      <c r="J1072" s="1" t="str">
        <f>VLOOKUP(VLOOKUP(Sales[[#This Row],[ProductID]],Products[],5,FALSE),Manufacturer[],2,FALSE)</f>
        <v>Natura</v>
      </c>
      <c r="K1072" s="1" t="str">
        <f>VLOOKUP(Sales[[#This Row],[Zip]],Locations[],2,FALSE)</f>
        <v>Manitoba</v>
      </c>
      <c r="L1072" s="1" t="str">
        <f>IF(Sales[[#This Row],[Manufacturer]]="VanArsdel","Y","N")</f>
        <v>N</v>
      </c>
      <c r="M1072" s="1">
        <f>MONTH(Sales[[#This Row],[Date]])</f>
        <v>6</v>
      </c>
      <c r="N1072" s="1">
        <f>YEAR(Sales[[#This Row],[Date]])</f>
        <v>2015</v>
      </c>
    </row>
    <row r="1073" spans="1:14" x14ac:dyDescent="0.3">
      <c r="A1073" s="1">
        <v>2396</v>
      </c>
      <c r="B1073" s="2">
        <v>42142</v>
      </c>
      <c r="C1073" s="1" t="s">
        <v>12</v>
      </c>
      <c r="D1073" s="1">
        <v>1</v>
      </c>
      <c r="E1073" s="1">
        <v>1385.37</v>
      </c>
      <c r="F1073" s="1" t="s">
        <v>7</v>
      </c>
      <c r="G1073" s="1" t="str">
        <f>VLOOKUP(Sales[[#This Row],[ProductID]],Products[],2,FALSE)</f>
        <v>Aliqui YY-05</v>
      </c>
      <c r="H1073" s="1" t="str">
        <f>VLOOKUP(Sales[[#This Row],[ProductID]],Products[],3,FALSE)</f>
        <v>Youth</v>
      </c>
      <c r="I1073" s="1" t="str">
        <f>VLOOKUP(Sales[[#This Row],[ProductID]],Products[],4,FALSE)</f>
        <v>Youth</v>
      </c>
      <c r="J1073" s="1" t="str">
        <f>VLOOKUP(VLOOKUP(Sales[[#This Row],[ProductID]],Products[],5,FALSE),Manufacturer[],2,FALSE)</f>
        <v>Aliqui</v>
      </c>
      <c r="K1073" s="1" t="str">
        <f>VLOOKUP(Sales[[#This Row],[Zip]],Locations[],2,FALSE)</f>
        <v>Ontario</v>
      </c>
      <c r="L1073" s="1" t="str">
        <f>IF(Sales[[#This Row],[Manufacturer]]="VanArsdel","Y","N")</f>
        <v>N</v>
      </c>
      <c r="M1073" s="1">
        <f>MONTH(Sales[[#This Row],[Date]])</f>
        <v>5</v>
      </c>
      <c r="N1073" s="1">
        <f>YEAR(Sales[[#This Row],[Date]])</f>
        <v>2015</v>
      </c>
    </row>
    <row r="1074" spans="1:14" x14ac:dyDescent="0.3">
      <c r="A1074" s="1">
        <v>1000</v>
      </c>
      <c r="B1074" s="2">
        <v>42143</v>
      </c>
      <c r="C1074" s="1" t="s">
        <v>16</v>
      </c>
      <c r="D1074" s="1">
        <v>2</v>
      </c>
      <c r="E1074" s="1">
        <v>2707.74</v>
      </c>
      <c r="F1074" s="1" t="s">
        <v>7</v>
      </c>
      <c r="G1074" s="1" t="str">
        <f>VLOOKUP(Sales[[#This Row],[ProductID]],Products[],2,FALSE)</f>
        <v>Natura YY-01</v>
      </c>
      <c r="H1074" s="1" t="str">
        <f>VLOOKUP(Sales[[#This Row],[ProductID]],Products[],3,FALSE)</f>
        <v>Youth</v>
      </c>
      <c r="I1074" s="1" t="str">
        <f>VLOOKUP(Sales[[#This Row],[ProductID]],Products[],4,FALSE)</f>
        <v>Youth</v>
      </c>
      <c r="J1074" s="1" t="str">
        <f>VLOOKUP(VLOOKUP(Sales[[#This Row],[ProductID]],Products[],5,FALSE),Manufacturer[],2,FALSE)</f>
        <v>Natura</v>
      </c>
      <c r="K1074" s="1" t="str">
        <f>VLOOKUP(Sales[[#This Row],[Zip]],Locations[],2,FALSE)</f>
        <v>Manitoba</v>
      </c>
      <c r="L1074" s="1" t="str">
        <f>IF(Sales[[#This Row],[Manufacturer]]="VanArsdel","Y","N")</f>
        <v>N</v>
      </c>
      <c r="M1074" s="1">
        <f>MONTH(Sales[[#This Row],[Date]])</f>
        <v>5</v>
      </c>
      <c r="N1074" s="1">
        <f>YEAR(Sales[[#This Row],[Date]])</f>
        <v>2015</v>
      </c>
    </row>
    <row r="1075" spans="1:14" x14ac:dyDescent="0.3">
      <c r="A1075" s="1">
        <v>2365</v>
      </c>
      <c r="B1075" s="2">
        <v>42114</v>
      </c>
      <c r="C1075" s="1" t="s">
        <v>85</v>
      </c>
      <c r="D1075" s="1">
        <v>1</v>
      </c>
      <c r="E1075" s="1">
        <v>6482.7</v>
      </c>
      <c r="F1075" s="1" t="s">
        <v>7</v>
      </c>
      <c r="G1075" s="1" t="str">
        <f>VLOOKUP(Sales[[#This Row],[ProductID]],Products[],2,FALSE)</f>
        <v>Aliqui UC-13</v>
      </c>
      <c r="H1075" s="1" t="str">
        <f>VLOOKUP(Sales[[#This Row],[ProductID]],Products[],3,FALSE)</f>
        <v>Urban</v>
      </c>
      <c r="I1075" s="1" t="str">
        <f>VLOOKUP(Sales[[#This Row],[ProductID]],Products[],4,FALSE)</f>
        <v>Convenience</v>
      </c>
      <c r="J1075" s="1" t="str">
        <f>VLOOKUP(VLOOKUP(Sales[[#This Row],[ProductID]],Products[],5,FALSE),Manufacturer[],2,FALSE)</f>
        <v>Aliqui</v>
      </c>
      <c r="K1075" s="1" t="str">
        <f>VLOOKUP(Sales[[#This Row],[Zip]],Locations[],2,FALSE)</f>
        <v>Ontario</v>
      </c>
      <c r="L1075" s="1" t="str">
        <f>IF(Sales[[#This Row],[Manufacturer]]="VanArsdel","Y","N")</f>
        <v>N</v>
      </c>
      <c r="M1075" s="1">
        <f>MONTH(Sales[[#This Row],[Date]])</f>
        <v>4</v>
      </c>
      <c r="N1075" s="1">
        <f>YEAR(Sales[[#This Row],[Date]])</f>
        <v>2015</v>
      </c>
    </row>
    <row r="1076" spans="1:14" x14ac:dyDescent="0.3">
      <c r="A1076" s="1">
        <v>676</v>
      </c>
      <c r="B1076" s="2">
        <v>42114</v>
      </c>
      <c r="C1076" s="1" t="s">
        <v>21</v>
      </c>
      <c r="D1076" s="1">
        <v>1</v>
      </c>
      <c r="E1076" s="1">
        <v>9134.3700000000008</v>
      </c>
      <c r="F1076" s="1" t="s">
        <v>7</v>
      </c>
      <c r="G1076" s="1" t="str">
        <f>VLOOKUP(Sales[[#This Row],[ProductID]],Products[],2,FALSE)</f>
        <v>Maximus UC-41</v>
      </c>
      <c r="H1076" s="1" t="str">
        <f>VLOOKUP(Sales[[#This Row],[ProductID]],Products[],3,FALSE)</f>
        <v>Urban</v>
      </c>
      <c r="I1076" s="1" t="str">
        <f>VLOOKUP(Sales[[#This Row],[ProductID]],Products[],4,FALSE)</f>
        <v>Convenience</v>
      </c>
      <c r="J1076" s="1" t="str">
        <f>VLOOKUP(VLOOKUP(Sales[[#This Row],[ProductID]],Products[],5,FALSE),Manufacturer[],2,FALSE)</f>
        <v>VanArsdel</v>
      </c>
      <c r="K1076" s="1" t="str">
        <f>VLOOKUP(Sales[[#This Row],[Zip]],Locations[],2,FALSE)</f>
        <v>Manitoba</v>
      </c>
      <c r="L1076" s="1" t="str">
        <f>IF(Sales[[#This Row],[Manufacturer]]="VanArsdel","Y","N")</f>
        <v>Y</v>
      </c>
      <c r="M1076" s="1">
        <f>MONTH(Sales[[#This Row],[Date]])</f>
        <v>4</v>
      </c>
      <c r="N1076" s="1">
        <f>YEAR(Sales[[#This Row],[Date]])</f>
        <v>2015</v>
      </c>
    </row>
    <row r="1077" spans="1:14" x14ac:dyDescent="0.3">
      <c r="A1077" s="1">
        <v>206</v>
      </c>
      <c r="B1077" s="2">
        <v>42124</v>
      </c>
      <c r="C1077" s="1" t="s">
        <v>16</v>
      </c>
      <c r="D1077" s="1">
        <v>1</v>
      </c>
      <c r="E1077" s="1">
        <v>11402.37</v>
      </c>
      <c r="F1077" s="1" t="s">
        <v>7</v>
      </c>
      <c r="G1077" s="1" t="str">
        <f>VLOOKUP(Sales[[#This Row],[ProductID]],Products[],2,FALSE)</f>
        <v>Barba UM-08</v>
      </c>
      <c r="H1077" s="1" t="str">
        <f>VLOOKUP(Sales[[#This Row],[ProductID]],Products[],3,FALSE)</f>
        <v>Urban</v>
      </c>
      <c r="I1077" s="1" t="str">
        <f>VLOOKUP(Sales[[#This Row],[ProductID]],Products[],4,FALSE)</f>
        <v>Moderation</v>
      </c>
      <c r="J1077" s="1" t="str">
        <f>VLOOKUP(VLOOKUP(Sales[[#This Row],[ProductID]],Products[],5,FALSE),Manufacturer[],2,FALSE)</f>
        <v>Barba</v>
      </c>
      <c r="K1077" s="1" t="str">
        <f>VLOOKUP(Sales[[#This Row],[Zip]],Locations[],2,FALSE)</f>
        <v>Manitoba</v>
      </c>
      <c r="L1077" s="1" t="str">
        <f>IF(Sales[[#This Row],[Manufacturer]]="VanArsdel","Y","N")</f>
        <v>N</v>
      </c>
      <c r="M1077" s="1">
        <f>MONTH(Sales[[#This Row],[Date]])</f>
        <v>4</v>
      </c>
      <c r="N1077" s="1">
        <f>YEAR(Sales[[#This Row],[Date]])</f>
        <v>2015</v>
      </c>
    </row>
    <row r="1078" spans="1:14" x14ac:dyDescent="0.3">
      <c r="A1078" s="1">
        <v>1059</v>
      </c>
      <c r="B1078" s="2">
        <v>42124</v>
      </c>
      <c r="C1078" s="1" t="s">
        <v>34</v>
      </c>
      <c r="D1078" s="1">
        <v>1</v>
      </c>
      <c r="E1078" s="1">
        <v>1889.37</v>
      </c>
      <c r="F1078" s="1" t="s">
        <v>7</v>
      </c>
      <c r="G1078" s="1" t="str">
        <f>VLOOKUP(Sales[[#This Row],[ProductID]],Products[],2,FALSE)</f>
        <v>Pirum RP-05</v>
      </c>
      <c r="H1078" s="1" t="str">
        <f>VLOOKUP(Sales[[#This Row],[ProductID]],Products[],3,FALSE)</f>
        <v>Rural</v>
      </c>
      <c r="I1078" s="1" t="str">
        <f>VLOOKUP(Sales[[#This Row],[ProductID]],Products[],4,FALSE)</f>
        <v>Productivity</v>
      </c>
      <c r="J1078" s="1" t="str">
        <f>VLOOKUP(VLOOKUP(Sales[[#This Row],[ProductID]],Products[],5,FALSE),Manufacturer[],2,FALSE)</f>
        <v>Pirum</v>
      </c>
      <c r="K1078" s="1" t="str">
        <f>VLOOKUP(Sales[[#This Row],[Zip]],Locations[],2,FALSE)</f>
        <v>Manitoba</v>
      </c>
      <c r="L1078" s="1" t="str">
        <f>IF(Sales[[#This Row],[Manufacturer]]="VanArsdel","Y","N")</f>
        <v>N</v>
      </c>
      <c r="M1078" s="1">
        <f>MONTH(Sales[[#This Row],[Date]])</f>
        <v>4</v>
      </c>
      <c r="N1078" s="1">
        <f>YEAR(Sales[[#This Row],[Date]])</f>
        <v>2015</v>
      </c>
    </row>
    <row r="1079" spans="1:14" x14ac:dyDescent="0.3">
      <c r="A1079" s="1">
        <v>2367</v>
      </c>
      <c r="B1079" s="2">
        <v>42124</v>
      </c>
      <c r="C1079" s="1" t="s">
        <v>10</v>
      </c>
      <c r="D1079" s="1">
        <v>1</v>
      </c>
      <c r="E1079" s="1">
        <v>5663.7</v>
      </c>
      <c r="F1079" s="1" t="s">
        <v>7</v>
      </c>
      <c r="G1079" s="1" t="str">
        <f>VLOOKUP(Sales[[#This Row],[ProductID]],Products[],2,FALSE)</f>
        <v>Aliqui UC-15</v>
      </c>
      <c r="H1079" s="1" t="str">
        <f>VLOOKUP(Sales[[#This Row],[ProductID]],Products[],3,FALSE)</f>
        <v>Urban</v>
      </c>
      <c r="I1079" s="1" t="str">
        <f>VLOOKUP(Sales[[#This Row],[ProductID]],Products[],4,FALSE)</f>
        <v>Convenience</v>
      </c>
      <c r="J1079" s="1" t="str">
        <f>VLOOKUP(VLOOKUP(Sales[[#This Row],[ProductID]],Products[],5,FALSE),Manufacturer[],2,FALSE)</f>
        <v>Aliqui</v>
      </c>
      <c r="K1079" s="1" t="str">
        <f>VLOOKUP(Sales[[#This Row],[Zip]],Locations[],2,FALSE)</f>
        <v>Manitoba</v>
      </c>
      <c r="L1079" s="1" t="str">
        <f>IF(Sales[[#This Row],[Manufacturer]]="VanArsdel","Y","N")</f>
        <v>N</v>
      </c>
      <c r="M1079" s="1">
        <f>MONTH(Sales[[#This Row],[Date]])</f>
        <v>4</v>
      </c>
      <c r="N1079" s="1">
        <f>YEAR(Sales[[#This Row],[Date]])</f>
        <v>2015</v>
      </c>
    </row>
    <row r="1080" spans="1:14" x14ac:dyDescent="0.3">
      <c r="A1080" s="1">
        <v>556</v>
      </c>
      <c r="B1080" s="2">
        <v>42124</v>
      </c>
      <c r="C1080" s="1" t="s">
        <v>26</v>
      </c>
      <c r="D1080" s="1">
        <v>1</v>
      </c>
      <c r="E1080" s="1">
        <v>10268.370000000001</v>
      </c>
      <c r="F1080" s="1" t="s">
        <v>7</v>
      </c>
      <c r="G1080" s="1" t="str">
        <f>VLOOKUP(Sales[[#This Row],[ProductID]],Products[],2,FALSE)</f>
        <v>Maximus UC-21</v>
      </c>
      <c r="H1080" s="1" t="str">
        <f>VLOOKUP(Sales[[#This Row],[ProductID]],Products[],3,FALSE)</f>
        <v>Urban</v>
      </c>
      <c r="I1080" s="1" t="str">
        <f>VLOOKUP(Sales[[#This Row],[ProductID]],Products[],4,FALSE)</f>
        <v>Convenience</v>
      </c>
      <c r="J1080" s="1" t="str">
        <f>VLOOKUP(VLOOKUP(Sales[[#This Row],[ProductID]],Products[],5,FALSE),Manufacturer[],2,FALSE)</f>
        <v>VanArsdel</v>
      </c>
      <c r="K1080" s="1" t="str">
        <f>VLOOKUP(Sales[[#This Row],[Zip]],Locations[],2,FALSE)</f>
        <v>Ontario</v>
      </c>
      <c r="L1080" s="1" t="str">
        <f>IF(Sales[[#This Row],[Manufacturer]]="VanArsdel","Y","N")</f>
        <v>Y</v>
      </c>
      <c r="M1080" s="1">
        <f>MONTH(Sales[[#This Row],[Date]])</f>
        <v>4</v>
      </c>
      <c r="N1080" s="1">
        <f>YEAR(Sales[[#This Row],[Date]])</f>
        <v>2015</v>
      </c>
    </row>
    <row r="1081" spans="1:14" x14ac:dyDescent="0.3">
      <c r="A1081" s="1">
        <v>835</v>
      </c>
      <c r="B1081" s="2">
        <v>42124</v>
      </c>
      <c r="C1081" s="1" t="s">
        <v>22</v>
      </c>
      <c r="D1081" s="1">
        <v>1</v>
      </c>
      <c r="E1081" s="1">
        <v>6299.37</v>
      </c>
      <c r="F1081" s="1" t="s">
        <v>7</v>
      </c>
      <c r="G1081" s="1" t="str">
        <f>VLOOKUP(Sales[[#This Row],[ProductID]],Products[],2,FALSE)</f>
        <v>Natura UM-19</v>
      </c>
      <c r="H1081" s="1" t="str">
        <f>VLOOKUP(Sales[[#This Row],[ProductID]],Products[],3,FALSE)</f>
        <v>Urban</v>
      </c>
      <c r="I1081" s="1" t="str">
        <f>VLOOKUP(Sales[[#This Row],[ProductID]],Products[],4,FALSE)</f>
        <v>Moderation</v>
      </c>
      <c r="J1081" s="1" t="str">
        <f>VLOOKUP(VLOOKUP(Sales[[#This Row],[ProductID]],Products[],5,FALSE),Manufacturer[],2,FALSE)</f>
        <v>Natura</v>
      </c>
      <c r="K1081" s="1" t="str">
        <f>VLOOKUP(Sales[[#This Row],[Zip]],Locations[],2,FALSE)</f>
        <v>Ontario</v>
      </c>
      <c r="L1081" s="1" t="str">
        <f>IF(Sales[[#This Row],[Manufacturer]]="VanArsdel","Y","N")</f>
        <v>N</v>
      </c>
      <c r="M1081" s="1">
        <f>MONTH(Sales[[#This Row],[Date]])</f>
        <v>4</v>
      </c>
      <c r="N1081" s="1">
        <f>YEAR(Sales[[#This Row],[Date]])</f>
        <v>2015</v>
      </c>
    </row>
    <row r="1082" spans="1:14" x14ac:dyDescent="0.3">
      <c r="A1082" s="1">
        <v>1182</v>
      </c>
      <c r="B1082" s="2">
        <v>42152</v>
      </c>
      <c r="C1082" s="1" t="s">
        <v>13</v>
      </c>
      <c r="D1082" s="1">
        <v>1</v>
      </c>
      <c r="E1082" s="1">
        <v>2582.37</v>
      </c>
      <c r="F1082" s="1" t="s">
        <v>7</v>
      </c>
      <c r="G1082" s="1" t="str">
        <f>VLOOKUP(Sales[[#This Row],[ProductID]],Products[],2,FALSE)</f>
        <v>Pirum UE-18</v>
      </c>
      <c r="H1082" s="1" t="str">
        <f>VLOOKUP(Sales[[#This Row],[ProductID]],Products[],3,FALSE)</f>
        <v>Urban</v>
      </c>
      <c r="I1082" s="1" t="str">
        <f>VLOOKUP(Sales[[#This Row],[ProductID]],Products[],4,FALSE)</f>
        <v>Extreme</v>
      </c>
      <c r="J1082" s="1" t="str">
        <f>VLOOKUP(VLOOKUP(Sales[[#This Row],[ProductID]],Products[],5,FALSE),Manufacturer[],2,FALSE)</f>
        <v>Pirum</v>
      </c>
      <c r="K1082" s="1" t="str">
        <f>VLOOKUP(Sales[[#This Row],[Zip]],Locations[],2,FALSE)</f>
        <v>Ontario</v>
      </c>
      <c r="L1082" s="1" t="str">
        <f>IF(Sales[[#This Row],[Manufacturer]]="VanArsdel","Y","N")</f>
        <v>N</v>
      </c>
      <c r="M1082" s="1">
        <f>MONTH(Sales[[#This Row],[Date]])</f>
        <v>5</v>
      </c>
      <c r="N1082" s="1">
        <f>YEAR(Sales[[#This Row],[Date]])</f>
        <v>2015</v>
      </c>
    </row>
    <row r="1083" spans="1:14" x14ac:dyDescent="0.3">
      <c r="A1083" s="1">
        <v>2241</v>
      </c>
      <c r="B1083" s="2">
        <v>42152</v>
      </c>
      <c r="C1083" s="1" t="s">
        <v>19</v>
      </c>
      <c r="D1083" s="1">
        <v>1</v>
      </c>
      <c r="E1083" s="1">
        <v>1070.3699999999999</v>
      </c>
      <c r="F1083" s="1" t="s">
        <v>7</v>
      </c>
      <c r="G1083" s="1" t="str">
        <f>VLOOKUP(Sales[[#This Row],[ProductID]],Products[],2,FALSE)</f>
        <v>Aliqui RP-38</v>
      </c>
      <c r="H1083" s="1" t="str">
        <f>VLOOKUP(Sales[[#This Row],[ProductID]],Products[],3,FALSE)</f>
        <v>Rural</v>
      </c>
      <c r="I1083" s="1" t="str">
        <f>VLOOKUP(Sales[[#This Row],[ProductID]],Products[],4,FALSE)</f>
        <v>Productivity</v>
      </c>
      <c r="J1083" s="1" t="str">
        <f>VLOOKUP(VLOOKUP(Sales[[#This Row],[ProductID]],Products[],5,FALSE),Manufacturer[],2,FALSE)</f>
        <v>Aliqui</v>
      </c>
      <c r="K1083" s="1" t="str">
        <f>VLOOKUP(Sales[[#This Row],[Zip]],Locations[],2,FALSE)</f>
        <v>Ontario</v>
      </c>
      <c r="L1083" s="1" t="str">
        <f>IF(Sales[[#This Row],[Manufacturer]]="VanArsdel","Y","N")</f>
        <v>N</v>
      </c>
      <c r="M1083" s="1">
        <f>MONTH(Sales[[#This Row],[Date]])</f>
        <v>5</v>
      </c>
      <c r="N1083" s="1">
        <f>YEAR(Sales[[#This Row],[Date]])</f>
        <v>2015</v>
      </c>
    </row>
    <row r="1084" spans="1:14" x14ac:dyDescent="0.3">
      <c r="A1084" s="1">
        <v>2395</v>
      </c>
      <c r="B1084" s="2">
        <v>42115</v>
      </c>
      <c r="C1084" s="1" t="s">
        <v>12</v>
      </c>
      <c r="D1084" s="1">
        <v>1</v>
      </c>
      <c r="E1084" s="1">
        <v>1889.37</v>
      </c>
      <c r="F1084" s="1" t="s">
        <v>7</v>
      </c>
      <c r="G1084" s="1" t="str">
        <f>VLOOKUP(Sales[[#This Row],[ProductID]],Products[],2,FALSE)</f>
        <v>Aliqui YY-04</v>
      </c>
      <c r="H1084" s="1" t="str">
        <f>VLOOKUP(Sales[[#This Row],[ProductID]],Products[],3,FALSE)</f>
        <v>Youth</v>
      </c>
      <c r="I1084" s="1" t="str">
        <f>VLOOKUP(Sales[[#This Row],[ProductID]],Products[],4,FALSE)</f>
        <v>Youth</v>
      </c>
      <c r="J1084" s="1" t="str">
        <f>VLOOKUP(VLOOKUP(Sales[[#This Row],[ProductID]],Products[],5,FALSE),Manufacturer[],2,FALSE)</f>
        <v>Aliqui</v>
      </c>
      <c r="K1084" s="1" t="str">
        <f>VLOOKUP(Sales[[#This Row],[Zip]],Locations[],2,FALSE)</f>
        <v>Ontario</v>
      </c>
      <c r="L1084" s="1" t="str">
        <f>IF(Sales[[#This Row],[Manufacturer]]="VanArsdel","Y","N")</f>
        <v>N</v>
      </c>
      <c r="M1084" s="1">
        <f>MONTH(Sales[[#This Row],[Date]])</f>
        <v>4</v>
      </c>
      <c r="N1084" s="1">
        <f>YEAR(Sales[[#This Row],[Date]])</f>
        <v>2015</v>
      </c>
    </row>
    <row r="1085" spans="1:14" x14ac:dyDescent="0.3">
      <c r="A1085" s="1">
        <v>1000</v>
      </c>
      <c r="B1085" s="2">
        <v>42115</v>
      </c>
      <c r="C1085" s="1" t="s">
        <v>11</v>
      </c>
      <c r="D1085" s="1">
        <v>1</v>
      </c>
      <c r="E1085" s="1">
        <v>1353.87</v>
      </c>
      <c r="F1085" s="1" t="s">
        <v>7</v>
      </c>
      <c r="G1085" s="1" t="str">
        <f>VLOOKUP(Sales[[#This Row],[ProductID]],Products[],2,FALSE)</f>
        <v>Natura YY-01</v>
      </c>
      <c r="H1085" s="1" t="str">
        <f>VLOOKUP(Sales[[#This Row],[ProductID]],Products[],3,FALSE)</f>
        <v>Youth</v>
      </c>
      <c r="I1085" s="1" t="str">
        <f>VLOOKUP(Sales[[#This Row],[ProductID]],Products[],4,FALSE)</f>
        <v>Youth</v>
      </c>
      <c r="J1085" s="1" t="str">
        <f>VLOOKUP(VLOOKUP(Sales[[#This Row],[ProductID]],Products[],5,FALSE),Manufacturer[],2,FALSE)</f>
        <v>Natura</v>
      </c>
      <c r="K1085" s="1" t="str">
        <f>VLOOKUP(Sales[[#This Row],[Zip]],Locations[],2,FALSE)</f>
        <v>Ontario</v>
      </c>
      <c r="L1085" s="1" t="str">
        <f>IF(Sales[[#This Row],[Manufacturer]]="VanArsdel","Y","N")</f>
        <v>N</v>
      </c>
      <c r="M1085" s="1">
        <f>MONTH(Sales[[#This Row],[Date]])</f>
        <v>4</v>
      </c>
      <c r="N1085" s="1">
        <f>YEAR(Sales[[#This Row],[Date]])</f>
        <v>2015</v>
      </c>
    </row>
    <row r="1086" spans="1:14" x14ac:dyDescent="0.3">
      <c r="A1086" s="1">
        <v>2379</v>
      </c>
      <c r="B1086" s="2">
        <v>42124</v>
      </c>
      <c r="C1086" s="1" t="s">
        <v>8</v>
      </c>
      <c r="D1086" s="1">
        <v>1</v>
      </c>
      <c r="E1086" s="1">
        <v>2330.37</v>
      </c>
      <c r="F1086" s="1" t="s">
        <v>7</v>
      </c>
      <c r="G1086" s="1" t="str">
        <f>VLOOKUP(Sales[[#This Row],[ProductID]],Products[],2,FALSE)</f>
        <v>Aliqui UC-27</v>
      </c>
      <c r="H1086" s="1" t="str">
        <f>VLOOKUP(Sales[[#This Row],[ProductID]],Products[],3,FALSE)</f>
        <v>Urban</v>
      </c>
      <c r="I1086" s="1" t="str">
        <f>VLOOKUP(Sales[[#This Row],[ProductID]],Products[],4,FALSE)</f>
        <v>Convenience</v>
      </c>
      <c r="J1086" s="1" t="str">
        <f>VLOOKUP(VLOOKUP(Sales[[#This Row],[ProductID]],Products[],5,FALSE),Manufacturer[],2,FALSE)</f>
        <v>Aliqui</v>
      </c>
      <c r="K1086" s="1" t="str">
        <f>VLOOKUP(Sales[[#This Row],[Zip]],Locations[],2,FALSE)</f>
        <v>Manitoba</v>
      </c>
      <c r="L1086" s="1" t="str">
        <f>IF(Sales[[#This Row],[Manufacturer]]="VanArsdel","Y","N")</f>
        <v>N</v>
      </c>
      <c r="M1086" s="1">
        <f>MONTH(Sales[[#This Row],[Date]])</f>
        <v>4</v>
      </c>
      <c r="N1086" s="1">
        <f>YEAR(Sales[[#This Row],[Date]])</f>
        <v>2015</v>
      </c>
    </row>
    <row r="1087" spans="1:14" x14ac:dyDescent="0.3">
      <c r="A1087" s="1">
        <v>615</v>
      </c>
      <c r="B1087" s="2">
        <v>42153</v>
      </c>
      <c r="C1087" s="1" t="s">
        <v>10</v>
      </c>
      <c r="D1087" s="1">
        <v>1</v>
      </c>
      <c r="E1087" s="1">
        <v>8189.37</v>
      </c>
      <c r="F1087" s="1" t="s">
        <v>7</v>
      </c>
      <c r="G1087" s="1" t="str">
        <f>VLOOKUP(Sales[[#This Row],[ProductID]],Products[],2,FALSE)</f>
        <v>Maximus UC-80</v>
      </c>
      <c r="H1087" s="1" t="str">
        <f>VLOOKUP(Sales[[#This Row],[ProductID]],Products[],3,FALSE)</f>
        <v>Urban</v>
      </c>
      <c r="I1087" s="1" t="str">
        <f>VLOOKUP(Sales[[#This Row],[ProductID]],Products[],4,FALSE)</f>
        <v>Convenience</v>
      </c>
      <c r="J1087" s="1" t="str">
        <f>VLOOKUP(VLOOKUP(Sales[[#This Row],[ProductID]],Products[],5,FALSE),Manufacturer[],2,FALSE)</f>
        <v>VanArsdel</v>
      </c>
      <c r="K1087" s="1" t="str">
        <f>VLOOKUP(Sales[[#This Row],[Zip]],Locations[],2,FALSE)</f>
        <v>Manitoba</v>
      </c>
      <c r="L1087" s="1" t="str">
        <f>IF(Sales[[#This Row],[Manufacturer]]="VanArsdel","Y","N")</f>
        <v>Y</v>
      </c>
      <c r="M1087" s="1">
        <f>MONTH(Sales[[#This Row],[Date]])</f>
        <v>5</v>
      </c>
      <c r="N1087" s="1">
        <f>YEAR(Sales[[#This Row],[Date]])</f>
        <v>2015</v>
      </c>
    </row>
    <row r="1088" spans="1:14" x14ac:dyDescent="0.3">
      <c r="A1088" s="1">
        <v>2207</v>
      </c>
      <c r="B1088" s="2">
        <v>42153</v>
      </c>
      <c r="C1088" s="1" t="s">
        <v>16</v>
      </c>
      <c r="D1088" s="1">
        <v>1</v>
      </c>
      <c r="E1088" s="1">
        <v>1227.8699999999999</v>
      </c>
      <c r="F1088" s="1" t="s">
        <v>7</v>
      </c>
      <c r="G1088" s="1" t="str">
        <f>VLOOKUP(Sales[[#This Row],[ProductID]],Products[],2,FALSE)</f>
        <v>Aliqui RP-04</v>
      </c>
      <c r="H1088" s="1" t="str">
        <f>VLOOKUP(Sales[[#This Row],[ProductID]],Products[],3,FALSE)</f>
        <v>Rural</v>
      </c>
      <c r="I1088" s="1" t="str">
        <f>VLOOKUP(Sales[[#This Row],[ProductID]],Products[],4,FALSE)</f>
        <v>Productivity</v>
      </c>
      <c r="J1088" s="1" t="str">
        <f>VLOOKUP(VLOOKUP(Sales[[#This Row],[ProductID]],Products[],5,FALSE),Manufacturer[],2,FALSE)</f>
        <v>Aliqui</v>
      </c>
      <c r="K1088" s="1" t="str">
        <f>VLOOKUP(Sales[[#This Row],[Zip]],Locations[],2,FALSE)</f>
        <v>Manitoba</v>
      </c>
      <c r="L1088" s="1" t="str">
        <f>IF(Sales[[#This Row],[Manufacturer]]="VanArsdel","Y","N")</f>
        <v>N</v>
      </c>
      <c r="M1088" s="1">
        <f>MONTH(Sales[[#This Row],[Date]])</f>
        <v>5</v>
      </c>
      <c r="N1088" s="1">
        <f>YEAR(Sales[[#This Row],[Date]])</f>
        <v>2015</v>
      </c>
    </row>
    <row r="1089" spans="1:14" x14ac:dyDescent="0.3">
      <c r="A1089" s="1">
        <v>2385</v>
      </c>
      <c r="B1089" s="2">
        <v>42153</v>
      </c>
      <c r="C1089" s="1" t="s">
        <v>9</v>
      </c>
      <c r="D1089" s="1">
        <v>1</v>
      </c>
      <c r="E1089" s="1">
        <v>8555.4</v>
      </c>
      <c r="F1089" s="1" t="s">
        <v>7</v>
      </c>
      <c r="G1089" s="1" t="str">
        <f>VLOOKUP(Sales[[#This Row],[ProductID]],Products[],2,FALSE)</f>
        <v>Aliqui UC-33</v>
      </c>
      <c r="H1089" s="1" t="str">
        <f>VLOOKUP(Sales[[#This Row],[ProductID]],Products[],3,FALSE)</f>
        <v>Urban</v>
      </c>
      <c r="I1089" s="1" t="str">
        <f>VLOOKUP(Sales[[#This Row],[ProductID]],Products[],4,FALSE)</f>
        <v>Convenience</v>
      </c>
      <c r="J1089" s="1" t="str">
        <f>VLOOKUP(VLOOKUP(Sales[[#This Row],[ProductID]],Products[],5,FALSE),Manufacturer[],2,FALSE)</f>
        <v>Aliqui</v>
      </c>
      <c r="K1089" s="1" t="str">
        <f>VLOOKUP(Sales[[#This Row],[Zip]],Locations[],2,FALSE)</f>
        <v>Ontario</v>
      </c>
      <c r="L1089" s="1" t="str">
        <f>IF(Sales[[#This Row],[Manufacturer]]="VanArsdel","Y","N")</f>
        <v>N</v>
      </c>
      <c r="M1089" s="1">
        <f>MONTH(Sales[[#This Row],[Date]])</f>
        <v>5</v>
      </c>
      <c r="N1089" s="1">
        <f>YEAR(Sales[[#This Row],[Date]])</f>
        <v>2015</v>
      </c>
    </row>
    <row r="1090" spans="1:14" x14ac:dyDescent="0.3">
      <c r="A1090" s="1">
        <v>826</v>
      </c>
      <c r="B1090" s="2">
        <v>42153</v>
      </c>
      <c r="C1090" s="1" t="s">
        <v>13</v>
      </c>
      <c r="D1090" s="1">
        <v>1</v>
      </c>
      <c r="E1090" s="1">
        <v>14426.37</v>
      </c>
      <c r="F1090" s="1" t="s">
        <v>7</v>
      </c>
      <c r="G1090" s="1" t="str">
        <f>VLOOKUP(Sales[[#This Row],[ProductID]],Products[],2,FALSE)</f>
        <v>Natura UM-10</v>
      </c>
      <c r="H1090" s="1" t="str">
        <f>VLOOKUP(Sales[[#This Row],[ProductID]],Products[],3,FALSE)</f>
        <v>Urban</v>
      </c>
      <c r="I1090" s="1" t="str">
        <f>VLOOKUP(Sales[[#This Row],[ProductID]],Products[],4,FALSE)</f>
        <v>Moderation</v>
      </c>
      <c r="J1090" s="1" t="str">
        <f>VLOOKUP(VLOOKUP(Sales[[#This Row],[ProductID]],Products[],5,FALSE),Manufacturer[],2,FALSE)</f>
        <v>Natura</v>
      </c>
      <c r="K1090" s="1" t="str">
        <f>VLOOKUP(Sales[[#This Row],[Zip]],Locations[],2,FALSE)</f>
        <v>Ontario</v>
      </c>
      <c r="L1090" s="1" t="str">
        <f>IF(Sales[[#This Row],[Manufacturer]]="VanArsdel","Y","N")</f>
        <v>N</v>
      </c>
      <c r="M1090" s="1">
        <f>MONTH(Sales[[#This Row],[Date]])</f>
        <v>5</v>
      </c>
      <c r="N1090" s="1">
        <f>YEAR(Sales[[#This Row],[Date]])</f>
        <v>2015</v>
      </c>
    </row>
    <row r="1091" spans="1:14" x14ac:dyDescent="0.3">
      <c r="A1091" s="1">
        <v>2218</v>
      </c>
      <c r="B1091" s="2">
        <v>42153</v>
      </c>
      <c r="C1091" s="1" t="s">
        <v>20</v>
      </c>
      <c r="D1091" s="1">
        <v>1</v>
      </c>
      <c r="E1091" s="1">
        <v>1889.37</v>
      </c>
      <c r="F1091" s="1" t="s">
        <v>7</v>
      </c>
      <c r="G1091" s="1" t="str">
        <f>VLOOKUP(Sales[[#This Row],[ProductID]],Products[],2,FALSE)</f>
        <v>Aliqui RP-15</v>
      </c>
      <c r="H1091" s="1" t="str">
        <f>VLOOKUP(Sales[[#This Row],[ProductID]],Products[],3,FALSE)</f>
        <v>Rural</v>
      </c>
      <c r="I1091" s="1" t="str">
        <f>VLOOKUP(Sales[[#This Row],[ProductID]],Products[],4,FALSE)</f>
        <v>Productivity</v>
      </c>
      <c r="J1091" s="1" t="str">
        <f>VLOOKUP(VLOOKUP(Sales[[#This Row],[ProductID]],Products[],5,FALSE),Manufacturer[],2,FALSE)</f>
        <v>Aliqui</v>
      </c>
      <c r="K1091" s="1" t="str">
        <f>VLOOKUP(Sales[[#This Row],[Zip]],Locations[],2,FALSE)</f>
        <v>Ontario</v>
      </c>
      <c r="L1091" s="1" t="str">
        <f>IF(Sales[[#This Row],[Manufacturer]]="VanArsdel","Y","N")</f>
        <v>N</v>
      </c>
      <c r="M1091" s="1">
        <f>MONTH(Sales[[#This Row],[Date]])</f>
        <v>5</v>
      </c>
      <c r="N1091" s="1">
        <f>YEAR(Sales[[#This Row],[Date]])</f>
        <v>2015</v>
      </c>
    </row>
    <row r="1092" spans="1:14" x14ac:dyDescent="0.3">
      <c r="A1092" s="1">
        <v>2368</v>
      </c>
      <c r="B1092" s="2">
        <v>42153</v>
      </c>
      <c r="C1092" s="1" t="s">
        <v>26</v>
      </c>
      <c r="D1092" s="1">
        <v>1</v>
      </c>
      <c r="E1092" s="1">
        <v>8813.7000000000007</v>
      </c>
      <c r="F1092" s="1" t="s">
        <v>7</v>
      </c>
      <c r="G1092" s="1" t="str">
        <f>VLOOKUP(Sales[[#This Row],[ProductID]],Products[],2,FALSE)</f>
        <v>Aliqui UC-16</v>
      </c>
      <c r="H1092" s="1" t="str">
        <f>VLOOKUP(Sales[[#This Row],[ProductID]],Products[],3,FALSE)</f>
        <v>Urban</v>
      </c>
      <c r="I1092" s="1" t="str">
        <f>VLOOKUP(Sales[[#This Row],[ProductID]],Products[],4,FALSE)</f>
        <v>Convenience</v>
      </c>
      <c r="J1092" s="1" t="str">
        <f>VLOOKUP(VLOOKUP(Sales[[#This Row],[ProductID]],Products[],5,FALSE),Manufacturer[],2,FALSE)</f>
        <v>Aliqui</v>
      </c>
      <c r="K1092" s="1" t="str">
        <f>VLOOKUP(Sales[[#This Row],[Zip]],Locations[],2,FALSE)</f>
        <v>Ontario</v>
      </c>
      <c r="L1092" s="1" t="str">
        <f>IF(Sales[[#This Row],[Manufacturer]]="VanArsdel","Y","N")</f>
        <v>N</v>
      </c>
      <c r="M1092" s="1">
        <f>MONTH(Sales[[#This Row],[Date]])</f>
        <v>5</v>
      </c>
      <c r="N1092" s="1">
        <f>YEAR(Sales[[#This Row],[Date]])</f>
        <v>2015</v>
      </c>
    </row>
    <row r="1093" spans="1:14" x14ac:dyDescent="0.3">
      <c r="A1093" s="1">
        <v>567</v>
      </c>
      <c r="B1093" s="2">
        <v>42154</v>
      </c>
      <c r="C1093" s="1" t="s">
        <v>17</v>
      </c>
      <c r="D1093" s="1">
        <v>1</v>
      </c>
      <c r="E1093" s="1">
        <v>10520.37</v>
      </c>
      <c r="F1093" s="1" t="s">
        <v>7</v>
      </c>
      <c r="G1093" s="1" t="str">
        <f>VLOOKUP(Sales[[#This Row],[ProductID]],Products[],2,FALSE)</f>
        <v>Maximus UC-32</v>
      </c>
      <c r="H1093" s="1" t="str">
        <f>VLOOKUP(Sales[[#This Row],[ProductID]],Products[],3,FALSE)</f>
        <v>Urban</v>
      </c>
      <c r="I1093" s="1" t="str">
        <f>VLOOKUP(Sales[[#This Row],[ProductID]],Products[],4,FALSE)</f>
        <v>Convenience</v>
      </c>
      <c r="J1093" s="1" t="str">
        <f>VLOOKUP(VLOOKUP(Sales[[#This Row],[ProductID]],Products[],5,FALSE),Manufacturer[],2,FALSE)</f>
        <v>VanArsdel</v>
      </c>
      <c r="K1093" s="1" t="str">
        <f>VLOOKUP(Sales[[#This Row],[Zip]],Locations[],2,FALSE)</f>
        <v>Ontario</v>
      </c>
      <c r="L1093" s="1" t="str">
        <f>IF(Sales[[#This Row],[Manufacturer]]="VanArsdel","Y","N")</f>
        <v>Y</v>
      </c>
      <c r="M1093" s="1">
        <f>MONTH(Sales[[#This Row],[Date]])</f>
        <v>5</v>
      </c>
      <c r="N1093" s="1">
        <f>YEAR(Sales[[#This Row],[Date]])</f>
        <v>2015</v>
      </c>
    </row>
    <row r="1094" spans="1:14" x14ac:dyDescent="0.3">
      <c r="A1094" s="1">
        <v>487</v>
      </c>
      <c r="B1094" s="2">
        <v>42154</v>
      </c>
      <c r="C1094" s="1" t="s">
        <v>27</v>
      </c>
      <c r="D1094" s="1">
        <v>1</v>
      </c>
      <c r="E1094" s="1">
        <v>13229.37</v>
      </c>
      <c r="F1094" s="1" t="s">
        <v>7</v>
      </c>
      <c r="G1094" s="1" t="str">
        <f>VLOOKUP(Sales[[#This Row],[ProductID]],Products[],2,FALSE)</f>
        <v>Maximus UM-92</v>
      </c>
      <c r="H1094" s="1" t="str">
        <f>VLOOKUP(Sales[[#This Row],[ProductID]],Products[],3,FALSE)</f>
        <v>Urban</v>
      </c>
      <c r="I1094" s="1" t="str">
        <f>VLOOKUP(Sales[[#This Row],[ProductID]],Products[],4,FALSE)</f>
        <v>Moderation</v>
      </c>
      <c r="J1094" s="1" t="str">
        <f>VLOOKUP(VLOOKUP(Sales[[#This Row],[ProductID]],Products[],5,FALSE),Manufacturer[],2,FALSE)</f>
        <v>VanArsdel</v>
      </c>
      <c r="K1094" s="1" t="str">
        <f>VLOOKUP(Sales[[#This Row],[Zip]],Locations[],2,FALSE)</f>
        <v>Ontario</v>
      </c>
      <c r="L1094" s="1" t="str">
        <f>IF(Sales[[#This Row],[Manufacturer]]="VanArsdel","Y","N")</f>
        <v>Y</v>
      </c>
      <c r="M1094" s="1">
        <f>MONTH(Sales[[#This Row],[Date]])</f>
        <v>5</v>
      </c>
      <c r="N1094" s="1">
        <f>YEAR(Sales[[#This Row],[Date]])</f>
        <v>2015</v>
      </c>
    </row>
    <row r="1095" spans="1:14" x14ac:dyDescent="0.3">
      <c r="A1095" s="1">
        <v>927</v>
      </c>
      <c r="B1095" s="2">
        <v>42116</v>
      </c>
      <c r="C1095" s="1" t="s">
        <v>12</v>
      </c>
      <c r="D1095" s="1">
        <v>1</v>
      </c>
      <c r="E1095" s="1">
        <v>6173.37</v>
      </c>
      <c r="F1095" s="1" t="s">
        <v>7</v>
      </c>
      <c r="G1095" s="1" t="str">
        <f>VLOOKUP(Sales[[#This Row],[ProductID]],Products[],2,FALSE)</f>
        <v>Natura UE-36</v>
      </c>
      <c r="H1095" s="1" t="str">
        <f>VLOOKUP(Sales[[#This Row],[ProductID]],Products[],3,FALSE)</f>
        <v>Urban</v>
      </c>
      <c r="I1095" s="1" t="str">
        <f>VLOOKUP(Sales[[#This Row],[ProductID]],Products[],4,FALSE)</f>
        <v>Extreme</v>
      </c>
      <c r="J1095" s="1" t="str">
        <f>VLOOKUP(VLOOKUP(Sales[[#This Row],[ProductID]],Products[],5,FALSE),Manufacturer[],2,FALSE)</f>
        <v>Natura</v>
      </c>
      <c r="K1095" s="1" t="str">
        <f>VLOOKUP(Sales[[#This Row],[Zip]],Locations[],2,FALSE)</f>
        <v>Ontario</v>
      </c>
      <c r="L1095" s="1" t="str">
        <f>IF(Sales[[#This Row],[Manufacturer]]="VanArsdel","Y","N")</f>
        <v>N</v>
      </c>
      <c r="M1095" s="1">
        <f>MONTH(Sales[[#This Row],[Date]])</f>
        <v>4</v>
      </c>
      <c r="N1095" s="1">
        <f>YEAR(Sales[[#This Row],[Date]])</f>
        <v>2015</v>
      </c>
    </row>
    <row r="1096" spans="1:14" x14ac:dyDescent="0.3">
      <c r="A1096" s="1">
        <v>1145</v>
      </c>
      <c r="B1096" s="2">
        <v>42116</v>
      </c>
      <c r="C1096" s="1" t="s">
        <v>9</v>
      </c>
      <c r="D1096" s="1">
        <v>1</v>
      </c>
      <c r="E1096" s="1">
        <v>4031.37</v>
      </c>
      <c r="F1096" s="1" t="s">
        <v>7</v>
      </c>
      <c r="G1096" s="1" t="str">
        <f>VLOOKUP(Sales[[#This Row],[ProductID]],Products[],2,FALSE)</f>
        <v>Pirum UR-02</v>
      </c>
      <c r="H1096" s="1" t="str">
        <f>VLOOKUP(Sales[[#This Row],[ProductID]],Products[],3,FALSE)</f>
        <v>Urban</v>
      </c>
      <c r="I1096" s="1" t="str">
        <f>VLOOKUP(Sales[[#This Row],[ProductID]],Products[],4,FALSE)</f>
        <v>Regular</v>
      </c>
      <c r="J1096" s="1" t="str">
        <f>VLOOKUP(VLOOKUP(Sales[[#This Row],[ProductID]],Products[],5,FALSE),Manufacturer[],2,FALSE)</f>
        <v>Pirum</v>
      </c>
      <c r="K1096" s="1" t="str">
        <f>VLOOKUP(Sales[[#This Row],[Zip]],Locations[],2,FALSE)</f>
        <v>Ontario</v>
      </c>
      <c r="L1096" s="1" t="str">
        <f>IF(Sales[[#This Row],[Manufacturer]]="VanArsdel","Y","N")</f>
        <v>N</v>
      </c>
      <c r="M1096" s="1">
        <f>MONTH(Sales[[#This Row],[Date]])</f>
        <v>4</v>
      </c>
      <c r="N1096" s="1">
        <f>YEAR(Sales[[#This Row],[Date]])</f>
        <v>2015</v>
      </c>
    </row>
    <row r="1097" spans="1:14" x14ac:dyDescent="0.3">
      <c r="A1097" s="1">
        <v>2331</v>
      </c>
      <c r="B1097" s="2">
        <v>42143</v>
      </c>
      <c r="C1097" s="1" t="s">
        <v>133</v>
      </c>
      <c r="D1097" s="1">
        <v>1</v>
      </c>
      <c r="E1097" s="1">
        <v>7805.7</v>
      </c>
      <c r="F1097" s="1" t="s">
        <v>7</v>
      </c>
      <c r="G1097" s="1" t="str">
        <f>VLOOKUP(Sales[[#This Row],[ProductID]],Products[],2,FALSE)</f>
        <v>Aliqui UE-05</v>
      </c>
      <c r="H1097" s="1" t="str">
        <f>VLOOKUP(Sales[[#This Row],[ProductID]],Products[],3,FALSE)</f>
        <v>Urban</v>
      </c>
      <c r="I1097" s="1" t="str">
        <f>VLOOKUP(Sales[[#This Row],[ProductID]],Products[],4,FALSE)</f>
        <v>Extreme</v>
      </c>
      <c r="J1097" s="1" t="str">
        <f>VLOOKUP(VLOOKUP(Sales[[#This Row],[ProductID]],Products[],5,FALSE),Manufacturer[],2,FALSE)</f>
        <v>Aliqui</v>
      </c>
      <c r="K1097" s="1" t="str">
        <f>VLOOKUP(Sales[[#This Row],[Zip]],Locations[],2,FALSE)</f>
        <v>Ontario</v>
      </c>
      <c r="L1097" s="1" t="str">
        <f>IF(Sales[[#This Row],[Manufacturer]]="VanArsdel","Y","N")</f>
        <v>N</v>
      </c>
      <c r="M1097" s="1">
        <f>MONTH(Sales[[#This Row],[Date]])</f>
        <v>5</v>
      </c>
      <c r="N1097" s="1">
        <f>YEAR(Sales[[#This Row],[Date]])</f>
        <v>2015</v>
      </c>
    </row>
    <row r="1098" spans="1:14" x14ac:dyDescent="0.3">
      <c r="A1098" s="1">
        <v>762</v>
      </c>
      <c r="B1098" s="2">
        <v>42143</v>
      </c>
      <c r="C1098" s="1" t="s">
        <v>22</v>
      </c>
      <c r="D1098" s="1">
        <v>1</v>
      </c>
      <c r="E1098" s="1">
        <v>2330.37</v>
      </c>
      <c r="F1098" s="1" t="s">
        <v>7</v>
      </c>
      <c r="G1098" s="1" t="str">
        <f>VLOOKUP(Sales[[#This Row],[ProductID]],Products[],2,FALSE)</f>
        <v>Natura RP-50</v>
      </c>
      <c r="H1098" s="1" t="str">
        <f>VLOOKUP(Sales[[#This Row],[ProductID]],Products[],3,FALSE)</f>
        <v>Rural</v>
      </c>
      <c r="I1098" s="1" t="str">
        <f>VLOOKUP(Sales[[#This Row],[ProductID]],Products[],4,FALSE)</f>
        <v>Productivity</v>
      </c>
      <c r="J1098" s="1" t="str">
        <f>VLOOKUP(VLOOKUP(Sales[[#This Row],[ProductID]],Products[],5,FALSE),Manufacturer[],2,FALSE)</f>
        <v>Natura</v>
      </c>
      <c r="K1098" s="1" t="str">
        <f>VLOOKUP(Sales[[#This Row],[Zip]],Locations[],2,FALSE)</f>
        <v>Ontario</v>
      </c>
      <c r="L1098" s="1" t="str">
        <f>IF(Sales[[#This Row],[Manufacturer]]="VanArsdel","Y","N")</f>
        <v>N</v>
      </c>
      <c r="M1098" s="1">
        <f>MONTH(Sales[[#This Row],[Date]])</f>
        <v>5</v>
      </c>
      <c r="N1098" s="1">
        <f>YEAR(Sales[[#This Row],[Date]])</f>
        <v>2015</v>
      </c>
    </row>
    <row r="1099" spans="1:14" x14ac:dyDescent="0.3">
      <c r="A1099" s="1">
        <v>927</v>
      </c>
      <c r="B1099" s="2">
        <v>42143</v>
      </c>
      <c r="C1099" s="1" t="s">
        <v>43</v>
      </c>
      <c r="D1099" s="1">
        <v>1</v>
      </c>
      <c r="E1099" s="1">
        <v>7685.37</v>
      </c>
      <c r="F1099" s="1" t="s">
        <v>7</v>
      </c>
      <c r="G1099" s="1" t="str">
        <f>VLOOKUP(Sales[[#This Row],[ProductID]],Products[],2,FALSE)</f>
        <v>Natura UE-36</v>
      </c>
      <c r="H1099" s="1" t="str">
        <f>VLOOKUP(Sales[[#This Row],[ProductID]],Products[],3,FALSE)</f>
        <v>Urban</v>
      </c>
      <c r="I1099" s="1" t="str">
        <f>VLOOKUP(Sales[[#This Row],[ProductID]],Products[],4,FALSE)</f>
        <v>Extreme</v>
      </c>
      <c r="J1099" s="1" t="str">
        <f>VLOOKUP(VLOOKUP(Sales[[#This Row],[ProductID]],Products[],5,FALSE),Manufacturer[],2,FALSE)</f>
        <v>Natura</v>
      </c>
      <c r="K1099" s="1" t="str">
        <f>VLOOKUP(Sales[[#This Row],[Zip]],Locations[],2,FALSE)</f>
        <v>Manitoba</v>
      </c>
      <c r="L1099" s="1" t="str">
        <f>IF(Sales[[#This Row],[Manufacturer]]="VanArsdel","Y","N")</f>
        <v>N</v>
      </c>
      <c r="M1099" s="1">
        <f>MONTH(Sales[[#This Row],[Date]])</f>
        <v>5</v>
      </c>
      <c r="N1099" s="1">
        <f>YEAR(Sales[[#This Row],[Date]])</f>
        <v>2015</v>
      </c>
    </row>
    <row r="1100" spans="1:14" x14ac:dyDescent="0.3">
      <c r="A1100" s="1">
        <v>977</v>
      </c>
      <c r="B1100" s="2">
        <v>42143</v>
      </c>
      <c r="C1100" s="1" t="s">
        <v>21</v>
      </c>
      <c r="D1100" s="1">
        <v>1</v>
      </c>
      <c r="E1100" s="1">
        <v>6299.37</v>
      </c>
      <c r="F1100" s="1" t="s">
        <v>7</v>
      </c>
      <c r="G1100" s="1" t="str">
        <f>VLOOKUP(Sales[[#This Row],[ProductID]],Products[],2,FALSE)</f>
        <v>Natura UC-40</v>
      </c>
      <c r="H1100" s="1" t="str">
        <f>VLOOKUP(Sales[[#This Row],[ProductID]],Products[],3,FALSE)</f>
        <v>Urban</v>
      </c>
      <c r="I1100" s="1" t="str">
        <f>VLOOKUP(Sales[[#This Row],[ProductID]],Products[],4,FALSE)</f>
        <v>Convenience</v>
      </c>
      <c r="J1100" s="1" t="str">
        <f>VLOOKUP(VLOOKUP(Sales[[#This Row],[ProductID]],Products[],5,FALSE),Manufacturer[],2,FALSE)</f>
        <v>Natura</v>
      </c>
      <c r="K1100" s="1" t="str">
        <f>VLOOKUP(Sales[[#This Row],[Zip]],Locations[],2,FALSE)</f>
        <v>Manitoba</v>
      </c>
      <c r="L1100" s="1" t="str">
        <f>IF(Sales[[#This Row],[Manufacturer]]="VanArsdel","Y","N")</f>
        <v>N</v>
      </c>
      <c r="M1100" s="1">
        <f>MONTH(Sales[[#This Row],[Date]])</f>
        <v>5</v>
      </c>
      <c r="N1100" s="1">
        <f>YEAR(Sales[[#This Row],[Date]])</f>
        <v>2015</v>
      </c>
    </row>
    <row r="1101" spans="1:14" x14ac:dyDescent="0.3">
      <c r="A1101" s="1">
        <v>2379</v>
      </c>
      <c r="B1101" s="2">
        <v>42143</v>
      </c>
      <c r="C1101" s="1" t="s">
        <v>13</v>
      </c>
      <c r="D1101" s="1">
        <v>1</v>
      </c>
      <c r="E1101" s="1">
        <v>2513.6999999999998</v>
      </c>
      <c r="F1101" s="1" t="s">
        <v>7</v>
      </c>
      <c r="G1101" s="1" t="str">
        <f>VLOOKUP(Sales[[#This Row],[ProductID]],Products[],2,FALSE)</f>
        <v>Aliqui UC-27</v>
      </c>
      <c r="H1101" s="1" t="str">
        <f>VLOOKUP(Sales[[#This Row],[ProductID]],Products[],3,FALSE)</f>
        <v>Urban</v>
      </c>
      <c r="I1101" s="1" t="str">
        <f>VLOOKUP(Sales[[#This Row],[ProductID]],Products[],4,FALSE)</f>
        <v>Convenience</v>
      </c>
      <c r="J1101" s="1" t="str">
        <f>VLOOKUP(VLOOKUP(Sales[[#This Row],[ProductID]],Products[],5,FALSE),Manufacturer[],2,FALSE)</f>
        <v>Aliqui</v>
      </c>
      <c r="K1101" s="1" t="str">
        <f>VLOOKUP(Sales[[#This Row],[Zip]],Locations[],2,FALSE)</f>
        <v>Ontario</v>
      </c>
      <c r="L1101" s="1" t="str">
        <f>IF(Sales[[#This Row],[Manufacturer]]="VanArsdel","Y","N")</f>
        <v>N</v>
      </c>
      <c r="M1101" s="1">
        <f>MONTH(Sales[[#This Row],[Date]])</f>
        <v>5</v>
      </c>
      <c r="N1101" s="1">
        <f>YEAR(Sales[[#This Row],[Date]])</f>
        <v>2015</v>
      </c>
    </row>
    <row r="1102" spans="1:14" x14ac:dyDescent="0.3">
      <c r="A1102" s="1">
        <v>939</v>
      </c>
      <c r="B1102" s="2">
        <v>42143</v>
      </c>
      <c r="C1102" s="1" t="s">
        <v>43</v>
      </c>
      <c r="D1102" s="1">
        <v>1</v>
      </c>
      <c r="E1102" s="1">
        <v>4598.37</v>
      </c>
      <c r="F1102" s="1" t="s">
        <v>7</v>
      </c>
      <c r="G1102" s="1" t="str">
        <f>VLOOKUP(Sales[[#This Row],[ProductID]],Products[],2,FALSE)</f>
        <v>Natura UC-02</v>
      </c>
      <c r="H1102" s="1" t="str">
        <f>VLOOKUP(Sales[[#This Row],[ProductID]],Products[],3,FALSE)</f>
        <v>Urban</v>
      </c>
      <c r="I1102" s="1" t="str">
        <f>VLOOKUP(Sales[[#This Row],[ProductID]],Products[],4,FALSE)</f>
        <v>Convenience</v>
      </c>
      <c r="J1102" s="1" t="str">
        <f>VLOOKUP(VLOOKUP(Sales[[#This Row],[ProductID]],Products[],5,FALSE),Manufacturer[],2,FALSE)</f>
        <v>Natura</v>
      </c>
      <c r="K1102" s="1" t="str">
        <f>VLOOKUP(Sales[[#This Row],[Zip]],Locations[],2,FALSE)</f>
        <v>Manitoba</v>
      </c>
      <c r="L1102" s="1" t="str">
        <f>IF(Sales[[#This Row],[Manufacturer]]="VanArsdel","Y","N")</f>
        <v>N</v>
      </c>
      <c r="M1102" s="1">
        <f>MONTH(Sales[[#This Row],[Date]])</f>
        <v>5</v>
      </c>
      <c r="N1102" s="1">
        <f>YEAR(Sales[[#This Row],[Date]])</f>
        <v>2015</v>
      </c>
    </row>
    <row r="1103" spans="1:14" x14ac:dyDescent="0.3">
      <c r="A1103" s="1">
        <v>2380</v>
      </c>
      <c r="B1103" s="2">
        <v>42143</v>
      </c>
      <c r="C1103" s="1" t="s">
        <v>148</v>
      </c>
      <c r="D1103" s="1">
        <v>1</v>
      </c>
      <c r="E1103" s="1">
        <v>4031.37</v>
      </c>
      <c r="F1103" s="1" t="s">
        <v>7</v>
      </c>
      <c r="G1103" s="1" t="str">
        <f>VLOOKUP(Sales[[#This Row],[ProductID]],Products[],2,FALSE)</f>
        <v>Aliqui UC-28</v>
      </c>
      <c r="H1103" s="1" t="str">
        <f>VLOOKUP(Sales[[#This Row],[ProductID]],Products[],3,FALSE)</f>
        <v>Urban</v>
      </c>
      <c r="I1103" s="1" t="str">
        <f>VLOOKUP(Sales[[#This Row],[ProductID]],Products[],4,FALSE)</f>
        <v>Convenience</v>
      </c>
      <c r="J1103" s="1" t="str">
        <f>VLOOKUP(VLOOKUP(Sales[[#This Row],[ProductID]],Products[],5,FALSE),Manufacturer[],2,FALSE)</f>
        <v>Aliqui</v>
      </c>
      <c r="K1103" s="1" t="str">
        <f>VLOOKUP(Sales[[#This Row],[Zip]],Locations[],2,FALSE)</f>
        <v>Quebec</v>
      </c>
      <c r="L1103" s="1" t="str">
        <f>IF(Sales[[#This Row],[Manufacturer]]="VanArsdel","Y","N")</f>
        <v>N</v>
      </c>
      <c r="M1103" s="1">
        <f>MONTH(Sales[[#This Row],[Date]])</f>
        <v>5</v>
      </c>
      <c r="N1103" s="1">
        <f>YEAR(Sales[[#This Row],[Date]])</f>
        <v>2015</v>
      </c>
    </row>
    <row r="1104" spans="1:14" x14ac:dyDescent="0.3">
      <c r="A1104" s="1">
        <v>761</v>
      </c>
      <c r="B1104" s="2">
        <v>42143</v>
      </c>
      <c r="C1104" s="1" t="s">
        <v>22</v>
      </c>
      <c r="D1104" s="1">
        <v>1</v>
      </c>
      <c r="E1104" s="1">
        <v>2330.37</v>
      </c>
      <c r="F1104" s="1" t="s">
        <v>7</v>
      </c>
      <c r="G1104" s="1" t="str">
        <f>VLOOKUP(Sales[[#This Row],[ProductID]],Products[],2,FALSE)</f>
        <v>Natura RP-49</v>
      </c>
      <c r="H1104" s="1" t="str">
        <f>VLOOKUP(Sales[[#This Row],[ProductID]],Products[],3,FALSE)</f>
        <v>Rural</v>
      </c>
      <c r="I1104" s="1" t="str">
        <f>VLOOKUP(Sales[[#This Row],[ProductID]],Products[],4,FALSE)</f>
        <v>Productivity</v>
      </c>
      <c r="J1104" s="1" t="str">
        <f>VLOOKUP(VLOOKUP(Sales[[#This Row],[ProductID]],Products[],5,FALSE),Manufacturer[],2,FALSE)</f>
        <v>Natura</v>
      </c>
      <c r="K1104" s="1" t="str">
        <f>VLOOKUP(Sales[[#This Row],[Zip]],Locations[],2,FALSE)</f>
        <v>Ontario</v>
      </c>
      <c r="L1104" s="1" t="str">
        <f>IF(Sales[[#This Row],[Manufacturer]]="VanArsdel","Y","N")</f>
        <v>N</v>
      </c>
      <c r="M1104" s="1">
        <f>MONTH(Sales[[#This Row],[Date]])</f>
        <v>5</v>
      </c>
      <c r="N1104" s="1">
        <f>YEAR(Sales[[#This Row],[Date]])</f>
        <v>2015</v>
      </c>
    </row>
    <row r="1105" spans="1:14" x14ac:dyDescent="0.3">
      <c r="A1105" s="1">
        <v>826</v>
      </c>
      <c r="B1105" s="2">
        <v>42115</v>
      </c>
      <c r="C1105" s="1" t="s">
        <v>133</v>
      </c>
      <c r="D1105" s="1">
        <v>1</v>
      </c>
      <c r="E1105" s="1">
        <v>14426.37</v>
      </c>
      <c r="F1105" s="1" t="s">
        <v>7</v>
      </c>
      <c r="G1105" s="1" t="str">
        <f>VLOOKUP(Sales[[#This Row],[ProductID]],Products[],2,FALSE)</f>
        <v>Natura UM-10</v>
      </c>
      <c r="H1105" s="1" t="str">
        <f>VLOOKUP(Sales[[#This Row],[ProductID]],Products[],3,FALSE)</f>
        <v>Urban</v>
      </c>
      <c r="I1105" s="1" t="str">
        <f>VLOOKUP(Sales[[#This Row],[ProductID]],Products[],4,FALSE)</f>
        <v>Moderation</v>
      </c>
      <c r="J1105" s="1" t="str">
        <f>VLOOKUP(VLOOKUP(Sales[[#This Row],[ProductID]],Products[],5,FALSE),Manufacturer[],2,FALSE)</f>
        <v>Natura</v>
      </c>
      <c r="K1105" s="1" t="str">
        <f>VLOOKUP(Sales[[#This Row],[Zip]],Locations[],2,FALSE)</f>
        <v>Ontario</v>
      </c>
      <c r="L1105" s="1" t="str">
        <f>IF(Sales[[#This Row],[Manufacturer]]="VanArsdel","Y","N")</f>
        <v>N</v>
      </c>
      <c r="M1105" s="1">
        <f>MONTH(Sales[[#This Row],[Date]])</f>
        <v>4</v>
      </c>
      <c r="N1105" s="1">
        <f>YEAR(Sales[[#This Row],[Date]])</f>
        <v>2015</v>
      </c>
    </row>
    <row r="1106" spans="1:14" x14ac:dyDescent="0.3">
      <c r="A1106" s="1">
        <v>939</v>
      </c>
      <c r="B1106" s="2">
        <v>42115</v>
      </c>
      <c r="C1106" s="1" t="s">
        <v>73</v>
      </c>
      <c r="D1106" s="1">
        <v>1</v>
      </c>
      <c r="E1106" s="1">
        <v>4409.37</v>
      </c>
      <c r="F1106" s="1" t="s">
        <v>7</v>
      </c>
      <c r="G1106" s="1" t="str">
        <f>VLOOKUP(Sales[[#This Row],[ProductID]],Products[],2,FALSE)</f>
        <v>Natura UC-02</v>
      </c>
      <c r="H1106" s="1" t="str">
        <f>VLOOKUP(Sales[[#This Row],[ProductID]],Products[],3,FALSE)</f>
        <v>Urban</v>
      </c>
      <c r="I1106" s="1" t="str">
        <f>VLOOKUP(Sales[[#This Row],[ProductID]],Products[],4,FALSE)</f>
        <v>Convenience</v>
      </c>
      <c r="J1106" s="1" t="str">
        <f>VLOOKUP(VLOOKUP(Sales[[#This Row],[ProductID]],Products[],5,FALSE),Manufacturer[],2,FALSE)</f>
        <v>Natura</v>
      </c>
      <c r="K1106" s="1" t="str">
        <f>VLOOKUP(Sales[[#This Row],[Zip]],Locations[],2,FALSE)</f>
        <v>Manitoba</v>
      </c>
      <c r="L1106" s="1" t="str">
        <f>IF(Sales[[#This Row],[Manufacturer]]="VanArsdel","Y","N")</f>
        <v>N</v>
      </c>
      <c r="M1106" s="1">
        <f>MONTH(Sales[[#This Row],[Date]])</f>
        <v>4</v>
      </c>
      <c r="N1106" s="1">
        <f>YEAR(Sales[[#This Row],[Date]])</f>
        <v>2015</v>
      </c>
    </row>
    <row r="1107" spans="1:14" x14ac:dyDescent="0.3">
      <c r="A1107" s="1">
        <v>1053</v>
      </c>
      <c r="B1107" s="2">
        <v>42124</v>
      </c>
      <c r="C1107" s="1" t="s">
        <v>88</v>
      </c>
      <c r="D1107" s="1">
        <v>1</v>
      </c>
      <c r="E1107" s="1">
        <v>3527.37</v>
      </c>
      <c r="F1107" s="1" t="s">
        <v>7</v>
      </c>
      <c r="G1107" s="1" t="str">
        <f>VLOOKUP(Sales[[#This Row],[ProductID]],Products[],2,FALSE)</f>
        <v>Pirum MA-11</v>
      </c>
      <c r="H1107" s="1" t="str">
        <f>VLOOKUP(Sales[[#This Row],[ProductID]],Products[],3,FALSE)</f>
        <v>Mix</v>
      </c>
      <c r="I1107" s="1" t="str">
        <f>VLOOKUP(Sales[[#This Row],[ProductID]],Products[],4,FALSE)</f>
        <v>All Season</v>
      </c>
      <c r="J1107" s="1" t="str">
        <f>VLOOKUP(VLOOKUP(Sales[[#This Row],[ProductID]],Products[],5,FALSE),Manufacturer[],2,FALSE)</f>
        <v>Pirum</v>
      </c>
      <c r="K1107" s="1" t="str">
        <f>VLOOKUP(Sales[[#This Row],[Zip]],Locations[],2,FALSE)</f>
        <v>Ontario</v>
      </c>
      <c r="L1107" s="1" t="str">
        <f>IF(Sales[[#This Row],[Manufacturer]]="VanArsdel","Y","N")</f>
        <v>N</v>
      </c>
      <c r="M1107" s="1">
        <f>MONTH(Sales[[#This Row],[Date]])</f>
        <v>4</v>
      </c>
      <c r="N1107" s="1">
        <f>YEAR(Sales[[#This Row],[Date]])</f>
        <v>2015</v>
      </c>
    </row>
    <row r="1108" spans="1:14" x14ac:dyDescent="0.3">
      <c r="A1108" s="1">
        <v>438</v>
      </c>
      <c r="B1108" s="2">
        <v>42124</v>
      </c>
      <c r="C1108" s="1" t="s">
        <v>73</v>
      </c>
      <c r="D1108" s="1">
        <v>1</v>
      </c>
      <c r="E1108" s="1">
        <v>11969.37</v>
      </c>
      <c r="F1108" s="1" t="s">
        <v>7</v>
      </c>
      <c r="G1108" s="1" t="str">
        <f>VLOOKUP(Sales[[#This Row],[ProductID]],Products[],2,FALSE)</f>
        <v>Maximus UM-43</v>
      </c>
      <c r="H1108" s="1" t="str">
        <f>VLOOKUP(Sales[[#This Row],[ProductID]],Products[],3,FALSE)</f>
        <v>Urban</v>
      </c>
      <c r="I1108" s="1" t="str">
        <f>VLOOKUP(Sales[[#This Row],[ProductID]],Products[],4,FALSE)</f>
        <v>Moderation</v>
      </c>
      <c r="J1108" s="1" t="str">
        <f>VLOOKUP(VLOOKUP(Sales[[#This Row],[ProductID]],Products[],5,FALSE),Manufacturer[],2,FALSE)</f>
        <v>VanArsdel</v>
      </c>
      <c r="K1108" s="1" t="str">
        <f>VLOOKUP(Sales[[#This Row],[Zip]],Locations[],2,FALSE)</f>
        <v>Manitoba</v>
      </c>
      <c r="L1108" s="1" t="str">
        <f>IF(Sales[[#This Row],[Manufacturer]]="VanArsdel","Y","N")</f>
        <v>Y</v>
      </c>
      <c r="M1108" s="1">
        <f>MONTH(Sales[[#This Row],[Date]])</f>
        <v>4</v>
      </c>
      <c r="N1108" s="1">
        <f>YEAR(Sales[[#This Row],[Date]])</f>
        <v>2015</v>
      </c>
    </row>
    <row r="1109" spans="1:14" x14ac:dyDescent="0.3">
      <c r="A1109" s="1">
        <v>1889</v>
      </c>
      <c r="B1109" s="2">
        <v>42141</v>
      </c>
      <c r="C1109" s="1" t="s">
        <v>11</v>
      </c>
      <c r="D1109" s="1">
        <v>1</v>
      </c>
      <c r="E1109" s="1">
        <v>8693.3700000000008</v>
      </c>
      <c r="F1109" s="1" t="s">
        <v>7</v>
      </c>
      <c r="G1109" s="1" t="str">
        <f>VLOOKUP(Sales[[#This Row],[ProductID]],Products[],2,FALSE)</f>
        <v>Leo UC-08</v>
      </c>
      <c r="H1109" s="1" t="str">
        <f>VLOOKUP(Sales[[#This Row],[ProductID]],Products[],3,FALSE)</f>
        <v>Urban</v>
      </c>
      <c r="I1109" s="1" t="str">
        <f>VLOOKUP(Sales[[#This Row],[ProductID]],Products[],4,FALSE)</f>
        <v>Convenience</v>
      </c>
      <c r="J1109" s="1" t="str">
        <f>VLOOKUP(VLOOKUP(Sales[[#This Row],[ProductID]],Products[],5,FALSE),Manufacturer[],2,FALSE)</f>
        <v>Leo</v>
      </c>
      <c r="K1109" s="1" t="str">
        <f>VLOOKUP(Sales[[#This Row],[Zip]],Locations[],2,FALSE)</f>
        <v>Ontario</v>
      </c>
      <c r="L1109" s="1" t="str">
        <f>IF(Sales[[#This Row],[Manufacturer]]="VanArsdel","Y","N")</f>
        <v>N</v>
      </c>
      <c r="M1109" s="1">
        <f>MONTH(Sales[[#This Row],[Date]])</f>
        <v>5</v>
      </c>
      <c r="N1109" s="1">
        <f>YEAR(Sales[[#This Row],[Date]])</f>
        <v>2015</v>
      </c>
    </row>
    <row r="1110" spans="1:14" x14ac:dyDescent="0.3">
      <c r="A1110" s="1">
        <v>1180</v>
      </c>
      <c r="B1110" s="2">
        <v>42124</v>
      </c>
      <c r="C1110" s="1" t="s">
        <v>34</v>
      </c>
      <c r="D1110" s="1">
        <v>1</v>
      </c>
      <c r="E1110" s="1">
        <v>6299.37</v>
      </c>
      <c r="F1110" s="1" t="s">
        <v>7</v>
      </c>
      <c r="G1110" s="1" t="str">
        <f>VLOOKUP(Sales[[#This Row],[ProductID]],Products[],2,FALSE)</f>
        <v>Pirum UE-16</v>
      </c>
      <c r="H1110" s="1" t="str">
        <f>VLOOKUP(Sales[[#This Row],[ProductID]],Products[],3,FALSE)</f>
        <v>Urban</v>
      </c>
      <c r="I1110" s="1" t="str">
        <f>VLOOKUP(Sales[[#This Row],[ProductID]],Products[],4,FALSE)</f>
        <v>Extreme</v>
      </c>
      <c r="J1110" s="1" t="str">
        <f>VLOOKUP(VLOOKUP(Sales[[#This Row],[ProductID]],Products[],5,FALSE),Manufacturer[],2,FALSE)</f>
        <v>Pirum</v>
      </c>
      <c r="K1110" s="1" t="str">
        <f>VLOOKUP(Sales[[#This Row],[Zip]],Locations[],2,FALSE)</f>
        <v>Manitoba</v>
      </c>
      <c r="L1110" s="1" t="str">
        <f>IF(Sales[[#This Row],[Manufacturer]]="VanArsdel","Y","N")</f>
        <v>N</v>
      </c>
      <c r="M1110" s="1">
        <f>MONTH(Sales[[#This Row],[Date]])</f>
        <v>4</v>
      </c>
      <c r="N1110" s="1">
        <f>YEAR(Sales[[#This Row],[Date]])</f>
        <v>2015</v>
      </c>
    </row>
    <row r="1111" spans="1:14" x14ac:dyDescent="0.3">
      <c r="A1111" s="1">
        <v>2214</v>
      </c>
      <c r="B1111" s="2">
        <v>42124</v>
      </c>
      <c r="C1111" s="1" t="s">
        <v>21</v>
      </c>
      <c r="D1111" s="1">
        <v>1</v>
      </c>
      <c r="E1111" s="1">
        <v>4724.37</v>
      </c>
      <c r="F1111" s="1" t="s">
        <v>7</v>
      </c>
      <c r="G1111" s="1" t="str">
        <f>VLOOKUP(Sales[[#This Row],[ProductID]],Products[],2,FALSE)</f>
        <v>Aliqui RP-11</v>
      </c>
      <c r="H1111" s="1" t="str">
        <f>VLOOKUP(Sales[[#This Row],[ProductID]],Products[],3,FALSE)</f>
        <v>Rural</v>
      </c>
      <c r="I1111" s="1" t="str">
        <f>VLOOKUP(Sales[[#This Row],[ProductID]],Products[],4,FALSE)</f>
        <v>Productivity</v>
      </c>
      <c r="J1111" s="1" t="str">
        <f>VLOOKUP(VLOOKUP(Sales[[#This Row],[ProductID]],Products[],5,FALSE),Manufacturer[],2,FALSE)</f>
        <v>Aliqui</v>
      </c>
      <c r="K1111" s="1" t="str">
        <f>VLOOKUP(Sales[[#This Row],[Zip]],Locations[],2,FALSE)</f>
        <v>Manitoba</v>
      </c>
      <c r="L1111" s="1" t="str">
        <f>IF(Sales[[#This Row],[Manufacturer]]="VanArsdel","Y","N")</f>
        <v>N</v>
      </c>
      <c r="M1111" s="1">
        <f>MONTH(Sales[[#This Row],[Date]])</f>
        <v>4</v>
      </c>
      <c r="N1111" s="1">
        <f>YEAR(Sales[[#This Row],[Date]])</f>
        <v>2015</v>
      </c>
    </row>
    <row r="1112" spans="1:14" x14ac:dyDescent="0.3">
      <c r="A1112" s="1">
        <v>1244</v>
      </c>
      <c r="B1112" s="2">
        <v>42152</v>
      </c>
      <c r="C1112" s="1" t="s">
        <v>16</v>
      </c>
      <c r="D1112" s="1">
        <v>1</v>
      </c>
      <c r="E1112" s="1">
        <v>5794.74</v>
      </c>
      <c r="F1112" s="1" t="s">
        <v>7</v>
      </c>
      <c r="G1112" s="1" t="str">
        <f>VLOOKUP(Sales[[#This Row],[ProductID]],Products[],2,FALSE)</f>
        <v>Quibus MP-12</v>
      </c>
      <c r="H1112" s="1" t="str">
        <f>VLOOKUP(Sales[[#This Row],[ProductID]],Products[],3,FALSE)</f>
        <v>Mix</v>
      </c>
      <c r="I1112" s="1" t="str">
        <f>VLOOKUP(Sales[[#This Row],[ProductID]],Products[],4,FALSE)</f>
        <v>Productivity</v>
      </c>
      <c r="J1112" s="1" t="str">
        <f>VLOOKUP(VLOOKUP(Sales[[#This Row],[ProductID]],Products[],5,FALSE),Manufacturer[],2,FALSE)</f>
        <v>Quibus</v>
      </c>
      <c r="K1112" s="1" t="str">
        <f>VLOOKUP(Sales[[#This Row],[Zip]],Locations[],2,FALSE)</f>
        <v>Manitoba</v>
      </c>
      <c r="L1112" s="1" t="str">
        <f>IF(Sales[[#This Row],[Manufacturer]]="VanArsdel","Y","N")</f>
        <v>N</v>
      </c>
      <c r="M1112" s="1">
        <f>MONTH(Sales[[#This Row],[Date]])</f>
        <v>5</v>
      </c>
      <c r="N1112" s="1">
        <f>YEAR(Sales[[#This Row],[Date]])</f>
        <v>2015</v>
      </c>
    </row>
    <row r="1113" spans="1:14" x14ac:dyDescent="0.3">
      <c r="A1113" s="1">
        <v>2332</v>
      </c>
      <c r="B1113" s="2">
        <v>42152</v>
      </c>
      <c r="C1113" s="1" t="s">
        <v>12</v>
      </c>
      <c r="D1113" s="1">
        <v>1</v>
      </c>
      <c r="E1113" s="1">
        <v>6419.7</v>
      </c>
      <c r="F1113" s="1" t="s">
        <v>7</v>
      </c>
      <c r="G1113" s="1" t="str">
        <f>VLOOKUP(Sales[[#This Row],[ProductID]],Products[],2,FALSE)</f>
        <v>Aliqui UE-06</v>
      </c>
      <c r="H1113" s="1" t="str">
        <f>VLOOKUP(Sales[[#This Row],[ProductID]],Products[],3,FALSE)</f>
        <v>Urban</v>
      </c>
      <c r="I1113" s="1" t="str">
        <f>VLOOKUP(Sales[[#This Row],[ProductID]],Products[],4,FALSE)</f>
        <v>Extreme</v>
      </c>
      <c r="J1113" s="1" t="str">
        <f>VLOOKUP(VLOOKUP(Sales[[#This Row],[ProductID]],Products[],5,FALSE),Manufacturer[],2,FALSE)</f>
        <v>Aliqui</v>
      </c>
      <c r="K1113" s="1" t="str">
        <f>VLOOKUP(Sales[[#This Row],[Zip]],Locations[],2,FALSE)</f>
        <v>Ontario</v>
      </c>
      <c r="L1113" s="1" t="str">
        <f>IF(Sales[[#This Row],[Manufacturer]]="VanArsdel","Y","N")</f>
        <v>N</v>
      </c>
      <c r="M1113" s="1">
        <f>MONTH(Sales[[#This Row],[Date]])</f>
        <v>5</v>
      </c>
      <c r="N1113" s="1">
        <f>YEAR(Sales[[#This Row],[Date]])</f>
        <v>2015</v>
      </c>
    </row>
    <row r="1114" spans="1:14" x14ac:dyDescent="0.3">
      <c r="A1114" s="1">
        <v>981</v>
      </c>
      <c r="B1114" s="2">
        <v>42152</v>
      </c>
      <c r="C1114" s="1" t="s">
        <v>28</v>
      </c>
      <c r="D1114" s="1">
        <v>1</v>
      </c>
      <c r="E1114" s="1">
        <v>2141.37</v>
      </c>
      <c r="F1114" s="1" t="s">
        <v>7</v>
      </c>
      <c r="G1114" s="1" t="str">
        <f>VLOOKUP(Sales[[#This Row],[ProductID]],Products[],2,FALSE)</f>
        <v>Natura UC-44</v>
      </c>
      <c r="H1114" s="1" t="str">
        <f>VLOOKUP(Sales[[#This Row],[ProductID]],Products[],3,FALSE)</f>
        <v>Urban</v>
      </c>
      <c r="I1114" s="1" t="str">
        <f>VLOOKUP(Sales[[#This Row],[ProductID]],Products[],4,FALSE)</f>
        <v>Convenience</v>
      </c>
      <c r="J1114" s="1" t="str">
        <f>VLOOKUP(VLOOKUP(Sales[[#This Row],[ProductID]],Products[],5,FALSE),Manufacturer[],2,FALSE)</f>
        <v>Natura</v>
      </c>
      <c r="K1114" s="1" t="str">
        <f>VLOOKUP(Sales[[#This Row],[Zip]],Locations[],2,FALSE)</f>
        <v>Manitoba</v>
      </c>
      <c r="L1114" s="1" t="str">
        <f>IF(Sales[[#This Row],[Manufacturer]]="VanArsdel","Y","N")</f>
        <v>N</v>
      </c>
      <c r="M1114" s="1">
        <f>MONTH(Sales[[#This Row],[Date]])</f>
        <v>5</v>
      </c>
      <c r="N1114" s="1">
        <f>YEAR(Sales[[#This Row],[Date]])</f>
        <v>2015</v>
      </c>
    </row>
    <row r="1115" spans="1:14" x14ac:dyDescent="0.3">
      <c r="A1115" s="1">
        <v>1529</v>
      </c>
      <c r="B1115" s="2">
        <v>42152</v>
      </c>
      <c r="C1115" s="1" t="s">
        <v>18</v>
      </c>
      <c r="D1115" s="1">
        <v>1</v>
      </c>
      <c r="E1115" s="1">
        <v>5038.74</v>
      </c>
      <c r="F1115" s="1" t="s">
        <v>7</v>
      </c>
      <c r="G1115" s="1" t="str">
        <f>VLOOKUP(Sales[[#This Row],[ProductID]],Products[],2,FALSE)</f>
        <v>Quibus RP-21</v>
      </c>
      <c r="H1115" s="1" t="str">
        <f>VLOOKUP(Sales[[#This Row],[ProductID]],Products[],3,FALSE)</f>
        <v>Rural</v>
      </c>
      <c r="I1115" s="1" t="str">
        <f>VLOOKUP(Sales[[#This Row],[ProductID]],Products[],4,FALSE)</f>
        <v>Productivity</v>
      </c>
      <c r="J1115" s="1" t="str">
        <f>VLOOKUP(VLOOKUP(Sales[[#This Row],[ProductID]],Products[],5,FALSE),Manufacturer[],2,FALSE)</f>
        <v>Quibus</v>
      </c>
      <c r="K1115" s="1" t="str">
        <f>VLOOKUP(Sales[[#This Row],[Zip]],Locations[],2,FALSE)</f>
        <v>Ontario</v>
      </c>
      <c r="L1115" s="1" t="str">
        <f>IF(Sales[[#This Row],[Manufacturer]]="VanArsdel","Y","N")</f>
        <v>N</v>
      </c>
      <c r="M1115" s="1">
        <f>MONTH(Sales[[#This Row],[Date]])</f>
        <v>5</v>
      </c>
      <c r="N1115" s="1">
        <f>YEAR(Sales[[#This Row],[Date]])</f>
        <v>2015</v>
      </c>
    </row>
    <row r="1116" spans="1:14" x14ac:dyDescent="0.3">
      <c r="A1116" s="1">
        <v>491</v>
      </c>
      <c r="B1116" s="2">
        <v>42152</v>
      </c>
      <c r="C1116" s="1" t="s">
        <v>33</v>
      </c>
      <c r="D1116" s="1">
        <v>1</v>
      </c>
      <c r="E1116" s="1">
        <v>10709.37</v>
      </c>
      <c r="F1116" s="1" t="s">
        <v>7</v>
      </c>
      <c r="G1116" s="1" t="str">
        <f>VLOOKUP(Sales[[#This Row],[ProductID]],Products[],2,FALSE)</f>
        <v>Maximus UM-96</v>
      </c>
      <c r="H1116" s="1" t="str">
        <f>VLOOKUP(Sales[[#This Row],[ProductID]],Products[],3,FALSE)</f>
        <v>Urban</v>
      </c>
      <c r="I1116" s="1" t="str">
        <f>VLOOKUP(Sales[[#This Row],[ProductID]],Products[],4,FALSE)</f>
        <v>Moderation</v>
      </c>
      <c r="J1116" s="1" t="str">
        <f>VLOOKUP(VLOOKUP(Sales[[#This Row],[ProductID]],Products[],5,FALSE),Manufacturer[],2,FALSE)</f>
        <v>VanArsdel</v>
      </c>
      <c r="K1116" s="1" t="str">
        <f>VLOOKUP(Sales[[#This Row],[Zip]],Locations[],2,FALSE)</f>
        <v>Quebec</v>
      </c>
      <c r="L1116" s="1" t="str">
        <f>IF(Sales[[#This Row],[Manufacturer]]="VanArsdel","Y","N")</f>
        <v>Y</v>
      </c>
      <c r="M1116" s="1">
        <f>MONTH(Sales[[#This Row],[Date]])</f>
        <v>5</v>
      </c>
      <c r="N1116" s="1">
        <f>YEAR(Sales[[#This Row],[Date]])</f>
        <v>2015</v>
      </c>
    </row>
    <row r="1117" spans="1:14" x14ac:dyDescent="0.3">
      <c r="A1117" s="1">
        <v>907</v>
      </c>
      <c r="B1117" s="2">
        <v>42108</v>
      </c>
      <c r="C1117" s="1" t="s">
        <v>100</v>
      </c>
      <c r="D1117" s="1">
        <v>1</v>
      </c>
      <c r="E1117" s="1">
        <v>7874.37</v>
      </c>
      <c r="F1117" s="1" t="s">
        <v>7</v>
      </c>
      <c r="G1117" s="1" t="str">
        <f>VLOOKUP(Sales[[#This Row],[ProductID]],Products[],2,FALSE)</f>
        <v>Natura UE-16</v>
      </c>
      <c r="H1117" s="1" t="str">
        <f>VLOOKUP(Sales[[#This Row],[ProductID]],Products[],3,FALSE)</f>
        <v>Urban</v>
      </c>
      <c r="I1117" s="1" t="str">
        <f>VLOOKUP(Sales[[#This Row],[ProductID]],Products[],4,FALSE)</f>
        <v>Extreme</v>
      </c>
      <c r="J1117" s="1" t="str">
        <f>VLOOKUP(VLOOKUP(Sales[[#This Row],[ProductID]],Products[],5,FALSE),Manufacturer[],2,FALSE)</f>
        <v>Natura</v>
      </c>
      <c r="K1117" s="1" t="str">
        <f>VLOOKUP(Sales[[#This Row],[Zip]],Locations[],2,FALSE)</f>
        <v>Alberta</v>
      </c>
      <c r="L1117" s="1" t="str">
        <f>IF(Sales[[#This Row],[Manufacturer]]="VanArsdel","Y","N")</f>
        <v>N</v>
      </c>
      <c r="M1117" s="1">
        <f>MONTH(Sales[[#This Row],[Date]])</f>
        <v>4</v>
      </c>
      <c r="N1117" s="1">
        <f>YEAR(Sales[[#This Row],[Date]])</f>
        <v>2015</v>
      </c>
    </row>
    <row r="1118" spans="1:14" x14ac:dyDescent="0.3">
      <c r="A1118" s="1">
        <v>2091</v>
      </c>
      <c r="B1118" s="2">
        <v>42108</v>
      </c>
      <c r="C1118" s="1" t="s">
        <v>121</v>
      </c>
      <c r="D1118" s="1">
        <v>2</v>
      </c>
      <c r="E1118" s="1">
        <v>4408.74</v>
      </c>
      <c r="F1118" s="1" t="s">
        <v>7</v>
      </c>
      <c r="G1118" s="1" t="str">
        <f>VLOOKUP(Sales[[#This Row],[ProductID]],Products[],2,FALSE)</f>
        <v>Currus UC-26</v>
      </c>
      <c r="H1118" s="1" t="str">
        <f>VLOOKUP(Sales[[#This Row],[ProductID]],Products[],3,FALSE)</f>
        <v>Urban</v>
      </c>
      <c r="I1118" s="1" t="str">
        <f>VLOOKUP(Sales[[#This Row],[ProductID]],Products[],4,FALSE)</f>
        <v>Convenience</v>
      </c>
      <c r="J1118" s="1" t="str">
        <f>VLOOKUP(VLOOKUP(Sales[[#This Row],[ProductID]],Products[],5,FALSE),Manufacturer[],2,FALSE)</f>
        <v>Currus</v>
      </c>
      <c r="K1118" s="1" t="str">
        <f>VLOOKUP(Sales[[#This Row],[Zip]],Locations[],2,FALSE)</f>
        <v>British Columbia</v>
      </c>
      <c r="L1118" s="1" t="str">
        <f>IF(Sales[[#This Row],[Manufacturer]]="VanArsdel","Y","N")</f>
        <v>N</v>
      </c>
      <c r="M1118" s="1">
        <f>MONTH(Sales[[#This Row],[Date]])</f>
        <v>4</v>
      </c>
      <c r="N1118" s="1">
        <f>YEAR(Sales[[#This Row],[Date]])</f>
        <v>2015</v>
      </c>
    </row>
    <row r="1119" spans="1:14" x14ac:dyDescent="0.3">
      <c r="A1119" s="1">
        <v>2224</v>
      </c>
      <c r="B1119" s="2">
        <v>42090</v>
      </c>
      <c r="C1119" s="1" t="s">
        <v>141</v>
      </c>
      <c r="D1119" s="1">
        <v>1</v>
      </c>
      <c r="E1119" s="1">
        <v>818.37</v>
      </c>
      <c r="F1119" s="1" t="s">
        <v>7</v>
      </c>
      <c r="G1119" s="1" t="str">
        <f>VLOOKUP(Sales[[#This Row],[ProductID]],Products[],2,FALSE)</f>
        <v>Aliqui RP-21</v>
      </c>
      <c r="H1119" s="1" t="str">
        <f>VLOOKUP(Sales[[#This Row],[ProductID]],Products[],3,FALSE)</f>
        <v>Rural</v>
      </c>
      <c r="I1119" s="1" t="str">
        <f>VLOOKUP(Sales[[#This Row],[ProductID]],Products[],4,FALSE)</f>
        <v>Productivity</v>
      </c>
      <c r="J1119" s="1" t="str">
        <f>VLOOKUP(VLOOKUP(Sales[[#This Row],[ProductID]],Products[],5,FALSE),Manufacturer[],2,FALSE)</f>
        <v>Aliqui</v>
      </c>
      <c r="K1119" s="1" t="str">
        <f>VLOOKUP(Sales[[#This Row],[Zip]],Locations[],2,FALSE)</f>
        <v>Alberta</v>
      </c>
      <c r="L1119" s="1" t="str">
        <f>IF(Sales[[#This Row],[Manufacturer]]="VanArsdel","Y","N")</f>
        <v>N</v>
      </c>
      <c r="M1119" s="1">
        <f>MONTH(Sales[[#This Row],[Date]])</f>
        <v>3</v>
      </c>
      <c r="N1119" s="1">
        <f>YEAR(Sales[[#This Row],[Date]])</f>
        <v>2015</v>
      </c>
    </row>
    <row r="1120" spans="1:14" x14ac:dyDescent="0.3">
      <c r="A1120" s="1">
        <v>506</v>
      </c>
      <c r="B1120" s="2">
        <v>42091</v>
      </c>
      <c r="C1120" s="1" t="s">
        <v>128</v>
      </c>
      <c r="D1120" s="1">
        <v>1</v>
      </c>
      <c r="E1120" s="1">
        <v>15560.37</v>
      </c>
      <c r="F1120" s="1" t="s">
        <v>7</v>
      </c>
      <c r="G1120" s="1" t="str">
        <f>VLOOKUP(Sales[[#This Row],[ProductID]],Products[],2,FALSE)</f>
        <v>Maximus UM-11</v>
      </c>
      <c r="H1120" s="1" t="str">
        <f>VLOOKUP(Sales[[#This Row],[ProductID]],Products[],3,FALSE)</f>
        <v>Urban</v>
      </c>
      <c r="I1120" s="1" t="str">
        <f>VLOOKUP(Sales[[#This Row],[ProductID]],Products[],4,FALSE)</f>
        <v>Moderation</v>
      </c>
      <c r="J1120" s="1" t="str">
        <f>VLOOKUP(VLOOKUP(Sales[[#This Row],[ProductID]],Products[],5,FALSE),Manufacturer[],2,FALSE)</f>
        <v>VanArsdel</v>
      </c>
      <c r="K1120" s="1" t="str">
        <f>VLOOKUP(Sales[[#This Row],[Zip]],Locations[],2,FALSE)</f>
        <v>British Columbia</v>
      </c>
      <c r="L1120" s="1" t="str">
        <f>IF(Sales[[#This Row],[Manufacturer]]="VanArsdel","Y","N")</f>
        <v>Y</v>
      </c>
      <c r="M1120" s="1">
        <f>MONTH(Sales[[#This Row],[Date]])</f>
        <v>3</v>
      </c>
      <c r="N1120" s="1">
        <f>YEAR(Sales[[#This Row],[Date]])</f>
        <v>2015</v>
      </c>
    </row>
    <row r="1121" spans="1:14" x14ac:dyDescent="0.3">
      <c r="A1121" s="1">
        <v>927</v>
      </c>
      <c r="B1121" s="2">
        <v>42092</v>
      </c>
      <c r="C1121" s="1" t="s">
        <v>50</v>
      </c>
      <c r="D1121" s="1">
        <v>1</v>
      </c>
      <c r="E1121" s="1">
        <v>6173.37</v>
      </c>
      <c r="F1121" s="1" t="s">
        <v>7</v>
      </c>
      <c r="G1121" s="1" t="str">
        <f>VLOOKUP(Sales[[#This Row],[ProductID]],Products[],2,FALSE)</f>
        <v>Natura UE-36</v>
      </c>
      <c r="H1121" s="1" t="str">
        <f>VLOOKUP(Sales[[#This Row],[ProductID]],Products[],3,FALSE)</f>
        <v>Urban</v>
      </c>
      <c r="I1121" s="1" t="str">
        <f>VLOOKUP(Sales[[#This Row],[ProductID]],Products[],4,FALSE)</f>
        <v>Extreme</v>
      </c>
      <c r="J1121" s="1" t="str">
        <f>VLOOKUP(VLOOKUP(Sales[[#This Row],[ProductID]],Products[],5,FALSE),Manufacturer[],2,FALSE)</f>
        <v>Natura</v>
      </c>
      <c r="K1121" s="1" t="str">
        <f>VLOOKUP(Sales[[#This Row],[Zip]],Locations[],2,FALSE)</f>
        <v>Alberta</v>
      </c>
      <c r="L1121" s="1" t="str">
        <f>IF(Sales[[#This Row],[Manufacturer]]="VanArsdel","Y","N")</f>
        <v>N</v>
      </c>
      <c r="M1121" s="1">
        <f>MONTH(Sales[[#This Row],[Date]])</f>
        <v>3</v>
      </c>
      <c r="N1121" s="1">
        <f>YEAR(Sales[[#This Row],[Date]])</f>
        <v>2015</v>
      </c>
    </row>
    <row r="1122" spans="1:14" x14ac:dyDescent="0.3">
      <c r="A1122" s="1">
        <v>2280</v>
      </c>
      <c r="B1122" s="2">
        <v>42092</v>
      </c>
      <c r="C1122" s="1" t="s">
        <v>49</v>
      </c>
      <c r="D1122" s="1">
        <v>1</v>
      </c>
      <c r="E1122" s="1">
        <v>2046.87</v>
      </c>
      <c r="F1122" s="1" t="s">
        <v>7</v>
      </c>
      <c r="G1122" s="1" t="str">
        <f>VLOOKUP(Sales[[#This Row],[ProductID]],Products[],2,FALSE)</f>
        <v>Aliqui RS-13</v>
      </c>
      <c r="H1122" s="1" t="str">
        <f>VLOOKUP(Sales[[#This Row],[ProductID]],Products[],3,FALSE)</f>
        <v>Rural</v>
      </c>
      <c r="I1122" s="1" t="str">
        <f>VLOOKUP(Sales[[#This Row],[ProductID]],Products[],4,FALSE)</f>
        <v>Select</v>
      </c>
      <c r="J1122" s="1" t="str">
        <f>VLOOKUP(VLOOKUP(Sales[[#This Row],[ProductID]],Products[],5,FALSE),Manufacturer[],2,FALSE)</f>
        <v>Aliqui</v>
      </c>
      <c r="K1122" s="1" t="str">
        <f>VLOOKUP(Sales[[#This Row],[Zip]],Locations[],2,FALSE)</f>
        <v>British Columbia</v>
      </c>
      <c r="L1122" s="1" t="str">
        <f>IF(Sales[[#This Row],[Manufacturer]]="VanArsdel","Y","N")</f>
        <v>N</v>
      </c>
      <c r="M1122" s="1">
        <f>MONTH(Sales[[#This Row],[Date]])</f>
        <v>3</v>
      </c>
      <c r="N1122" s="1">
        <f>YEAR(Sales[[#This Row],[Date]])</f>
        <v>2015</v>
      </c>
    </row>
    <row r="1123" spans="1:14" x14ac:dyDescent="0.3">
      <c r="A1123" s="1">
        <v>2332</v>
      </c>
      <c r="B1123" s="2">
        <v>42123</v>
      </c>
      <c r="C1123" s="1" t="s">
        <v>109</v>
      </c>
      <c r="D1123" s="1">
        <v>1</v>
      </c>
      <c r="E1123" s="1">
        <v>6293.7</v>
      </c>
      <c r="F1123" s="1" t="s">
        <v>7</v>
      </c>
      <c r="G1123" s="1" t="str">
        <f>VLOOKUP(Sales[[#This Row],[ProductID]],Products[],2,FALSE)</f>
        <v>Aliqui UE-06</v>
      </c>
      <c r="H1123" s="1" t="str">
        <f>VLOOKUP(Sales[[#This Row],[ProductID]],Products[],3,FALSE)</f>
        <v>Urban</v>
      </c>
      <c r="I1123" s="1" t="str">
        <f>VLOOKUP(Sales[[#This Row],[ProductID]],Products[],4,FALSE)</f>
        <v>Extreme</v>
      </c>
      <c r="J1123" s="1" t="str">
        <f>VLOOKUP(VLOOKUP(Sales[[#This Row],[ProductID]],Products[],5,FALSE),Manufacturer[],2,FALSE)</f>
        <v>Aliqui</v>
      </c>
      <c r="K1123" s="1" t="str">
        <f>VLOOKUP(Sales[[#This Row],[Zip]],Locations[],2,FALSE)</f>
        <v>Alberta</v>
      </c>
      <c r="L1123" s="1" t="str">
        <f>IF(Sales[[#This Row],[Manufacturer]]="VanArsdel","Y","N")</f>
        <v>N</v>
      </c>
      <c r="M1123" s="1">
        <f>MONTH(Sales[[#This Row],[Date]])</f>
        <v>4</v>
      </c>
      <c r="N1123" s="1">
        <f>YEAR(Sales[[#This Row],[Date]])</f>
        <v>2015</v>
      </c>
    </row>
    <row r="1124" spans="1:14" x14ac:dyDescent="0.3">
      <c r="A1124" s="1">
        <v>1086</v>
      </c>
      <c r="B1124" s="2">
        <v>42093</v>
      </c>
      <c r="C1124" s="1" t="s">
        <v>76</v>
      </c>
      <c r="D1124" s="1">
        <v>1</v>
      </c>
      <c r="E1124" s="1">
        <v>1322.37</v>
      </c>
      <c r="F1124" s="1" t="s">
        <v>7</v>
      </c>
      <c r="G1124" s="1" t="str">
        <f>VLOOKUP(Sales[[#This Row],[ProductID]],Products[],2,FALSE)</f>
        <v>Pirum RP-32</v>
      </c>
      <c r="H1124" s="1" t="str">
        <f>VLOOKUP(Sales[[#This Row],[ProductID]],Products[],3,FALSE)</f>
        <v>Rural</v>
      </c>
      <c r="I1124" s="1" t="str">
        <f>VLOOKUP(Sales[[#This Row],[ProductID]],Products[],4,FALSE)</f>
        <v>Productivity</v>
      </c>
      <c r="J1124" s="1" t="str">
        <f>VLOOKUP(VLOOKUP(Sales[[#This Row],[ProductID]],Products[],5,FALSE),Manufacturer[],2,FALSE)</f>
        <v>Pirum</v>
      </c>
      <c r="K1124" s="1" t="str">
        <f>VLOOKUP(Sales[[#This Row],[Zip]],Locations[],2,FALSE)</f>
        <v>British Columbia</v>
      </c>
      <c r="L1124" s="1" t="str">
        <f>IF(Sales[[#This Row],[Manufacturer]]="VanArsdel","Y","N")</f>
        <v>N</v>
      </c>
      <c r="M1124" s="1">
        <f>MONTH(Sales[[#This Row],[Date]])</f>
        <v>3</v>
      </c>
      <c r="N1124" s="1">
        <f>YEAR(Sales[[#This Row],[Date]])</f>
        <v>2015</v>
      </c>
    </row>
    <row r="1125" spans="1:14" x14ac:dyDescent="0.3">
      <c r="A1125" s="1">
        <v>1228</v>
      </c>
      <c r="B1125" s="2">
        <v>42093</v>
      </c>
      <c r="C1125" s="1" t="s">
        <v>76</v>
      </c>
      <c r="D1125" s="1">
        <v>1</v>
      </c>
      <c r="E1125" s="1">
        <v>1763.37</v>
      </c>
      <c r="F1125" s="1" t="s">
        <v>7</v>
      </c>
      <c r="G1125" s="1" t="str">
        <f>VLOOKUP(Sales[[#This Row],[ProductID]],Products[],2,FALSE)</f>
        <v>Pirum UC-30</v>
      </c>
      <c r="H1125" s="1" t="str">
        <f>VLOOKUP(Sales[[#This Row],[ProductID]],Products[],3,FALSE)</f>
        <v>Urban</v>
      </c>
      <c r="I1125" s="1" t="str">
        <f>VLOOKUP(Sales[[#This Row],[ProductID]],Products[],4,FALSE)</f>
        <v>Convenience</v>
      </c>
      <c r="J1125" s="1" t="str">
        <f>VLOOKUP(VLOOKUP(Sales[[#This Row],[ProductID]],Products[],5,FALSE),Manufacturer[],2,FALSE)</f>
        <v>Pirum</v>
      </c>
      <c r="K1125" s="1" t="str">
        <f>VLOOKUP(Sales[[#This Row],[Zip]],Locations[],2,FALSE)</f>
        <v>British Columbia</v>
      </c>
      <c r="L1125" s="1" t="str">
        <f>IF(Sales[[#This Row],[Manufacturer]]="VanArsdel","Y","N")</f>
        <v>N</v>
      </c>
      <c r="M1125" s="1">
        <f>MONTH(Sales[[#This Row],[Date]])</f>
        <v>3</v>
      </c>
      <c r="N1125" s="1">
        <f>YEAR(Sales[[#This Row],[Date]])</f>
        <v>2015</v>
      </c>
    </row>
    <row r="1126" spans="1:14" x14ac:dyDescent="0.3">
      <c r="A1126" s="1">
        <v>457</v>
      </c>
      <c r="B1126" s="2">
        <v>42093</v>
      </c>
      <c r="C1126" s="1" t="s">
        <v>56</v>
      </c>
      <c r="D1126" s="1">
        <v>1</v>
      </c>
      <c r="E1126" s="1">
        <v>11969.37</v>
      </c>
      <c r="F1126" s="1" t="s">
        <v>7</v>
      </c>
      <c r="G1126" s="1" t="str">
        <f>VLOOKUP(Sales[[#This Row],[ProductID]],Products[],2,FALSE)</f>
        <v>Maximus UM-62</v>
      </c>
      <c r="H1126" s="1" t="str">
        <f>VLOOKUP(Sales[[#This Row],[ProductID]],Products[],3,FALSE)</f>
        <v>Urban</v>
      </c>
      <c r="I1126" s="1" t="str">
        <f>VLOOKUP(Sales[[#This Row],[ProductID]],Products[],4,FALSE)</f>
        <v>Moderation</v>
      </c>
      <c r="J1126" s="1" t="str">
        <f>VLOOKUP(VLOOKUP(Sales[[#This Row],[ProductID]],Products[],5,FALSE),Manufacturer[],2,FALSE)</f>
        <v>VanArsdel</v>
      </c>
      <c r="K1126" s="1" t="str">
        <f>VLOOKUP(Sales[[#This Row],[Zip]],Locations[],2,FALSE)</f>
        <v>Manitoba</v>
      </c>
      <c r="L1126" s="1" t="str">
        <f>IF(Sales[[#This Row],[Manufacturer]]="VanArsdel","Y","N")</f>
        <v>Y</v>
      </c>
      <c r="M1126" s="1">
        <f>MONTH(Sales[[#This Row],[Date]])</f>
        <v>3</v>
      </c>
      <c r="N1126" s="1">
        <f>YEAR(Sales[[#This Row],[Date]])</f>
        <v>2015</v>
      </c>
    </row>
    <row r="1127" spans="1:14" x14ac:dyDescent="0.3">
      <c r="A1127" s="1">
        <v>1134</v>
      </c>
      <c r="B1127" s="2">
        <v>42093</v>
      </c>
      <c r="C1127" s="1" t="s">
        <v>53</v>
      </c>
      <c r="D1127" s="1">
        <v>1</v>
      </c>
      <c r="E1127" s="1">
        <v>10583.37</v>
      </c>
      <c r="F1127" s="1" t="s">
        <v>7</v>
      </c>
      <c r="G1127" s="1" t="str">
        <f>VLOOKUP(Sales[[#This Row],[ProductID]],Products[],2,FALSE)</f>
        <v>Pirum UM-11</v>
      </c>
      <c r="H1127" s="1" t="str">
        <f>VLOOKUP(Sales[[#This Row],[ProductID]],Products[],3,FALSE)</f>
        <v>Urban</v>
      </c>
      <c r="I1127" s="1" t="str">
        <f>VLOOKUP(Sales[[#This Row],[ProductID]],Products[],4,FALSE)</f>
        <v>Moderation</v>
      </c>
      <c r="J1127" s="1" t="str">
        <f>VLOOKUP(VLOOKUP(Sales[[#This Row],[ProductID]],Products[],5,FALSE),Manufacturer[],2,FALSE)</f>
        <v>Pirum</v>
      </c>
      <c r="K1127" s="1" t="str">
        <f>VLOOKUP(Sales[[#This Row],[Zip]],Locations[],2,FALSE)</f>
        <v>Alberta</v>
      </c>
      <c r="L1127" s="1" t="str">
        <f>IF(Sales[[#This Row],[Manufacturer]]="VanArsdel","Y","N")</f>
        <v>N</v>
      </c>
      <c r="M1127" s="1">
        <f>MONTH(Sales[[#This Row],[Date]])</f>
        <v>3</v>
      </c>
      <c r="N1127" s="1">
        <f>YEAR(Sales[[#This Row],[Date]])</f>
        <v>2015</v>
      </c>
    </row>
    <row r="1128" spans="1:14" x14ac:dyDescent="0.3">
      <c r="A1128" s="1">
        <v>2206</v>
      </c>
      <c r="B1128" s="2">
        <v>42093</v>
      </c>
      <c r="C1128" s="1" t="s">
        <v>75</v>
      </c>
      <c r="D1128" s="1">
        <v>1</v>
      </c>
      <c r="E1128" s="1">
        <v>1227.8699999999999</v>
      </c>
      <c r="F1128" s="1" t="s">
        <v>7</v>
      </c>
      <c r="G1128" s="1" t="str">
        <f>VLOOKUP(Sales[[#This Row],[ProductID]],Products[],2,FALSE)</f>
        <v>Aliqui RP-03</v>
      </c>
      <c r="H1128" s="1" t="str">
        <f>VLOOKUP(Sales[[#This Row],[ProductID]],Products[],3,FALSE)</f>
        <v>Rural</v>
      </c>
      <c r="I1128" s="1" t="str">
        <f>VLOOKUP(Sales[[#This Row],[ProductID]],Products[],4,FALSE)</f>
        <v>Productivity</v>
      </c>
      <c r="J1128" s="1" t="str">
        <f>VLOOKUP(VLOOKUP(Sales[[#This Row],[ProductID]],Products[],5,FALSE),Manufacturer[],2,FALSE)</f>
        <v>Aliqui</v>
      </c>
      <c r="K1128" s="1" t="str">
        <f>VLOOKUP(Sales[[#This Row],[Zip]],Locations[],2,FALSE)</f>
        <v>Alberta</v>
      </c>
      <c r="L1128" s="1" t="str">
        <f>IF(Sales[[#This Row],[Manufacturer]]="VanArsdel","Y","N")</f>
        <v>N</v>
      </c>
      <c r="M1128" s="1">
        <f>MONTH(Sales[[#This Row],[Date]])</f>
        <v>3</v>
      </c>
      <c r="N1128" s="1">
        <f>YEAR(Sales[[#This Row],[Date]])</f>
        <v>2015</v>
      </c>
    </row>
    <row r="1129" spans="1:14" x14ac:dyDescent="0.3">
      <c r="A1129" s="1">
        <v>407</v>
      </c>
      <c r="B1129" s="2">
        <v>42093</v>
      </c>
      <c r="C1129" s="1" t="s">
        <v>92</v>
      </c>
      <c r="D1129" s="1">
        <v>1</v>
      </c>
      <c r="E1129" s="1">
        <v>20505.87</v>
      </c>
      <c r="F1129" s="1" t="s">
        <v>7</v>
      </c>
      <c r="G1129" s="1" t="str">
        <f>VLOOKUP(Sales[[#This Row],[ProductID]],Products[],2,FALSE)</f>
        <v>Maximus UM-12</v>
      </c>
      <c r="H1129" s="1" t="str">
        <f>VLOOKUP(Sales[[#This Row],[ProductID]],Products[],3,FALSE)</f>
        <v>Urban</v>
      </c>
      <c r="I1129" s="1" t="str">
        <f>VLOOKUP(Sales[[#This Row],[ProductID]],Products[],4,FALSE)</f>
        <v>Moderation</v>
      </c>
      <c r="J1129" s="1" t="str">
        <f>VLOOKUP(VLOOKUP(Sales[[#This Row],[ProductID]],Products[],5,FALSE),Manufacturer[],2,FALSE)</f>
        <v>VanArsdel</v>
      </c>
      <c r="K1129" s="1" t="str">
        <f>VLOOKUP(Sales[[#This Row],[Zip]],Locations[],2,FALSE)</f>
        <v>British Columbia</v>
      </c>
      <c r="L1129" s="1" t="str">
        <f>IF(Sales[[#This Row],[Manufacturer]]="VanArsdel","Y","N")</f>
        <v>Y</v>
      </c>
      <c r="M1129" s="1">
        <f>MONTH(Sales[[#This Row],[Date]])</f>
        <v>3</v>
      </c>
      <c r="N1129" s="1">
        <f>YEAR(Sales[[#This Row],[Date]])</f>
        <v>2015</v>
      </c>
    </row>
    <row r="1130" spans="1:14" x14ac:dyDescent="0.3">
      <c r="A1130" s="1">
        <v>1987</v>
      </c>
      <c r="B1130" s="2">
        <v>42093</v>
      </c>
      <c r="C1130" s="1" t="s">
        <v>56</v>
      </c>
      <c r="D1130" s="1">
        <v>1</v>
      </c>
      <c r="E1130" s="1">
        <v>2204.37</v>
      </c>
      <c r="F1130" s="1" t="s">
        <v>7</v>
      </c>
      <c r="G1130" s="1" t="str">
        <f>VLOOKUP(Sales[[#This Row],[ProductID]],Products[],2,FALSE)</f>
        <v>Currus RS-06</v>
      </c>
      <c r="H1130" s="1" t="str">
        <f>VLOOKUP(Sales[[#This Row],[ProductID]],Products[],3,FALSE)</f>
        <v>Rural</v>
      </c>
      <c r="I1130" s="1" t="str">
        <f>VLOOKUP(Sales[[#This Row],[ProductID]],Products[],4,FALSE)</f>
        <v>Select</v>
      </c>
      <c r="J1130" s="1" t="str">
        <f>VLOOKUP(VLOOKUP(Sales[[#This Row],[ProductID]],Products[],5,FALSE),Manufacturer[],2,FALSE)</f>
        <v>Currus</v>
      </c>
      <c r="K1130" s="1" t="str">
        <f>VLOOKUP(Sales[[#This Row],[Zip]],Locations[],2,FALSE)</f>
        <v>Manitoba</v>
      </c>
      <c r="L1130" s="1" t="str">
        <f>IF(Sales[[#This Row],[Manufacturer]]="VanArsdel","Y","N")</f>
        <v>N</v>
      </c>
      <c r="M1130" s="1">
        <f>MONTH(Sales[[#This Row],[Date]])</f>
        <v>3</v>
      </c>
      <c r="N1130" s="1">
        <f>YEAR(Sales[[#This Row],[Date]])</f>
        <v>2015</v>
      </c>
    </row>
    <row r="1131" spans="1:14" x14ac:dyDescent="0.3">
      <c r="A1131" s="1">
        <v>2396</v>
      </c>
      <c r="B1131" s="2">
        <v>42134</v>
      </c>
      <c r="C1131" s="1" t="s">
        <v>106</v>
      </c>
      <c r="D1131" s="1">
        <v>1</v>
      </c>
      <c r="E1131" s="1">
        <v>1385.37</v>
      </c>
      <c r="F1131" s="1" t="s">
        <v>7</v>
      </c>
      <c r="G1131" s="1" t="str">
        <f>VLOOKUP(Sales[[#This Row],[ProductID]],Products[],2,FALSE)</f>
        <v>Aliqui YY-05</v>
      </c>
      <c r="H1131" s="1" t="str">
        <f>VLOOKUP(Sales[[#This Row],[ProductID]],Products[],3,FALSE)</f>
        <v>Youth</v>
      </c>
      <c r="I1131" s="1" t="str">
        <f>VLOOKUP(Sales[[#This Row],[ProductID]],Products[],4,FALSE)</f>
        <v>Youth</v>
      </c>
      <c r="J1131" s="1" t="str">
        <f>VLOOKUP(VLOOKUP(Sales[[#This Row],[ProductID]],Products[],5,FALSE),Manufacturer[],2,FALSE)</f>
        <v>Aliqui</v>
      </c>
      <c r="K1131" s="1" t="str">
        <f>VLOOKUP(Sales[[#This Row],[Zip]],Locations[],2,FALSE)</f>
        <v>Manitoba</v>
      </c>
      <c r="L1131" s="1" t="str">
        <f>IF(Sales[[#This Row],[Manufacturer]]="VanArsdel","Y","N")</f>
        <v>N</v>
      </c>
      <c r="M1131" s="1">
        <f>MONTH(Sales[[#This Row],[Date]])</f>
        <v>5</v>
      </c>
      <c r="N1131" s="1">
        <f>YEAR(Sales[[#This Row],[Date]])</f>
        <v>2015</v>
      </c>
    </row>
    <row r="1132" spans="1:14" x14ac:dyDescent="0.3">
      <c r="A1132" s="1">
        <v>1229</v>
      </c>
      <c r="B1132" s="2">
        <v>42134</v>
      </c>
      <c r="C1132" s="1" t="s">
        <v>117</v>
      </c>
      <c r="D1132" s="1">
        <v>1</v>
      </c>
      <c r="E1132" s="1">
        <v>3464.37</v>
      </c>
      <c r="F1132" s="1" t="s">
        <v>7</v>
      </c>
      <c r="G1132" s="1" t="str">
        <f>VLOOKUP(Sales[[#This Row],[ProductID]],Products[],2,FALSE)</f>
        <v>Pirum UC-31</v>
      </c>
      <c r="H1132" s="1" t="str">
        <f>VLOOKUP(Sales[[#This Row],[ProductID]],Products[],3,FALSE)</f>
        <v>Urban</v>
      </c>
      <c r="I1132" s="1" t="str">
        <f>VLOOKUP(Sales[[#This Row],[ProductID]],Products[],4,FALSE)</f>
        <v>Convenience</v>
      </c>
      <c r="J1132" s="1" t="str">
        <f>VLOOKUP(VLOOKUP(Sales[[#This Row],[ProductID]],Products[],5,FALSE),Manufacturer[],2,FALSE)</f>
        <v>Pirum</v>
      </c>
      <c r="K1132" s="1" t="str">
        <f>VLOOKUP(Sales[[#This Row],[Zip]],Locations[],2,FALSE)</f>
        <v>Alberta</v>
      </c>
      <c r="L1132" s="1" t="str">
        <f>IF(Sales[[#This Row],[Manufacturer]]="VanArsdel","Y","N")</f>
        <v>N</v>
      </c>
      <c r="M1132" s="1">
        <f>MONTH(Sales[[#This Row],[Date]])</f>
        <v>5</v>
      </c>
      <c r="N1132" s="1">
        <f>YEAR(Sales[[#This Row],[Date]])</f>
        <v>2015</v>
      </c>
    </row>
    <row r="1133" spans="1:14" x14ac:dyDescent="0.3">
      <c r="A1133" s="1">
        <v>491</v>
      </c>
      <c r="B1133" s="2">
        <v>42135</v>
      </c>
      <c r="C1133" s="1" t="s">
        <v>118</v>
      </c>
      <c r="D1133" s="1">
        <v>1</v>
      </c>
      <c r="E1133" s="1">
        <v>10709.37</v>
      </c>
      <c r="F1133" s="1" t="s">
        <v>7</v>
      </c>
      <c r="G1133" s="1" t="str">
        <f>VLOOKUP(Sales[[#This Row],[ProductID]],Products[],2,FALSE)</f>
        <v>Maximus UM-96</v>
      </c>
      <c r="H1133" s="1" t="str">
        <f>VLOOKUP(Sales[[#This Row],[ProductID]],Products[],3,FALSE)</f>
        <v>Urban</v>
      </c>
      <c r="I1133" s="1" t="str">
        <f>VLOOKUP(Sales[[#This Row],[ProductID]],Products[],4,FALSE)</f>
        <v>Moderation</v>
      </c>
      <c r="J1133" s="1" t="str">
        <f>VLOOKUP(VLOOKUP(Sales[[#This Row],[ProductID]],Products[],5,FALSE),Manufacturer[],2,FALSE)</f>
        <v>VanArsdel</v>
      </c>
      <c r="K1133" s="1" t="str">
        <f>VLOOKUP(Sales[[#This Row],[Zip]],Locations[],2,FALSE)</f>
        <v>British Columbia</v>
      </c>
      <c r="L1133" s="1" t="str">
        <f>IF(Sales[[#This Row],[Manufacturer]]="VanArsdel","Y","N")</f>
        <v>Y</v>
      </c>
      <c r="M1133" s="1">
        <f>MONTH(Sales[[#This Row],[Date]])</f>
        <v>5</v>
      </c>
      <c r="N1133" s="1">
        <f>YEAR(Sales[[#This Row],[Date]])</f>
        <v>2015</v>
      </c>
    </row>
    <row r="1134" spans="1:14" x14ac:dyDescent="0.3">
      <c r="A1134" s="1">
        <v>907</v>
      </c>
      <c r="B1134" s="2">
        <v>42135</v>
      </c>
      <c r="C1134" s="1" t="s">
        <v>100</v>
      </c>
      <c r="D1134" s="1">
        <v>1</v>
      </c>
      <c r="E1134" s="1">
        <v>7559.37</v>
      </c>
      <c r="F1134" s="1" t="s">
        <v>7</v>
      </c>
      <c r="G1134" s="1" t="str">
        <f>VLOOKUP(Sales[[#This Row],[ProductID]],Products[],2,FALSE)</f>
        <v>Natura UE-16</v>
      </c>
      <c r="H1134" s="1" t="str">
        <f>VLOOKUP(Sales[[#This Row],[ProductID]],Products[],3,FALSE)</f>
        <v>Urban</v>
      </c>
      <c r="I1134" s="1" t="str">
        <f>VLOOKUP(Sales[[#This Row],[ProductID]],Products[],4,FALSE)</f>
        <v>Extreme</v>
      </c>
      <c r="J1134" s="1" t="str">
        <f>VLOOKUP(VLOOKUP(Sales[[#This Row],[ProductID]],Products[],5,FALSE),Manufacturer[],2,FALSE)</f>
        <v>Natura</v>
      </c>
      <c r="K1134" s="1" t="str">
        <f>VLOOKUP(Sales[[#This Row],[Zip]],Locations[],2,FALSE)</f>
        <v>Alberta</v>
      </c>
      <c r="L1134" s="1" t="str">
        <f>IF(Sales[[#This Row],[Manufacturer]]="VanArsdel","Y","N")</f>
        <v>N</v>
      </c>
      <c r="M1134" s="1">
        <f>MONTH(Sales[[#This Row],[Date]])</f>
        <v>5</v>
      </c>
      <c r="N1134" s="1">
        <f>YEAR(Sales[[#This Row],[Date]])</f>
        <v>2015</v>
      </c>
    </row>
    <row r="1135" spans="1:14" x14ac:dyDescent="0.3">
      <c r="A1135" s="1">
        <v>2225</v>
      </c>
      <c r="B1135" s="2">
        <v>42135</v>
      </c>
      <c r="C1135" s="1" t="s">
        <v>52</v>
      </c>
      <c r="D1135" s="1">
        <v>1</v>
      </c>
      <c r="E1135" s="1">
        <v>755.37</v>
      </c>
      <c r="F1135" s="1" t="s">
        <v>7</v>
      </c>
      <c r="G1135" s="1" t="str">
        <f>VLOOKUP(Sales[[#This Row],[ProductID]],Products[],2,FALSE)</f>
        <v>Aliqui RP-22</v>
      </c>
      <c r="H1135" s="1" t="str">
        <f>VLOOKUP(Sales[[#This Row],[ProductID]],Products[],3,FALSE)</f>
        <v>Rural</v>
      </c>
      <c r="I1135" s="1" t="str">
        <f>VLOOKUP(Sales[[#This Row],[ProductID]],Products[],4,FALSE)</f>
        <v>Productivity</v>
      </c>
      <c r="J1135" s="1" t="str">
        <f>VLOOKUP(VLOOKUP(Sales[[#This Row],[ProductID]],Products[],5,FALSE),Manufacturer[],2,FALSE)</f>
        <v>Aliqui</v>
      </c>
      <c r="K1135" s="1" t="str">
        <f>VLOOKUP(Sales[[#This Row],[Zip]],Locations[],2,FALSE)</f>
        <v>British Columbia</v>
      </c>
      <c r="L1135" s="1" t="str">
        <f>IF(Sales[[#This Row],[Manufacturer]]="VanArsdel","Y","N")</f>
        <v>N</v>
      </c>
      <c r="M1135" s="1">
        <f>MONTH(Sales[[#This Row],[Date]])</f>
        <v>5</v>
      </c>
      <c r="N1135" s="1">
        <f>YEAR(Sales[[#This Row],[Date]])</f>
        <v>2015</v>
      </c>
    </row>
    <row r="1136" spans="1:14" x14ac:dyDescent="0.3">
      <c r="A1136" s="1">
        <v>2331</v>
      </c>
      <c r="B1136" s="2">
        <v>42135</v>
      </c>
      <c r="C1136" s="1" t="s">
        <v>51</v>
      </c>
      <c r="D1136" s="1">
        <v>1</v>
      </c>
      <c r="E1136" s="1">
        <v>8372.7000000000007</v>
      </c>
      <c r="F1136" s="1" t="s">
        <v>7</v>
      </c>
      <c r="G1136" s="1" t="str">
        <f>VLOOKUP(Sales[[#This Row],[ProductID]],Products[],2,FALSE)</f>
        <v>Aliqui UE-05</v>
      </c>
      <c r="H1136" s="1" t="str">
        <f>VLOOKUP(Sales[[#This Row],[ProductID]],Products[],3,FALSE)</f>
        <v>Urban</v>
      </c>
      <c r="I1136" s="1" t="str">
        <f>VLOOKUP(Sales[[#This Row],[ProductID]],Products[],4,FALSE)</f>
        <v>Extreme</v>
      </c>
      <c r="J1136" s="1" t="str">
        <f>VLOOKUP(VLOOKUP(Sales[[#This Row],[ProductID]],Products[],5,FALSE),Manufacturer[],2,FALSE)</f>
        <v>Aliqui</v>
      </c>
      <c r="K1136" s="1" t="str">
        <f>VLOOKUP(Sales[[#This Row],[Zip]],Locations[],2,FALSE)</f>
        <v>British Columbia</v>
      </c>
      <c r="L1136" s="1" t="str">
        <f>IF(Sales[[#This Row],[Manufacturer]]="VanArsdel","Y","N")</f>
        <v>N</v>
      </c>
      <c r="M1136" s="1">
        <f>MONTH(Sales[[#This Row],[Date]])</f>
        <v>5</v>
      </c>
      <c r="N1136" s="1">
        <f>YEAR(Sales[[#This Row],[Date]])</f>
        <v>2015</v>
      </c>
    </row>
    <row r="1137" spans="1:14" x14ac:dyDescent="0.3">
      <c r="A1137" s="1">
        <v>959</v>
      </c>
      <c r="B1137" s="2">
        <v>42135</v>
      </c>
      <c r="C1137" s="1" t="s">
        <v>95</v>
      </c>
      <c r="D1137" s="1">
        <v>1</v>
      </c>
      <c r="E1137" s="1">
        <v>10362.870000000001</v>
      </c>
      <c r="F1137" s="1" t="s">
        <v>7</v>
      </c>
      <c r="G1137" s="1" t="str">
        <f>VLOOKUP(Sales[[#This Row],[ProductID]],Products[],2,FALSE)</f>
        <v>Natura UC-22</v>
      </c>
      <c r="H1137" s="1" t="str">
        <f>VLOOKUP(Sales[[#This Row],[ProductID]],Products[],3,FALSE)</f>
        <v>Urban</v>
      </c>
      <c r="I1137" s="1" t="str">
        <f>VLOOKUP(Sales[[#This Row],[ProductID]],Products[],4,FALSE)</f>
        <v>Convenience</v>
      </c>
      <c r="J1137" s="1" t="str">
        <f>VLOOKUP(VLOOKUP(Sales[[#This Row],[ProductID]],Products[],5,FALSE),Manufacturer[],2,FALSE)</f>
        <v>Natura</v>
      </c>
      <c r="K1137" s="1" t="str">
        <f>VLOOKUP(Sales[[#This Row],[Zip]],Locations[],2,FALSE)</f>
        <v>Alberta</v>
      </c>
      <c r="L1137" s="1" t="str">
        <f>IF(Sales[[#This Row],[Manufacturer]]="VanArsdel","Y","N")</f>
        <v>N</v>
      </c>
      <c r="M1137" s="1">
        <f>MONTH(Sales[[#This Row],[Date]])</f>
        <v>5</v>
      </c>
      <c r="N1137" s="1">
        <f>YEAR(Sales[[#This Row],[Date]])</f>
        <v>2015</v>
      </c>
    </row>
    <row r="1138" spans="1:14" x14ac:dyDescent="0.3">
      <c r="A1138" s="1">
        <v>609</v>
      </c>
      <c r="B1138" s="2">
        <v>42110</v>
      </c>
      <c r="C1138" s="1" t="s">
        <v>51</v>
      </c>
      <c r="D1138" s="1">
        <v>1</v>
      </c>
      <c r="E1138" s="1">
        <v>10079.370000000001</v>
      </c>
      <c r="F1138" s="1" t="s">
        <v>7</v>
      </c>
      <c r="G1138" s="1" t="str">
        <f>VLOOKUP(Sales[[#This Row],[ProductID]],Products[],2,FALSE)</f>
        <v>Maximus UC-74</v>
      </c>
      <c r="H1138" s="1" t="str">
        <f>VLOOKUP(Sales[[#This Row],[ProductID]],Products[],3,FALSE)</f>
        <v>Urban</v>
      </c>
      <c r="I1138" s="1" t="str">
        <f>VLOOKUP(Sales[[#This Row],[ProductID]],Products[],4,FALSE)</f>
        <v>Convenience</v>
      </c>
      <c r="J1138" s="1" t="str">
        <f>VLOOKUP(VLOOKUP(Sales[[#This Row],[ProductID]],Products[],5,FALSE),Manufacturer[],2,FALSE)</f>
        <v>VanArsdel</v>
      </c>
      <c r="K1138" s="1" t="str">
        <f>VLOOKUP(Sales[[#This Row],[Zip]],Locations[],2,FALSE)</f>
        <v>British Columbia</v>
      </c>
      <c r="L1138" s="1" t="str">
        <f>IF(Sales[[#This Row],[Manufacturer]]="VanArsdel","Y","N")</f>
        <v>Y</v>
      </c>
      <c r="M1138" s="1">
        <f>MONTH(Sales[[#This Row],[Date]])</f>
        <v>4</v>
      </c>
      <c r="N1138" s="1">
        <f>YEAR(Sales[[#This Row],[Date]])</f>
        <v>2015</v>
      </c>
    </row>
    <row r="1139" spans="1:14" x14ac:dyDescent="0.3">
      <c r="A1139" s="1">
        <v>433</v>
      </c>
      <c r="B1139" s="2">
        <v>42110</v>
      </c>
      <c r="C1139" s="1" t="s">
        <v>126</v>
      </c>
      <c r="D1139" s="1">
        <v>1</v>
      </c>
      <c r="E1139" s="1">
        <v>11969.37</v>
      </c>
      <c r="F1139" s="1" t="s">
        <v>7</v>
      </c>
      <c r="G1139" s="1" t="str">
        <f>VLOOKUP(Sales[[#This Row],[ProductID]],Products[],2,FALSE)</f>
        <v>Maximus UM-38</v>
      </c>
      <c r="H1139" s="1" t="str">
        <f>VLOOKUP(Sales[[#This Row],[ProductID]],Products[],3,FALSE)</f>
        <v>Urban</v>
      </c>
      <c r="I1139" s="1" t="str">
        <f>VLOOKUP(Sales[[#This Row],[ProductID]],Products[],4,FALSE)</f>
        <v>Moderation</v>
      </c>
      <c r="J1139" s="1" t="str">
        <f>VLOOKUP(VLOOKUP(Sales[[#This Row],[ProductID]],Products[],5,FALSE),Manufacturer[],2,FALSE)</f>
        <v>VanArsdel</v>
      </c>
      <c r="K1139" s="1" t="str">
        <f>VLOOKUP(Sales[[#This Row],[Zip]],Locations[],2,FALSE)</f>
        <v>British Columbia</v>
      </c>
      <c r="L1139" s="1" t="str">
        <f>IF(Sales[[#This Row],[Manufacturer]]="VanArsdel","Y","N")</f>
        <v>Y</v>
      </c>
      <c r="M1139" s="1">
        <f>MONTH(Sales[[#This Row],[Date]])</f>
        <v>4</v>
      </c>
      <c r="N1139" s="1">
        <f>YEAR(Sales[[#This Row],[Date]])</f>
        <v>2015</v>
      </c>
    </row>
    <row r="1140" spans="1:14" x14ac:dyDescent="0.3">
      <c r="A1140" s="1">
        <v>604</v>
      </c>
      <c r="B1140" s="2">
        <v>42110</v>
      </c>
      <c r="C1140" s="1" t="s">
        <v>118</v>
      </c>
      <c r="D1140" s="1">
        <v>1</v>
      </c>
      <c r="E1140" s="1">
        <v>6299.37</v>
      </c>
      <c r="F1140" s="1" t="s">
        <v>7</v>
      </c>
      <c r="G1140" s="1" t="str">
        <f>VLOOKUP(Sales[[#This Row],[ProductID]],Products[],2,FALSE)</f>
        <v>Maximus UC-69</v>
      </c>
      <c r="H1140" s="1" t="str">
        <f>VLOOKUP(Sales[[#This Row],[ProductID]],Products[],3,FALSE)</f>
        <v>Urban</v>
      </c>
      <c r="I1140" s="1" t="str">
        <f>VLOOKUP(Sales[[#This Row],[ProductID]],Products[],4,FALSE)</f>
        <v>Convenience</v>
      </c>
      <c r="J1140" s="1" t="str">
        <f>VLOOKUP(VLOOKUP(Sales[[#This Row],[ProductID]],Products[],5,FALSE),Manufacturer[],2,FALSE)</f>
        <v>VanArsdel</v>
      </c>
      <c r="K1140" s="1" t="str">
        <f>VLOOKUP(Sales[[#This Row],[Zip]],Locations[],2,FALSE)</f>
        <v>British Columbia</v>
      </c>
      <c r="L1140" s="1" t="str">
        <f>IF(Sales[[#This Row],[Manufacturer]]="VanArsdel","Y","N")</f>
        <v>Y</v>
      </c>
      <c r="M1140" s="1">
        <f>MONTH(Sales[[#This Row],[Date]])</f>
        <v>4</v>
      </c>
      <c r="N1140" s="1">
        <f>YEAR(Sales[[#This Row],[Date]])</f>
        <v>2015</v>
      </c>
    </row>
    <row r="1141" spans="1:14" x14ac:dyDescent="0.3">
      <c r="A1141" s="1">
        <v>734</v>
      </c>
      <c r="B1141" s="2">
        <v>42093</v>
      </c>
      <c r="C1141" s="1" t="s">
        <v>149</v>
      </c>
      <c r="D1141" s="1">
        <v>1</v>
      </c>
      <c r="E1141" s="1">
        <v>5102.37</v>
      </c>
      <c r="F1141" s="1" t="s">
        <v>7</v>
      </c>
      <c r="G1141" s="1" t="str">
        <f>VLOOKUP(Sales[[#This Row],[ProductID]],Products[],2,FALSE)</f>
        <v>Natura RP-22</v>
      </c>
      <c r="H1141" s="1" t="str">
        <f>VLOOKUP(Sales[[#This Row],[ProductID]],Products[],3,FALSE)</f>
        <v>Rural</v>
      </c>
      <c r="I1141" s="1" t="str">
        <f>VLOOKUP(Sales[[#This Row],[ProductID]],Products[],4,FALSE)</f>
        <v>Productivity</v>
      </c>
      <c r="J1141" s="1" t="str">
        <f>VLOOKUP(VLOOKUP(Sales[[#This Row],[ProductID]],Products[],5,FALSE),Manufacturer[],2,FALSE)</f>
        <v>Natura</v>
      </c>
      <c r="K1141" s="1" t="str">
        <f>VLOOKUP(Sales[[#This Row],[Zip]],Locations[],2,FALSE)</f>
        <v>British Columbia</v>
      </c>
      <c r="L1141" s="1" t="str">
        <f>IF(Sales[[#This Row],[Manufacturer]]="VanArsdel","Y","N")</f>
        <v>N</v>
      </c>
      <c r="M1141" s="1">
        <f>MONTH(Sales[[#This Row],[Date]])</f>
        <v>3</v>
      </c>
      <c r="N1141" s="1">
        <f>YEAR(Sales[[#This Row],[Date]])</f>
        <v>2015</v>
      </c>
    </row>
    <row r="1142" spans="1:14" x14ac:dyDescent="0.3">
      <c r="A1142" s="1">
        <v>2350</v>
      </c>
      <c r="B1142" s="2">
        <v>42093</v>
      </c>
      <c r="C1142" s="1" t="s">
        <v>109</v>
      </c>
      <c r="D1142" s="1">
        <v>1</v>
      </c>
      <c r="E1142" s="1">
        <v>4466.7</v>
      </c>
      <c r="F1142" s="1" t="s">
        <v>7</v>
      </c>
      <c r="G1142" s="1" t="str">
        <f>VLOOKUP(Sales[[#This Row],[ProductID]],Products[],2,FALSE)</f>
        <v>Aliqui UE-24</v>
      </c>
      <c r="H1142" s="1" t="str">
        <f>VLOOKUP(Sales[[#This Row],[ProductID]],Products[],3,FALSE)</f>
        <v>Urban</v>
      </c>
      <c r="I1142" s="1" t="str">
        <f>VLOOKUP(Sales[[#This Row],[ProductID]],Products[],4,FALSE)</f>
        <v>Extreme</v>
      </c>
      <c r="J1142" s="1" t="str">
        <f>VLOOKUP(VLOOKUP(Sales[[#This Row],[ProductID]],Products[],5,FALSE),Manufacturer[],2,FALSE)</f>
        <v>Aliqui</v>
      </c>
      <c r="K1142" s="1" t="str">
        <f>VLOOKUP(Sales[[#This Row],[Zip]],Locations[],2,FALSE)</f>
        <v>Alberta</v>
      </c>
      <c r="L1142" s="1" t="str">
        <f>IF(Sales[[#This Row],[Manufacturer]]="VanArsdel","Y","N")</f>
        <v>N</v>
      </c>
      <c r="M1142" s="1">
        <f>MONTH(Sales[[#This Row],[Date]])</f>
        <v>3</v>
      </c>
      <c r="N1142" s="1">
        <f>YEAR(Sales[[#This Row],[Date]])</f>
        <v>2015</v>
      </c>
    </row>
    <row r="1143" spans="1:14" x14ac:dyDescent="0.3">
      <c r="A1143" s="1">
        <v>945</v>
      </c>
      <c r="B1143" s="2">
        <v>42093</v>
      </c>
      <c r="C1143" s="1" t="s">
        <v>48</v>
      </c>
      <c r="D1143" s="1">
        <v>1</v>
      </c>
      <c r="E1143" s="1">
        <v>8189.37</v>
      </c>
      <c r="F1143" s="1" t="s">
        <v>7</v>
      </c>
      <c r="G1143" s="1" t="str">
        <f>VLOOKUP(Sales[[#This Row],[ProductID]],Products[],2,FALSE)</f>
        <v>Natura UC-08</v>
      </c>
      <c r="H1143" s="1" t="str">
        <f>VLOOKUP(Sales[[#This Row],[ProductID]],Products[],3,FALSE)</f>
        <v>Urban</v>
      </c>
      <c r="I1143" s="1" t="str">
        <f>VLOOKUP(Sales[[#This Row],[ProductID]],Products[],4,FALSE)</f>
        <v>Convenience</v>
      </c>
      <c r="J1143" s="1" t="str">
        <f>VLOOKUP(VLOOKUP(Sales[[#This Row],[ProductID]],Products[],5,FALSE),Manufacturer[],2,FALSE)</f>
        <v>Natura</v>
      </c>
      <c r="K1143" s="1" t="str">
        <f>VLOOKUP(Sales[[#This Row],[Zip]],Locations[],2,FALSE)</f>
        <v>Alberta</v>
      </c>
      <c r="L1143" s="1" t="str">
        <f>IF(Sales[[#This Row],[Manufacturer]]="VanArsdel","Y","N")</f>
        <v>N</v>
      </c>
      <c r="M1143" s="1">
        <f>MONTH(Sales[[#This Row],[Date]])</f>
        <v>3</v>
      </c>
      <c r="N1143" s="1">
        <f>YEAR(Sales[[#This Row],[Date]])</f>
        <v>2015</v>
      </c>
    </row>
    <row r="1144" spans="1:14" x14ac:dyDescent="0.3">
      <c r="A1144" s="1">
        <v>604</v>
      </c>
      <c r="B1144" s="2">
        <v>42093</v>
      </c>
      <c r="C1144" s="1" t="s">
        <v>99</v>
      </c>
      <c r="D1144" s="1">
        <v>1</v>
      </c>
      <c r="E1144" s="1">
        <v>6299.37</v>
      </c>
      <c r="F1144" s="1" t="s">
        <v>7</v>
      </c>
      <c r="G1144" s="1" t="str">
        <f>VLOOKUP(Sales[[#This Row],[ProductID]],Products[],2,FALSE)</f>
        <v>Maximus UC-69</v>
      </c>
      <c r="H1144" s="1" t="str">
        <f>VLOOKUP(Sales[[#This Row],[ProductID]],Products[],3,FALSE)</f>
        <v>Urban</v>
      </c>
      <c r="I1144" s="1" t="str">
        <f>VLOOKUP(Sales[[#This Row],[ProductID]],Products[],4,FALSE)</f>
        <v>Convenience</v>
      </c>
      <c r="J1144" s="1" t="str">
        <f>VLOOKUP(VLOOKUP(Sales[[#This Row],[ProductID]],Products[],5,FALSE),Manufacturer[],2,FALSE)</f>
        <v>VanArsdel</v>
      </c>
      <c r="K1144" s="1" t="str">
        <f>VLOOKUP(Sales[[#This Row],[Zip]],Locations[],2,FALSE)</f>
        <v>Alberta</v>
      </c>
      <c r="L1144" s="1" t="str">
        <f>IF(Sales[[#This Row],[Manufacturer]]="VanArsdel","Y","N")</f>
        <v>Y</v>
      </c>
      <c r="M1144" s="1">
        <f>MONTH(Sales[[#This Row],[Date]])</f>
        <v>3</v>
      </c>
      <c r="N1144" s="1">
        <f>YEAR(Sales[[#This Row],[Date]])</f>
        <v>2015</v>
      </c>
    </row>
    <row r="1145" spans="1:14" x14ac:dyDescent="0.3">
      <c r="A1145" s="1">
        <v>478</v>
      </c>
      <c r="B1145" s="2">
        <v>42093</v>
      </c>
      <c r="C1145" s="1" t="s">
        <v>101</v>
      </c>
      <c r="D1145" s="1">
        <v>1</v>
      </c>
      <c r="E1145" s="1">
        <v>17009.37</v>
      </c>
      <c r="F1145" s="1" t="s">
        <v>7</v>
      </c>
      <c r="G1145" s="1" t="str">
        <f>VLOOKUP(Sales[[#This Row],[ProductID]],Products[],2,FALSE)</f>
        <v>Maximus UM-83</v>
      </c>
      <c r="H1145" s="1" t="str">
        <f>VLOOKUP(Sales[[#This Row],[ProductID]],Products[],3,FALSE)</f>
        <v>Urban</v>
      </c>
      <c r="I1145" s="1" t="str">
        <f>VLOOKUP(Sales[[#This Row],[ProductID]],Products[],4,FALSE)</f>
        <v>Moderation</v>
      </c>
      <c r="J1145" s="1" t="str">
        <f>VLOOKUP(VLOOKUP(Sales[[#This Row],[ProductID]],Products[],5,FALSE),Manufacturer[],2,FALSE)</f>
        <v>VanArsdel</v>
      </c>
      <c r="K1145" s="1" t="str">
        <f>VLOOKUP(Sales[[#This Row],[Zip]],Locations[],2,FALSE)</f>
        <v>British Columbia</v>
      </c>
      <c r="L1145" s="1" t="str">
        <f>IF(Sales[[#This Row],[Manufacturer]]="VanArsdel","Y","N")</f>
        <v>Y</v>
      </c>
      <c r="M1145" s="1">
        <f>MONTH(Sales[[#This Row],[Date]])</f>
        <v>3</v>
      </c>
      <c r="N1145" s="1">
        <f>YEAR(Sales[[#This Row],[Date]])</f>
        <v>2015</v>
      </c>
    </row>
    <row r="1146" spans="1:14" x14ac:dyDescent="0.3">
      <c r="A1146" s="1">
        <v>1180</v>
      </c>
      <c r="B1146" s="2">
        <v>42141</v>
      </c>
      <c r="C1146" s="1" t="s">
        <v>112</v>
      </c>
      <c r="D1146" s="1">
        <v>1</v>
      </c>
      <c r="E1146" s="1">
        <v>6299.37</v>
      </c>
      <c r="F1146" s="1" t="s">
        <v>7</v>
      </c>
      <c r="G1146" s="1" t="str">
        <f>VLOOKUP(Sales[[#This Row],[ProductID]],Products[],2,FALSE)</f>
        <v>Pirum UE-16</v>
      </c>
      <c r="H1146" s="1" t="str">
        <f>VLOOKUP(Sales[[#This Row],[ProductID]],Products[],3,FALSE)</f>
        <v>Urban</v>
      </c>
      <c r="I1146" s="1" t="str">
        <f>VLOOKUP(Sales[[#This Row],[ProductID]],Products[],4,FALSE)</f>
        <v>Extreme</v>
      </c>
      <c r="J1146" s="1" t="str">
        <f>VLOOKUP(VLOOKUP(Sales[[#This Row],[ProductID]],Products[],5,FALSE),Manufacturer[],2,FALSE)</f>
        <v>Pirum</v>
      </c>
      <c r="K1146" s="1" t="str">
        <f>VLOOKUP(Sales[[#This Row],[Zip]],Locations[],2,FALSE)</f>
        <v>Alberta</v>
      </c>
      <c r="L1146" s="1" t="str">
        <f>IF(Sales[[#This Row],[Manufacturer]]="VanArsdel","Y","N")</f>
        <v>N</v>
      </c>
      <c r="M1146" s="1">
        <f>MONTH(Sales[[#This Row],[Date]])</f>
        <v>5</v>
      </c>
      <c r="N1146" s="1">
        <f>YEAR(Sales[[#This Row],[Date]])</f>
        <v>2015</v>
      </c>
    </row>
    <row r="1147" spans="1:14" x14ac:dyDescent="0.3">
      <c r="A1147" s="1">
        <v>2045</v>
      </c>
      <c r="B1147" s="2">
        <v>42124</v>
      </c>
      <c r="C1147" s="1" t="s">
        <v>101</v>
      </c>
      <c r="D1147" s="1">
        <v>1</v>
      </c>
      <c r="E1147" s="1">
        <v>6173.37</v>
      </c>
      <c r="F1147" s="1" t="s">
        <v>7</v>
      </c>
      <c r="G1147" s="1" t="str">
        <f>VLOOKUP(Sales[[#This Row],[ProductID]],Products[],2,FALSE)</f>
        <v>Currus UE-05</v>
      </c>
      <c r="H1147" s="1" t="str">
        <f>VLOOKUP(Sales[[#This Row],[ProductID]],Products[],3,FALSE)</f>
        <v>Urban</v>
      </c>
      <c r="I1147" s="1" t="str">
        <f>VLOOKUP(Sales[[#This Row],[ProductID]],Products[],4,FALSE)</f>
        <v>Extreme</v>
      </c>
      <c r="J1147" s="1" t="str">
        <f>VLOOKUP(VLOOKUP(Sales[[#This Row],[ProductID]],Products[],5,FALSE),Manufacturer[],2,FALSE)</f>
        <v>Currus</v>
      </c>
      <c r="K1147" s="1" t="str">
        <f>VLOOKUP(Sales[[#This Row],[Zip]],Locations[],2,FALSE)</f>
        <v>British Columbia</v>
      </c>
      <c r="L1147" s="1" t="str">
        <f>IF(Sales[[#This Row],[Manufacturer]]="VanArsdel","Y","N")</f>
        <v>N</v>
      </c>
      <c r="M1147" s="1">
        <f>MONTH(Sales[[#This Row],[Date]])</f>
        <v>4</v>
      </c>
      <c r="N1147" s="1">
        <f>YEAR(Sales[[#This Row],[Date]])</f>
        <v>2015</v>
      </c>
    </row>
    <row r="1148" spans="1:14" x14ac:dyDescent="0.3">
      <c r="A1148" s="1">
        <v>496</v>
      </c>
      <c r="B1148" s="2">
        <v>42124</v>
      </c>
      <c r="C1148" s="1" t="s">
        <v>52</v>
      </c>
      <c r="D1148" s="1">
        <v>1</v>
      </c>
      <c r="E1148" s="1">
        <v>11339.37</v>
      </c>
      <c r="F1148" s="1" t="s">
        <v>7</v>
      </c>
      <c r="G1148" s="1" t="str">
        <f>VLOOKUP(Sales[[#This Row],[ProductID]],Products[],2,FALSE)</f>
        <v>Maximus UM-01</v>
      </c>
      <c r="H1148" s="1" t="str">
        <f>VLOOKUP(Sales[[#This Row],[ProductID]],Products[],3,FALSE)</f>
        <v>Urban</v>
      </c>
      <c r="I1148" s="1" t="str">
        <f>VLOOKUP(Sales[[#This Row],[ProductID]],Products[],4,FALSE)</f>
        <v>Moderation</v>
      </c>
      <c r="J1148" s="1" t="str">
        <f>VLOOKUP(VLOOKUP(Sales[[#This Row],[ProductID]],Products[],5,FALSE),Manufacturer[],2,FALSE)</f>
        <v>VanArsdel</v>
      </c>
      <c r="K1148" s="1" t="str">
        <f>VLOOKUP(Sales[[#This Row],[Zip]],Locations[],2,FALSE)</f>
        <v>British Columbia</v>
      </c>
      <c r="L1148" s="1" t="str">
        <f>IF(Sales[[#This Row],[Manufacturer]]="VanArsdel","Y","N")</f>
        <v>Y</v>
      </c>
      <c r="M1148" s="1">
        <f>MONTH(Sales[[#This Row],[Date]])</f>
        <v>4</v>
      </c>
      <c r="N1148" s="1">
        <f>YEAR(Sales[[#This Row],[Date]])</f>
        <v>2015</v>
      </c>
    </row>
    <row r="1149" spans="1:14" x14ac:dyDescent="0.3">
      <c r="A1149" s="1">
        <v>636</v>
      </c>
      <c r="B1149" s="2">
        <v>42124</v>
      </c>
      <c r="C1149" s="1" t="s">
        <v>110</v>
      </c>
      <c r="D1149" s="1">
        <v>1</v>
      </c>
      <c r="E1149" s="1">
        <v>11118.87</v>
      </c>
      <c r="F1149" s="1" t="s">
        <v>7</v>
      </c>
      <c r="G1149" s="1" t="str">
        <f>VLOOKUP(Sales[[#This Row],[ProductID]],Products[],2,FALSE)</f>
        <v>Maximus UC-01</v>
      </c>
      <c r="H1149" s="1" t="str">
        <f>VLOOKUP(Sales[[#This Row],[ProductID]],Products[],3,FALSE)</f>
        <v>Urban</v>
      </c>
      <c r="I1149" s="1" t="str">
        <f>VLOOKUP(Sales[[#This Row],[ProductID]],Products[],4,FALSE)</f>
        <v>Convenience</v>
      </c>
      <c r="J1149" s="1" t="str">
        <f>VLOOKUP(VLOOKUP(Sales[[#This Row],[ProductID]],Products[],5,FALSE),Manufacturer[],2,FALSE)</f>
        <v>VanArsdel</v>
      </c>
      <c r="K1149" s="1" t="str">
        <f>VLOOKUP(Sales[[#This Row],[Zip]],Locations[],2,FALSE)</f>
        <v>Alberta</v>
      </c>
      <c r="L1149" s="1" t="str">
        <f>IF(Sales[[#This Row],[Manufacturer]]="VanArsdel","Y","N")</f>
        <v>Y</v>
      </c>
      <c r="M1149" s="1">
        <f>MONTH(Sales[[#This Row],[Date]])</f>
        <v>4</v>
      </c>
      <c r="N1149" s="1">
        <f>YEAR(Sales[[#This Row],[Date]])</f>
        <v>2015</v>
      </c>
    </row>
    <row r="1150" spans="1:14" x14ac:dyDescent="0.3">
      <c r="A1150" s="1">
        <v>826</v>
      </c>
      <c r="B1150" s="2">
        <v>42152</v>
      </c>
      <c r="C1150" s="1" t="s">
        <v>99</v>
      </c>
      <c r="D1150" s="1">
        <v>1</v>
      </c>
      <c r="E1150" s="1">
        <v>14426.37</v>
      </c>
      <c r="F1150" s="1" t="s">
        <v>7</v>
      </c>
      <c r="G1150" s="1" t="str">
        <f>VLOOKUP(Sales[[#This Row],[ProductID]],Products[],2,FALSE)</f>
        <v>Natura UM-10</v>
      </c>
      <c r="H1150" s="1" t="str">
        <f>VLOOKUP(Sales[[#This Row],[ProductID]],Products[],3,FALSE)</f>
        <v>Urban</v>
      </c>
      <c r="I1150" s="1" t="str">
        <f>VLOOKUP(Sales[[#This Row],[ProductID]],Products[],4,FALSE)</f>
        <v>Moderation</v>
      </c>
      <c r="J1150" s="1" t="str">
        <f>VLOOKUP(VLOOKUP(Sales[[#This Row],[ProductID]],Products[],5,FALSE),Manufacturer[],2,FALSE)</f>
        <v>Natura</v>
      </c>
      <c r="K1150" s="1" t="str">
        <f>VLOOKUP(Sales[[#This Row],[Zip]],Locations[],2,FALSE)</f>
        <v>Alberta</v>
      </c>
      <c r="L1150" s="1" t="str">
        <f>IF(Sales[[#This Row],[Manufacturer]]="VanArsdel","Y","N")</f>
        <v>N</v>
      </c>
      <c r="M1150" s="1">
        <f>MONTH(Sales[[#This Row],[Date]])</f>
        <v>5</v>
      </c>
      <c r="N1150" s="1">
        <f>YEAR(Sales[[#This Row],[Date]])</f>
        <v>2015</v>
      </c>
    </row>
    <row r="1151" spans="1:14" x14ac:dyDescent="0.3">
      <c r="A1151" s="1">
        <v>1129</v>
      </c>
      <c r="B1151" s="2">
        <v>42152</v>
      </c>
      <c r="C1151" s="1" t="s">
        <v>97</v>
      </c>
      <c r="D1151" s="1">
        <v>1</v>
      </c>
      <c r="E1151" s="1">
        <v>5543.37</v>
      </c>
      <c r="F1151" s="1" t="s">
        <v>7</v>
      </c>
      <c r="G1151" s="1" t="str">
        <f>VLOOKUP(Sales[[#This Row],[ProductID]],Products[],2,FALSE)</f>
        <v>Pirum UM-06</v>
      </c>
      <c r="H1151" s="1" t="str">
        <f>VLOOKUP(Sales[[#This Row],[ProductID]],Products[],3,FALSE)</f>
        <v>Urban</v>
      </c>
      <c r="I1151" s="1" t="str">
        <f>VLOOKUP(Sales[[#This Row],[ProductID]],Products[],4,FALSE)</f>
        <v>Moderation</v>
      </c>
      <c r="J1151" s="1" t="str">
        <f>VLOOKUP(VLOOKUP(Sales[[#This Row],[ProductID]],Products[],5,FALSE),Manufacturer[],2,FALSE)</f>
        <v>Pirum</v>
      </c>
      <c r="K1151" s="1" t="str">
        <f>VLOOKUP(Sales[[#This Row],[Zip]],Locations[],2,FALSE)</f>
        <v>Alberta</v>
      </c>
      <c r="L1151" s="1" t="str">
        <f>IF(Sales[[#This Row],[Manufacturer]]="VanArsdel","Y","N")</f>
        <v>N</v>
      </c>
      <c r="M1151" s="1">
        <f>MONTH(Sales[[#This Row],[Date]])</f>
        <v>5</v>
      </c>
      <c r="N1151" s="1">
        <f>YEAR(Sales[[#This Row],[Date]])</f>
        <v>2015</v>
      </c>
    </row>
    <row r="1152" spans="1:14" x14ac:dyDescent="0.3">
      <c r="A1152" s="1">
        <v>1009</v>
      </c>
      <c r="B1152" s="2">
        <v>42152</v>
      </c>
      <c r="C1152" s="1" t="s">
        <v>51</v>
      </c>
      <c r="D1152" s="1">
        <v>1</v>
      </c>
      <c r="E1152" s="1">
        <v>1353.87</v>
      </c>
      <c r="F1152" s="1" t="s">
        <v>7</v>
      </c>
      <c r="G1152" s="1" t="str">
        <f>VLOOKUP(Sales[[#This Row],[ProductID]],Products[],2,FALSE)</f>
        <v>Natura YY-10</v>
      </c>
      <c r="H1152" s="1" t="str">
        <f>VLOOKUP(Sales[[#This Row],[ProductID]],Products[],3,FALSE)</f>
        <v>Youth</v>
      </c>
      <c r="I1152" s="1" t="str">
        <f>VLOOKUP(Sales[[#This Row],[ProductID]],Products[],4,FALSE)</f>
        <v>Youth</v>
      </c>
      <c r="J1152" s="1" t="str">
        <f>VLOOKUP(VLOOKUP(Sales[[#This Row],[ProductID]],Products[],5,FALSE),Manufacturer[],2,FALSE)</f>
        <v>Natura</v>
      </c>
      <c r="K1152" s="1" t="str">
        <f>VLOOKUP(Sales[[#This Row],[Zip]],Locations[],2,FALSE)</f>
        <v>British Columbia</v>
      </c>
      <c r="L1152" s="1" t="str">
        <f>IF(Sales[[#This Row],[Manufacturer]]="VanArsdel","Y","N")</f>
        <v>N</v>
      </c>
      <c r="M1152" s="1">
        <f>MONTH(Sales[[#This Row],[Date]])</f>
        <v>5</v>
      </c>
      <c r="N1152" s="1">
        <f>YEAR(Sales[[#This Row],[Date]])</f>
        <v>2015</v>
      </c>
    </row>
    <row r="1153" spans="1:14" x14ac:dyDescent="0.3">
      <c r="A1153" s="1">
        <v>1392</v>
      </c>
      <c r="B1153" s="2">
        <v>42152</v>
      </c>
      <c r="C1153" s="1" t="s">
        <v>54</v>
      </c>
      <c r="D1153" s="1">
        <v>1</v>
      </c>
      <c r="E1153" s="1">
        <v>2266.7399999999998</v>
      </c>
      <c r="F1153" s="1" t="s">
        <v>7</v>
      </c>
      <c r="G1153" s="1" t="str">
        <f>VLOOKUP(Sales[[#This Row],[ProductID]],Products[],2,FALSE)</f>
        <v>Quibus RP-84</v>
      </c>
      <c r="H1153" s="1" t="str">
        <f>VLOOKUP(Sales[[#This Row],[ProductID]],Products[],3,FALSE)</f>
        <v>Rural</v>
      </c>
      <c r="I1153" s="1" t="str">
        <f>VLOOKUP(Sales[[#This Row],[ProductID]],Products[],4,FALSE)</f>
        <v>Productivity</v>
      </c>
      <c r="J1153" s="1" t="str">
        <f>VLOOKUP(VLOOKUP(Sales[[#This Row],[ProductID]],Products[],5,FALSE),Manufacturer[],2,FALSE)</f>
        <v>Quibus</v>
      </c>
      <c r="K1153" s="1" t="str">
        <f>VLOOKUP(Sales[[#This Row],[Zip]],Locations[],2,FALSE)</f>
        <v>Alberta</v>
      </c>
      <c r="L1153" s="1" t="str">
        <f>IF(Sales[[#This Row],[Manufacturer]]="VanArsdel","Y","N")</f>
        <v>N</v>
      </c>
      <c r="M1153" s="1">
        <f>MONTH(Sales[[#This Row],[Date]])</f>
        <v>5</v>
      </c>
      <c r="N1153" s="1">
        <f>YEAR(Sales[[#This Row],[Date]])</f>
        <v>2015</v>
      </c>
    </row>
    <row r="1154" spans="1:14" x14ac:dyDescent="0.3">
      <c r="A1154" s="1">
        <v>2354</v>
      </c>
      <c r="B1154" s="2">
        <v>42152</v>
      </c>
      <c r="C1154" s="1" t="s">
        <v>97</v>
      </c>
      <c r="D1154" s="1">
        <v>1</v>
      </c>
      <c r="E1154" s="1">
        <v>4661.37</v>
      </c>
      <c r="F1154" s="1" t="s">
        <v>7</v>
      </c>
      <c r="G1154" s="1" t="str">
        <f>VLOOKUP(Sales[[#This Row],[ProductID]],Products[],2,FALSE)</f>
        <v>Aliqui UC-02</v>
      </c>
      <c r="H1154" s="1" t="str">
        <f>VLOOKUP(Sales[[#This Row],[ProductID]],Products[],3,FALSE)</f>
        <v>Urban</v>
      </c>
      <c r="I1154" s="1" t="str">
        <f>VLOOKUP(Sales[[#This Row],[ProductID]],Products[],4,FALSE)</f>
        <v>Convenience</v>
      </c>
      <c r="J1154" s="1" t="str">
        <f>VLOOKUP(VLOOKUP(Sales[[#This Row],[ProductID]],Products[],5,FALSE),Manufacturer[],2,FALSE)</f>
        <v>Aliqui</v>
      </c>
      <c r="K1154" s="1" t="str">
        <f>VLOOKUP(Sales[[#This Row],[Zip]],Locations[],2,FALSE)</f>
        <v>Alberta</v>
      </c>
      <c r="L1154" s="1" t="str">
        <f>IF(Sales[[#This Row],[Manufacturer]]="VanArsdel","Y","N")</f>
        <v>N</v>
      </c>
      <c r="M1154" s="1">
        <f>MONTH(Sales[[#This Row],[Date]])</f>
        <v>5</v>
      </c>
      <c r="N1154" s="1">
        <f>YEAR(Sales[[#This Row],[Date]])</f>
        <v>2015</v>
      </c>
    </row>
    <row r="1155" spans="1:14" x14ac:dyDescent="0.3">
      <c r="A1155" s="1">
        <v>1907</v>
      </c>
      <c r="B1155" s="2">
        <v>42152</v>
      </c>
      <c r="C1155" s="1" t="s">
        <v>109</v>
      </c>
      <c r="D1155" s="1">
        <v>1</v>
      </c>
      <c r="E1155" s="1">
        <v>11969.37</v>
      </c>
      <c r="F1155" s="1" t="s">
        <v>7</v>
      </c>
      <c r="G1155" s="1" t="str">
        <f>VLOOKUP(Sales[[#This Row],[ProductID]],Products[],2,FALSE)</f>
        <v>Leo UC-26</v>
      </c>
      <c r="H1155" s="1" t="str">
        <f>VLOOKUP(Sales[[#This Row],[ProductID]],Products[],3,FALSE)</f>
        <v>Urban</v>
      </c>
      <c r="I1155" s="1" t="str">
        <f>VLOOKUP(Sales[[#This Row],[ProductID]],Products[],4,FALSE)</f>
        <v>Convenience</v>
      </c>
      <c r="J1155" s="1" t="str">
        <f>VLOOKUP(VLOOKUP(Sales[[#This Row],[ProductID]],Products[],5,FALSE),Manufacturer[],2,FALSE)</f>
        <v>Leo</v>
      </c>
      <c r="K1155" s="1" t="str">
        <f>VLOOKUP(Sales[[#This Row],[Zip]],Locations[],2,FALSE)</f>
        <v>Alberta</v>
      </c>
      <c r="L1155" s="1" t="str">
        <f>IF(Sales[[#This Row],[Manufacturer]]="VanArsdel","Y","N")</f>
        <v>N</v>
      </c>
      <c r="M1155" s="1">
        <f>MONTH(Sales[[#This Row],[Date]])</f>
        <v>5</v>
      </c>
      <c r="N1155" s="1">
        <f>YEAR(Sales[[#This Row],[Date]])</f>
        <v>2015</v>
      </c>
    </row>
    <row r="1156" spans="1:14" x14ac:dyDescent="0.3">
      <c r="A1156" s="1">
        <v>506</v>
      </c>
      <c r="B1156" s="2">
        <v>42152</v>
      </c>
      <c r="C1156" s="1" t="s">
        <v>52</v>
      </c>
      <c r="D1156" s="1">
        <v>1</v>
      </c>
      <c r="E1156" s="1">
        <v>15560.37</v>
      </c>
      <c r="F1156" s="1" t="s">
        <v>7</v>
      </c>
      <c r="G1156" s="1" t="str">
        <f>VLOOKUP(Sales[[#This Row],[ProductID]],Products[],2,FALSE)</f>
        <v>Maximus UM-11</v>
      </c>
      <c r="H1156" s="1" t="str">
        <f>VLOOKUP(Sales[[#This Row],[ProductID]],Products[],3,FALSE)</f>
        <v>Urban</v>
      </c>
      <c r="I1156" s="1" t="str">
        <f>VLOOKUP(Sales[[#This Row],[ProductID]],Products[],4,FALSE)</f>
        <v>Moderation</v>
      </c>
      <c r="J1156" s="1" t="str">
        <f>VLOOKUP(VLOOKUP(Sales[[#This Row],[ProductID]],Products[],5,FALSE),Manufacturer[],2,FALSE)</f>
        <v>VanArsdel</v>
      </c>
      <c r="K1156" s="1" t="str">
        <f>VLOOKUP(Sales[[#This Row],[Zip]],Locations[],2,FALSE)</f>
        <v>British Columbia</v>
      </c>
      <c r="L1156" s="1" t="str">
        <f>IF(Sales[[#This Row],[Manufacturer]]="VanArsdel","Y","N")</f>
        <v>Y</v>
      </c>
      <c r="M1156" s="1">
        <f>MONTH(Sales[[#This Row],[Date]])</f>
        <v>5</v>
      </c>
      <c r="N1156" s="1">
        <f>YEAR(Sales[[#This Row],[Date]])</f>
        <v>2015</v>
      </c>
    </row>
    <row r="1157" spans="1:14" x14ac:dyDescent="0.3">
      <c r="A1157" s="1">
        <v>2388</v>
      </c>
      <c r="B1157" s="2">
        <v>42115</v>
      </c>
      <c r="C1157" s="1" t="s">
        <v>100</v>
      </c>
      <c r="D1157" s="1">
        <v>1</v>
      </c>
      <c r="E1157" s="1">
        <v>4157.37</v>
      </c>
      <c r="F1157" s="1" t="s">
        <v>7</v>
      </c>
      <c r="G1157" s="1" t="str">
        <f>VLOOKUP(Sales[[#This Row],[ProductID]],Products[],2,FALSE)</f>
        <v>Aliqui UC-36</v>
      </c>
      <c r="H1157" s="1" t="str">
        <f>VLOOKUP(Sales[[#This Row],[ProductID]],Products[],3,FALSE)</f>
        <v>Urban</v>
      </c>
      <c r="I1157" s="1" t="str">
        <f>VLOOKUP(Sales[[#This Row],[ProductID]],Products[],4,FALSE)</f>
        <v>Convenience</v>
      </c>
      <c r="J1157" s="1" t="str">
        <f>VLOOKUP(VLOOKUP(Sales[[#This Row],[ProductID]],Products[],5,FALSE),Manufacturer[],2,FALSE)</f>
        <v>Aliqui</v>
      </c>
      <c r="K1157" s="1" t="str">
        <f>VLOOKUP(Sales[[#This Row],[Zip]],Locations[],2,FALSE)</f>
        <v>Alberta</v>
      </c>
      <c r="L1157" s="1" t="str">
        <f>IF(Sales[[#This Row],[Manufacturer]]="VanArsdel","Y","N")</f>
        <v>N</v>
      </c>
      <c r="M1157" s="1">
        <f>MONTH(Sales[[#This Row],[Date]])</f>
        <v>4</v>
      </c>
      <c r="N1157" s="1">
        <f>YEAR(Sales[[#This Row],[Date]])</f>
        <v>2015</v>
      </c>
    </row>
    <row r="1158" spans="1:14" x14ac:dyDescent="0.3">
      <c r="A1158" s="1">
        <v>674</v>
      </c>
      <c r="B1158" s="2">
        <v>42116</v>
      </c>
      <c r="C1158" s="1" t="s">
        <v>51</v>
      </c>
      <c r="D1158" s="1">
        <v>1</v>
      </c>
      <c r="E1158" s="1">
        <v>8189.37</v>
      </c>
      <c r="F1158" s="1" t="s">
        <v>7</v>
      </c>
      <c r="G1158" s="1" t="str">
        <f>VLOOKUP(Sales[[#This Row],[ProductID]],Products[],2,FALSE)</f>
        <v>Maximus UC-39</v>
      </c>
      <c r="H1158" s="1" t="str">
        <f>VLOOKUP(Sales[[#This Row],[ProductID]],Products[],3,FALSE)</f>
        <v>Urban</v>
      </c>
      <c r="I1158" s="1" t="str">
        <f>VLOOKUP(Sales[[#This Row],[ProductID]],Products[],4,FALSE)</f>
        <v>Convenience</v>
      </c>
      <c r="J1158" s="1" t="str">
        <f>VLOOKUP(VLOOKUP(Sales[[#This Row],[ProductID]],Products[],5,FALSE),Manufacturer[],2,FALSE)</f>
        <v>VanArsdel</v>
      </c>
      <c r="K1158" s="1" t="str">
        <f>VLOOKUP(Sales[[#This Row],[Zip]],Locations[],2,FALSE)</f>
        <v>British Columbia</v>
      </c>
      <c r="L1158" s="1" t="str">
        <f>IF(Sales[[#This Row],[Manufacturer]]="VanArsdel","Y","N")</f>
        <v>Y</v>
      </c>
      <c r="M1158" s="1">
        <f>MONTH(Sales[[#This Row],[Date]])</f>
        <v>4</v>
      </c>
      <c r="N1158" s="1">
        <f>YEAR(Sales[[#This Row],[Date]])</f>
        <v>2015</v>
      </c>
    </row>
    <row r="1159" spans="1:14" x14ac:dyDescent="0.3">
      <c r="A1159" s="1">
        <v>2389</v>
      </c>
      <c r="B1159" s="2">
        <v>42116</v>
      </c>
      <c r="C1159" s="1" t="s">
        <v>68</v>
      </c>
      <c r="D1159" s="1">
        <v>1</v>
      </c>
      <c r="E1159" s="1">
        <v>10577.7</v>
      </c>
      <c r="F1159" s="1" t="s">
        <v>7</v>
      </c>
      <c r="G1159" s="1" t="str">
        <f>VLOOKUP(Sales[[#This Row],[ProductID]],Products[],2,FALSE)</f>
        <v>Aliqui UC-37</v>
      </c>
      <c r="H1159" s="1" t="str">
        <f>VLOOKUP(Sales[[#This Row],[ProductID]],Products[],3,FALSE)</f>
        <v>Urban</v>
      </c>
      <c r="I1159" s="1" t="str">
        <f>VLOOKUP(Sales[[#This Row],[ProductID]],Products[],4,FALSE)</f>
        <v>Convenience</v>
      </c>
      <c r="J1159" s="1" t="str">
        <f>VLOOKUP(VLOOKUP(Sales[[#This Row],[ProductID]],Products[],5,FALSE),Manufacturer[],2,FALSE)</f>
        <v>Aliqui</v>
      </c>
      <c r="K1159" s="1" t="str">
        <f>VLOOKUP(Sales[[#This Row],[Zip]],Locations[],2,FALSE)</f>
        <v>British Columbia</v>
      </c>
      <c r="L1159" s="1" t="str">
        <f>IF(Sales[[#This Row],[Manufacturer]]="VanArsdel","Y","N")</f>
        <v>N</v>
      </c>
      <c r="M1159" s="1">
        <f>MONTH(Sales[[#This Row],[Date]])</f>
        <v>4</v>
      </c>
      <c r="N1159" s="1">
        <f>YEAR(Sales[[#This Row],[Date]])</f>
        <v>2015</v>
      </c>
    </row>
    <row r="1160" spans="1:14" x14ac:dyDescent="0.3">
      <c r="A1160" s="1">
        <v>1070</v>
      </c>
      <c r="B1160" s="2">
        <v>42116</v>
      </c>
      <c r="C1160" s="1" t="s">
        <v>52</v>
      </c>
      <c r="D1160" s="1">
        <v>1</v>
      </c>
      <c r="E1160" s="1">
        <v>1889.37</v>
      </c>
      <c r="F1160" s="1" t="s">
        <v>7</v>
      </c>
      <c r="G1160" s="1" t="str">
        <f>VLOOKUP(Sales[[#This Row],[ProductID]],Products[],2,FALSE)</f>
        <v>Pirum RP-16</v>
      </c>
      <c r="H1160" s="1" t="str">
        <f>VLOOKUP(Sales[[#This Row],[ProductID]],Products[],3,FALSE)</f>
        <v>Rural</v>
      </c>
      <c r="I1160" s="1" t="str">
        <f>VLOOKUP(Sales[[#This Row],[ProductID]],Products[],4,FALSE)</f>
        <v>Productivity</v>
      </c>
      <c r="J1160" s="1" t="str">
        <f>VLOOKUP(VLOOKUP(Sales[[#This Row],[ProductID]],Products[],5,FALSE),Manufacturer[],2,FALSE)</f>
        <v>Pirum</v>
      </c>
      <c r="K1160" s="1" t="str">
        <f>VLOOKUP(Sales[[#This Row],[Zip]],Locations[],2,FALSE)</f>
        <v>British Columbia</v>
      </c>
      <c r="L1160" s="1" t="str">
        <f>IF(Sales[[#This Row],[Manufacturer]]="VanArsdel","Y","N")</f>
        <v>N</v>
      </c>
      <c r="M1160" s="1">
        <f>MONTH(Sales[[#This Row],[Date]])</f>
        <v>4</v>
      </c>
      <c r="N1160" s="1">
        <f>YEAR(Sales[[#This Row],[Date]])</f>
        <v>2015</v>
      </c>
    </row>
    <row r="1161" spans="1:14" x14ac:dyDescent="0.3">
      <c r="A1161" s="1">
        <v>1053</v>
      </c>
      <c r="B1161" s="2">
        <v>42124</v>
      </c>
      <c r="C1161" s="1" t="s">
        <v>76</v>
      </c>
      <c r="D1161" s="1">
        <v>1</v>
      </c>
      <c r="E1161" s="1">
        <v>3527.37</v>
      </c>
      <c r="F1161" s="1" t="s">
        <v>7</v>
      </c>
      <c r="G1161" s="1" t="str">
        <f>VLOOKUP(Sales[[#This Row],[ProductID]],Products[],2,FALSE)</f>
        <v>Pirum MA-11</v>
      </c>
      <c r="H1161" s="1" t="str">
        <f>VLOOKUP(Sales[[#This Row],[ProductID]],Products[],3,FALSE)</f>
        <v>Mix</v>
      </c>
      <c r="I1161" s="1" t="str">
        <f>VLOOKUP(Sales[[#This Row],[ProductID]],Products[],4,FALSE)</f>
        <v>All Season</v>
      </c>
      <c r="J1161" s="1" t="str">
        <f>VLOOKUP(VLOOKUP(Sales[[#This Row],[ProductID]],Products[],5,FALSE),Manufacturer[],2,FALSE)</f>
        <v>Pirum</v>
      </c>
      <c r="K1161" s="1" t="str">
        <f>VLOOKUP(Sales[[#This Row],[Zip]],Locations[],2,FALSE)</f>
        <v>British Columbia</v>
      </c>
      <c r="L1161" s="1" t="str">
        <f>IF(Sales[[#This Row],[Manufacturer]]="VanArsdel","Y","N")</f>
        <v>N</v>
      </c>
      <c r="M1161" s="1">
        <f>MONTH(Sales[[#This Row],[Date]])</f>
        <v>4</v>
      </c>
      <c r="N1161" s="1">
        <f>YEAR(Sales[[#This Row],[Date]])</f>
        <v>2015</v>
      </c>
    </row>
    <row r="1162" spans="1:14" x14ac:dyDescent="0.3">
      <c r="A1162" s="1">
        <v>207</v>
      </c>
      <c r="B1162" s="2">
        <v>42124</v>
      </c>
      <c r="C1162" s="1" t="s">
        <v>61</v>
      </c>
      <c r="D1162" s="1">
        <v>1</v>
      </c>
      <c r="E1162" s="1">
        <v>11843.37</v>
      </c>
      <c r="F1162" s="1" t="s">
        <v>7</v>
      </c>
      <c r="G1162" s="1" t="str">
        <f>VLOOKUP(Sales[[#This Row],[ProductID]],Products[],2,FALSE)</f>
        <v>Barba UM-09</v>
      </c>
      <c r="H1162" s="1" t="str">
        <f>VLOOKUP(Sales[[#This Row],[ProductID]],Products[],3,FALSE)</f>
        <v>Urban</v>
      </c>
      <c r="I1162" s="1" t="str">
        <f>VLOOKUP(Sales[[#This Row],[ProductID]],Products[],4,FALSE)</f>
        <v>Moderation</v>
      </c>
      <c r="J1162" s="1" t="str">
        <f>VLOOKUP(VLOOKUP(Sales[[#This Row],[ProductID]],Products[],5,FALSE),Manufacturer[],2,FALSE)</f>
        <v>Barba</v>
      </c>
      <c r="K1162" s="1" t="str">
        <f>VLOOKUP(Sales[[#This Row],[Zip]],Locations[],2,FALSE)</f>
        <v>Alberta</v>
      </c>
      <c r="L1162" s="1" t="str">
        <f>IF(Sales[[#This Row],[Manufacturer]]="VanArsdel","Y","N")</f>
        <v>N</v>
      </c>
      <c r="M1162" s="1">
        <f>MONTH(Sales[[#This Row],[Date]])</f>
        <v>4</v>
      </c>
      <c r="N1162" s="1">
        <f>YEAR(Sales[[#This Row],[Date]])</f>
        <v>2015</v>
      </c>
    </row>
    <row r="1163" spans="1:14" x14ac:dyDescent="0.3">
      <c r="A1163" s="1">
        <v>549</v>
      </c>
      <c r="B1163" s="2">
        <v>42124</v>
      </c>
      <c r="C1163" s="1" t="s">
        <v>64</v>
      </c>
      <c r="D1163" s="1">
        <v>1</v>
      </c>
      <c r="E1163" s="1">
        <v>6614.37</v>
      </c>
      <c r="F1163" s="1" t="s">
        <v>7</v>
      </c>
      <c r="G1163" s="1" t="str">
        <f>VLOOKUP(Sales[[#This Row],[ProductID]],Products[],2,FALSE)</f>
        <v>Maximus UC-14</v>
      </c>
      <c r="H1163" s="1" t="str">
        <f>VLOOKUP(Sales[[#This Row],[ProductID]],Products[],3,FALSE)</f>
        <v>Urban</v>
      </c>
      <c r="I1163" s="1" t="str">
        <f>VLOOKUP(Sales[[#This Row],[ProductID]],Products[],4,FALSE)</f>
        <v>Convenience</v>
      </c>
      <c r="J1163" s="1" t="str">
        <f>VLOOKUP(VLOOKUP(Sales[[#This Row],[ProductID]],Products[],5,FALSE),Manufacturer[],2,FALSE)</f>
        <v>VanArsdel</v>
      </c>
      <c r="K1163" s="1" t="str">
        <f>VLOOKUP(Sales[[#This Row],[Zip]],Locations[],2,FALSE)</f>
        <v>British Columbia</v>
      </c>
      <c r="L1163" s="1" t="str">
        <f>IF(Sales[[#This Row],[Manufacturer]]="VanArsdel","Y","N")</f>
        <v>Y</v>
      </c>
      <c r="M1163" s="1">
        <f>MONTH(Sales[[#This Row],[Date]])</f>
        <v>4</v>
      </c>
      <c r="N1163" s="1">
        <f>YEAR(Sales[[#This Row],[Date]])</f>
        <v>2015</v>
      </c>
    </row>
    <row r="1164" spans="1:14" x14ac:dyDescent="0.3">
      <c r="A1164" s="1">
        <v>2055</v>
      </c>
      <c r="B1164" s="2">
        <v>42093</v>
      </c>
      <c r="C1164" s="1" t="s">
        <v>62</v>
      </c>
      <c r="D1164" s="1">
        <v>1</v>
      </c>
      <c r="E1164" s="1">
        <v>7874.37</v>
      </c>
      <c r="F1164" s="1" t="s">
        <v>7</v>
      </c>
      <c r="G1164" s="1" t="str">
        <f>VLOOKUP(Sales[[#This Row],[ProductID]],Products[],2,FALSE)</f>
        <v>Currus UE-15</v>
      </c>
      <c r="H1164" s="1" t="str">
        <f>VLOOKUP(Sales[[#This Row],[ProductID]],Products[],3,FALSE)</f>
        <v>Urban</v>
      </c>
      <c r="I1164" s="1" t="str">
        <f>VLOOKUP(Sales[[#This Row],[ProductID]],Products[],4,FALSE)</f>
        <v>Extreme</v>
      </c>
      <c r="J1164" s="1" t="str">
        <f>VLOOKUP(VLOOKUP(Sales[[#This Row],[ProductID]],Products[],5,FALSE),Manufacturer[],2,FALSE)</f>
        <v>Currus</v>
      </c>
      <c r="K1164" s="1" t="str">
        <f>VLOOKUP(Sales[[#This Row],[Zip]],Locations[],2,FALSE)</f>
        <v>Alberta</v>
      </c>
      <c r="L1164" s="1" t="str">
        <f>IF(Sales[[#This Row],[Manufacturer]]="VanArsdel","Y","N")</f>
        <v>N</v>
      </c>
      <c r="M1164" s="1">
        <f>MONTH(Sales[[#This Row],[Date]])</f>
        <v>3</v>
      </c>
      <c r="N1164" s="1">
        <f>YEAR(Sales[[#This Row],[Date]])</f>
        <v>2015</v>
      </c>
    </row>
    <row r="1165" spans="1:14" x14ac:dyDescent="0.3">
      <c r="A1165" s="1">
        <v>2086</v>
      </c>
      <c r="B1165" s="2">
        <v>42093</v>
      </c>
      <c r="C1165" s="1" t="s">
        <v>77</v>
      </c>
      <c r="D1165" s="1">
        <v>1</v>
      </c>
      <c r="E1165" s="1">
        <v>2897.37</v>
      </c>
      <c r="F1165" s="1" t="s">
        <v>7</v>
      </c>
      <c r="G1165" s="1" t="str">
        <f>VLOOKUP(Sales[[#This Row],[ProductID]],Products[],2,FALSE)</f>
        <v>Currus UC-21</v>
      </c>
      <c r="H1165" s="1" t="str">
        <f>VLOOKUP(Sales[[#This Row],[ProductID]],Products[],3,FALSE)</f>
        <v>Urban</v>
      </c>
      <c r="I1165" s="1" t="str">
        <f>VLOOKUP(Sales[[#This Row],[ProductID]],Products[],4,FALSE)</f>
        <v>Convenience</v>
      </c>
      <c r="J1165" s="1" t="str">
        <f>VLOOKUP(VLOOKUP(Sales[[#This Row],[ProductID]],Products[],5,FALSE),Manufacturer[],2,FALSE)</f>
        <v>Currus</v>
      </c>
      <c r="K1165" s="1" t="str">
        <f>VLOOKUP(Sales[[#This Row],[Zip]],Locations[],2,FALSE)</f>
        <v>Alberta</v>
      </c>
      <c r="L1165" s="1" t="str">
        <f>IF(Sales[[#This Row],[Manufacturer]]="VanArsdel","Y","N")</f>
        <v>N</v>
      </c>
      <c r="M1165" s="1">
        <f>MONTH(Sales[[#This Row],[Date]])</f>
        <v>3</v>
      </c>
      <c r="N1165" s="1">
        <f>YEAR(Sales[[#This Row],[Date]])</f>
        <v>2015</v>
      </c>
    </row>
    <row r="1166" spans="1:14" x14ac:dyDescent="0.3">
      <c r="A1166" s="1">
        <v>491</v>
      </c>
      <c r="B1166" s="2">
        <v>42093</v>
      </c>
      <c r="C1166" s="1" t="s">
        <v>106</v>
      </c>
      <c r="D1166" s="1">
        <v>1</v>
      </c>
      <c r="E1166" s="1">
        <v>11339.37</v>
      </c>
      <c r="F1166" s="1" t="s">
        <v>7</v>
      </c>
      <c r="G1166" s="1" t="str">
        <f>VLOOKUP(Sales[[#This Row],[ProductID]],Products[],2,FALSE)</f>
        <v>Maximus UM-96</v>
      </c>
      <c r="H1166" s="1" t="str">
        <f>VLOOKUP(Sales[[#This Row],[ProductID]],Products[],3,FALSE)</f>
        <v>Urban</v>
      </c>
      <c r="I1166" s="1" t="str">
        <f>VLOOKUP(Sales[[#This Row],[ProductID]],Products[],4,FALSE)</f>
        <v>Moderation</v>
      </c>
      <c r="J1166" s="1" t="str">
        <f>VLOOKUP(VLOOKUP(Sales[[#This Row],[ProductID]],Products[],5,FALSE),Manufacturer[],2,FALSE)</f>
        <v>VanArsdel</v>
      </c>
      <c r="K1166" s="1" t="str">
        <f>VLOOKUP(Sales[[#This Row],[Zip]],Locations[],2,FALSE)</f>
        <v>Manitoba</v>
      </c>
      <c r="L1166" s="1" t="str">
        <f>IF(Sales[[#This Row],[Manufacturer]]="VanArsdel","Y","N")</f>
        <v>Y</v>
      </c>
      <c r="M1166" s="1">
        <f>MONTH(Sales[[#This Row],[Date]])</f>
        <v>3</v>
      </c>
      <c r="N1166" s="1">
        <f>YEAR(Sales[[#This Row],[Date]])</f>
        <v>2015</v>
      </c>
    </row>
    <row r="1167" spans="1:14" x14ac:dyDescent="0.3">
      <c r="A1167" s="1">
        <v>733</v>
      </c>
      <c r="B1167" s="2">
        <v>42093</v>
      </c>
      <c r="C1167" s="1" t="s">
        <v>149</v>
      </c>
      <c r="D1167" s="1">
        <v>1</v>
      </c>
      <c r="E1167" s="1">
        <v>5102.37</v>
      </c>
      <c r="F1167" s="1" t="s">
        <v>7</v>
      </c>
      <c r="G1167" s="1" t="str">
        <f>VLOOKUP(Sales[[#This Row],[ProductID]],Products[],2,FALSE)</f>
        <v>Natura RP-21</v>
      </c>
      <c r="H1167" s="1" t="str">
        <f>VLOOKUP(Sales[[#This Row],[ProductID]],Products[],3,FALSE)</f>
        <v>Rural</v>
      </c>
      <c r="I1167" s="1" t="str">
        <f>VLOOKUP(Sales[[#This Row],[ProductID]],Products[],4,FALSE)</f>
        <v>Productivity</v>
      </c>
      <c r="J1167" s="1" t="str">
        <f>VLOOKUP(VLOOKUP(Sales[[#This Row],[ProductID]],Products[],5,FALSE),Manufacturer[],2,FALSE)</f>
        <v>Natura</v>
      </c>
      <c r="K1167" s="1" t="str">
        <f>VLOOKUP(Sales[[#This Row],[Zip]],Locations[],2,FALSE)</f>
        <v>British Columbia</v>
      </c>
      <c r="L1167" s="1" t="str">
        <f>IF(Sales[[#This Row],[Manufacturer]]="VanArsdel","Y","N")</f>
        <v>N</v>
      </c>
      <c r="M1167" s="1">
        <f>MONTH(Sales[[#This Row],[Date]])</f>
        <v>3</v>
      </c>
      <c r="N1167" s="1">
        <f>YEAR(Sales[[#This Row],[Date]])</f>
        <v>2015</v>
      </c>
    </row>
    <row r="1168" spans="1:14" x14ac:dyDescent="0.3">
      <c r="A1168" s="1">
        <v>1085</v>
      </c>
      <c r="B1168" s="2">
        <v>42093</v>
      </c>
      <c r="C1168" s="1" t="s">
        <v>76</v>
      </c>
      <c r="D1168" s="1">
        <v>1</v>
      </c>
      <c r="E1168" s="1">
        <v>1322.37</v>
      </c>
      <c r="F1168" s="1" t="s">
        <v>7</v>
      </c>
      <c r="G1168" s="1" t="str">
        <f>VLOOKUP(Sales[[#This Row],[ProductID]],Products[],2,FALSE)</f>
        <v>Pirum RP-31</v>
      </c>
      <c r="H1168" s="1" t="str">
        <f>VLOOKUP(Sales[[#This Row],[ProductID]],Products[],3,FALSE)</f>
        <v>Rural</v>
      </c>
      <c r="I1168" s="1" t="str">
        <f>VLOOKUP(Sales[[#This Row],[ProductID]],Products[],4,FALSE)</f>
        <v>Productivity</v>
      </c>
      <c r="J1168" s="1" t="str">
        <f>VLOOKUP(VLOOKUP(Sales[[#This Row],[ProductID]],Products[],5,FALSE),Manufacturer[],2,FALSE)</f>
        <v>Pirum</v>
      </c>
      <c r="K1168" s="1" t="str">
        <f>VLOOKUP(Sales[[#This Row],[Zip]],Locations[],2,FALSE)</f>
        <v>British Columbia</v>
      </c>
      <c r="L1168" s="1" t="str">
        <f>IF(Sales[[#This Row],[Manufacturer]]="VanArsdel","Y","N")</f>
        <v>N</v>
      </c>
      <c r="M1168" s="1">
        <f>MONTH(Sales[[#This Row],[Date]])</f>
        <v>3</v>
      </c>
      <c r="N1168" s="1">
        <f>YEAR(Sales[[#This Row],[Date]])</f>
        <v>2015</v>
      </c>
    </row>
    <row r="1169" spans="1:14" x14ac:dyDescent="0.3">
      <c r="A1169" s="1">
        <v>1183</v>
      </c>
      <c r="B1169" s="2">
        <v>42093</v>
      </c>
      <c r="C1169" s="1" t="s">
        <v>149</v>
      </c>
      <c r="D1169" s="1">
        <v>1</v>
      </c>
      <c r="E1169" s="1">
        <v>7275.87</v>
      </c>
      <c r="F1169" s="1" t="s">
        <v>7</v>
      </c>
      <c r="G1169" s="1" t="str">
        <f>VLOOKUP(Sales[[#This Row],[ProductID]],Products[],2,FALSE)</f>
        <v>Pirum UE-19</v>
      </c>
      <c r="H1169" s="1" t="str">
        <f>VLOOKUP(Sales[[#This Row],[ProductID]],Products[],3,FALSE)</f>
        <v>Urban</v>
      </c>
      <c r="I1169" s="1" t="str">
        <f>VLOOKUP(Sales[[#This Row],[ProductID]],Products[],4,FALSE)</f>
        <v>Extreme</v>
      </c>
      <c r="J1169" s="1" t="str">
        <f>VLOOKUP(VLOOKUP(Sales[[#This Row],[ProductID]],Products[],5,FALSE),Manufacturer[],2,FALSE)</f>
        <v>Pirum</v>
      </c>
      <c r="K1169" s="1" t="str">
        <f>VLOOKUP(Sales[[#This Row],[Zip]],Locations[],2,FALSE)</f>
        <v>British Columbia</v>
      </c>
      <c r="L1169" s="1" t="str">
        <f>IF(Sales[[#This Row],[Manufacturer]]="VanArsdel","Y","N")</f>
        <v>N</v>
      </c>
      <c r="M1169" s="1">
        <f>MONTH(Sales[[#This Row],[Date]])</f>
        <v>3</v>
      </c>
      <c r="N1169" s="1">
        <f>YEAR(Sales[[#This Row],[Date]])</f>
        <v>2015</v>
      </c>
    </row>
    <row r="1170" spans="1:14" x14ac:dyDescent="0.3">
      <c r="A1170" s="1">
        <v>202</v>
      </c>
      <c r="B1170" s="2">
        <v>42116</v>
      </c>
      <c r="C1170" s="1" t="s">
        <v>64</v>
      </c>
      <c r="D1170" s="1">
        <v>1</v>
      </c>
      <c r="E1170" s="1">
        <v>15749.37</v>
      </c>
      <c r="F1170" s="1" t="s">
        <v>7</v>
      </c>
      <c r="G1170" s="1" t="str">
        <f>VLOOKUP(Sales[[#This Row],[ProductID]],Products[],2,FALSE)</f>
        <v>Barba UM-04</v>
      </c>
      <c r="H1170" s="1" t="str">
        <f>VLOOKUP(Sales[[#This Row],[ProductID]],Products[],3,FALSE)</f>
        <v>Urban</v>
      </c>
      <c r="I1170" s="1" t="str">
        <f>VLOOKUP(Sales[[#This Row],[ProductID]],Products[],4,FALSE)</f>
        <v>Moderation</v>
      </c>
      <c r="J1170" s="1" t="str">
        <f>VLOOKUP(VLOOKUP(Sales[[#This Row],[ProductID]],Products[],5,FALSE),Manufacturer[],2,FALSE)</f>
        <v>Barba</v>
      </c>
      <c r="K1170" s="1" t="str">
        <f>VLOOKUP(Sales[[#This Row],[Zip]],Locations[],2,FALSE)</f>
        <v>British Columbia</v>
      </c>
      <c r="L1170" s="1" t="str">
        <f>IF(Sales[[#This Row],[Manufacturer]]="VanArsdel","Y","N")</f>
        <v>N</v>
      </c>
      <c r="M1170" s="1">
        <f>MONTH(Sales[[#This Row],[Date]])</f>
        <v>4</v>
      </c>
      <c r="N1170" s="1">
        <f>YEAR(Sales[[#This Row],[Date]])</f>
        <v>2015</v>
      </c>
    </row>
    <row r="1171" spans="1:14" x14ac:dyDescent="0.3">
      <c r="A1171" s="1">
        <v>1069</v>
      </c>
      <c r="B1171" s="2">
        <v>42116</v>
      </c>
      <c r="C1171" s="1" t="s">
        <v>52</v>
      </c>
      <c r="D1171" s="1">
        <v>1</v>
      </c>
      <c r="E1171" s="1">
        <v>1889.37</v>
      </c>
      <c r="F1171" s="1" t="s">
        <v>7</v>
      </c>
      <c r="G1171" s="1" t="str">
        <f>VLOOKUP(Sales[[#This Row],[ProductID]],Products[],2,FALSE)</f>
        <v>Pirum RP-15</v>
      </c>
      <c r="H1171" s="1" t="str">
        <f>VLOOKUP(Sales[[#This Row],[ProductID]],Products[],3,FALSE)</f>
        <v>Rural</v>
      </c>
      <c r="I1171" s="1" t="str">
        <f>VLOOKUP(Sales[[#This Row],[ProductID]],Products[],4,FALSE)</f>
        <v>Productivity</v>
      </c>
      <c r="J1171" s="1" t="str">
        <f>VLOOKUP(VLOOKUP(Sales[[#This Row],[ProductID]],Products[],5,FALSE),Manufacturer[],2,FALSE)</f>
        <v>Pirum</v>
      </c>
      <c r="K1171" s="1" t="str">
        <f>VLOOKUP(Sales[[#This Row],[Zip]],Locations[],2,FALSE)</f>
        <v>British Columbia</v>
      </c>
      <c r="L1171" s="1" t="str">
        <f>IF(Sales[[#This Row],[Manufacturer]]="VanArsdel","Y","N")</f>
        <v>N</v>
      </c>
      <c r="M1171" s="1">
        <f>MONTH(Sales[[#This Row],[Date]])</f>
        <v>4</v>
      </c>
      <c r="N1171" s="1">
        <f>YEAR(Sales[[#This Row],[Date]])</f>
        <v>2015</v>
      </c>
    </row>
    <row r="1172" spans="1:14" x14ac:dyDescent="0.3">
      <c r="A1172" s="1">
        <v>438</v>
      </c>
      <c r="B1172" s="2">
        <v>42116</v>
      </c>
      <c r="C1172" s="1" t="s">
        <v>53</v>
      </c>
      <c r="D1172" s="1">
        <v>1</v>
      </c>
      <c r="E1172" s="1">
        <v>11969.37</v>
      </c>
      <c r="F1172" s="1" t="s">
        <v>7</v>
      </c>
      <c r="G1172" s="1" t="str">
        <f>VLOOKUP(Sales[[#This Row],[ProductID]],Products[],2,FALSE)</f>
        <v>Maximus UM-43</v>
      </c>
      <c r="H1172" s="1" t="str">
        <f>VLOOKUP(Sales[[#This Row],[ProductID]],Products[],3,FALSE)</f>
        <v>Urban</v>
      </c>
      <c r="I1172" s="1" t="str">
        <f>VLOOKUP(Sales[[#This Row],[ProductID]],Products[],4,FALSE)</f>
        <v>Moderation</v>
      </c>
      <c r="J1172" s="1" t="str">
        <f>VLOOKUP(VLOOKUP(Sales[[#This Row],[ProductID]],Products[],5,FALSE),Manufacturer[],2,FALSE)</f>
        <v>VanArsdel</v>
      </c>
      <c r="K1172" s="1" t="str">
        <f>VLOOKUP(Sales[[#This Row],[Zip]],Locations[],2,FALSE)</f>
        <v>Alberta</v>
      </c>
      <c r="L1172" s="1" t="str">
        <f>IF(Sales[[#This Row],[Manufacturer]]="VanArsdel","Y","N")</f>
        <v>Y</v>
      </c>
      <c r="M1172" s="1">
        <f>MONTH(Sales[[#This Row],[Date]])</f>
        <v>4</v>
      </c>
      <c r="N1172" s="1">
        <f>YEAR(Sales[[#This Row],[Date]])</f>
        <v>2015</v>
      </c>
    </row>
    <row r="1173" spans="1:14" x14ac:dyDescent="0.3">
      <c r="A1173" s="1">
        <v>438</v>
      </c>
      <c r="B1173" s="2">
        <v>42117</v>
      </c>
      <c r="C1173" s="1" t="s">
        <v>65</v>
      </c>
      <c r="D1173" s="1">
        <v>1</v>
      </c>
      <c r="E1173" s="1">
        <v>11969.37</v>
      </c>
      <c r="F1173" s="1" t="s">
        <v>7</v>
      </c>
      <c r="G1173" s="1" t="str">
        <f>VLOOKUP(Sales[[#This Row],[ProductID]],Products[],2,FALSE)</f>
        <v>Maximus UM-43</v>
      </c>
      <c r="H1173" s="1" t="str">
        <f>VLOOKUP(Sales[[#This Row],[ProductID]],Products[],3,FALSE)</f>
        <v>Urban</v>
      </c>
      <c r="I1173" s="1" t="str">
        <f>VLOOKUP(Sales[[#This Row],[ProductID]],Products[],4,FALSE)</f>
        <v>Moderation</v>
      </c>
      <c r="J1173" s="1" t="str">
        <f>VLOOKUP(VLOOKUP(Sales[[#This Row],[ProductID]],Products[],5,FALSE),Manufacturer[],2,FALSE)</f>
        <v>VanArsdel</v>
      </c>
      <c r="K1173" s="1" t="str">
        <f>VLOOKUP(Sales[[#This Row],[Zip]],Locations[],2,FALSE)</f>
        <v>British Columbia</v>
      </c>
      <c r="L1173" s="1" t="str">
        <f>IF(Sales[[#This Row],[Manufacturer]]="VanArsdel","Y","N")</f>
        <v>Y</v>
      </c>
      <c r="M1173" s="1">
        <f>MONTH(Sales[[#This Row],[Date]])</f>
        <v>4</v>
      </c>
      <c r="N1173" s="1">
        <f>YEAR(Sales[[#This Row],[Date]])</f>
        <v>2015</v>
      </c>
    </row>
    <row r="1174" spans="1:14" x14ac:dyDescent="0.3">
      <c r="A1174" s="1">
        <v>487</v>
      </c>
      <c r="B1174" s="2">
        <v>42117</v>
      </c>
      <c r="C1174" s="1" t="s">
        <v>48</v>
      </c>
      <c r="D1174" s="1">
        <v>1</v>
      </c>
      <c r="E1174" s="1">
        <v>13229.37</v>
      </c>
      <c r="F1174" s="1" t="s">
        <v>7</v>
      </c>
      <c r="G1174" s="1" t="str">
        <f>VLOOKUP(Sales[[#This Row],[ProductID]],Products[],2,FALSE)</f>
        <v>Maximus UM-92</v>
      </c>
      <c r="H1174" s="1" t="str">
        <f>VLOOKUP(Sales[[#This Row],[ProductID]],Products[],3,FALSE)</f>
        <v>Urban</v>
      </c>
      <c r="I1174" s="1" t="str">
        <f>VLOOKUP(Sales[[#This Row],[ProductID]],Products[],4,FALSE)</f>
        <v>Moderation</v>
      </c>
      <c r="J1174" s="1" t="str">
        <f>VLOOKUP(VLOOKUP(Sales[[#This Row],[ProductID]],Products[],5,FALSE),Manufacturer[],2,FALSE)</f>
        <v>VanArsdel</v>
      </c>
      <c r="K1174" s="1" t="str">
        <f>VLOOKUP(Sales[[#This Row],[Zip]],Locations[],2,FALSE)</f>
        <v>Alberta</v>
      </c>
      <c r="L1174" s="1" t="str">
        <f>IF(Sales[[#This Row],[Manufacturer]]="VanArsdel","Y","N")</f>
        <v>Y</v>
      </c>
      <c r="M1174" s="1">
        <f>MONTH(Sales[[#This Row],[Date]])</f>
        <v>4</v>
      </c>
      <c r="N1174" s="1">
        <f>YEAR(Sales[[#This Row],[Date]])</f>
        <v>2015</v>
      </c>
    </row>
    <row r="1175" spans="1:14" x14ac:dyDescent="0.3">
      <c r="A1175" s="1">
        <v>2396</v>
      </c>
      <c r="B1175" s="2">
        <v>42151</v>
      </c>
      <c r="C1175" s="1" t="s">
        <v>79</v>
      </c>
      <c r="D1175" s="1">
        <v>1</v>
      </c>
      <c r="E1175" s="1">
        <v>1070.3699999999999</v>
      </c>
      <c r="F1175" s="1" t="s">
        <v>7</v>
      </c>
      <c r="G1175" s="1" t="str">
        <f>VLOOKUP(Sales[[#This Row],[ProductID]],Products[],2,FALSE)</f>
        <v>Aliqui YY-05</v>
      </c>
      <c r="H1175" s="1" t="str">
        <f>VLOOKUP(Sales[[#This Row],[ProductID]],Products[],3,FALSE)</f>
        <v>Youth</v>
      </c>
      <c r="I1175" s="1" t="str">
        <f>VLOOKUP(Sales[[#This Row],[ProductID]],Products[],4,FALSE)</f>
        <v>Youth</v>
      </c>
      <c r="J1175" s="1" t="str">
        <f>VLOOKUP(VLOOKUP(Sales[[#This Row],[ProductID]],Products[],5,FALSE),Manufacturer[],2,FALSE)</f>
        <v>Aliqui</v>
      </c>
      <c r="K1175" s="1" t="str">
        <f>VLOOKUP(Sales[[#This Row],[Zip]],Locations[],2,FALSE)</f>
        <v>Alberta</v>
      </c>
      <c r="L1175" s="1" t="str">
        <f>IF(Sales[[#This Row],[Manufacturer]]="VanArsdel","Y","N")</f>
        <v>N</v>
      </c>
      <c r="M1175" s="1">
        <f>MONTH(Sales[[#This Row],[Date]])</f>
        <v>5</v>
      </c>
      <c r="N1175" s="1">
        <f>YEAR(Sales[[#This Row],[Date]])</f>
        <v>2015</v>
      </c>
    </row>
    <row r="1176" spans="1:14" x14ac:dyDescent="0.3">
      <c r="A1176" s="1">
        <v>2332</v>
      </c>
      <c r="B1176" s="2">
        <v>42151</v>
      </c>
      <c r="C1176" s="1" t="s">
        <v>109</v>
      </c>
      <c r="D1176" s="1">
        <v>1</v>
      </c>
      <c r="E1176" s="1">
        <v>6356.7</v>
      </c>
      <c r="F1176" s="1" t="s">
        <v>7</v>
      </c>
      <c r="G1176" s="1" t="str">
        <f>VLOOKUP(Sales[[#This Row],[ProductID]],Products[],2,FALSE)</f>
        <v>Aliqui UE-06</v>
      </c>
      <c r="H1176" s="1" t="str">
        <f>VLOOKUP(Sales[[#This Row],[ProductID]],Products[],3,FALSE)</f>
        <v>Urban</v>
      </c>
      <c r="I1176" s="1" t="str">
        <f>VLOOKUP(Sales[[#This Row],[ProductID]],Products[],4,FALSE)</f>
        <v>Extreme</v>
      </c>
      <c r="J1176" s="1" t="str">
        <f>VLOOKUP(VLOOKUP(Sales[[#This Row],[ProductID]],Products[],5,FALSE),Manufacturer[],2,FALSE)</f>
        <v>Aliqui</v>
      </c>
      <c r="K1176" s="1" t="str">
        <f>VLOOKUP(Sales[[#This Row],[Zip]],Locations[],2,FALSE)</f>
        <v>Alberta</v>
      </c>
      <c r="L1176" s="1" t="str">
        <f>IF(Sales[[#This Row],[Manufacturer]]="VanArsdel","Y","N")</f>
        <v>N</v>
      </c>
      <c r="M1176" s="1">
        <f>MONTH(Sales[[#This Row],[Date]])</f>
        <v>5</v>
      </c>
      <c r="N1176" s="1">
        <f>YEAR(Sales[[#This Row],[Date]])</f>
        <v>2015</v>
      </c>
    </row>
    <row r="1177" spans="1:14" x14ac:dyDescent="0.3">
      <c r="A1177" s="1">
        <v>659</v>
      </c>
      <c r="B1177" s="2">
        <v>42151</v>
      </c>
      <c r="C1177" s="1" t="s">
        <v>64</v>
      </c>
      <c r="D1177" s="1">
        <v>1</v>
      </c>
      <c r="E1177" s="1">
        <v>17639.37</v>
      </c>
      <c r="F1177" s="1" t="s">
        <v>7</v>
      </c>
      <c r="G1177" s="1" t="str">
        <f>VLOOKUP(Sales[[#This Row],[ProductID]],Products[],2,FALSE)</f>
        <v>Maximus UC-24</v>
      </c>
      <c r="H1177" s="1" t="str">
        <f>VLOOKUP(Sales[[#This Row],[ProductID]],Products[],3,FALSE)</f>
        <v>Urban</v>
      </c>
      <c r="I1177" s="1" t="str">
        <f>VLOOKUP(Sales[[#This Row],[ProductID]],Products[],4,FALSE)</f>
        <v>Convenience</v>
      </c>
      <c r="J1177" s="1" t="str">
        <f>VLOOKUP(VLOOKUP(Sales[[#This Row],[ProductID]],Products[],5,FALSE),Manufacturer[],2,FALSE)</f>
        <v>VanArsdel</v>
      </c>
      <c r="K1177" s="1" t="str">
        <f>VLOOKUP(Sales[[#This Row],[Zip]],Locations[],2,FALSE)</f>
        <v>British Columbia</v>
      </c>
      <c r="L1177" s="1" t="str">
        <f>IF(Sales[[#This Row],[Manufacturer]]="VanArsdel","Y","N")</f>
        <v>Y</v>
      </c>
      <c r="M1177" s="1">
        <f>MONTH(Sales[[#This Row],[Date]])</f>
        <v>5</v>
      </c>
      <c r="N1177" s="1">
        <f>YEAR(Sales[[#This Row],[Date]])</f>
        <v>2015</v>
      </c>
    </row>
    <row r="1178" spans="1:14" x14ac:dyDescent="0.3">
      <c r="A1178" s="1">
        <v>1182</v>
      </c>
      <c r="B1178" s="2">
        <v>42151</v>
      </c>
      <c r="C1178" s="1" t="s">
        <v>150</v>
      </c>
      <c r="D1178" s="1">
        <v>1</v>
      </c>
      <c r="E1178" s="1">
        <v>2519.37</v>
      </c>
      <c r="F1178" s="1" t="s">
        <v>7</v>
      </c>
      <c r="G1178" s="1" t="str">
        <f>VLOOKUP(Sales[[#This Row],[ProductID]],Products[],2,FALSE)</f>
        <v>Pirum UE-18</v>
      </c>
      <c r="H1178" s="1" t="str">
        <f>VLOOKUP(Sales[[#This Row],[ProductID]],Products[],3,FALSE)</f>
        <v>Urban</v>
      </c>
      <c r="I1178" s="1" t="str">
        <f>VLOOKUP(Sales[[#This Row],[ProductID]],Products[],4,FALSE)</f>
        <v>Extreme</v>
      </c>
      <c r="J1178" s="1" t="str">
        <f>VLOOKUP(VLOOKUP(Sales[[#This Row],[ProductID]],Products[],5,FALSE),Manufacturer[],2,FALSE)</f>
        <v>Pirum</v>
      </c>
      <c r="K1178" s="1" t="str">
        <f>VLOOKUP(Sales[[#This Row],[Zip]],Locations[],2,FALSE)</f>
        <v>Alberta</v>
      </c>
      <c r="L1178" s="1" t="str">
        <f>IF(Sales[[#This Row],[Manufacturer]]="VanArsdel","Y","N")</f>
        <v>N</v>
      </c>
      <c r="M1178" s="1">
        <f>MONTH(Sales[[#This Row],[Date]])</f>
        <v>5</v>
      </c>
      <c r="N1178" s="1">
        <f>YEAR(Sales[[#This Row],[Date]])</f>
        <v>2015</v>
      </c>
    </row>
    <row r="1179" spans="1:14" x14ac:dyDescent="0.3">
      <c r="A1179" s="1">
        <v>491</v>
      </c>
      <c r="B1179" s="2">
        <v>42113</v>
      </c>
      <c r="C1179" s="1" t="s">
        <v>107</v>
      </c>
      <c r="D1179" s="1">
        <v>1</v>
      </c>
      <c r="E1179" s="1">
        <v>10709.37</v>
      </c>
      <c r="F1179" s="1" t="s">
        <v>7</v>
      </c>
      <c r="G1179" s="1" t="str">
        <f>VLOOKUP(Sales[[#This Row],[ProductID]],Products[],2,FALSE)</f>
        <v>Maximus UM-96</v>
      </c>
      <c r="H1179" s="1" t="str">
        <f>VLOOKUP(Sales[[#This Row],[ProductID]],Products[],3,FALSE)</f>
        <v>Urban</v>
      </c>
      <c r="I1179" s="1" t="str">
        <f>VLOOKUP(Sales[[#This Row],[ProductID]],Products[],4,FALSE)</f>
        <v>Moderation</v>
      </c>
      <c r="J1179" s="1" t="str">
        <f>VLOOKUP(VLOOKUP(Sales[[#This Row],[ProductID]],Products[],5,FALSE),Manufacturer[],2,FALSE)</f>
        <v>VanArsdel</v>
      </c>
      <c r="K1179" s="1" t="str">
        <f>VLOOKUP(Sales[[#This Row],[Zip]],Locations[],2,FALSE)</f>
        <v>British Columbia</v>
      </c>
      <c r="L1179" s="1" t="str">
        <f>IF(Sales[[#This Row],[Manufacturer]]="VanArsdel","Y","N")</f>
        <v>Y</v>
      </c>
      <c r="M1179" s="1">
        <f>MONTH(Sales[[#This Row],[Date]])</f>
        <v>4</v>
      </c>
      <c r="N1179" s="1">
        <f>YEAR(Sales[[#This Row],[Date]])</f>
        <v>2015</v>
      </c>
    </row>
    <row r="1180" spans="1:14" x14ac:dyDescent="0.3">
      <c r="A1180" s="1">
        <v>1129</v>
      </c>
      <c r="B1180" s="2">
        <v>42113</v>
      </c>
      <c r="C1180" s="1" t="s">
        <v>93</v>
      </c>
      <c r="D1180" s="1">
        <v>1</v>
      </c>
      <c r="E1180" s="1">
        <v>5543.37</v>
      </c>
      <c r="F1180" s="1" t="s">
        <v>7</v>
      </c>
      <c r="G1180" s="1" t="str">
        <f>VLOOKUP(Sales[[#This Row],[ProductID]],Products[],2,FALSE)</f>
        <v>Pirum UM-06</v>
      </c>
      <c r="H1180" s="1" t="str">
        <f>VLOOKUP(Sales[[#This Row],[ProductID]],Products[],3,FALSE)</f>
        <v>Urban</v>
      </c>
      <c r="I1180" s="1" t="str">
        <f>VLOOKUP(Sales[[#This Row],[ProductID]],Products[],4,FALSE)</f>
        <v>Moderation</v>
      </c>
      <c r="J1180" s="1" t="str">
        <f>VLOOKUP(VLOOKUP(Sales[[#This Row],[ProductID]],Products[],5,FALSE),Manufacturer[],2,FALSE)</f>
        <v>Pirum</v>
      </c>
      <c r="K1180" s="1" t="str">
        <f>VLOOKUP(Sales[[#This Row],[Zip]],Locations[],2,FALSE)</f>
        <v>British Columbia</v>
      </c>
      <c r="L1180" s="1" t="str">
        <f>IF(Sales[[#This Row],[Manufacturer]]="VanArsdel","Y","N")</f>
        <v>N</v>
      </c>
      <c r="M1180" s="1">
        <f>MONTH(Sales[[#This Row],[Date]])</f>
        <v>4</v>
      </c>
      <c r="N1180" s="1">
        <f>YEAR(Sales[[#This Row],[Date]])</f>
        <v>2015</v>
      </c>
    </row>
    <row r="1181" spans="1:14" x14ac:dyDescent="0.3">
      <c r="A1181" s="1">
        <v>604</v>
      </c>
      <c r="B1181" s="2">
        <v>42113</v>
      </c>
      <c r="C1181" s="1" t="s">
        <v>67</v>
      </c>
      <c r="D1181" s="1">
        <v>1</v>
      </c>
      <c r="E1181" s="1">
        <v>6299.37</v>
      </c>
      <c r="F1181" s="1" t="s">
        <v>7</v>
      </c>
      <c r="G1181" s="1" t="str">
        <f>VLOOKUP(Sales[[#This Row],[ProductID]],Products[],2,FALSE)</f>
        <v>Maximus UC-69</v>
      </c>
      <c r="H1181" s="1" t="str">
        <f>VLOOKUP(Sales[[#This Row],[ProductID]],Products[],3,FALSE)</f>
        <v>Urban</v>
      </c>
      <c r="I1181" s="1" t="str">
        <f>VLOOKUP(Sales[[#This Row],[ProductID]],Products[],4,FALSE)</f>
        <v>Convenience</v>
      </c>
      <c r="J1181" s="1" t="str">
        <f>VLOOKUP(VLOOKUP(Sales[[#This Row],[ProductID]],Products[],5,FALSE),Manufacturer[],2,FALSE)</f>
        <v>VanArsdel</v>
      </c>
      <c r="K1181" s="1" t="str">
        <f>VLOOKUP(Sales[[#This Row],[Zip]],Locations[],2,FALSE)</f>
        <v>British Columbia</v>
      </c>
      <c r="L1181" s="1" t="str">
        <f>IF(Sales[[#This Row],[Manufacturer]]="VanArsdel","Y","N")</f>
        <v>Y</v>
      </c>
      <c r="M1181" s="1">
        <f>MONTH(Sales[[#This Row],[Date]])</f>
        <v>4</v>
      </c>
      <c r="N1181" s="1">
        <f>YEAR(Sales[[#This Row],[Date]])</f>
        <v>2015</v>
      </c>
    </row>
    <row r="1182" spans="1:14" x14ac:dyDescent="0.3">
      <c r="A1182" s="1">
        <v>945</v>
      </c>
      <c r="B1182" s="2">
        <v>42113</v>
      </c>
      <c r="C1182" s="1" t="s">
        <v>77</v>
      </c>
      <c r="D1182" s="1">
        <v>1</v>
      </c>
      <c r="E1182" s="1">
        <v>8189.37</v>
      </c>
      <c r="F1182" s="1" t="s">
        <v>7</v>
      </c>
      <c r="G1182" s="1" t="str">
        <f>VLOOKUP(Sales[[#This Row],[ProductID]],Products[],2,FALSE)</f>
        <v>Natura UC-08</v>
      </c>
      <c r="H1182" s="1" t="str">
        <f>VLOOKUP(Sales[[#This Row],[ProductID]],Products[],3,FALSE)</f>
        <v>Urban</v>
      </c>
      <c r="I1182" s="1" t="str">
        <f>VLOOKUP(Sales[[#This Row],[ProductID]],Products[],4,FALSE)</f>
        <v>Convenience</v>
      </c>
      <c r="J1182" s="1" t="str">
        <f>VLOOKUP(VLOOKUP(Sales[[#This Row],[ProductID]],Products[],5,FALSE),Manufacturer[],2,FALSE)</f>
        <v>Natura</v>
      </c>
      <c r="K1182" s="1" t="str">
        <f>VLOOKUP(Sales[[#This Row],[Zip]],Locations[],2,FALSE)</f>
        <v>Alberta</v>
      </c>
      <c r="L1182" s="1" t="str">
        <f>IF(Sales[[#This Row],[Manufacturer]]="VanArsdel","Y","N")</f>
        <v>N</v>
      </c>
      <c r="M1182" s="1">
        <f>MONTH(Sales[[#This Row],[Date]])</f>
        <v>4</v>
      </c>
      <c r="N1182" s="1">
        <f>YEAR(Sales[[#This Row],[Date]])</f>
        <v>2015</v>
      </c>
    </row>
    <row r="1183" spans="1:14" x14ac:dyDescent="0.3">
      <c r="A1183" s="1">
        <v>1343</v>
      </c>
      <c r="B1183" s="2">
        <v>42113</v>
      </c>
      <c r="C1183" s="1" t="s">
        <v>93</v>
      </c>
      <c r="D1183" s="1">
        <v>2</v>
      </c>
      <c r="E1183" s="1">
        <v>8817.48</v>
      </c>
      <c r="F1183" s="1" t="s">
        <v>7</v>
      </c>
      <c r="G1183" s="1" t="str">
        <f>VLOOKUP(Sales[[#This Row],[ProductID]],Products[],2,FALSE)</f>
        <v>Quibus RP-35</v>
      </c>
      <c r="H1183" s="1" t="str">
        <f>VLOOKUP(Sales[[#This Row],[ProductID]],Products[],3,FALSE)</f>
        <v>Rural</v>
      </c>
      <c r="I1183" s="1" t="str">
        <f>VLOOKUP(Sales[[#This Row],[ProductID]],Products[],4,FALSE)</f>
        <v>Productivity</v>
      </c>
      <c r="J1183" s="1" t="str">
        <f>VLOOKUP(VLOOKUP(Sales[[#This Row],[ProductID]],Products[],5,FALSE),Manufacturer[],2,FALSE)</f>
        <v>Quibus</v>
      </c>
      <c r="K1183" s="1" t="str">
        <f>VLOOKUP(Sales[[#This Row],[Zip]],Locations[],2,FALSE)</f>
        <v>British Columbia</v>
      </c>
      <c r="L1183" s="1" t="str">
        <f>IF(Sales[[#This Row],[Manufacturer]]="VanArsdel","Y","N")</f>
        <v>N</v>
      </c>
      <c r="M1183" s="1">
        <f>MONTH(Sales[[#This Row],[Date]])</f>
        <v>4</v>
      </c>
      <c r="N1183" s="1">
        <f>YEAR(Sales[[#This Row],[Date]])</f>
        <v>2015</v>
      </c>
    </row>
    <row r="1184" spans="1:14" x14ac:dyDescent="0.3">
      <c r="A1184" s="1">
        <v>1129</v>
      </c>
      <c r="B1184" s="2">
        <v>42113</v>
      </c>
      <c r="C1184" s="1" t="s">
        <v>60</v>
      </c>
      <c r="D1184" s="1">
        <v>1</v>
      </c>
      <c r="E1184" s="1">
        <v>5543.37</v>
      </c>
      <c r="F1184" s="1" t="s">
        <v>7</v>
      </c>
      <c r="G1184" s="1" t="str">
        <f>VLOOKUP(Sales[[#This Row],[ProductID]],Products[],2,FALSE)</f>
        <v>Pirum UM-06</v>
      </c>
      <c r="H1184" s="1" t="str">
        <f>VLOOKUP(Sales[[#This Row],[ProductID]],Products[],3,FALSE)</f>
        <v>Urban</v>
      </c>
      <c r="I1184" s="1" t="str">
        <f>VLOOKUP(Sales[[#This Row],[ProductID]],Products[],4,FALSE)</f>
        <v>Moderation</v>
      </c>
      <c r="J1184" s="1" t="str">
        <f>VLOOKUP(VLOOKUP(Sales[[#This Row],[ProductID]],Products[],5,FALSE),Manufacturer[],2,FALSE)</f>
        <v>Pirum</v>
      </c>
      <c r="K1184" s="1" t="str">
        <f>VLOOKUP(Sales[[#This Row],[Zip]],Locations[],2,FALSE)</f>
        <v>British Columbia</v>
      </c>
      <c r="L1184" s="1" t="str">
        <f>IF(Sales[[#This Row],[Manufacturer]]="VanArsdel","Y","N")</f>
        <v>N</v>
      </c>
      <c r="M1184" s="1">
        <f>MONTH(Sales[[#This Row],[Date]])</f>
        <v>4</v>
      </c>
      <c r="N1184" s="1">
        <f>YEAR(Sales[[#This Row],[Date]])</f>
        <v>2015</v>
      </c>
    </row>
    <row r="1185" spans="1:14" x14ac:dyDescent="0.3">
      <c r="A1185" s="1">
        <v>1995</v>
      </c>
      <c r="B1185" s="2">
        <v>42085</v>
      </c>
      <c r="C1185" s="1" t="s">
        <v>51</v>
      </c>
      <c r="D1185" s="1">
        <v>1</v>
      </c>
      <c r="E1185" s="1">
        <v>5354.37</v>
      </c>
      <c r="F1185" s="1" t="s">
        <v>7</v>
      </c>
      <c r="G1185" s="1" t="str">
        <f>VLOOKUP(Sales[[#This Row],[ProductID]],Products[],2,FALSE)</f>
        <v>Currus UM-02</v>
      </c>
      <c r="H1185" s="1" t="str">
        <f>VLOOKUP(Sales[[#This Row],[ProductID]],Products[],3,FALSE)</f>
        <v>Urban</v>
      </c>
      <c r="I1185" s="1" t="str">
        <f>VLOOKUP(Sales[[#This Row],[ProductID]],Products[],4,FALSE)</f>
        <v>Moderation</v>
      </c>
      <c r="J1185" s="1" t="str">
        <f>VLOOKUP(VLOOKUP(Sales[[#This Row],[ProductID]],Products[],5,FALSE),Manufacturer[],2,FALSE)</f>
        <v>Currus</v>
      </c>
      <c r="K1185" s="1" t="str">
        <f>VLOOKUP(Sales[[#This Row],[Zip]],Locations[],2,FALSE)</f>
        <v>British Columbia</v>
      </c>
      <c r="L1185" s="1" t="str">
        <f>IF(Sales[[#This Row],[Manufacturer]]="VanArsdel","Y","N")</f>
        <v>N</v>
      </c>
      <c r="M1185" s="1">
        <f>MONTH(Sales[[#This Row],[Date]])</f>
        <v>3</v>
      </c>
      <c r="N1185" s="1">
        <f>YEAR(Sales[[#This Row],[Date]])</f>
        <v>2015</v>
      </c>
    </row>
    <row r="1186" spans="1:14" x14ac:dyDescent="0.3">
      <c r="A1186" s="1">
        <v>407</v>
      </c>
      <c r="B1186" s="2">
        <v>42089</v>
      </c>
      <c r="C1186" s="1" t="s">
        <v>58</v>
      </c>
      <c r="D1186" s="1">
        <v>1</v>
      </c>
      <c r="E1186" s="1">
        <v>20505.87</v>
      </c>
      <c r="F1186" s="1" t="s">
        <v>7</v>
      </c>
      <c r="G1186" s="1" t="str">
        <f>VLOOKUP(Sales[[#This Row],[ProductID]],Products[],2,FALSE)</f>
        <v>Maximus UM-12</v>
      </c>
      <c r="H1186" s="1" t="str">
        <f>VLOOKUP(Sales[[#This Row],[ProductID]],Products[],3,FALSE)</f>
        <v>Urban</v>
      </c>
      <c r="I1186" s="1" t="str">
        <f>VLOOKUP(Sales[[#This Row],[ProductID]],Products[],4,FALSE)</f>
        <v>Moderation</v>
      </c>
      <c r="J1186" s="1" t="str">
        <f>VLOOKUP(VLOOKUP(Sales[[#This Row],[ProductID]],Products[],5,FALSE),Manufacturer[],2,FALSE)</f>
        <v>VanArsdel</v>
      </c>
      <c r="K1186" s="1" t="str">
        <f>VLOOKUP(Sales[[#This Row],[Zip]],Locations[],2,FALSE)</f>
        <v>Alberta</v>
      </c>
      <c r="L1186" s="1" t="str">
        <f>IF(Sales[[#This Row],[Manufacturer]]="VanArsdel","Y","N")</f>
        <v>Y</v>
      </c>
      <c r="M1186" s="1">
        <f>MONTH(Sales[[#This Row],[Date]])</f>
        <v>3</v>
      </c>
      <c r="N1186" s="1">
        <f>YEAR(Sales[[#This Row],[Date]])</f>
        <v>2015</v>
      </c>
    </row>
    <row r="1187" spans="1:14" x14ac:dyDescent="0.3">
      <c r="A1187" s="1">
        <v>491</v>
      </c>
      <c r="B1187" s="2">
        <v>42089</v>
      </c>
      <c r="C1187" s="1" t="s">
        <v>58</v>
      </c>
      <c r="D1187" s="1">
        <v>1</v>
      </c>
      <c r="E1187" s="1">
        <v>10709.37</v>
      </c>
      <c r="F1187" s="1" t="s">
        <v>7</v>
      </c>
      <c r="G1187" s="1" t="str">
        <f>VLOOKUP(Sales[[#This Row],[ProductID]],Products[],2,FALSE)</f>
        <v>Maximus UM-96</v>
      </c>
      <c r="H1187" s="1" t="str">
        <f>VLOOKUP(Sales[[#This Row],[ProductID]],Products[],3,FALSE)</f>
        <v>Urban</v>
      </c>
      <c r="I1187" s="1" t="str">
        <f>VLOOKUP(Sales[[#This Row],[ProductID]],Products[],4,FALSE)</f>
        <v>Moderation</v>
      </c>
      <c r="J1187" s="1" t="str">
        <f>VLOOKUP(VLOOKUP(Sales[[#This Row],[ProductID]],Products[],5,FALSE),Manufacturer[],2,FALSE)</f>
        <v>VanArsdel</v>
      </c>
      <c r="K1187" s="1" t="str">
        <f>VLOOKUP(Sales[[#This Row],[Zip]],Locations[],2,FALSE)</f>
        <v>Alberta</v>
      </c>
      <c r="L1187" s="1" t="str">
        <f>IF(Sales[[#This Row],[Manufacturer]]="VanArsdel","Y","N")</f>
        <v>Y</v>
      </c>
      <c r="M1187" s="1">
        <f>MONTH(Sales[[#This Row],[Date]])</f>
        <v>3</v>
      </c>
      <c r="N1187" s="1">
        <f>YEAR(Sales[[#This Row],[Date]])</f>
        <v>2015</v>
      </c>
    </row>
    <row r="1188" spans="1:14" x14ac:dyDescent="0.3">
      <c r="A1188" s="1">
        <v>974</v>
      </c>
      <c r="B1188" s="2">
        <v>42124</v>
      </c>
      <c r="C1188" s="1" t="s">
        <v>113</v>
      </c>
      <c r="D1188" s="1">
        <v>1</v>
      </c>
      <c r="E1188" s="1">
        <v>8031.87</v>
      </c>
      <c r="F1188" s="1" t="s">
        <v>7</v>
      </c>
      <c r="G1188" s="1" t="str">
        <f>VLOOKUP(Sales[[#This Row],[ProductID]],Products[],2,FALSE)</f>
        <v>Natura UC-37</v>
      </c>
      <c r="H1188" s="1" t="str">
        <f>VLOOKUP(Sales[[#This Row],[ProductID]],Products[],3,FALSE)</f>
        <v>Urban</v>
      </c>
      <c r="I1188" s="1" t="str">
        <f>VLOOKUP(Sales[[#This Row],[ProductID]],Products[],4,FALSE)</f>
        <v>Convenience</v>
      </c>
      <c r="J1188" s="1" t="str">
        <f>VLOOKUP(VLOOKUP(Sales[[#This Row],[ProductID]],Products[],5,FALSE),Manufacturer[],2,FALSE)</f>
        <v>Natura</v>
      </c>
      <c r="K1188" s="1" t="str">
        <f>VLOOKUP(Sales[[#This Row],[Zip]],Locations[],2,FALSE)</f>
        <v>Alberta</v>
      </c>
      <c r="L1188" s="1" t="str">
        <f>IF(Sales[[#This Row],[Manufacturer]]="VanArsdel","Y","N")</f>
        <v>N</v>
      </c>
      <c r="M1188" s="1">
        <f>MONTH(Sales[[#This Row],[Date]])</f>
        <v>4</v>
      </c>
      <c r="N1188" s="1">
        <f>YEAR(Sales[[#This Row],[Date]])</f>
        <v>2015</v>
      </c>
    </row>
    <row r="1189" spans="1:14" x14ac:dyDescent="0.3">
      <c r="A1189" s="1">
        <v>1191</v>
      </c>
      <c r="B1189" s="2">
        <v>42124</v>
      </c>
      <c r="C1189" s="1" t="s">
        <v>144</v>
      </c>
      <c r="D1189" s="1">
        <v>1</v>
      </c>
      <c r="E1189" s="1">
        <v>3464.37</v>
      </c>
      <c r="F1189" s="1" t="s">
        <v>7</v>
      </c>
      <c r="G1189" s="1" t="str">
        <f>VLOOKUP(Sales[[#This Row],[ProductID]],Products[],2,FALSE)</f>
        <v>Pirum UE-27</v>
      </c>
      <c r="H1189" s="1" t="str">
        <f>VLOOKUP(Sales[[#This Row],[ProductID]],Products[],3,FALSE)</f>
        <v>Urban</v>
      </c>
      <c r="I1189" s="1" t="str">
        <f>VLOOKUP(Sales[[#This Row],[ProductID]],Products[],4,FALSE)</f>
        <v>Extreme</v>
      </c>
      <c r="J1189" s="1" t="str">
        <f>VLOOKUP(VLOOKUP(Sales[[#This Row],[ProductID]],Products[],5,FALSE),Manufacturer[],2,FALSE)</f>
        <v>Pirum</v>
      </c>
      <c r="K1189" s="1" t="str">
        <f>VLOOKUP(Sales[[#This Row],[Zip]],Locations[],2,FALSE)</f>
        <v>British Columbia</v>
      </c>
      <c r="L1189" s="1" t="str">
        <f>IF(Sales[[#This Row],[Manufacturer]]="VanArsdel","Y","N")</f>
        <v>N</v>
      </c>
      <c r="M1189" s="1">
        <f>MONTH(Sales[[#This Row],[Date]])</f>
        <v>4</v>
      </c>
      <c r="N1189" s="1">
        <f>YEAR(Sales[[#This Row],[Date]])</f>
        <v>2015</v>
      </c>
    </row>
    <row r="1190" spans="1:14" x14ac:dyDescent="0.3">
      <c r="A1190" s="1">
        <v>2098</v>
      </c>
      <c r="B1190" s="2">
        <v>42124</v>
      </c>
      <c r="C1190" s="1" t="s">
        <v>128</v>
      </c>
      <c r="D1190" s="1">
        <v>1</v>
      </c>
      <c r="E1190" s="1">
        <v>3905.37</v>
      </c>
      <c r="F1190" s="1" t="s">
        <v>7</v>
      </c>
      <c r="G1190" s="1" t="str">
        <f>VLOOKUP(Sales[[#This Row],[ProductID]],Products[],2,FALSE)</f>
        <v>Currus YY-02</v>
      </c>
      <c r="H1190" s="1" t="str">
        <f>VLOOKUP(Sales[[#This Row],[ProductID]],Products[],3,FALSE)</f>
        <v>Youth</v>
      </c>
      <c r="I1190" s="1" t="str">
        <f>VLOOKUP(Sales[[#This Row],[ProductID]],Products[],4,FALSE)</f>
        <v>Youth</v>
      </c>
      <c r="J1190" s="1" t="str">
        <f>VLOOKUP(VLOOKUP(Sales[[#This Row],[ProductID]],Products[],5,FALSE),Manufacturer[],2,FALSE)</f>
        <v>Currus</v>
      </c>
      <c r="K1190" s="1" t="str">
        <f>VLOOKUP(Sales[[#This Row],[Zip]],Locations[],2,FALSE)</f>
        <v>British Columbia</v>
      </c>
      <c r="L1190" s="1" t="str">
        <f>IF(Sales[[#This Row],[Manufacturer]]="VanArsdel","Y","N")</f>
        <v>N</v>
      </c>
      <c r="M1190" s="1">
        <f>MONTH(Sales[[#This Row],[Date]])</f>
        <v>4</v>
      </c>
      <c r="N1190" s="1">
        <f>YEAR(Sales[[#This Row],[Date]])</f>
        <v>2015</v>
      </c>
    </row>
    <row r="1191" spans="1:14" x14ac:dyDescent="0.3">
      <c r="A1191" s="1">
        <v>200</v>
      </c>
      <c r="B1191" s="2">
        <v>42125</v>
      </c>
      <c r="C1191" s="1" t="s">
        <v>61</v>
      </c>
      <c r="D1191" s="1">
        <v>1</v>
      </c>
      <c r="E1191" s="1">
        <v>15434.37</v>
      </c>
      <c r="F1191" s="1" t="s">
        <v>7</v>
      </c>
      <c r="G1191" s="1" t="str">
        <f>VLOOKUP(Sales[[#This Row],[ProductID]],Products[],2,FALSE)</f>
        <v>Barba UM-02</v>
      </c>
      <c r="H1191" s="1" t="str">
        <f>VLOOKUP(Sales[[#This Row],[ProductID]],Products[],3,FALSE)</f>
        <v>Urban</v>
      </c>
      <c r="I1191" s="1" t="str">
        <f>VLOOKUP(Sales[[#This Row],[ProductID]],Products[],4,FALSE)</f>
        <v>Moderation</v>
      </c>
      <c r="J1191" s="1" t="str">
        <f>VLOOKUP(VLOOKUP(Sales[[#This Row],[ProductID]],Products[],5,FALSE),Manufacturer[],2,FALSE)</f>
        <v>Barba</v>
      </c>
      <c r="K1191" s="1" t="str">
        <f>VLOOKUP(Sales[[#This Row],[Zip]],Locations[],2,FALSE)</f>
        <v>Alberta</v>
      </c>
      <c r="L1191" s="1" t="str">
        <f>IF(Sales[[#This Row],[Manufacturer]]="VanArsdel","Y","N")</f>
        <v>N</v>
      </c>
      <c r="M1191" s="1">
        <f>MONTH(Sales[[#This Row],[Date]])</f>
        <v>5</v>
      </c>
      <c r="N1191" s="1">
        <f>YEAR(Sales[[#This Row],[Date]])</f>
        <v>2015</v>
      </c>
    </row>
    <row r="1192" spans="1:14" x14ac:dyDescent="0.3">
      <c r="A1192" s="1">
        <v>2361</v>
      </c>
      <c r="B1192" s="2">
        <v>42163</v>
      </c>
      <c r="C1192" s="1" t="s">
        <v>62</v>
      </c>
      <c r="D1192" s="1">
        <v>1</v>
      </c>
      <c r="E1192" s="1">
        <v>7427.7</v>
      </c>
      <c r="F1192" s="1" t="s">
        <v>7</v>
      </c>
      <c r="G1192" s="1" t="str">
        <f>VLOOKUP(Sales[[#This Row],[ProductID]],Products[],2,FALSE)</f>
        <v>Aliqui UC-09</v>
      </c>
      <c r="H1192" s="1" t="str">
        <f>VLOOKUP(Sales[[#This Row],[ProductID]],Products[],3,FALSE)</f>
        <v>Urban</v>
      </c>
      <c r="I1192" s="1" t="str">
        <f>VLOOKUP(Sales[[#This Row],[ProductID]],Products[],4,FALSE)</f>
        <v>Convenience</v>
      </c>
      <c r="J1192" s="1" t="str">
        <f>VLOOKUP(VLOOKUP(Sales[[#This Row],[ProductID]],Products[],5,FALSE),Manufacturer[],2,FALSE)</f>
        <v>Aliqui</v>
      </c>
      <c r="K1192" s="1" t="str">
        <f>VLOOKUP(Sales[[#This Row],[Zip]],Locations[],2,FALSE)</f>
        <v>Alberta</v>
      </c>
      <c r="L1192" s="1" t="str">
        <f>IF(Sales[[#This Row],[Manufacturer]]="VanArsdel","Y","N")</f>
        <v>N</v>
      </c>
      <c r="M1192" s="1">
        <f>MONTH(Sales[[#This Row],[Date]])</f>
        <v>6</v>
      </c>
      <c r="N1192" s="1">
        <f>YEAR(Sales[[#This Row],[Date]])</f>
        <v>2015</v>
      </c>
    </row>
    <row r="1193" spans="1:14" x14ac:dyDescent="0.3">
      <c r="A1193" s="1">
        <v>1912</v>
      </c>
      <c r="B1193" s="2">
        <v>42163</v>
      </c>
      <c r="C1193" s="1" t="s">
        <v>93</v>
      </c>
      <c r="D1193" s="1">
        <v>1</v>
      </c>
      <c r="E1193" s="1">
        <v>3968.37</v>
      </c>
      <c r="F1193" s="1" t="s">
        <v>7</v>
      </c>
      <c r="G1193" s="1" t="str">
        <f>VLOOKUP(Sales[[#This Row],[ProductID]],Products[],2,FALSE)</f>
        <v>Currus MA-05</v>
      </c>
      <c r="H1193" s="1" t="str">
        <f>VLOOKUP(Sales[[#This Row],[ProductID]],Products[],3,FALSE)</f>
        <v>Mix</v>
      </c>
      <c r="I1193" s="1" t="str">
        <f>VLOOKUP(Sales[[#This Row],[ProductID]],Products[],4,FALSE)</f>
        <v>All Season</v>
      </c>
      <c r="J1193" s="1" t="str">
        <f>VLOOKUP(VLOOKUP(Sales[[#This Row],[ProductID]],Products[],5,FALSE),Manufacturer[],2,FALSE)</f>
        <v>Currus</v>
      </c>
      <c r="K1193" s="1" t="str">
        <f>VLOOKUP(Sales[[#This Row],[Zip]],Locations[],2,FALSE)</f>
        <v>British Columbia</v>
      </c>
      <c r="L1193" s="1" t="str">
        <f>IF(Sales[[#This Row],[Manufacturer]]="VanArsdel","Y","N")</f>
        <v>N</v>
      </c>
      <c r="M1193" s="1">
        <f>MONTH(Sales[[#This Row],[Date]])</f>
        <v>6</v>
      </c>
      <c r="N1193" s="1">
        <f>YEAR(Sales[[#This Row],[Date]])</f>
        <v>2015</v>
      </c>
    </row>
    <row r="1194" spans="1:14" x14ac:dyDescent="0.3">
      <c r="A1194" s="1">
        <v>1191</v>
      </c>
      <c r="B1194" s="2">
        <v>42164</v>
      </c>
      <c r="C1194" s="1" t="s">
        <v>93</v>
      </c>
      <c r="D1194" s="1">
        <v>1</v>
      </c>
      <c r="E1194" s="1">
        <v>3464.37</v>
      </c>
      <c r="F1194" s="1" t="s">
        <v>7</v>
      </c>
      <c r="G1194" s="1" t="str">
        <f>VLOOKUP(Sales[[#This Row],[ProductID]],Products[],2,FALSE)</f>
        <v>Pirum UE-27</v>
      </c>
      <c r="H1194" s="1" t="str">
        <f>VLOOKUP(Sales[[#This Row],[ProductID]],Products[],3,FALSE)</f>
        <v>Urban</v>
      </c>
      <c r="I1194" s="1" t="str">
        <f>VLOOKUP(Sales[[#This Row],[ProductID]],Products[],4,FALSE)</f>
        <v>Extreme</v>
      </c>
      <c r="J1194" s="1" t="str">
        <f>VLOOKUP(VLOOKUP(Sales[[#This Row],[ProductID]],Products[],5,FALSE),Manufacturer[],2,FALSE)</f>
        <v>Pirum</v>
      </c>
      <c r="K1194" s="1" t="str">
        <f>VLOOKUP(Sales[[#This Row],[Zip]],Locations[],2,FALSE)</f>
        <v>British Columbia</v>
      </c>
      <c r="L1194" s="1" t="str">
        <f>IF(Sales[[#This Row],[Manufacturer]]="VanArsdel","Y","N")</f>
        <v>N</v>
      </c>
      <c r="M1194" s="1">
        <f>MONTH(Sales[[#This Row],[Date]])</f>
        <v>6</v>
      </c>
      <c r="N1194" s="1">
        <f>YEAR(Sales[[#This Row],[Date]])</f>
        <v>2015</v>
      </c>
    </row>
    <row r="1195" spans="1:14" x14ac:dyDescent="0.3">
      <c r="A1195" s="1">
        <v>1077</v>
      </c>
      <c r="B1195" s="2">
        <v>42164</v>
      </c>
      <c r="C1195" s="1" t="s">
        <v>114</v>
      </c>
      <c r="D1195" s="1">
        <v>1</v>
      </c>
      <c r="E1195" s="1">
        <v>4094.37</v>
      </c>
      <c r="F1195" s="1" t="s">
        <v>7</v>
      </c>
      <c r="G1195" s="1" t="str">
        <f>VLOOKUP(Sales[[#This Row],[ProductID]],Products[],2,FALSE)</f>
        <v>Pirum RP-23</v>
      </c>
      <c r="H1195" s="1" t="str">
        <f>VLOOKUP(Sales[[#This Row],[ProductID]],Products[],3,FALSE)</f>
        <v>Rural</v>
      </c>
      <c r="I1195" s="1" t="str">
        <f>VLOOKUP(Sales[[#This Row],[ProductID]],Products[],4,FALSE)</f>
        <v>Productivity</v>
      </c>
      <c r="J1195" s="1" t="str">
        <f>VLOOKUP(VLOOKUP(Sales[[#This Row],[ProductID]],Products[],5,FALSE),Manufacturer[],2,FALSE)</f>
        <v>Pirum</v>
      </c>
      <c r="K1195" s="1" t="str">
        <f>VLOOKUP(Sales[[#This Row],[Zip]],Locations[],2,FALSE)</f>
        <v>Alberta</v>
      </c>
      <c r="L1195" s="1" t="str">
        <f>IF(Sales[[#This Row],[Manufacturer]]="VanArsdel","Y","N")</f>
        <v>N</v>
      </c>
      <c r="M1195" s="1">
        <f>MONTH(Sales[[#This Row],[Date]])</f>
        <v>6</v>
      </c>
      <c r="N1195" s="1">
        <f>YEAR(Sales[[#This Row],[Date]])</f>
        <v>2015</v>
      </c>
    </row>
    <row r="1196" spans="1:14" x14ac:dyDescent="0.3">
      <c r="A1196" s="1">
        <v>2055</v>
      </c>
      <c r="B1196" s="2">
        <v>42164</v>
      </c>
      <c r="C1196" s="1" t="s">
        <v>54</v>
      </c>
      <c r="D1196" s="1">
        <v>1</v>
      </c>
      <c r="E1196" s="1">
        <v>7874.37</v>
      </c>
      <c r="F1196" s="1" t="s">
        <v>7</v>
      </c>
      <c r="G1196" s="1" t="str">
        <f>VLOOKUP(Sales[[#This Row],[ProductID]],Products[],2,FALSE)</f>
        <v>Currus UE-15</v>
      </c>
      <c r="H1196" s="1" t="str">
        <f>VLOOKUP(Sales[[#This Row],[ProductID]],Products[],3,FALSE)</f>
        <v>Urban</v>
      </c>
      <c r="I1196" s="1" t="str">
        <f>VLOOKUP(Sales[[#This Row],[ProductID]],Products[],4,FALSE)</f>
        <v>Extreme</v>
      </c>
      <c r="J1196" s="1" t="str">
        <f>VLOOKUP(VLOOKUP(Sales[[#This Row],[ProductID]],Products[],5,FALSE),Manufacturer[],2,FALSE)</f>
        <v>Currus</v>
      </c>
      <c r="K1196" s="1" t="str">
        <f>VLOOKUP(Sales[[#This Row],[Zip]],Locations[],2,FALSE)</f>
        <v>Alberta</v>
      </c>
      <c r="L1196" s="1" t="str">
        <f>IF(Sales[[#This Row],[Manufacturer]]="VanArsdel","Y","N")</f>
        <v>N</v>
      </c>
      <c r="M1196" s="1">
        <f>MONTH(Sales[[#This Row],[Date]])</f>
        <v>6</v>
      </c>
      <c r="N1196" s="1">
        <f>YEAR(Sales[[#This Row],[Date]])</f>
        <v>2015</v>
      </c>
    </row>
    <row r="1197" spans="1:14" x14ac:dyDescent="0.3">
      <c r="A1197" s="1">
        <v>1078</v>
      </c>
      <c r="B1197" s="2">
        <v>42164</v>
      </c>
      <c r="C1197" s="1" t="s">
        <v>114</v>
      </c>
      <c r="D1197" s="1">
        <v>1</v>
      </c>
      <c r="E1197" s="1">
        <v>4094.37</v>
      </c>
      <c r="F1197" s="1" t="s">
        <v>7</v>
      </c>
      <c r="G1197" s="1" t="str">
        <f>VLOOKUP(Sales[[#This Row],[ProductID]],Products[],2,FALSE)</f>
        <v>Pirum RP-24</v>
      </c>
      <c r="H1197" s="1" t="str">
        <f>VLOOKUP(Sales[[#This Row],[ProductID]],Products[],3,FALSE)</f>
        <v>Rural</v>
      </c>
      <c r="I1197" s="1" t="str">
        <f>VLOOKUP(Sales[[#This Row],[ProductID]],Products[],4,FALSE)</f>
        <v>Productivity</v>
      </c>
      <c r="J1197" s="1" t="str">
        <f>VLOOKUP(VLOOKUP(Sales[[#This Row],[ProductID]],Products[],5,FALSE),Manufacturer[],2,FALSE)</f>
        <v>Pirum</v>
      </c>
      <c r="K1197" s="1" t="str">
        <f>VLOOKUP(Sales[[#This Row],[Zip]],Locations[],2,FALSE)</f>
        <v>Alberta</v>
      </c>
      <c r="L1197" s="1" t="str">
        <f>IF(Sales[[#This Row],[Manufacturer]]="VanArsdel","Y","N")</f>
        <v>N</v>
      </c>
      <c r="M1197" s="1">
        <f>MONTH(Sales[[#This Row],[Date]])</f>
        <v>6</v>
      </c>
      <c r="N1197" s="1">
        <f>YEAR(Sales[[#This Row],[Date]])</f>
        <v>2015</v>
      </c>
    </row>
    <row r="1198" spans="1:14" x14ac:dyDescent="0.3">
      <c r="A1198" s="1">
        <v>794</v>
      </c>
      <c r="B1198" s="2">
        <v>42165</v>
      </c>
      <c r="C1198" s="1" t="s">
        <v>56</v>
      </c>
      <c r="D1198" s="1">
        <v>1</v>
      </c>
      <c r="E1198" s="1">
        <v>1070.3699999999999</v>
      </c>
      <c r="F1198" s="1" t="s">
        <v>7</v>
      </c>
      <c r="G1198" s="1" t="str">
        <f>VLOOKUP(Sales[[#This Row],[ProductID]],Products[],2,FALSE)</f>
        <v>Natura RP-82</v>
      </c>
      <c r="H1198" s="1" t="str">
        <f>VLOOKUP(Sales[[#This Row],[ProductID]],Products[],3,FALSE)</f>
        <v>Rural</v>
      </c>
      <c r="I1198" s="1" t="str">
        <f>VLOOKUP(Sales[[#This Row],[ProductID]],Products[],4,FALSE)</f>
        <v>Productivity</v>
      </c>
      <c r="J1198" s="1" t="str">
        <f>VLOOKUP(VLOOKUP(Sales[[#This Row],[ProductID]],Products[],5,FALSE),Manufacturer[],2,FALSE)</f>
        <v>Natura</v>
      </c>
      <c r="K1198" s="1" t="str">
        <f>VLOOKUP(Sales[[#This Row],[Zip]],Locations[],2,FALSE)</f>
        <v>Manitoba</v>
      </c>
      <c r="L1198" s="1" t="str">
        <f>IF(Sales[[#This Row],[Manufacturer]]="VanArsdel","Y","N")</f>
        <v>N</v>
      </c>
      <c r="M1198" s="1">
        <f>MONTH(Sales[[#This Row],[Date]])</f>
        <v>6</v>
      </c>
      <c r="N1198" s="1">
        <f>YEAR(Sales[[#This Row],[Date]])</f>
        <v>2015</v>
      </c>
    </row>
    <row r="1199" spans="1:14" x14ac:dyDescent="0.3">
      <c r="A1199" s="1">
        <v>506</v>
      </c>
      <c r="B1199" s="2">
        <v>42165</v>
      </c>
      <c r="C1199" s="1" t="s">
        <v>64</v>
      </c>
      <c r="D1199" s="1">
        <v>1</v>
      </c>
      <c r="E1199" s="1">
        <v>15560.37</v>
      </c>
      <c r="F1199" s="1" t="s">
        <v>7</v>
      </c>
      <c r="G1199" s="1" t="str">
        <f>VLOOKUP(Sales[[#This Row],[ProductID]],Products[],2,FALSE)</f>
        <v>Maximus UM-11</v>
      </c>
      <c r="H1199" s="1" t="str">
        <f>VLOOKUP(Sales[[#This Row],[ProductID]],Products[],3,FALSE)</f>
        <v>Urban</v>
      </c>
      <c r="I1199" s="1" t="str">
        <f>VLOOKUP(Sales[[#This Row],[ProductID]],Products[],4,FALSE)</f>
        <v>Moderation</v>
      </c>
      <c r="J1199" s="1" t="str">
        <f>VLOOKUP(VLOOKUP(Sales[[#This Row],[ProductID]],Products[],5,FALSE),Manufacturer[],2,FALSE)</f>
        <v>VanArsdel</v>
      </c>
      <c r="K1199" s="1" t="str">
        <f>VLOOKUP(Sales[[#This Row],[Zip]],Locations[],2,FALSE)</f>
        <v>British Columbia</v>
      </c>
      <c r="L1199" s="1" t="str">
        <f>IF(Sales[[#This Row],[Manufacturer]]="VanArsdel","Y","N")</f>
        <v>Y</v>
      </c>
      <c r="M1199" s="1">
        <f>MONTH(Sales[[#This Row],[Date]])</f>
        <v>6</v>
      </c>
      <c r="N1199" s="1">
        <f>YEAR(Sales[[#This Row],[Date]])</f>
        <v>2015</v>
      </c>
    </row>
    <row r="1200" spans="1:14" x14ac:dyDescent="0.3">
      <c r="A1200" s="1">
        <v>676</v>
      </c>
      <c r="B1200" s="2">
        <v>42165</v>
      </c>
      <c r="C1200" s="1" t="s">
        <v>57</v>
      </c>
      <c r="D1200" s="1">
        <v>1</v>
      </c>
      <c r="E1200" s="1">
        <v>9134.3700000000008</v>
      </c>
      <c r="F1200" s="1" t="s">
        <v>7</v>
      </c>
      <c r="G1200" s="1" t="str">
        <f>VLOOKUP(Sales[[#This Row],[ProductID]],Products[],2,FALSE)</f>
        <v>Maximus UC-41</v>
      </c>
      <c r="H1200" s="1" t="str">
        <f>VLOOKUP(Sales[[#This Row],[ProductID]],Products[],3,FALSE)</f>
        <v>Urban</v>
      </c>
      <c r="I1200" s="1" t="str">
        <f>VLOOKUP(Sales[[#This Row],[ProductID]],Products[],4,FALSE)</f>
        <v>Convenience</v>
      </c>
      <c r="J1200" s="1" t="str">
        <f>VLOOKUP(VLOOKUP(Sales[[#This Row],[ProductID]],Products[],5,FALSE),Manufacturer[],2,FALSE)</f>
        <v>VanArsdel</v>
      </c>
      <c r="K1200" s="1" t="str">
        <f>VLOOKUP(Sales[[#This Row],[Zip]],Locations[],2,FALSE)</f>
        <v>Alberta</v>
      </c>
      <c r="L1200" s="1" t="str">
        <f>IF(Sales[[#This Row],[Manufacturer]]="VanArsdel","Y","N")</f>
        <v>Y</v>
      </c>
      <c r="M1200" s="1">
        <f>MONTH(Sales[[#This Row],[Date]])</f>
        <v>6</v>
      </c>
      <c r="N1200" s="1">
        <f>YEAR(Sales[[#This Row],[Date]])</f>
        <v>2015</v>
      </c>
    </row>
    <row r="1201" spans="1:14" x14ac:dyDescent="0.3">
      <c r="A1201" s="1">
        <v>793</v>
      </c>
      <c r="B1201" s="2">
        <v>42165</v>
      </c>
      <c r="C1201" s="1" t="s">
        <v>56</v>
      </c>
      <c r="D1201" s="1">
        <v>1</v>
      </c>
      <c r="E1201" s="1">
        <v>1070.3699999999999</v>
      </c>
      <c r="F1201" s="1" t="s">
        <v>7</v>
      </c>
      <c r="G1201" s="1" t="str">
        <f>VLOOKUP(Sales[[#This Row],[ProductID]],Products[],2,FALSE)</f>
        <v>Natura RP-81</v>
      </c>
      <c r="H1201" s="1" t="str">
        <f>VLOOKUP(Sales[[#This Row],[ProductID]],Products[],3,FALSE)</f>
        <v>Rural</v>
      </c>
      <c r="I1201" s="1" t="str">
        <f>VLOOKUP(Sales[[#This Row],[ProductID]],Products[],4,FALSE)</f>
        <v>Productivity</v>
      </c>
      <c r="J1201" s="1" t="str">
        <f>VLOOKUP(VLOOKUP(Sales[[#This Row],[ProductID]],Products[],5,FALSE),Manufacturer[],2,FALSE)</f>
        <v>Natura</v>
      </c>
      <c r="K1201" s="1" t="str">
        <f>VLOOKUP(Sales[[#This Row],[Zip]],Locations[],2,FALSE)</f>
        <v>Manitoba</v>
      </c>
      <c r="L1201" s="1" t="str">
        <f>IF(Sales[[#This Row],[Manufacturer]]="VanArsdel","Y","N")</f>
        <v>N</v>
      </c>
      <c r="M1201" s="1">
        <f>MONTH(Sales[[#This Row],[Date]])</f>
        <v>6</v>
      </c>
      <c r="N1201" s="1">
        <f>YEAR(Sales[[#This Row],[Date]])</f>
        <v>2015</v>
      </c>
    </row>
    <row r="1202" spans="1:14" x14ac:dyDescent="0.3">
      <c r="A1202" s="1">
        <v>993</v>
      </c>
      <c r="B1202" s="2">
        <v>42166</v>
      </c>
      <c r="C1202" s="1" t="s">
        <v>99</v>
      </c>
      <c r="D1202" s="1">
        <v>1</v>
      </c>
      <c r="E1202" s="1">
        <v>4409.37</v>
      </c>
      <c r="F1202" s="1" t="s">
        <v>7</v>
      </c>
      <c r="G1202" s="1" t="str">
        <f>VLOOKUP(Sales[[#This Row],[ProductID]],Products[],2,FALSE)</f>
        <v>Natura UC-56</v>
      </c>
      <c r="H1202" s="1" t="str">
        <f>VLOOKUP(Sales[[#This Row],[ProductID]],Products[],3,FALSE)</f>
        <v>Urban</v>
      </c>
      <c r="I1202" s="1" t="str">
        <f>VLOOKUP(Sales[[#This Row],[ProductID]],Products[],4,FALSE)</f>
        <v>Convenience</v>
      </c>
      <c r="J1202" s="1" t="str">
        <f>VLOOKUP(VLOOKUP(Sales[[#This Row],[ProductID]],Products[],5,FALSE),Manufacturer[],2,FALSE)</f>
        <v>Natura</v>
      </c>
      <c r="K1202" s="1" t="str">
        <f>VLOOKUP(Sales[[#This Row],[Zip]],Locations[],2,FALSE)</f>
        <v>Alberta</v>
      </c>
      <c r="L1202" s="1" t="str">
        <f>IF(Sales[[#This Row],[Manufacturer]]="VanArsdel","Y","N")</f>
        <v>N</v>
      </c>
      <c r="M1202" s="1">
        <f>MONTH(Sales[[#This Row],[Date]])</f>
        <v>6</v>
      </c>
      <c r="N1202" s="1">
        <f>YEAR(Sales[[#This Row],[Date]])</f>
        <v>2015</v>
      </c>
    </row>
    <row r="1203" spans="1:14" x14ac:dyDescent="0.3">
      <c r="A1203" s="1">
        <v>676</v>
      </c>
      <c r="B1203" s="2">
        <v>42139</v>
      </c>
      <c r="C1203" s="1" t="s">
        <v>93</v>
      </c>
      <c r="D1203" s="1">
        <v>1</v>
      </c>
      <c r="E1203" s="1">
        <v>9134.3700000000008</v>
      </c>
      <c r="F1203" s="1" t="s">
        <v>7</v>
      </c>
      <c r="G1203" s="1" t="str">
        <f>VLOOKUP(Sales[[#This Row],[ProductID]],Products[],2,FALSE)</f>
        <v>Maximus UC-41</v>
      </c>
      <c r="H1203" s="1" t="str">
        <f>VLOOKUP(Sales[[#This Row],[ProductID]],Products[],3,FALSE)</f>
        <v>Urban</v>
      </c>
      <c r="I1203" s="1" t="str">
        <f>VLOOKUP(Sales[[#This Row],[ProductID]],Products[],4,FALSE)</f>
        <v>Convenience</v>
      </c>
      <c r="J1203" s="1" t="str">
        <f>VLOOKUP(VLOOKUP(Sales[[#This Row],[ProductID]],Products[],5,FALSE),Manufacturer[],2,FALSE)</f>
        <v>VanArsdel</v>
      </c>
      <c r="K1203" s="1" t="str">
        <f>VLOOKUP(Sales[[#This Row],[Zip]],Locations[],2,FALSE)</f>
        <v>British Columbia</v>
      </c>
      <c r="L1203" s="1" t="str">
        <f>IF(Sales[[#This Row],[Manufacturer]]="VanArsdel","Y","N")</f>
        <v>Y</v>
      </c>
      <c r="M1203" s="1">
        <f>MONTH(Sales[[#This Row],[Date]])</f>
        <v>5</v>
      </c>
      <c r="N1203" s="1">
        <f>YEAR(Sales[[#This Row],[Date]])</f>
        <v>2015</v>
      </c>
    </row>
    <row r="1204" spans="1:14" x14ac:dyDescent="0.3">
      <c r="A1204" s="1">
        <v>478</v>
      </c>
      <c r="B1204" s="2">
        <v>42106</v>
      </c>
      <c r="C1204" s="1" t="s">
        <v>76</v>
      </c>
      <c r="D1204" s="1">
        <v>1</v>
      </c>
      <c r="E1204" s="1">
        <v>17009.37</v>
      </c>
      <c r="F1204" s="1" t="s">
        <v>7</v>
      </c>
      <c r="G1204" s="1" t="str">
        <f>VLOOKUP(Sales[[#This Row],[ProductID]],Products[],2,FALSE)</f>
        <v>Maximus UM-83</v>
      </c>
      <c r="H1204" s="1" t="str">
        <f>VLOOKUP(Sales[[#This Row],[ProductID]],Products[],3,FALSE)</f>
        <v>Urban</v>
      </c>
      <c r="I1204" s="1" t="str">
        <f>VLOOKUP(Sales[[#This Row],[ProductID]],Products[],4,FALSE)</f>
        <v>Moderation</v>
      </c>
      <c r="J1204" s="1" t="str">
        <f>VLOOKUP(VLOOKUP(Sales[[#This Row],[ProductID]],Products[],5,FALSE),Manufacturer[],2,FALSE)</f>
        <v>VanArsdel</v>
      </c>
      <c r="K1204" s="1" t="str">
        <f>VLOOKUP(Sales[[#This Row],[Zip]],Locations[],2,FALSE)</f>
        <v>British Columbia</v>
      </c>
      <c r="L1204" s="1" t="str">
        <f>IF(Sales[[#This Row],[Manufacturer]]="VanArsdel","Y","N")</f>
        <v>Y</v>
      </c>
      <c r="M1204" s="1">
        <f>MONTH(Sales[[#This Row],[Date]])</f>
        <v>4</v>
      </c>
      <c r="N1204" s="1">
        <f>YEAR(Sales[[#This Row],[Date]])</f>
        <v>2015</v>
      </c>
    </row>
    <row r="1205" spans="1:14" x14ac:dyDescent="0.3">
      <c r="A1205" s="1">
        <v>2332</v>
      </c>
      <c r="B1205" s="2">
        <v>42106</v>
      </c>
      <c r="C1205" s="1" t="s">
        <v>92</v>
      </c>
      <c r="D1205" s="1">
        <v>1</v>
      </c>
      <c r="E1205" s="1">
        <v>6419.7</v>
      </c>
      <c r="F1205" s="1" t="s">
        <v>7</v>
      </c>
      <c r="G1205" s="1" t="str">
        <f>VLOOKUP(Sales[[#This Row],[ProductID]],Products[],2,FALSE)</f>
        <v>Aliqui UE-06</v>
      </c>
      <c r="H1205" s="1" t="str">
        <f>VLOOKUP(Sales[[#This Row],[ProductID]],Products[],3,FALSE)</f>
        <v>Urban</v>
      </c>
      <c r="I1205" s="1" t="str">
        <f>VLOOKUP(Sales[[#This Row],[ProductID]],Products[],4,FALSE)</f>
        <v>Extreme</v>
      </c>
      <c r="J1205" s="1" t="str">
        <f>VLOOKUP(VLOOKUP(Sales[[#This Row],[ProductID]],Products[],5,FALSE),Manufacturer[],2,FALSE)</f>
        <v>Aliqui</v>
      </c>
      <c r="K1205" s="1" t="str">
        <f>VLOOKUP(Sales[[#This Row],[Zip]],Locations[],2,FALSE)</f>
        <v>British Columbia</v>
      </c>
      <c r="L1205" s="1" t="str">
        <f>IF(Sales[[#This Row],[Manufacturer]]="VanArsdel","Y","N")</f>
        <v>N</v>
      </c>
      <c r="M1205" s="1">
        <f>MONTH(Sales[[#This Row],[Date]])</f>
        <v>4</v>
      </c>
      <c r="N1205" s="1">
        <f>YEAR(Sales[[#This Row],[Date]])</f>
        <v>2015</v>
      </c>
    </row>
    <row r="1206" spans="1:14" x14ac:dyDescent="0.3">
      <c r="A1206" s="1">
        <v>1182</v>
      </c>
      <c r="B1206" s="2">
        <v>42107</v>
      </c>
      <c r="C1206" s="1" t="s">
        <v>60</v>
      </c>
      <c r="D1206" s="1">
        <v>1</v>
      </c>
      <c r="E1206" s="1">
        <v>2708.37</v>
      </c>
      <c r="F1206" s="1" t="s">
        <v>7</v>
      </c>
      <c r="G1206" s="1" t="str">
        <f>VLOOKUP(Sales[[#This Row],[ProductID]],Products[],2,FALSE)</f>
        <v>Pirum UE-18</v>
      </c>
      <c r="H1206" s="1" t="str">
        <f>VLOOKUP(Sales[[#This Row],[ProductID]],Products[],3,FALSE)</f>
        <v>Urban</v>
      </c>
      <c r="I1206" s="1" t="str">
        <f>VLOOKUP(Sales[[#This Row],[ProductID]],Products[],4,FALSE)</f>
        <v>Extreme</v>
      </c>
      <c r="J1206" s="1" t="str">
        <f>VLOOKUP(VLOOKUP(Sales[[#This Row],[ProductID]],Products[],5,FALSE),Manufacturer[],2,FALSE)</f>
        <v>Pirum</v>
      </c>
      <c r="K1206" s="1" t="str">
        <f>VLOOKUP(Sales[[#This Row],[Zip]],Locations[],2,FALSE)</f>
        <v>British Columbia</v>
      </c>
      <c r="L1206" s="1" t="str">
        <f>IF(Sales[[#This Row],[Manufacturer]]="VanArsdel","Y","N")</f>
        <v>N</v>
      </c>
      <c r="M1206" s="1">
        <f>MONTH(Sales[[#This Row],[Date]])</f>
        <v>4</v>
      </c>
      <c r="N1206" s="1">
        <f>YEAR(Sales[[#This Row],[Date]])</f>
        <v>2015</v>
      </c>
    </row>
    <row r="1207" spans="1:14" x14ac:dyDescent="0.3">
      <c r="A1207" s="1">
        <v>407</v>
      </c>
      <c r="B1207" s="2">
        <v>42107</v>
      </c>
      <c r="C1207" s="1" t="s">
        <v>58</v>
      </c>
      <c r="D1207" s="1">
        <v>1</v>
      </c>
      <c r="E1207" s="1">
        <v>20505.87</v>
      </c>
      <c r="F1207" s="1" t="s">
        <v>7</v>
      </c>
      <c r="G1207" s="1" t="str">
        <f>VLOOKUP(Sales[[#This Row],[ProductID]],Products[],2,FALSE)</f>
        <v>Maximus UM-12</v>
      </c>
      <c r="H1207" s="1" t="str">
        <f>VLOOKUP(Sales[[#This Row],[ProductID]],Products[],3,FALSE)</f>
        <v>Urban</v>
      </c>
      <c r="I1207" s="1" t="str">
        <f>VLOOKUP(Sales[[#This Row],[ProductID]],Products[],4,FALSE)</f>
        <v>Moderation</v>
      </c>
      <c r="J1207" s="1" t="str">
        <f>VLOOKUP(VLOOKUP(Sales[[#This Row],[ProductID]],Products[],5,FALSE),Manufacturer[],2,FALSE)</f>
        <v>VanArsdel</v>
      </c>
      <c r="K1207" s="1" t="str">
        <f>VLOOKUP(Sales[[#This Row],[Zip]],Locations[],2,FALSE)</f>
        <v>Alberta</v>
      </c>
      <c r="L1207" s="1" t="str">
        <f>IF(Sales[[#This Row],[Manufacturer]]="VanArsdel","Y","N")</f>
        <v>Y</v>
      </c>
      <c r="M1207" s="1">
        <f>MONTH(Sales[[#This Row],[Date]])</f>
        <v>4</v>
      </c>
      <c r="N1207" s="1">
        <f>YEAR(Sales[[#This Row],[Date]])</f>
        <v>2015</v>
      </c>
    </row>
    <row r="1208" spans="1:14" x14ac:dyDescent="0.3">
      <c r="A1208" s="1">
        <v>545</v>
      </c>
      <c r="B1208" s="2">
        <v>42085</v>
      </c>
      <c r="C1208" s="1" t="s">
        <v>55</v>
      </c>
      <c r="D1208" s="1">
        <v>1</v>
      </c>
      <c r="E1208" s="1">
        <v>10835.37</v>
      </c>
      <c r="F1208" s="1" t="s">
        <v>7</v>
      </c>
      <c r="G1208" s="1" t="str">
        <f>VLOOKUP(Sales[[#This Row],[ProductID]],Products[],2,FALSE)</f>
        <v>Maximus UC-10</v>
      </c>
      <c r="H1208" s="1" t="str">
        <f>VLOOKUP(Sales[[#This Row],[ProductID]],Products[],3,FALSE)</f>
        <v>Urban</v>
      </c>
      <c r="I1208" s="1" t="str">
        <f>VLOOKUP(Sales[[#This Row],[ProductID]],Products[],4,FALSE)</f>
        <v>Convenience</v>
      </c>
      <c r="J1208" s="1" t="str">
        <f>VLOOKUP(VLOOKUP(Sales[[#This Row],[ProductID]],Products[],5,FALSE),Manufacturer[],2,FALSE)</f>
        <v>VanArsdel</v>
      </c>
      <c r="K1208" s="1" t="str">
        <f>VLOOKUP(Sales[[#This Row],[Zip]],Locations[],2,FALSE)</f>
        <v>British Columbia</v>
      </c>
      <c r="L1208" s="1" t="str">
        <f>IF(Sales[[#This Row],[Manufacturer]]="VanArsdel","Y","N")</f>
        <v>Y</v>
      </c>
      <c r="M1208" s="1">
        <f>MONTH(Sales[[#This Row],[Date]])</f>
        <v>3</v>
      </c>
      <c r="N1208" s="1">
        <f>YEAR(Sales[[#This Row],[Date]])</f>
        <v>2015</v>
      </c>
    </row>
    <row r="1209" spans="1:14" x14ac:dyDescent="0.3">
      <c r="A1209" s="1">
        <v>1347</v>
      </c>
      <c r="B1209" s="2">
        <v>42085</v>
      </c>
      <c r="C1209" s="1" t="s">
        <v>151</v>
      </c>
      <c r="D1209" s="1">
        <v>1</v>
      </c>
      <c r="E1209" s="1">
        <v>4156.74</v>
      </c>
      <c r="F1209" s="1" t="s">
        <v>7</v>
      </c>
      <c r="G1209" s="1" t="str">
        <f>VLOOKUP(Sales[[#This Row],[ProductID]],Products[],2,FALSE)</f>
        <v>Quibus RP-39</v>
      </c>
      <c r="H1209" s="1" t="str">
        <f>VLOOKUP(Sales[[#This Row],[ProductID]],Products[],3,FALSE)</f>
        <v>Rural</v>
      </c>
      <c r="I1209" s="1" t="str">
        <f>VLOOKUP(Sales[[#This Row],[ProductID]],Products[],4,FALSE)</f>
        <v>Productivity</v>
      </c>
      <c r="J1209" s="1" t="str">
        <f>VLOOKUP(VLOOKUP(Sales[[#This Row],[ProductID]],Products[],5,FALSE),Manufacturer[],2,FALSE)</f>
        <v>Quibus</v>
      </c>
      <c r="K1209" s="1" t="str">
        <f>VLOOKUP(Sales[[#This Row],[Zip]],Locations[],2,FALSE)</f>
        <v>Alberta</v>
      </c>
      <c r="L1209" s="1" t="str">
        <f>IF(Sales[[#This Row],[Manufacturer]]="VanArsdel","Y","N")</f>
        <v>N</v>
      </c>
      <c r="M1209" s="1">
        <f>MONTH(Sales[[#This Row],[Date]])</f>
        <v>3</v>
      </c>
      <c r="N1209" s="1">
        <f>YEAR(Sales[[#This Row],[Date]])</f>
        <v>2015</v>
      </c>
    </row>
    <row r="1210" spans="1:14" x14ac:dyDescent="0.3">
      <c r="A1210" s="1">
        <v>2269</v>
      </c>
      <c r="B1210" s="2">
        <v>42085</v>
      </c>
      <c r="C1210" s="1" t="s">
        <v>50</v>
      </c>
      <c r="D1210" s="1">
        <v>1</v>
      </c>
      <c r="E1210" s="1">
        <v>4403.7</v>
      </c>
      <c r="F1210" s="1" t="s">
        <v>7</v>
      </c>
      <c r="G1210" s="1" t="str">
        <f>VLOOKUP(Sales[[#This Row],[ProductID]],Products[],2,FALSE)</f>
        <v>Aliqui RS-02</v>
      </c>
      <c r="H1210" s="1" t="str">
        <f>VLOOKUP(Sales[[#This Row],[ProductID]],Products[],3,FALSE)</f>
        <v>Rural</v>
      </c>
      <c r="I1210" s="1" t="str">
        <f>VLOOKUP(Sales[[#This Row],[ProductID]],Products[],4,FALSE)</f>
        <v>Select</v>
      </c>
      <c r="J1210" s="1" t="str">
        <f>VLOOKUP(VLOOKUP(Sales[[#This Row],[ProductID]],Products[],5,FALSE),Manufacturer[],2,FALSE)</f>
        <v>Aliqui</v>
      </c>
      <c r="K1210" s="1" t="str">
        <f>VLOOKUP(Sales[[#This Row],[Zip]],Locations[],2,FALSE)</f>
        <v>Alberta</v>
      </c>
      <c r="L1210" s="1" t="str">
        <f>IF(Sales[[#This Row],[Manufacturer]]="VanArsdel","Y","N")</f>
        <v>N</v>
      </c>
      <c r="M1210" s="1">
        <f>MONTH(Sales[[#This Row],[Date]])</f>
        <v>3</v>
      </c>
      <c r="N1210" s="1">
        <f>YEAR(Sales[[#This Row],[Date]])</f>
        <v>2015</v>
      </c>
    </row>
    <row r="1211" spans="1:14" x14ac:dyDescent="0.3">
      <c r="A1211" s="1">
        <v>996</v>
      </c>
      <c r="B1211" s="2">
        <v>42085</v>
      </c>
      <c r="C1211" s="1" t="s">
        <v>48</v>
      </c>
      <c r="D1211" s="1">
        <v>1</v>
      </c>
      <c r="E1211" s="1">
        <v>8756.3700000000008</v>
      </c>
      <c r="F1211" s="1" t="s">
        <v>7</v>
      </c>
      <c r="G1211" s="1" t="str">
        <f>VLOOKUP(Sales[[#This Row],[ProductID]],Products[],2,FALSE)</f>
        <v>Natura UC-59</v>
      </c>
      <c r="H1211" s="1" t="str">
        <f>VLOOKUP(Sales[[#This Row],[ProductID]],Products[],3,FALSE)</f>
        <v>Urban</v>
      </c>
      <c r="I1211" s="1" t="str">
        <f>VLOOKUP(Sales[[#This Row],[ProductID]],Products[],4,FALSE)</f>
        <v>Convenience</v>
      </c>
      <c r="J1211" s="1" t="str">
        <f>VLOOKUP(VLOOKUP(Sales[[#This Row],[ProductID]],Products[],5,FALSE),Manufacturer[],2,FALSE)</f>
        <v>Natura</v>
      </c>
      <c r="K1211" s="1" t="str">
        <f>VLOOKUP(Sales[[#This Row],[Zip]],Locations[],2,FALSE)</f>
        <v>Alberta</v>
      </c>
      <c r="L1211" s="1" t="str">
        <f>IF(Sales[[#This Row],[Manufacturer]]="VanArsdel","Y","N")</f>
        <v>N</v>
      </c>
      <c r="M1211" s="1">
        <f>MONTH(Sales[[#This Row],[Date]])</f>
        <v>3</v>
      </c>
      <c r="N1211" s="1">
        <f>YEAR(Sales[[#This Row],[Date]])</f>
        <v>2015</v>
      </c>
    </row>
    <row r="1212" spans="1:14" x14ac:dyDescent="0.3">
      <c r="A1212" s="1">
        <v>1175</v>
      </c>
      <c r="B1212" s="2">
        <v>42085</v>
      </c>
      <c r="C1212" s="1" t="s">
        <v>62</v>
      </c>
      <c r="D1212" s="1">
        <v>1</v>
      </c>
      <c r="E1212" s="1">
        <v>8441.3700000000008</v>
      </c>
      <c r="F1212" s="1" t="s">
        <v>7</v>
      </c>
      <c r="G1212" s="1" t="str">
        <f>VLOOKUP(Sales[[#This Row],[ProductID]],Products[],2,FALSE)</f>
        <v>Pirum UE-11</v>
      </c>
      <c r="H1212" s="1" t="str">
        <f>VLOOKUP(Sales[[#This Row],[ProductID]],Products[],3,FALSE)</f>
        <v>Urban</v>
      </c>
      <c r="I1212" s="1" t="str">
        <f>VLOOKUP(Sales[[#This Row],[ProductID]],Products[],4,FALSE)</f>
        <v>Extreme</v>
      </c>
      <c r="J1212" s="1" t="str">
        <f>VLOOKUP(VLOOKUP(Sales[[#This Row],[ProductID]],Products[],5,FALSE),Manufacturer[],2,FALSE)</f>
        <v>Pirum</v>
      </c>
      <c r="K1212" s="1" t="str">
        <f>VLOOKUP(Sales[[#This Row],[Zip]],Locations[],2,FALSE)</f>
        <v>Alberta</v>
      </c>
      <c r="L1212" s="1" t="str">
        <f>IF(Sales[[#This Row],[Manufacturer]]="VanArsdel","Y","N")</f>
        <v>N</v>
      </c>
      <c r="M1212" s="1">
        <f>MONTH(Sales[[#This Row],[Date]])</f>
        <v>3</v>
      </c>
      <c r="N1212" s="1">
        <f>YEAR(Sales[[#This Row],[Date]])</f>
        <v>2015</v>
      </c>
    </row>
    <row r="1213" spans="1:14" x14ac:dyDescent="0.3">
      <c r="A1213" s="1">
        <v>506</v>
      </c>
      <c r="B1213" s="2">
        <v>42086</v>
      </c>
      <c r="C1213" s="1" t="s">
        <v>48</v>
      </c>
      <c r="D1213" s="1">
        <v>1</v>
      </c>
      <c r="E1213" s="1">
        <v>15560.37</v>
      </c>
      <c r="F1213" s="1" t="s">
        <v>7</v>
      </c>
      <c r="G1213" s="1" t="str">
        <f>VLOOKUP(Sales[[#This Row],[ProductID]],Products[],2,FALSE)</f>
        <v>Maximus UM-11</v>
      </c>
      <c r="H1213" s="1" t="str">
        <f>VLOOKUP(Sales[[#This Row],[ProductID]],Products[],3,FALSE)</f>
        <v>Urban</v>
      </c>
      <c r="I1213" s="1" t="str">
        <f>VLOOKUP(Sales[[#This Row],[ProductID]],Products[],4,FALSE)</f>
        <v>Moderation</v>
      </c>
      <c r="J1213" s="1" t="str">
        <f>VLOOKUP(VLOOKUP(Sales[[#This Row],[ProductID]],Products[],5,FALSE),Manufacturer[],2,FALSE)</f>
        <v>VanArsdel</v>
      </c>
      <c r="K1213" s="1" t="str">
        <f>VLOOKUP(Sales[[#This Row],[Zip]],Locations[],2,FALSE)</f>
        <v>Alberta</v>
      </c>
      <c r="L1213" s="1" t="str">
        <f>IF(Sales[[#This Row],[Manufacturer]]="VanArsdel","Y","N")</f>
        <v>Y</v>
      </c>
      <c r="M1213" s="1">
        <f>MONTH(Sales[[#This Row],[Date]])</f>
        <v>3</v>
      </c>
      <c r="N1213" s="1">
        <f>YEAR(Sales[[#This Row],[Date]])</f>
        <v>2015</v>
      </c>
    </row>
    <row r="1214" spans="1:14" x14ac:dyDescent="0.3">
      <c r="A1214" s="1">
        <v>244</v>
      </c>
      <c r="B1214" s="2">
        <v>42086</v>
      </c>
      <c r="C1214" s="1" t="s">
        <v>56</v>
      </c>
      <c r="D1214" s="1">
        <v>1</v>
      </c>
      <c r="E1214" s="1">
        <v>7556.85</v>
      </c>
      <c r="F1214" s="1" t="s">
        <v>7</v>
      </c>
      <c r="G1214" s="1" t="str">
        <f>VLOOKUP(Sales[[#This Row],[ProductID]],Products[],2,FALSE)</f>
        <v>Fama UR-16</v>
      </c>
      <c r="H1214" s="1" t="str">
        <f>VLOOKUP(Sales[[#This Row],[ProductID]],Products[],3,FALSE)</f>
        <v>Urban</v>
      </c>
      <c r="I1214" s="1" t="str">
        <f>VLOOKUP(Sales[[#This Row],[ProductID]],Products[],4,FALSE)</f>
        <v>Regular</v>
      </c>
      <c r="J1214" s="1" t="str">
        <f>VLOOKUP(VLOOKUP(Sales[[#This Row],[ProductID]],Products[],5,FALSE),Manufacturer[],2,FALSE)</f>
        <v>Fama</v>
      </c>
      <c r="K1214" s="1" t="str">
        <f>VLOOKUP(Sales[[#This Row],[Zip]],Locations[],2,FALSE)</f>
        <v>Manitoba</v>
      </c>
      <c r="L1214" s="1" t="str">
        <f>IF(Sales[[#This Row],[Manufacturer]]="VanArsdel","Y","N")</f>
        <v>N</v>
      </c>
      <c r="M1214" s="1">
        <f>MONTH(Sales[[#This Row],[Date]])</f>
        <v>3</v>
      </c>
      <c r="N1214" s="1">
        <f>YEAR(Sales[[#This Row],[Date]])</f>
        <v>2015</v>
      </c>
    </row>
    <row r="1215" spans="1:14" x14ac:dyDescent="0.3">
      <c r="A1215" s="1">
        <v>959</v>
      </c>
      <c r="B1215" s="2">
        <v>42089</v>
      </c>
      <c r="C1215" s="1" t="s">
        <v>79</v>
      </c>
      <c r="D1215" s="1">
        <v>1</v>
      </c>
      <c r="E1215" s="1">
        <v>10362.870000000001</v>
      </c>
      <c r="F1215" s="1" t="s">
        <v>7</v>
      </c>
      <c r="G1215" s="1" t="str">
        <f>VLOOKUP(Sales[[#This Row],[ProductID]],Products[],2,FALSE)</f>
        <v>Natura UC-22</v>
      </c>
      <c r="H1215" s="1" t="str">
        <f>VLOOKUP(Sales[[#This Row],[ProductID]],Products[],3,FALSE)</f>
        <v>Urban</v>
      </c>
      <c r="I1215" s="1" t="str">
        <f>VLOOKUP(Sales[[#This Row],[ProductID]],Products[],4,FALSE)</f>
        <v>Convenience</v>
      </c>
      <c r="J1215" s="1" t="str">
        <f>VLOOKUP(VLOOKUP(Sales[[#This Row],[ProductID]],Products[],5,FALSE),Manufacturer[],2,FALSE)</f>
        <v>Natura</v>
      </c>
      <c r="K1215" s="1" t="str">
        <f>VLOOKUP(Sales[[#This Row],[Zip]],Locations[],2,FALSE)</f>
        <v>Alberta</v>
      </c>
      <c r="L1215" s="1" t="str">
        <f>IF(Sales[[#This Row],[Manufacturer]]="VanArsdel","Y","N")</f>
        <v>N</v>
      </c>
      <c r="M1215" s="1">
        <f>MONTH(Sales[[#This Row],[Date]])</f>
        <v>3</v>
      </c>
      <c r="N1215" s="1">
        <f>YEAR(Sales[[#This Row],[Date]])</f>
        <v>2015</v>
      </c>
    </row>
    <row r="1216" spans="1:14" x14ac:dyDescent="0.3">
      <c r="A1216" s="1">
        <v>2262</v>
      </c>
      <c r="B1216" s="2">
        <v>42089</v>
      </c>
      <c r="C1216" s="1" t="s">
        <v>75</v>
      </c>
      <c r="D1216" s="1">
        <v>1</v>
      </c>
      <c r="E1216" s="1">
        <v>4220.37</v>
      </c>
      <c r="F1216" s="1" t="s">
        <v>7</v>
      </c>
      <c r="G1216" s="1" t="str">
        <f>VLOOKUP(Sales[[#This Row],[ProductID]],Products[],2,FALSE)</f>
        <v>Aliqui RP-59</v>
      </c>
      <c r="H1216" s="1" t="str">
        <f>VLOOKUP(Sales[[#This Row],[ProductID]],Products[],3,FALSE)</f>
        <v>Rural</v>
      </c>
      <c r="I1216" s="1" t="str">
        <f>VLOOKUP(Sales[[#This Row],[ProductID]],Products[],4,FALSE)</f>
        <v>Productivity</v>
      </c>
      <c r="J1216" s="1" t="str">
        <f>VLOOKUP(VLOOKUP(Sales[[#This Row],[ProductID]],Products[],5,FALSE),Manufacturer[],2,FALSE)</f>
        <v>Aliqui</v>
      </c>
      <c r="K1216" s="1" t="str">
        <f>VLOOKUP(Sales[[#This Row],[Zip]],Locations[],2,FALSE)</f>
        <v>Alberta</v>
      </c>
      <c r="L1216" s="1" t="str">
        <f>IF(Sales[[#This Row],[Manufacturer]]="VanArsdel","Y","N")</f>
        <v>N</v>
      </c>
      <c r="M1216" s="1">
        <f>MONTH(Sales[[#This Row],[Date]])</f>
        <v>3</v>
      </c>
      <c r="N1216" s="1">
        <f>YEAR(Sales[[#This Row],[Date]])</f>
        <v>2015</v>
      </c>
    </row>
    <row r="1217" spans="1:14" x14ac:dyDescent="0.3">
      <c r="A1217" s="1">
        <v>2225</v>
      </c>
      <c r="B1217" s="2">
        <v>42090</v>
      </c>
      <c r="C1217" s="1" t="s">
        <v>141</v>
      </c>
      <c r="D1217" s="1">
        <v>1</v>
      </c>
      <c r="E1217" s="1">
        <v>818.37</v>
      </c>
      <c r="F1217" s="1" t="s">
        <v>7</v>
      </c>
      <c r="G1217" s="1" t="str">
        <f>VLOOKUP(Sales[[#This Row],[ProductID]],Products[],2,FALSE)</f>
        <v>Aliqui RP-22</v>
      </c>
      <c r="H1217" s="1" t="str">
        <f>VLOOKUP(Sales[[#This Row],[ProductID]],Products[],3,FALSE)</f>
        <v>Rural</v>
      </c>
      <c r="I1217" s="1" t="str">
        <f>VLOOKUP(Sales[[#This Row],[ProductID]],Products[],4,FALSE)</f>
        <v>Productivity</v>
      </c>
      <c r="J1217" s="1" t="str">
        <f>VLOOKUP(VLOOKUP(Sales[[#This Row],[ProductID]],Products[],5,FALSE),Manufacturer[],2,FALSE)</f>
        <v>Aliqui</v>
      </c>
      <c r="K1217" s="1" t="str">
        <f>VLOOKUP(Sales[[#This Row],[Zip]],Locations[],2,FALSE)</f>
        <v>Alberta</v>
      </c>
      <c r="L1217" s="1" t="str">
        <f>IF(Sales[[#This Row],[Manufacturer]]="VanArsdel","Y","N")</f>
        <v>N</v>
      </c>
      <c r="M1217" s="1">
        <f>MONTH(Sales[[#This Row],[Date]])</f>
        <v>3</v>
      </c>
      <c r="N1217" s="1">
        <f>YEAR(Sales[[#This Row],[Date]])</f>
        <v>2015</v>
      </c>
    </row>
    <row r="1218" spans="1:14" x14ac:dyDescent="0.3">
      <c r="A1218" s="1">
        <v>945</v>
      </c>
      <c r="B1218" s="2">
        <v>42139</v>
      </c>
      <c r="C1218" s="1" t="s">
        <v>51</v>
      </c>
      <c r="D1218" s="1">
        <v>1</v>
      </c>
      <c r="E1218" s="1">
        <v>8189.37</v>
      </c>
      <c r="F1218" s="1" t="s">
        <v>7</v>
      </c>
      <c r="G1218" s="1" t="str">
        <f>VLOOKUP(Sales[[#This Row],[ProductID]],Products[],2,FALSE)</f>
        <v>Natura UC-08</v>
      </c>
      <c r="H1218" s="1" t="str">
        <f>VLOOKUP(Sales[[#This Row],[ProductID]],Products[],3,FALSE)</f>
        <v>Urban</v>
      </c>
      <c r="I1218" s="1" t="str">
        <f>VLOOKUP(Sales[[#This Row],[ProductID]],Products[],4,FALSE)</f>
        <v>Convenience</v>
      </c>
      <c r="J1218" s="1" t="str">
        <f>VLOOKUP(VLOOKUP(Sales[[#This Row],[ProductID]],Products[],5,FALSE),Manufacturer[],2,FALSE)</f>
        <v>Natura</v>
      </c>
      <c r="K1218" s="1" t="str">
        <f>VLOOKUP(Sales[[#This Row],[Zip]],Locations[],2,FALSE)</f>
        <v>British Columbia</v>
      </c>
      <c r="L1218" s="1" t="str">
        <f>IF(Sales[[#This Row],[Manufacturer]]="VanArsdel","Y","N")</f>
        <v>N</v>
      </c>
      <c r="M1218" s="1">
        <f>MONTH(Sales[[#This Row],[Date]])</f>
        <v>5</v>
      </c>
      <c r="N1218" s="1">
        <f>YEAR(Sales[[#This Row],[Date]])</f>
        <v>2015</v>
      </c>
    </row>
    <row r="1219" spans="1:14" x14ac:dyDescent="0.3">
      <c r="A1219" s="1">
        <v>1875</v>
      </c>
      <c r="B1219" s="2">
        <v>42141</v>
      </c>
      <c r="C1219" s="1" t="s">
        <v>110</v>
      </c>
      <c r="D1219" s="1">
        <v>1</v>
      </c>
      <c r="E1219" s="1">
        <v>12914.37</v>
      </c>
      <c r="F1219" s="1" t="s">
        <v>7</v>
      </c>
      <c r="G1219" s="1" t="str">
        <f>VLOOKUP(Sales[[#This Row],[ProductID]],Products[],2,FALSE)</f>
        <v>Leo UM-13</v>
      </c>
      <c r="H1219" s="1" t="str">
        <f>VLOOKUP(Sales[[#This Row],[ProductID]],Products[],3,FALSE)</f>
        <v>Urban</v>
      </c>
      <c r="I1219" s="1" t="str">
        <f>VLOOKUP(Sales[[#This Row],[ProductID]],Products[],4,FALSE)</f>
        <v>Moderation</v>
      </c>
      <c r="J1219" s="1" t="str">
        <f>VLOOKUP(VLOOKUP(Sales[[#This Row],[ProductID]],Products[],5,FALSE),Manufacturer[],2,FALSE)</f>
        <v>Leo</v>
      </c>
      <c r="K1219" s="1" t="str">
        <f>VLOOKUP(Sales[[#This Row],[Zip]],Locations[],2,FALSE)</f>
        <v>Alberta</v>
      </c>
      <c r="L1219" s="1" t="str">
        <f>IF(Sales[[#This Row],[Manufacturer]]="VanArsdel","Y","N")</f>
        <v>N</v>
      </c>
      <c r="M1219" s="1">
        <f>MONTH(Sales[[#This Row],[Date]])</f>
        <v>5</v>
      </c>
      <c r="N1219" s="1">
        <f>YEAR(Sales[[#This Row],[Date]])</f>
        <v>2015</v>
      </c>
    </row>
    <row r="1220" spans="1:14" x14ac:dyDescent="0.3">
      <c r="A1220" s="1">
        <v>2277</v>
      </c>
      <c r="B1220" s="2">
        <v>42170</v>
      </c>
      <c r="C1220" s="1" t="s">
        <v>53</v>
      </c>
      <c r="D1220" s="1">
        <v>1</v>
      </c>
      <c r="E1220" s="1">
        <v>3836.7</v>
      </c>
      <c r="F1220" s="1" t="s">
        <v>7</v>
      </c>
      <c r="G1220" s="1" t="str">
        <f>VLOOKUP(Sales[[#This Row],[ProductID]],Products[],2,FALSE)</f>
        <v>Aliqui RS-10</v>
      </c>
      <c r="H1220" s="1" t="str">
        <f>VLOOKUP(Sales[[#This Row],[ProductID]],Products[],3,FALSE)</f>
        <v>Rural</v>
      </c>
      <c r="I1220" s="1" t="str">
        <f>VLOOKUP(Sales[[#This Row],[ProductID]],Products[],4,FALSE)</f>
        <v>Select</v>
      </c>
      <c r="J1220" s="1" t="str">
        <f>VLOOKUP(VLOOKUP(Sales[[#This Row],[ProductID]],Products[],5,FALSE),Manufacturer[],2,FALSE)</f>
        <v>Aliqui</v>
      </c>
      <c r="K1220" s="1" t="str">
        <f>VLOOKUP(Sales[[#This Row],[Zip]],Locations[],2,FALSE)</f>
        <v>Alberta</v>
      </c>
      <c r="L1220" s="1" t="str">
        <f>IF(Sales[[#This Row],[Manufacturer]]="VanArsdel","Y","N")</f>
        <v>N</v>
      </c>
      <c r="M1220" s="1">
        <f>MONTH(Sales[[#This Row],[Date]])</f>
        <v>6</v>
      </c>
      <c r="N1220" s="1">
        <f>YEAR(Sales[[#This Row],[Date]])</f>
        <v>2015</v>
      </c>
    </row>
    <row r="1221" spans="1:14" x14ac:dyDescent="0.3">
      <c r="A1221" s="1">
        <v>438</v>
      </c>
      <c r="B1221" s="2">
        <v>42170</v>
      </c>
      <c r="C1221" s="1" t="s">
        <v>74</v>
      </c>
      <c r="D1221" s="1">
        <v>1</v>
      </c>
      <c r="E1221" s="1">
        <v>11969.37</v>
      </c>
      <c r="F1221" s="1" t="s">
        <v>7</v>
      </c>
      <c r="G1221" s="1" t="str">
        <f>VLOOKUP(Sales[[#This Row],[ProductID]],Products[],2,FALSE)</f>
        <v>Maximus UM-43</v>
      </c>
      <c r="H1221" s="1" t="str">
        <f>VLOOKUP(Sales[[#This Row],[ProductID]],Products[],3,FALSE)</f>
        <v>Urban</v>
      </c>
      <c r="I1221" s="1" t="str">
        <f>VLOOKUP(Sales[[#This Row],[ProductID]],Products[],4,FALSE)</f>
        <v>Moderation</v>
      </c>
      <c r="J1221" s="1" t="str">
        <f>VLOOKUP(VLOOKUP(Sales[[#This Row],[ProductID]],Products[],5,FALSE),Manufacturer[],2,FALSE)</f>
        <v>VanArsdel</v>
      </c>
      <c r="K1221" s="1" t="str">
        <f>VLOOKUP(Sales[[#This Row],[Zip]],Locations[],2,FALSE)</f>
        <v>British Columbia</v>
      </c>
      <c r="L1221" s="1" t="str">
        <f>IF(Sales[[#This Row],[Manufacturer]]="VanArsdel","Y","N")</f>
        <v>Y</v>
      </c>
      <c r="M1221" s="1">
        <f>MONTH(Sales[[#This Row],[Date]])</f>
        <v>6</v>
      </c>
      <c r="N1221" s="1">
        <f>YEAR(Sales[[#This Row],[Date]])</f>
        <v>2015</v>
      </c>
    </row>
    <row r="1222" spans="1:14" x14ac:dyDescent="0.3">
      <c r="A1222" s="1">
        <v>963</v>
      </c>
      <c r="B1222" s="2">
        <v>42171</v>
      </c>
      <c r="C1222" s="1" t="s">
        <v>128</v>
      </c>
      <c r="D1222" s="1">
        <v>1</v>
      </c>
      <c r="E1222" s="1">
        <v>5039.37</v>
      </c>
      <c r="F1222" s="1" t="s">
        <v>7</v>
      </c>
      <c r="G1222" s="1" t="str">
        <f>VLOOKUP(Sales[[#This Row],[ProductID]],Products[],2,FALSE)</f>
        <v>Natura UC-26</v>
      </c>
      <c r="H1222" s="1" t="str">
        <f>VLOOKUP(Sales[[#This Row],[ProductID]],Products[],3,FALSE)</f>
        <v>Urban</v>
      </c>
      <c r="I1222" s="1" t="str">
        <f>VLOOKUP(Sales[[#This Row],[ProductID]],Products[],4,FALSE)</f>
        <v>Convenience</v>
      </c>
      <c r="J1222" s="1" t="str">
        <f>VLOOKUP(VLOOKUP(Sales[[#This Row],[ProductID]],Products[],5,FALSE),Manufacturer[],2,FALSE)</f>
        <v>Natura</v>
      </c>
      <c r="K1222" s="1" t="str">
        <f>VLOOKUP(Sales[[#This Row],[Zip]],Locations[],2,FALSE)</f>
        <v>British Columbia</v>
      </c>
      <c r="L1222" s="1" t="str">
        <f>IF(Sales[[#This Row],[Manufacturer]]="VanArsdel","Y","N")</f>
        <v>N</v>
      </c>
      <c r="M1222" s="1">
        <f>MONTH(Sales[[#This Row],[Date]])</f>
        <v>6</v>
      </c>
      <c r="N1222" s="1">
        <f>YEAR(Sales[[#This Row],[Date]])</f>
        <v>2015</v>
      </c>
    </row>
    <row r="1223" spans="1:14" x14ac:dyDescent="0.3">
      <c r="A1223" s="1">
        <v>993</v>
      </c>
      <c r="B1223" s="2">
        <v>42171</v>
      </c>
      <c r="C1223" s="1" t="s">
        <v>50</v>
      </c>
      <c r="D1223" s="1">
        <v>1</v>
      </c>
      <c r="E1223" s="1">
        <v>4598.37</v>
      </c>
      <c r="F1223" s="1" t="s">
        <v>7</v>
      </c>
      <c r="G1223" s="1" t="str">
        <f>VLOOKUP(Sales[[#This Row],[ProductID]],Products[],2,FALSE)</f>
        <v>Natura UC-56</v>
      </c>
      <c r="H1223" s="1" t="str">
        <f>VLOOKUP(Sales[[#This Row],[ProductID]],Products[],3,FALSE)</f>
        <v>Urban</v>
      </c>
      <c r="I1223" s="1" t="str">
        <f>VLOOKUP(Sales[[#This Row],[ProductID]],Products[],4,FALSE)</f>
        <v>Convenience</v>
      </c>
      <c r="J1223" s="1" t="str">
        <f>VLOOKUP(VLOOKUP(Sales[[#This Row],[ProductID]],Products[],5,FALSE),Manufacturer[],2,FALSE)</f>
        <v>Natura</v>
      </c>
      <c r="K1223" s="1" t="str">
        <f>VLOOKUP(Sales[[#This Row],[Zip]],Locations[],2,FALSE)</f>
        <v>Alberta</v>
      </c>
      <c r="L1223" s="1" t="str">
        <f>IF(Sales[[#This Row],[Manufacturer]]="VanArsdel","Y","N")</f>
        <v>N</v>
      </c>
      <c r="M1223" s="1">
        <f>MONTH(Sales[[#This Row],[Date]])</f>
        <v>6</v>
      </c>
      <c r="N1223" s="1">
        <f>YEAR(Sales[[#This Row],[Date]])</f>
        <v>2015</v>
      </c>
    </row>
    <row r="1224" spans="1:14" x14ac:dyDescent="0.3">
      <c r="A1224" s="1">
        <v>1129</v>
      </c>
      <c r="B1224" s="2">
        <v>42171</v>
      </c>
      <c r="C1224" s="1" t="s">
        <v>48</v>
      </c>
      <c r="D1224" s="1">
        <v>1</v>
      </c>
      <c r="E1224" s="1">
        <v>5826.87</v>
      </c>
      <c r="F1224" s="1" t="s">
        <v>7</v>
      </c>
      <c r="G1224" s="1" t="str">
        <f>VLOOKUP(Sales[[#This Row],[ProductID]],Products[],2,FALSE)</f>
        <v>Pirum UM-06</v>
      </c>
      <c r="H1224" s="1" t="str">
        <f>VLOOKUP(Sales[[#This Row],[ProductID]],Products[],3,FALSE)</f>
        <v>Urban</v>
      </c>
      <c r="I1224" s="1" t="str">
        <f>VLOOKUP(Sales[[#This Row],[ProductID]],Products[],4,FALSE)</f>
        <v>Moderation</v>
      </c>
      <c r="J1224" s="1" t="str">
        <f>VLOOKUP(VLOOKUP(Sales[[#This Row],[ProductID]],Products[],5,FALSE),Manufacturer[],2,FALSE)</f>
        <v>Pirum</v>
      </c>
      <c r="K1224" s="1" t="str">
        <f>VLOOKUP(Sales[[#This Row],[Zip]],Locations[],2,FALSE)</f>
        <v>Alberta</v>
      </c>
      <c r="L1224" s="1" t="str">
        <f>IF(Sales[[#This Row],[Manufacturer]]="VanArsdel","Y","N")</f>
        <v>N</v>
      </c>
      <c r="M1224" s="1">
        <f>MONTH(Sales[[#This Row],[Date]])</f>
        <v>6</v>
      </c>
      <c r="N1224" s="1">
        <f>YEAR(Sales[[#This Row],[Date]])</f>
        <v>2015</v>
      </c>
    </row>
    <row r="1225" spans="1:14" x14ac:dyDescent="0.3">
      <c r="A1225" s="1">
        <v>604</v>
      </c>
      <c r="B1225" s="2">
        <v>42171</v>
      </c>
      <c r="C1225" s="1" t="s">
        <v>106</v>
      </c>
      <c r="D1225" s="1">
        <v>1</v>
      </c>
      <c r="E1225" s="1">
        <v>6299.37</v>
      </c>
      <c r="F1225" s="1" t="s">
        <v>7</v>
      </c>
      <c r="G1225" s="1" t="str">
        <f>VLOOKUP(Sales[[#This Row],[ProductID]],Products[],2,FALSE)</f>
        <v>Maximus UC-69</v>
      </c>
      <c r="H1225" s="1" t="str">
        <f>VLOOKUP(Sales[[#This Row],[ProductID]],Products[],3,FALSE)</f>
        <v>Urban</v>
      </c>
      <c r="I1225" s="1" t="str">
        <f>VLOOKUP(Sales[[#This Row],[ProductID]],Products[],4,FALSE)</f>
        <v>Convenience</v>
      </c>
      <c r="J1225" s="1" t="str">
        <f>VLOOKUP(VLOOKUP(Sales[[#This Row],[ProductID]],Products[],5,FALSE),Manufacturer[],2,FALSE)</f>
        <v>VanArsdel</v>
      </c>
      <c r="K1225" s="1" t="str">
        <f>VLOOKUP(Sales[[#This Row],[Zip]],Locations[],2,FALSE)</f>
        <v>Manitoba</v>
      </c>
      <c r="L1225" s="1" t="str">
        <f>IF(Sales[[#This Row],[Manufacturer]]="VanArsdel","Y","N")</f>
        <v>Y</v>
      </c>
      <c r="M1225" s="1">
        <f>MONTH(Sales[[#This Row],[Date]])</f>
        <v>6</v>
      </c>
      <c r="N1225" s="1">
        <f>YEAR(Sales[[#This Row],[Date]])</f>
        <v>2015</v>
      </c>
    </row>
    <row r="1226" spans="1:14" x14ac:dyDescent="0.3">
      <c r="A1226" s="1">
        <v>496</v>
      </c>
      <c r="B1226" s="2">
        <v>42172</v>
      </c>
      <c r="C1226" s="1" t="s">
        <v>91</v>
      </c>
      <c r="D1226" s="1">
        <v>1</v>
      </c>
      <c r="E1226" s="1">
        <v>11339.37</v>
      </c>
      <c r="F1226" s="1" t="s">
        <v>7</v>
      </c>
      <c r="G1226" s="1" t="str">
        <f>VLOOKUP(Sales[[#This Row],[ProductID]],Products[],2,FALSE)</f>
        <v>Maximus UM-01</v>
      </c>
      <c r="H1226" s="1" t="str">
        <f>VLOOKUP(Sales[[#This Row],[ProductID]],Products[],3,FALSE)</f>
        <v>Urban</v>
      </c>
      <c r="I1226" s="1" t="str">
        <f>VLOOKUP(Sales[[#This Row],[ProductID]],Products[],4,FALSE)</f>
        <v>Moderation</v>
      </c>
      <c r="J1226" s="1" t="str">
        <f>VLOOKUP(VLOOKUP(Sales[[#This Row],[ProductID]],Products[],5,FALSE),Manufacturer[],2,FALSE)</f>
        <v>VanArsdel</v>
      </c>
      <c r="K1226" s="1" t="str">
        <f>VLOOKUP(Sales[[#This Row],[Zip]],Locations[],2,FALSE)</f>
        <v>Alberta</v>
      </c>
      <c r="L1226" s="1" t="str">
        <f>IF(Sales[[#This Row],[Manufacturer]]="VanArsdel","Y","N")</f>
        <v>Y</v>
      </c>
      <c r="M1226" s="1">
        <f>MONTH(Sales[[#This Row],[Date]])</f>
        <v>6</v>
      </c>
      <c r="N1226" s="1">
        <f>YEAR(Sales[[#This Row],[Date]])</f>
        <v>2015</v>
      </c>
    </row>
    <row r="1227" spans="1:14" x14ac:dyDescent="0.3">
      <c r="A1227" s="1">
        <v>942</v>
      </c>
      <c r="B1227" s="2">
        <v>42172</v>
      </c>
      <c r="C1227" s="1" t="s">
        <v>96</v>
      </c>
      <c r="D1227" s="1">
        <v>1</v>
      </c>
      <c r="E1227" s="1">
        <v>7370.37</v>
      </c>
      <c r="F1227" s="1" t="s">
        <v>7</v>
      </c>
      <c r="G1227" s="1" t="str">
        <f>VLOOKUP(Sales[[#This Row],[ProductID]],Products[],2,FALSE)</f>
        <v>Natura UC-05</v>
      </c>
      <c r="H1227" s="1" t="str">
        <f>VLOOKUP(Sales[[#This Row],[ProductID]],Products[],3,FALSE)</f>
        <v>Urban</v>
      </c>
      <c r="I1227" s="1" t="str">
        <f>VLOOKUP(Sales[[#This Row],[ProductID]],Products[],4,FALSE)</f>
        <v>Convenience</v>
      </c>
      <c r="J1227" s="1" t="str">
        <f>VLOOKUP(VLOOKUP(Sales[[#This Row],[ProductID]],Products[],5,FALSE),Manufacturer[],2,FALSE)</f>
        <v>Natura</v>
      </c>
      <c r="K1227" s="1" t="str">
        <f>VLOOKUP(Sales[[#This Row],[Zip]],Locations[],2,FALSE)</f>
        <v>Alberta</v>
      </c>
      <c r="L1227" s="1" t="str">
        <f>IF(Sales[[#This Row],[Manufacturer]]="VanArsdel","Y","N")</f>
        <v>N</v>
      </c>
      <c r="M1227" s="1">
        <f>MONTH(Sales[[#This Row],[Date]])</f>
        <v>6</v>
      </c>
      <c r="N1227" s="1">
        <f>YEAR(Sales[[#This Row],[Date]])</f>
        <v>2015</v>
      </c>
    </row>
    <row r="1228" spans="1:14" x14ac:dyDescent="0.3">
      <c r="A1228" s="1">
        <v>438</v>
      </c>
      <c r="B1228" s="2">
        <v>42158</v>
      </c>
      <c r="C1228" s="1" t="s">
        <v>125</v>
      </c>
      <c r="D1228" s="1">
        <v>1</v>
      </c>
      <c r="E1228" s="1">
        <v>11969.37</v>
      </c>
      <c r="F1228" s="1" t="s">
        <v>7</v>
      </c>
      <c r="G1228" s="1" t="str">
        <f>VLOOKUP(Sales[[#This Row],[ProductID]],Products[],2,FALSE)</f>
        <v>Maximus UM-43</v>
      </c>
      <c r="H1228" s="1" t="str">
        <f>VLOOKUP(Sales[[#This Row],[ProductID]],Products[],3,FALSE)</f>
        <v>Urban</v>
      </c>
      <c r="I1228" s="1" t="str">
        <f>VLOOKUP(Sales[[#This Row],[ProductID]],Products[],4,FALSE)</f>
        <v>Moderation</v>
      </c>
      <c r="J1228" s="1" t="str">
        <f>VLOOKUP(VLOOKUP(Sales[[#This Row],[ProductID]],Products[],5,FALSE),Manufacturer[],2,FALSE)</f>
        <v>VanArsdel</v>
      </c>
      <c r="K1228" s="1" t="str">
        <f>VLOOKUP(Sales[[#This Row],[Zip]],Locations[],2,FALSE)</f>
        <v>Manitoba</v>
      </c>
      <c r="L1228" s="1" t="str">
        <f>IF(Sales[[#This Row],[Manufacturer]]="VanArsdel","Y","N")</f>
        <v>Y</v>
      </c>
      <c r="M1228" s="1">
        <f>MONTH(Sales[[#This Row],[Date]])</f>
        <v>6</v>
      </c>
      <c r="N1228" s="1">
        <f>YEAR(Sales[[#This Row],[Date]])</f>
        <v>2015</v>
      </c>
    </row>
    <row r="1229" spans="1:14" x14ac:dyDescent="0.3">
      <c r="A1229" s="1">
        <v>604</v>
      </c>
      <c r="B1229" s="2">
        <v>42166</v>
      </c>
      <c r="C1229" s="1" t="s">
        <v>62</v>
      </c>
      <c r="D1229" s="1">
        <v>1</v>
      </c>
      <c r="E1229" s="1">
        <v>6299.37</v>
      </c>
      <c r="F1229" s="1" t="s">
        <v>7</v>
      </c>
      <c r="G1229" s="1" t="str">
        <f>VLOOKUP(Sales[[#This Row],[ProductID]],Products[],2,FALSE)</f>
        <v>Maximus UC-69</v>
      </c>
      <c r="H1229" s="1" t="str">
        <f>VLOOKUP(Sales[[#This Row],[ProductID]],Products[],3,FALSE)</f>
        <v>Urban</v>
      </c>
      <c r="I1229" s="1" t="str">
        <f>VLOOKUP(Sales[[#This Row],[ProductID]],Products[],4,FALSE)</f>
        <v>Convenience</v>
      </c>
      <c r="J1229" s="1" t="str">
        <f>VLOOKUP(VLOOKUP(Sales[[#This Row],[ProductID]],Products[],5,FALSE),Manufacturer[],2,FALSE)</f>
        <v>VanArsdel</v>
      </c>
      <c r="K1229" s="1" t="str">
        <f>VLOOKUP(Sales[[#This Row],[Zip]],Locations[],2,FALSE)</f>
        <v>Alberta</v>
      </c>
      <c r="L1229" s="1" t="str">
        <f>IF(Sales[[#This Row],[Manufacturer]]="VanArsdel","Y","N")</f>
        <v>Y</v>
      </c>
      <c r="M1229" s="1">
        <f>MONTH(Sales[[#This Row],[Date]])</f>
        <v>6</v>
      </c>
      <c r="N1229" s="1">
        <f>YEAR(Sales[[#This Row],[Date]])</f>
        <v>2015</v>
      </c>
    </row>
    <row r="1230" spans="1:14" x14ac:dyDescent="0.3">
      <c r="A1230" s="1">
        <v>520</v>
      </c>
      <c r="B1230" s="2">
        <v>42166</v>
      </c>
      <c r="C1230" s="1" t="s">
        <v>100</v>
      </c>
      <c r="D1230" s="1">
        <v>1</v>
      </c>
      <c r="E1230" s="1">
        <v>7367.85</v>
      </c>
      <c r="F1230" s="1" t="s">
        <v>7</v>
      </c>
      <c r="G1230" s="1" t="str">
        <f>VLOOKUP(Sales[[#This Row],[ProductID]],Products[],2,FALSE)</f>
        <v>Maximus UE-08</v>
      </c>
      <c r="H1230" s="1" t="str">
        <f>VLOOKUP(Sales[[#This Row],[ProductID]],Products[],3,FALSE)</f>
        <v>Urban</v>
      </c>
      <c r="I1230" s="1" t="str">
        <f>VLOOKUP(Sales[[#This Row],[ProductID]],Products[],4,FALSE)</f>
        <v>Extreme</v>
      </c>
      <c r="J1230" s="1" t="str">
        <f>VLOOKUP(VLOOKUP(Sales[[#This Row],[ProductID]],Products[],5,FALSE),Manufacturer[],2,FALSE)</f>
        <v>VanArsdel</v>
      </c>
      <c r="K1230" s="1" t="str">
        <f>VLOOKUP(Sales[[#This Row],[Zip]],Locations[],2,FALSE)</f>
        <v>Alberta</v>
      </c>
      <c r="L1230" s="1" t="str">
        <f>IF(Sales[[#This Row],[Manufacturer]]="VanArsdel","Y","N")</f>
        <v>Y</v>
      </c>
      <c r="M1230" s="1">
        <f>MONTH(Sales[[#This Row],[Date]])</f>
        <v>6</v>
      </c>
      <c r="N1230" s="1">
        <f>YEAR(Sales[[#This Row],[Date]])</f>
        <v>2015</v>
      </c>
    </row>
    <row r="1231" spans="1:14" x14ac:dyDescent="0.3">
      <c r="A1231" s="1">
        <v>1182</v>
      </c>
      <c r="B1231" s="2">
        <v>42183</v>
      </c>
      <c r="C1231" s="1" t="s">
        <v>92</v>
      </c>
      <c r="D1231" s="1">
        <v>1</v>
      </c>
      <c r="E1231" s="1">
        <v>2519.37</v>
      </c>
      <c r="F1231" s="1" t="s">
        <v>7</v>
      </c>
      <c r="G1231" s="1" t="str">
        <f>VLOOKUP(Sales[[#This Row],[ProductID]],Products[],2,FALSE)</f>
        <v>Pirum UE-18</v>
      </c>
      <c r="H1231" s="1" t="str">
        <f>VLOOKUP(Sales[[#This Row],[ProductID]],Products[],3,FALSE)</f>
        <v>Urban</v>
      </c>
      <c r="I1231" s="1" t="str">
        <f>VLOOKUP(Sales[[#This Row],[ProductID]],Products[],4,FALSE)</f>
        <v>Extreme</v>
      </c>
      <c r="J1231" s="1" t="str">
        <f>VLOOKUP(VLOOKUP(Sales[[#This Row],[ProductID]],Products[],5,FALSE),Manufacturer[],2,FALSE)</f>
        <v>Pirum</v>
      </c>
      <c r="K1231" s="1" t="str">
        <f>VLOOKUP(Sales[[#This Row],[Zip]],Locations[],2,FALSE)</f>
        <v>British Columbia</v>
      </c>
      <c r="L1231" s="1" t="str">
        <f>IF(Sales[[#This Row],[Manufacturer]]="VanArsdel","Y","N")</f>
        <v>N</v>
      </c>
      <c r="M1231" s="1">
        <f>MONTH(Sales[[#This Row],[Date]])</f>
        <v>6</v>
      </c>
      <c r="N1231" s="1">
        <f>YEAR(Sales[[#This Row],[Date]])</f>
        <v>2015</v>
      </c>
    </row>
    <row r="1232" spans="1:14" x14ac:dyDescent="0.3">
      <c r="A1232" s="1">
        <v>1319</v>
      </c>
      <c r="B1232" s="2">
        <v>42183</v>
      </c>
      <c r="C1232" s="1" t="s">
        <v>60</v>
      </c>
      <c r="D1232" s="1">
        <v>1</v>
      </c>
      <c r="E1232" s="1">
        <v>4975.74</v>
      </c>
      <c r="F1232" s="1" t="s">
        <v>7</v>
      </c>
      <c r="G1232" s="1" t="str">
        <f>VLOOKUP(Sales[[#This Row],[ProductID]],Products[],2,FALSE)</f>
        <v>Quibus RP-11</v>
      </c>
      <c r="H1232" s="1" t="str">
        <f>VLOOKUP(Sales[[#This Row],[ProductID]],Products[],3,FALSE)</f>
        <v>Rural</v>
      </c>
      <c r="I1232" s="1" t="str">
        <f>VLOOKUP(Sales[[#This Row],[ProductID]],Products[],4,FALSE)</f>
        <v>Productivity</v>
      </c>
      <c r="J1232" s="1" t="str">
        <f>VLOOKUP(VLOOKUP(Sales[[#This Row],[ProductID]],Products[],5,FALSE),Manufacturer[],2,FALSE)</f>
        <v>Quibus</v>
      </c>
      <c r="K1232" s="1" t="str">
        <f>VLOOKUP(Sales[[#This Row],[Zip]],Locations[],2,FALSE)</f>
        <v>British Columbia</v>
      </c>
      <c r="L1232" s="1" t="str">
        <f>IF(Sales[[#This Row],[Manufacturer]]="VanArsdel","Y","N")</f>
        <v>N</v>
      </c>
      <c r="M1232" s="1">
        <f>MONTH(Sales[[#This Row],[Date]])</f>
        <v>6</v>
      </c>
      <c r="N1232" s="1">
        <f>YEAR(Sales[[#This Row],[Date]])</f>
        <v>2015</v>
      </c>
    </row>
    <row r="1233" spans="1:14" x14ac:dyDescent="0.3">
      <c r="A1233" s="1">
        <v>406</v>
      </c>
      <c r="B1233" s="2">
        <v>42183</v>
      </c>
      <c r="C1233" s="1" t="s">
        <v>75</v>
      </c>
      <c r="D1233" s="1">
        <v>1</v>
      </c>
      <c r="E1233" s="1">
        <v>22994.37</v>
      </c>
      <c r="F1233" s="1" t="s">
        <v>7</v>
      </c>
      <c r="G1233" s="1" t="str">
        <f>VLOOKUP(Sales[[#This Row],[ProductID]],Products[],2,FALSE)</f>
        <v>Maximus UM-11</v>
      </c>
      <c r="H1233" s="1" t="str">
        <f>VLOOKUP(Sales[[#This Row],[ProductID]],Products[],3,FALSE)</f>
        <v>Urban</v>
      </c>
      <c r="I1233" s="1" t="str">
        <f>VLOOKUP(Sales[[#This Row],[ProductID]],Products[],4,FALSE)</f>
        <v>Moderation</v>
      </c>
      <c r="J1233" s="1" t="str">
        <f>VLOOKUP(VLOOKUP(Sales[[#This Row],[ProductID]],Products[],5,FALSE),Manufacturer[],2,FALSE)</f>
        <v>VanArsdel</v>
      </c>
      <c r="K1233" s="1" t="str">
        <f>VLOOKUP(Sales[[#This Row],[Zip]],Locations[],2,FALSE)</f>
        <v>Alberta</v>
      </c>
      <c r="L1233" s="1" t="str">
        <f>IF(Sales[[#This Row],[Manufacturer]]="VanArsdel","Y","N")</f>
        <v>Y</v>
      </c>
      <c r="M1233" s="1">
        <f>MONTH(Sales[[#This Row],[Date]])</f>
        <v>6</v>
      </c>
      <c r="N1233" s="1">
        <f>YEAR(Sales[[#This Row],[Date]])</f>
        <v>2015</v>
      </c>
    </row>
    <row r="1234" spans="1:14" x14ac:dyDescent="0.3">
      <c r="A1234" s="1">
        <v>907</v>
      </c>
      <c r="B1234" s="2">
        <v>42183</v>
      </c>
      <c r="C1234" s="1" t="s">
        <v>53</v>
      </c>
      <c r="D1234" s="1">
        <v>1</v>
      </c>
      <c r="E1234" s="1">
        <v>7874.37</v>
      </c>
      <c r="F1234" s="1" t="s">
        <v>7</v>
      </c>
      <c r="G1234" s="1" t="str">
        <f>VLOOKUP(Sales[[#This Row],[ProductID]],Products[],2,FALSE)</f>
        <v>Natura UE-16</v>
      </c>
      <c r="H1234" s="1" t="str">
        <f>VLOOKUP(Sales[[#This Row],[ProductID]],Products[],3,FALSE)</f>
        <v>Urban</v>
      </c>
      <c r="I1234" s="1" t="str">
        <f>VLOOKUP(Sales[[#This Row],[ProductID]],Products[],4,FALSE)</f>
        <v>Extreme</v>
      </c>
      <c r="J1234" s="1" t="str">
        <f>VLOOKUP(VLOOKUP(Sales[[#This Row],[ProductID]],Products[],5,FALSE),Manufacturer[],2,FALSE)</f>
        <v>Natura</v>
      </c>
      <c r="K1234" s="1" t="str">
        <f>VLOOKUP(Sales[[#This Row],[Zip]],Locations[],2,FALSE)</f>
        <v>Alberta</v>
      </c>
      <c r="L1234" s="1" t="str">
        <f>IF(Sales[[#This Row],[Manufacturer]]="VanArsdel","Y","N")</f>
        <v>N</v>
      </c>
      <c r="M1234" s="1">
        <f>MONTH(Sales[[#This Row],[Date]])</f>
        <v>6</v>
      </c>
      <c r="N1234" s="1">
        <f>YEAR(Sales[[#This Row],[Date]])</f>
        <v>2015</v>
      </c>
    </row>
    <row r="1235" spans="1:14" x14ac:dyDescent="0.3">
      <c r="A1235" s="1">
        <v>1142</v>
      </c>
      <c r="B1235" s="2">
        <v>42183</v>
      </c>
      <c r="C1235" s="1" t="s">
        <v>124</v>
      </c>
      <c r="D1235" s="1">
        <v>1</v>
      </c>
      <c r="E1235" s="1">
        <v>8126.37</v>
      </c>
      <c r="F1235" s="1" t="s">
        <v>7</v>
      </c>
      <c r="G1235" s="1" t="str">
        <f>VLOOKUP(Sales[[#This Row],[ProductID]],Products[],2,FALSE)</f>
        <v>Pirum UM-19</v>
      </c>
      <c r="H1235" s="1" t="str">
        <f>VLOOKUP(Sales[[#This Row],[ProductID]],Products[],3,FALSE)</f>
        <v>Urban</v>
      </c>
      <c r="I1235" s="1" t="str">
        <f>VLOOKUP(Sales[[#This Row],[ProductID]],Products[],4,FALSE)</f>
        <v>Moderation</v>
      </c>
      <c r="J1235" s="1" t="str">
        <f>VLOOKUP(VLOOKUP(Sales[[#This Row],[ProductID]],Products[],5,FALSE),Manufacturer[],2,FALSE)</f>
        <v>Pirum</v>
      </c>
      <c r="K1235" s="1" t="str">
        <f>VLOOKUP(Sales[[#This Row],[Zip]],Locations[],2,FALSE)</f>
        <v>Alberta</v>
      </c>
      <c r="L1235" s="1" t="str">
        <f>IF(Sales[[#This Row],[Manufacturer]]="VanArsdel","Y","N")</f>
        <v>N</v>
      </c>
      <c r="M1235" s="1">
        <f>MONTH(Sales[[#This Row],[Date]])</f>
        <v>6</v>
      </c>
      <c r="N1235" s="1">
        <f>YEAR(Sales[[#This Row],[Date]])</f>
        <v>2015</v>
      </c>
    </row>
    <row r="1236" spans="1:14" x14ac:dyDescent="0.3">
      <c r="A1236" s="1">
        <v>2055</v>
      </c>
      <c r="B1236" s="2">
        <v>42183</v>
      </c>
      <c r="C1236" s="1" t="s">
        <v>60</v>
      </c>
      <c r="D1236" s="1">
        <v>1</v>
      </c>
      <c r="E1236" s="1">
        <v>7874.37</v>
      </c>
      <c r="F1236" s="1" t="s">
        <v>7</v>
      </c>
      <c r="G1236" s="1" t="str">
        <f>VLOOKUP(Sales[[#This Row],[ProductID]],Products[],2,FALSE)</f>
        <v>Currus UE-15</v>
      </c>
      <c r="H1236" s="1" t="str">
        <f>VLOOKUP(Sales[[#This Row],[ProductID]],Products[],3,FALSE)</f>
        <v>Urban</v>
      </c>
      <c r="I1236" s="1" t="str">
        <f>VLOOKUP(Sales[[#This Row],[ProductID]],Products[],4,FALSE)</f>
        <v>Extreme</v>
      </c>
      <c r="J1236" s="1" t="str">
        <f>VLOOKUP(VLOOKUP(Sales[[#This Row],[ProductID]],Products[],5,FALSE),Manufacturer[],2,FALSE)</f>
        <v>Currus</v>
      </c>
      <c r="K1236" s="1" t="str">
        <f>VLOOKUP(Sales[[#This Row],[Zip]],Locations[],2,FALSE)</f>
        <v>British Columbia</v>
      </c>
      <c r="L1236" s="1" t="str">
        <f>IF(Sales[[#This Row],[Manufacturer]]="VanArsdel","Y","N")</f>
        <v>N</v>
      </c>
      <c r="M1236" s="1">
        <f>MONTH(Sales[[#This Row],[Date]])</f>
        <v>6</v>
      </c>
      <c r="N1236" s="1">
        <f>YEAR(Sales[[#This Row],[Date]])</f>
        <v>2015</v>
      </c>
    </row>
    <row r="1237" spans="1:14" x14ac:dyDescent="0.3">
      <c r="A1237" s="1">
        <v>826</v>
      </c>
      <c r="B1237" s="2">
        <v>42060</v>
      </c>
      <c r="C1237" s="1" t="s">
        <v>101</v>
      </c>
      <c r="D1237" s="1">
        <v>1</v>
      </c>
      <c r="E1237" s="1">
        <v>13229.37</v>
      </c>
      <c r="F1237" s="1" t="s">
        <v>7</v>
      </c>
      <c r="G1237" s="1" t="str">
        <f>VLOOKUP(Sales[[#This Row],[ProductID]],Products[],2,FALSE)</f>
        <v>Natura UM-10</v>
      </c>
      <c r="H1237" s="1" t="str">
        <f>VLOOKUP(Sales[[#This Row],[ProductID]],Products[],3,FALSE)</f>
        <v>Urban</v>
      </c>
      <c r="I1237" s="1" t="str">
        <f>VLOOKUP(Sales[[#This Row],[ProductID]],Products[],4,FALSE)</f>
        <v>Moderation</v>
      </c>
      <c r="J1237" s="1" t="str">
        <f>VLOOKUP(VLOOKUP(Sales[[#This Row],[ProductID]],Products[],5,FALSE),Manufacturer[],2,FALSE)</f>
        <v>Natura</v>
      </c>
      <c r="K1237" s="1" t="str">
        <f>VLOOKUP(Sales[[#This Row],[Zip]],Locations[],2,FALSE)</f>
        <v>British Columbia</v>
      </c>
      <c r="L1237" s="1" t="str">
        <f>IF(Sales[[#This Row],[Manufacturer]]="VanArsdel","Y","N")</f>
        <v>N</v>
      </c>
      <c r="M1237" s="1">
        <f>MONTH(Sales[[#This Row],[Date]])</f>
        <v>2</v>
      </c>
      <c r="N1237" s="1">
        <f>YEAR(Sales[[#This Row],[Date]])</f>
        <v>2015</v>
      </c>
    </row>
    <row r="1238" spans="1:14" x14ac:dyDescent="0.3">
      <c r="A1238" s="1">
        <v>2055</v>
      </c>
      <c r="B1238" s="2">
        <v>42060</v>
      </c>
      <c r="C1238" s="1" t="s">
        <v>57</v>
      </c>
      <c r="D1238" s="1">
        <v>1</v>
      </c>
      <c r="E1238" s="1">
        <v>7874.37</v>
      </c>
      <c r="F1238" s="1" t="s">
        <v>7</v>
      </c>
      <c r="G1238" s="1" t="str">
        <f>VLOOKUP(Sales[[#This Row],[ProductID]],Products[],2,FALSE)</f>
        <v>Currus UE-15</v>
      </c>
      <c r="H1238" s="1" t="str">
        <f>VLOOKUP(Sales[[#This Row],[ProductID]],Products[],3,FALSE)</f>
        <v>Urban</v>
      </c>
      <c r="I1238" s="1" t="str">
        <f>VLOOKUP(Sales[[#This Row],[ProductID]],Products[],4,FALSE)</f>
        <v>Extreme</v>
      </c>
      <c r="J1238" s="1" t="str">
        <f>VLOOKUP(VLOOKUP(Sales[[#This Row],[ProductID]],Products[],5,FALSE),Manufacturer[],2,FALSE)</f>
        <v>Currus</v>
      </c>
      <c r="K1238" s="1" t="str">
        <f>VLOOKUP(Sales[[#This Row],[Zip]],Locations[],2,FALSE)</f>
        <v>Alberta</v>
      </c>
      <c r="L1238" s="1" t="str">
        <f>IF(Sales[[#This Row],[Manufacturer]]="VanArsdel","Y","N")</f>
        <v>N</v>
      </c>
      <c r="M1238" s="1">
        <f>MONTH(Sales[[#This Row],[Date]])</f>
        <v>2</v>
      </c>
      <c r="N1238" s="1">
        <f>YEAR(Sales[[#This Row],[Date]])</f>
        <v>2015</v>
      </c>
    </row>
    <row r="1239" spans="1:14" x14ac:dyDescent="0.3">
      <c r="A1239" s="1">
        <v>2199</v>
      </c>
      <c r="B1239" s="2">
        <v>42181</v>
      </c>
      <c r="C1239" s="1" t="s">
        <v>152</v>
      </c>
      <c r="D1239" s="1">
        <v>1</v>
      </c>
      <c r="E1239" s="1">
        <v>2456.37</v>
      </c>
      <c r="F1239" s="1" t="s">
        <v>7</v>
      </c>
      <c r="G1239" s="1" t="str">
        <f>VLOOKUP(Sales[[#This Row],[ProductID]],Products[],2,FALSE)</f>
        <v>Aliqui MA-13</v>
      </c>
      <c r="H1239" s="1" t="str">
        <f>VLOOKUP(Sales[[#This Row],[ProductID]],Products[],3,FALSE)</f>
        <v>Mix</v>
      </c>
      <c r="I1239" s="1" t="str">
        <f>VLOOKUP(Sales[[#This Row],[ProductID]],Products[],4,FALSE)</f>
        <v>All Season</v>
      </c>
      <c r="J1239" s="1" t="str">
        <f>VLOOKUP(VLOOKUP(Sales[[#This Row],[ProductID]],Products[],5,FALSE),Manufacturer[],2,FALSE)</f>
        <v>Aliqui</v>
      </c>
      <c r="K1239" s="1" t="str">
        <f>VLOOKUP(Sales[[#This Row],[Zip]],Locations[],2,FALSE)</f>
        <v>Alberta</v>
      </c>
      <c r="L1239" s="1" t="str">
        <f>IF(Sales[[#This Row],[Manufacturer]]="VanArsdel","Y","N")</f>
        <v>N</v>
      </c>
      <c r="M1239" s="1">
        <f>MONTH(Sales[[#This Row],[Date]])</f>
        <v>6</v>
      </c>
      <c r="N1239" s="1">
        <f>YEAR(Sales[[#This Row],[Date]])</f>
        <v>2015</v>
      </c>
    </row>
    <row r="1240" spans="1:14" x14ac:dyDescent="0.3">
      <c r="A1240" s="1">
        <v>778</v>
      </c>
      <c r="B1240" s="2">
        <v>42181</v>
      </c>
      <c r="C1240" s="1" t="s">
        <v>108</v>
      </c>
      <c r="D1240" s="1">
        <v>1</v>
      </c>
      <c r="E1240" s="1">
        <v>1542.87</v>
      </c>
      <c r="F1240" s="1" t="s">
        <v>7</v>
      </c>
      <c r="G1240" s="1" t="str">
        <f>VLOOKUP(Sales[[#This Row],[ProductID]],Products[],2,FALSE)</f>
        <v>Natura RP-66</v>
      </c>
      <c r="H1240" s="1" t="str">
        <f>VLOOKUP(Sales[[#This Row],[ProductID]],Products[],3,FALSE)</f>
        <v>Rural</v>
      </c>
      <c r="I1240" s="1" t="str">
        <f>VLOOKUP(Sales[[#This Row],[ProductID]],Products[],4,FALSE)</f>
        <v>Productivity</v>
      </c>
      <c r="J1240" s="1" t="str">
        <f>VLOOKUP(VLOOKUP(Sales[[#This Row],[ProductID]],Products[],5,FALSE),Manufacturer[],2,FALSE)</f>
        <v>Natura</v>
      </c>
      <c r="K1240" s="1" t="str">
        <f>VLOOKUP(Sales[[#This Row],[Zip]],Locations[],2,FALSE)</f>
        <v>Alberta</v>
      </c>
      <c r="L1240" s="1" t="str">
        <f>IF(Sales[[#This Row],[Manufacturer]]="VanArsdel","Y","N")</f>
        <v>N</v>
      </c>
      <c r="M1240" s="1">
        <f>MONTH(Sales[[#This Row],[Date]])</f>
        <v>6</v>
      </c>
      <c r="N1240" s="1">
        <f>YEAR(Sales[[#This Row],[Date]])</f>
        <v>2015</v>
      </c>
    </row>
    <row r="1241" spans="1:14" x14ac:dyDescent="0.3">
      <c r="A1241" s="1">
        <v>609</v>
      </c>
      <c r="B1241" s="2">
        <v>42118</v>
      </c>
      <c r="C1241" s="1" t="s">
        <v>51</v>
      </c>
      <c r="D1241" s="1">
        <v>1</v>
      </c>
      <c r="E1241" s="1">
        <v>10079.370000000001</v>
      </c>
      <c r="F1241" s="1" t="s">
        <v>7</v>
      </c>
      <c r="G1241" s="1" t="str">
        <f>VLOOKUP(Sales[[#This Row],[ProductID]],Products[],2,FALSE)</f>
        <v>Maximus UC-74</v>
      </c>
      <c r="H1241" s="1" t="str">
        <f>VLOOKUP(Sales[[#This Row],[ProductID]],Products[],3,FALSE)</f>
        <v>Urban</v>
      </c>
      <c r="I1241" s="1" t="str">
        <f>VLOOKUP(Sales[[#This Row],[ProductID]],Products[],4,FALSE)</f>
        <v>Convenience</v>
      </c>
      <c r="J1241" s="1" t="str">
        <f>VLOOKUP(VLOOKUP(Sales[[#This Row],[ProductID]],Products[],5,FALSE),Manufacturer[],2,FALSE)</f>
        <v>VanArsdel</v>
      </c>
      <c r="K1241" s="1" t="str">
        <f>VLOOKUP(Sales[[#This Row],[Zip]],Locations[],2,FALSE)</f>
        <v>British Columbia</v>
      </c>
      <c r="L1241" s="1" t="str">
        <f>IF(Sales[[#This Row],[Manufacturer]]="VanArsdel","Y","N")</f>
        <v>Y</v>
      </c>
      <c r="M1241" s="1">
        <f>MONTH(Sales[[#This Row],[Date]])</f>
        <v>4</v>
      </c>
      <c r="N1241" s="1">
        <f>YEAR(Sales[[#This Row],[Date]])</f>
        <v>2015</v>
      </c>
    </row>
    <row r="1242" spans="1:14" x14ac:dyDescent="0.3">
      <c r="A1242" s="1">
        <v>676</v>
      </c>
      <c r="B1242" s="2">
        <v>42118</v>
      </c>
      <c r="C1242" s="1" t="s">
        <v>50</v>
      </c>
      <c r="D1242" s="1">
        <v>1</v>
      </c>
      <c r="E1242" s="1">
        <v>9134.3700000000008</v>
      </c>
      <c r="F1242" s="1" t="s">
        <v>7</v>
      </c>
      <c r="G1242" s="1" t="str">
        <f>VLOOKUP(Sales[[#This Row],[ProductID]],Products[],2,FALSE)</f>
        <v>Maximus UC-41</v>
      </c>
      <c r="H1242" s="1" t="str">
        <f>VLOOKUP(Sales[[#This Row],[ProductID]],Products[],3,FALSE)</f>
        <v>Urban</v>
      </c>
      <c r="I1242" s="1" t="str">
        <f>VLOOKUP(Sales[[#This Row],[ProductID]],Products[],4,FALSE)</f>
        <v>Convenience</v>
      </c>
      <c r="J1242" s="1" t="str">
        <f>VLOOKUP(VLOOKUP(Sales[[#This Row],[ProductID]],Products[],5,FALSE),Manufacturer[],2,FALSE)</f>
        <v>VanArsdel</v>
      </c>
      <c r="K1242" s="1" t="str">
        <f>VLOOKUP(Sales[[#This Row],[Zip]],Locations[],2,FALSE)</f>
        <v>Alberta</v>
      </c>
      <c r="L1242" s="1" t="str">
        <f>IF(Sales[[#This Row],[Manufacturer]]="VanArsdel","Y","N")</f>
        <v>Y</v>
      </c>
      <c r="M1242" s="1">
        <f>MONTH(Sales[[#This Row],[Date]])</f>
        <v>4</v>
      </c>
      <c r="N1242" s="1">
        <f>YEAR(Sales[[#This Row],[Date]])</f>
        <v>2015</v>
      </c>
    </row>
    <row r="1243" spans="1:14" x14ac:dyDescent="0.3">
      <c r="A1243" s="1">
        <v>2275</v>
      </c>
      <c r="B1243" s="2">
        <v>42118</v>
      </c>
      <c r="C1243" s="1" t="s">
        <v>100</v>
      </c>
      <c r="D1243" s="1">
        <v>1</v>
      </c>
      <c r="E1243" s="1">
        <v>4661.37</v>
      </c>
      <c r="F1243" s="1" t="s">
        <v>7</v>
      </c>
      <c r="G1243" s="1" t="str">
        <f>VLOOKUP(Sales[[#This Row],[ProductID]],Products[],2,FALSE)</f>
        <v>Aliqui RS-08</v>
      </c>
      <c r="H1243" s="1" t="str">
        <f>VLOOKUP(Sales[[#This Row],[ProductID]],Products[],3,FALSE)</f>
        <v>Rural</v>
      </c>
      <c r="I1243" s="1" t="str">
        <f>VLOOKUP(Sales[[#This Row],[ProductID]],Products[],4,FALSE)</f>
        <v>Select</v>
      </c>
      <c r="J1243" s="1" t="str">
        <f>VLOOKUP(VLOOKUP(Sales[[#This Row],[ProductID]],Products[],5,FALSE),Manufacturer[],2,FALSE)</f>
        <v>Aliqui</v>
      </c>
      <c r="K1243" s="1" t="str">
        <f>VLOOKUP(Sales[[#This Row],[Zip]],Locations[],2,FALSE)</f>
        <v>Alberta</v>
      </c>
      <c r="L1243" s="1" t="str">
        <f>IF(Sales[[#This Row],[Manufacturer]]="VanArsdel","Y","N")</f>
        <v>N</v>
      </c>
      <c r="M1243" s="1">
        <f>MONTH(Sales[[#This Row],[Date]])</f>
        <v>4</v>
      </c>
      <c r="N1243" s="1">
        <f>YEAR(Sales[[#This Row],[Date]])</f>
        <v>2015</v>
      </c>
    </row>
    <row r="1244" spans="1:14" x14ac:dyDescent="0.3">
      <c r="A1244" s="1">
        <v>676</v>
      </c>
      <c r="B1244" s="2">
        <v>42169</v>
      </c>
      <c r="C1244" s="1" t="s">
        <v>50</v>
      </c>
      <c r="D1244" s="1">
        <v>1</v>
      </c>
      <c r="E1244" s="1">
        <v>9134.3700000000008</v>
      </c>
      <c r="F1244" s="1" t="s">
        <v>7</v>
      </c>
      <c r="G1244" s="1" t="str">
        <f>VLOOKUP(Sales[[#This Row],[ProductID]],Products[],2,FALSE)</f>
        <v>Maximus UC-41</v>
      </c>
      <c r="H1244" s="1" t="str">
        <f>VLOOKUP(Sales[[#This Row],[ProductID]],Products[],3,FALSE)</f>
        <v>Urban</v>
      </c>
      <c r="I1244" s="1" t="str">
        <f>VLOOKUP(Sales[[#This Row],[ProductID]],Products[],4,FALSE)</f>
        <v>Convenience</v>
      </c>
      <c r="J1244" s="1" t="str">
        <f>VLOOKUP(VLOOKUP(Sales[[#This Row],[ProductID]],Products[],5,FALSE),Manufacturer[],2,FALSE)</f>
        <v>VanArsdel</v>
      </c>
      <c r="K1244" s="1" t="str">
        <f>VLOOKUP(Sales[[#This Row],[Zip]],Locations[],2,FALSE)</f>
        <v>Alberta</v>
      </c>
      <c r="L1244" s="1" t="str">
        <f>IF(Sales[[#This Row],[Manufacturer]]="VanArsdel","Y","N")</f>
        <v>Y</v>
      </c>
      <c r="M1244" s="1">
        <f>MONTH(Sales[[#This Row],[Date]])</f>
        <v>6</v>
      </c>
      <c r="N1244" s="1">
        <f>YEAR(Sales[[#This Row],[Date]])</f>
        <v>2015</v>
      </c>
    </row>
    <row r="1245" spans="1:14" x14ac:dyDescent="0.3">
      <c r="A1245" s="1">
        <v>487</v>
      </c>
      <c r="B1245" s="2">
        <v>42169</v>
      </c>
      <c r="C1245" s="1" t="s">
        <v>93</v>
      </c>
      <c r="D1245" s="1">
        <v>1</v>
      </c>
      <c r="E1245" s="1">
        <v>13229.37</v>
      </c>
      <c r="F1245" s="1" t="s">
        <v>7</v>
      </c>
      <c r="G1245" s="1" t="str">
        <f>VLOOKUP(Sales[[#This Row],[ProductID]],Products[],2,FALSE)</f>
        <v>Maximus UM-92</v>
      </c>
      <c r="H1245" s="1" t="str">
        <f>VLOOKUP(Sales[[#This Row],[ProductID]],Products[],3,FALSE)</f>
        <v>Urban</v>
      </c>
      <c r="I1245" s="1" t="str">
        <f>VLOOKUP(Sales[[#This Row],[ProductID]],Products[],4,FALSE)</f>
        <v>Moderation</v>
      </c>
      <c r="J1245" s="1" t="str">
        <f>VLOOKUP(VLOOKUP(Sales[[#This Row],[ProductID]],Products[],5,FALSE),Manufacturer[],2,FALSE)</f>
        <v>VanArsdel</v>
      </c>
      <c r="K1245" s="1" t="str">
        <f>VLOOKUP(Sales[[#This Row],[Zip]],Locations[],2,FALSE)</f>
        <v>British Columbia</v>
      </c>
      <c r="L1245" s="1" t="str">
        <f>IF(Sales[[#This Row],[Manufacturer]]="VanArsdel","Y","N")</f>
        <v>Y</v>
      </c>
      <c r="M1245" s="1">
        <f>MONTH(Sales[[#This Row],[Date]])</f>
        <v>6</v>
      </c>
      <c r="N1245" s="1">
        <f>YEAR(Sales[[#This Row],[Date]])</f>
        <v>2015</v>
      </c>
    </row>
    <row r="1246" spans="1:14" x14ac:dyDescent="0.3">
      <c r="A1246" s="1">
        <v>438</v>
      </c>
      <c r="B1246" s="2">
        <v>42119</v>
      </c>
      <c r="C1246" s="1" t="s">
        <v>62</v>
      </c>
      <c r="D1246" s="1">
        <v>1</v>
      </c>
      <c r="E1246" s="1">
        <v>11969.37</v>
      </c>
      <c r="F1246" s="1" t="s">
        <v>7</v>
      </c>
      <c r="G1246" s="1" t="str">
        <f>VLOOKUP(Sales[[#This Row],[ProductID]],Products[],2,FALSE)</f>
        <v>Maximus UM-43</v>
      </c>
      <c r="H1246" s="1" t="str">
        <f>VLOOKUP(Sales[[#This Row],[ProductID]],Products[],3,FALSE)</f>
        <v>Urban</v>
      </c>
      <c r="I1246" s="1" t="str">
        <f>VLOOKUP(Sales[[#This Row],[ProductID]],Products[],4,FALSE)</f>
        <v>Moderation</v>
      </c>
      <c r="J1246" s="1" t="str">
        <f>VLOOKUP(VLOOKUP(Sales[[#This Row],[ProductID]],Products[],5,FALSE),Manufacturer[],2,FALSE)</f>
        <v>VanArsdel</v>
      </c>
      <c r="K1246" s="1" t="str">
        <f>VLOOKUP(Sales[[#This Row],[Zip]],Locations[],2,FALSE)</f>
        <v>Alberta</v>
      </c>
      <c r="L1246" s="1" t="str">
        <f>IF(Sales[[#This Row],[Manufacturer]]="VanArsdel","Y","N")</f>
        <v>Y</v>
      </c>
      <c r="M1246" s="1">
        <f>MONTH(Sales[[#This Row],[Date]])</f>
        <v>4</v>
      </c>
      <c r="N1246" s="1">
        <f>YEAR(Sales[[#This Row],[Date]])</f>
        <v>2015</v>
      </c>
    </row>
    <row r="1247" spans="1:14" x14ac:dyDescent="0.3">
      <c r="A1247" s="1">
        <v>433</v>
      </c>
      <c r="B1247" s="2">
        <v>42119</v>
      </c>
      <c r="C1247" s="1" t="s">
        <v>100</v>
      </c>
      <c r="D1247" s="1">
        <v>1</v>
      </c>
      <c r="E1247" s="1">
        <v>11969.37</v>
      </c>
      <c r="F1247" s="1" t="s">
        <v>7</v>
      </c>
      <c r="G1247" s="1" t="str">
        <f>VLOOKUP(Sales[[#This Row],[ProductID]],Products[],2,FALSE)</f>
        <v>Maximus UM-38</v>
      </c>
      <c r="H1247" s="1" t="str">
        <f>VLOOKUP(Sales[[#This Row],[ProductID]],Products[],3,FALSE)</f>
        <v>Urban</v>
      </c>
      <c r="I1247" s="1" t="str">
        <f>VLOOKUP(Sales[[#This Row],[ProductID]],Products[],4,FALSE)</f>
        <v>Moderation</v>
      </c>
      <c r="J1247" s="1" t="str">
        <f>VLOOKUP(VLOOKUP(Sales[[#This Row],[ProductID]],Products[],5,FALSE),Manufacturer[],2,FALSE)</f>
        <v>VanArsdel</v>
      </c>
      <c r="K1247" s="1" t="str">
        <f>VLOOKUP(Sales[[#This Row],[Zip]],Locations[],2,FALSE)</f>
        <v>Alberta</v>
      </c>
      <c r="L1247" s="1" t="str">
        <f>IF(Sales[[#This Row],[Manufacturer]]="VanArsdel","Y","N")</f>
        <v>Y</v>
      </c>
      <c r="M1247" s="1">
        <f>MONTH(Sales[[#This Row],[Date]])</f>
        <v>4</v>
      </c>
      <c r="N1247" s="1">
        <f>YEAR(Sales[[#This Row],[Date]])</f>
        <v>2015</v>
      </c>
    </row>
    <row r="1248" spans="1:14" x14ac:dyDescent="0.3">
      <c r="A1248" s="1">
        <v>690</v>
      </c>
      <c r="B1248" s="2">
        <v>42119</v>
      </c>
      <c r="C1248" s="1" t="s">
        <v>100</v>
      </c>
      <c r="D1248" s="1">
        <v>1</v>
      </c>
      <c r="E1248" s="1">
        <v>4409.37</v>
      </c>
      <c r="F1248" s="1" t="s">
        <v>7</v>
      </c>
      <c r="G1248" s="1" t="str">
        <f>VLOOKUP(Sales[[#This Row],[ProductID]],Products[],2,FALSE)</f>
        <v>Maximus UC-55</v>
      </c>
      <c r="H1248" s="1" t="str">
        <f>VLOOKUP(Sales[[#This Row],[ProductID]],Products[],3,FALSE)</f>
        <v>Urban</v>
      </c>
      <c r="I1248" s="1" t="str">
        <f>VLOOKUP(Sales[[#This Row],[ProductID]],Products[],4,FALSE)</f>
        <v>Convenience</v>
      </c>
      <c r="J1248" s="1" t="str">
        <f>VLOOKUP(VLOOKUP(Sales[[#This Row],[ProductID]],Products[],5,FALSE),Manufacturer[],2,FALSE)</f>
        <v>VanArsdel</v>
      </c>
      <c r="K1248" s="1" t="str">
        <f>VLOOKUP(Sales[[#This Row],[Zip]],Locations[],2,FALSE)</f>
        <v>Alberta</v>
      </c>
      <c r="L1248" s="1" t="str">
        <f>IF(Sales[[#This Row],[Manufacturer]]="VanArsdel","Y","N")</f>
        <v>Y</v>
      </c>
      <c r="M1248" s="1">
        <f>MONTH(Sales[[#This Row],[Date]])</f>
        <v>4</v>
      </c>
      <c r="N1248" s="1">
        <f>YEAR(Sales[[#This Row],[Date]])</f>
        <v>2015</v>
      </c>
    </row>
    <row r="1249" spans="1:14" x14ac:dyDescent="0.3">
      <c r="A1249" s="1">
        <v>1191</v>
      </c>
      <c r="B1249" s="2">
        <v>42120</v>
      </c>
      <c r="C1249" s="1" t="s">
        <v>110</v>
      </c>
      <c r="D1249" s="1">
        <v>1</v>
      </c>
      <c r="E1249" s="1">
        <v>3464.37</v>
      </c>
      <c r="F1249" s="1" t="s">
        <v>7</v>
      </c>
      <c r="G1249" s="1" t="str">
        <f>VLOOKUP(Sales[[#This Row],[ProductID]],Products[],2,FALSE)</f>
        <v>Pirum UE-27</v>
      </c>
      <c r="H1249" s="1" t="str">
        <f>VLOOKUP(Sales[[#This Row],[ProductID]],Products[],3,FALSE)</f>
        <v>Urban</v>
      </c>
      <c r="I1249" s="1" t="str">
        <f>VLOOKUP(Sales[[#This Row],[ProductID]],Products[],4,FALSE)</f>
        <v>Extreme</v>
      </c>
      <c r="J1249" s="1" t="str">
        <f>VLOOKUP(VLOOKUP(Sales[[#This Row],[ProductID]],Products[],5,FALSE),Manufacturer[],2,FALSE)</f>
        <v>Pirum</v>
      </c>
      <c r="K1249" s="1" t="str">
        <f>VLOOKUP(Sales[[#This Row],[Zip]],Locations[],2,FALSE)</f>
        <v>Alberta</v>
      </c>
      <c r="L1249" s="1" t="str">
        <f>IF(Sales[[#This Row],[Manufacturer]]="VanArsdel","Y","N")</f>
        <v>N</v>
      </c>
      <c r="M1249" s="1">
        <f>MONTH(Sales[[#This Row],[Date]])</f>
        <v>4</v>
      </c>
      <c r="N1249" s="1">
        <f>YEAR(Sales[[#This Row],[Date]])</f>
        <v>2015</v>
      </c>
    </row>
    <row r="1250" spans="1:14" x14ac:dyDescent="0.3">
      <c r="A1250" s="1">
        <v>1085</v>
      </c>
      <c r="B1250" s="2">
        <v>42120</v>
      </c>
      <c r="C1250" s="1" t="s">
        <v>115</v>
      </c>
      <c r="D1250" s="1">
        <v>1</v>
      </c>
      <c r="E1250" s="1">
        <v>1416.87</v>
      </c>
      <c r="F1250" s="1" t="s">
        <v>7</v>
      </c>
      <c r="G1250" s="1" t="str">
        <f>VLOOKUP(Sales[[#This Row],[ProductID]],Products[],2,FALSE)</f>
        <v>Pirum RP-31</v>
      </c>
      <c r="H1250" s="1" t="str">
        <f>VLOOKUP(Sales[[#This Row],[ProductID]],Products[],3,FALSE)</f>
        <v>Rural</v>
      </c>
      <c r="I1250" s="1" t="str">
        <f>VLOOKUP(Sales[[#This Row],[ProductID]],Products[],4,FALSE)</f>
        <v>Productivity</v>
      </c>
      <c r="J1250" s="1" t="str">
        <f>VLOOKUP(VLOOKUP(Sales[[#This Row],[ProductID]],Products[],5,FALSE),Manufacturer[],2,FALSE)</f>
        <v>Pirum</v>
      </c>
      <c r="K1250" s="1" t="str">
        <f>VLOOKUP(Sales[[#This Row],[Zip]],Locations[],2,FALSE)</f>
        <v>British Columbia</v>
      </c>
      <c r="L1250" s="1" t="str">
        <f>IF(Sales[[#This Row],[Manufacturer]]="VanArsdel","Y","N")</f>
        <v>N</v>
      </c>
      <c r="M1250" s="1">
        <f>MONTH(Sales[[#This Row],[Date]])</f>
        <v>4</v>
      </c>
      <c r="N1250" s="1">
        <f>YEAR(Sales[[#This Row],[Date]])</f>
        <v>2015</v>
      </c>
    </row>
    <row r="1251" spans="1:14" x14ac:dyDescent="0.3">
      <c r="A1251" s="1">
        <v>1844</v>
      </c>
      <c r="B1251" s="2">
        <v>42120</v>
      </c>
      <c r="C1251" s="1" t="s">
        <v>63</v>
      </c>
      <c r="D1251" s="1">
        <v>1</v>
      </c>
      <c r="E1251" s="1">
        <v>2015.37</v>
      </c>
      <c r="F1251" s="1" t="s">
        <v>7</v>
      </c>
      <c r="G1251" s="1" t="str">
        <f>VLOOKUP(Sales[[#This Row],[ProductID]],Products[],2,FALSE)</f>
        <v>Pomum YY-39</v>
      </c>
      <c r="H1251" s="1" t="str">
        <f>VLOOKUP(Sales[[#This Row],[ProductID]],Products[],3,FALSE)</f>
        <v>Youth</v>
      </c>
      <c r="I1251" s="1" t="str">
        <f>VLOOKUP(Sales[[#This Row],[ProductID]],Products[],4,FALSE)</f>
        <v>Youth</v>
      </c>
      <c r="J1251" s="1" t="str">
        <f>VLOOKUP(VLOOKUP(Sales[[#This Row],[ProductID]],Products[],5,FALSE),Manufacturer[],2,FALSE)</f>
        <v>Pomum</v>
      </c>
      <c r="K1251" s="1" t="str">
        <f>VLOOKUP(Sales[[#This Row],[Zip]],Locations[],2,FALSE)</f>
        <v>British Columbia</v>
      </c>
      <c r="L1251" s="1" t="str">
        <f>IF(Sales[[#This Row],[Manufacturer]]="VanArsdel","Y","N")</f>
        <v>N</v>
      </c>
      <c r="M1251" s="1">
        <f>MONTH(Sales[[#This Row],[Date]])</f>
        <v>4</v>
      </c>
      <c r="N1251" s="1">
        <f>YEAR(Sales[[#This Row],[Date]])</f>
        <v>2015</v>
      </c>
    </row>
    <row r="1252" spans="1:14" x14ac:dyDescent="0.3">
      <c r="A1252" s="1">
        <v>939</v>
      </c>
      <c r="B1252" s="2">
        <v>42170</v>
      </c>
      <c r="C1252" s="1" t="s">
        <v>153</v>
      </c>
      <c r="D1252" s="1">
        <v>1</v>
      </c>
      <c r="E1252" s="1">
        <v>4598.37</v>
      </c>
      <c r="F1252" s="1" t="s">
        <v>7</v>
      </c>
      <c r="G1252" s="1" t="str">
        <f>VLOOKUP(Sales[[#This Row],[ProductID]],Products[],2,FALSE)</f>
        <v>Natura UC-02</v>
      </c>
      <c r="H1252" s="1" t="str">
        <f>VLOOKUP(Sales[[#This Row],[ProductID]],Products[],3,FALSE)</f>
        <v>Urban</v>
      </c>
      <c r="I1252" s="1" t="str">
        <f>VLOOKUP(Sales[[#This Row],[ProductID]],Products[],4,FALSE)</f>
        <v>Convenience</v>
      </c>
      <c r="J1252" s="1" t="str">
        <f>VLOOKUP(VLOOKUP(Sales[[#This Row],[ProductID]],Products[],5,FALSE),Manufacturer[],2,FALSE)</f>
        <v>Natura</v>
      </c>
      <c r="K1252" s="1" t="str">
        <f>VLOOKUP(Sales[[#This Row],[Zip]],Locations[],2,FALSE)</f>
        <v>British Columbia</v>
      </c>
      <c r="L1252" s="1" t="str">
        <f>IF(Sales[[#This Row],[Manufacturer]]="VanArsdel","Y","N")</f>
        <v>N</v>
      </c>
      <c r="M1252" s="1">
        <f>MONTH(Sales[[#This Row],[Date]])</f>
        <v>6</v>
      </c>
      <c r="N1252" s="1">
        <f>YEAR(Sales[[#This Row],[Date]])</f>
        <v>2015</v>
      </c>
    </row>
    <row r="1253" spans="1:14" x14ac:dyDescent="0.3">
      <c r="A1253" s="1">
        <v>2354</v>
      </c>
      <c r="B1253" s="2">
        <v>42170</v>
      </c>
      <c r="C1253" s="1" t="s">
        <v>53</v>
      </c>
      <c r="D1253" s="1">
        <v>1</v>
      </c>
      <c r="E1253" s="1">
        <v>4661.37</v>
      </c>
      <c r="F1253" s="1" t="s">
        <v>7</v>
      </c>
      <c r="G1253" s="1" t="str">
        <f>VLOOKUP(Sales[[#This Row],[ProductID]],Products[],2,FALSE)</f>
        <v>Aliqui UC-02</v>
      </c>
      <c r="H1253" s="1" t="str">
        <f>VLOOKUP(Sales[[#This Row],[ProductID]],Products[],3,FALSE)</f>
        <v>Urban</v>
      </c>
      <c r="I1253" s="1" t="str">
        <f>VLOOKUP(Sales[[#This Row],[ProductID]],Products[],4,FALSE)</f>
        <v>Convenience</v>
      </c>
      <c r="J1253" s="1" t="str">
        <f>VLOOKUP(VLOOKUP(Sales[[#This Row],[ProductID]],Products[],5,FALSE),Manufacturer[],2,FALSE)</f>
        <v>Aliqui</v>
      </c>
      <c r="K1253" s="1" t="str">
        <f>VLOOKUP(Sales[[#This Row],[Zip]],Locations[],2,FALSE)</f>
        <v>Alberta</v>
      </c>
      <c r="L1253" s="1" t="str">
        <f>IF(Sales[[#This Row],[Manufacturer]]="VanArsdel","Y","N")</f>
        <v>N</v>
      </c>
      <c r="M1253" s="1">
        <f>MONTH(Sales[[#This Row],[Date]])</f>
        <v>6</v>
      </c>
      <c r="N1253" s="1">
        <f>YEAR(Sales[[#This Row],[Date]])</f>
        <v>2015</v>
      </c>
    </row>
    <row r="1254" spans="1:14" x14ac:dyDescent="0.3">
      <c r="A1254" s="1">
        <v>1145</v>
      </c>
      <c r="B1254" s="2">
        <v>42170</v>
      </c>
      <c r="C1254" s="1" t="s">
        <v>65</v>
      </c>
      <c r="D1254" s="1">
        <v>1</v>
      </c>
      <c r="E1254" s="1">
        <v>4031.37</v>
      </c>
      <c r="F1254" s="1" t="s">
        <v>7</v>
      </c>
      <c r="G1254" s="1" t="str">
        <f>VLOOKUP(Sales[[#This Row],[ProductID]],Products[],2,FALSE)</f>
        <v>Pirum UR-02</v>
      </c>
      <c r="H1254" s="1" t="str">
        <f>VLOOKUP(Sales[[#This Row],[ProductID]],Products[],3,FALSE)</f>
        <v>Urban</v>
      </c>
      <c r="I1254" s="1" t="str">
        <f>VLOOKUP(Sales[[#This Row],[ProductID]],Products[],4,FALSE)</f>
        <v>Regular</v>
      </c>
      <c r="J1254" s="1" t="str">
        <f>VLOOKUP(VLOOKUP(Sales[[#This Row],[ProductID]],Products[],5,FALSE),Manufacturer[],2,FALSE)</f>
        <v>Pirum</v>
      </c>
      <c r="K1254" s="1" t="str">
        <f>VLOOKUP(Sales[[#This Row],[Zip]],Locations[],2,FALSE)</f>
        <v>British Columbia</v>
      </c>
      <c r="L1254" s="1" t="str">
        <f>IF(Sales[[#This Row],[Manufacturer]]="VanArsdel","Y","N")</f>
        <v>N</v>
      </c>
      <c r="M1254" s="1">
        <f>MONTH(Sales[[#This Row],[Date]])</f>
        <v>6</v>
      </c>
      <c r="N1254" s="1">
        <f>YEAR(Sales[[#This Row],[Date]])</f>
        <v>2015</v>
      </c>
    </row>
    <row r="1255" spans="1:14" x14ac:dyDescent="0.3">
      <c r="A1255" s="1">
        <v>609</v>
      </c>
      <c r="B1255" s="2">
        <v>42120</v>
      </c>
      <c r="C1255" s="1" t="s">
        <v>92</v>
      </c>
      <c r="D1255" s="1">
        <v>1</v>
      </c>
      <c r="E1255" s="1">
        <v>10079.370000000001</v>
      </c>
      <c r="F1255" s="1" t="s">
        <v>7</v>
      </c>
      <c r="G1255" s="1" t="str">
        <f>VLOOKUP(Sales[[#This Row],[ProductID]],Products[],2,FALSE)</f>
        <v>Maximus UC-74</v>
      </c>
      <c r="H1255" s="1" t="str">
        <f>VLOOKUP(Sales[[#This Row],[ProductID]],Products[],3,FALSE)</f>
        <v>Urban</v>
      </c>
      <c r="I1255" s="1" t="str">
        <f>VLOOKUP(Sales[[#This Row],[ProductID]],Products[],4,FALSE)</f>
        <v>Convenience</v>
      </c>
      <c r="J1255" s="1" t="str">
        <f>VLOOKUP(VLOOKUP(Sales[[#This Row],[ProductID]],Products[],5,FALSE),Manufacturer[],2,FALSE)</f>
        <v>VanArsdel</v>
      </c>
      <c r="K1255" s="1" t="str">
        <f>VLOOKUP(Sales[[#This Row],[Zip]],Locations[],2,FALSE)</f>
        <v>British Columbia</v>
      </c>
      <c r="L1255" s="1" t="str">
        <f>IF(Sales[[#This Row],[Manufacturer]]="VanArsdel","Y","N")</f>
        <v>Y</v>
      </c>
      <c r="M1255" s="1">
        <f>MONTH(Sales[[#This Row],[Date]])</f>
        <v>4</v>
      </c>
      <c r="N1255" s="1">
        <f>YEAR(Sales[[#This Row],[Date]])</f>
        <v>2015</v>
      </c>
    </row>
    <row r="1256" spans="1:14" x14ac:dyDescent="0.3">
      <c r="A1256" s="1">
        <v>440</v>
      </c>
      <c r="B1256" s="2">
        <v>42120</v>
      </c>
      <c r="C1256" s="1" t="s">
        <v>100</v>
      </c>
      <c r="D1256" s="1">
        <v>1</v>
      </c>
      <c r="E1256" s="1">
        <v>19529.37</v>
      </c>
      <c r="F1256" s="1" t="s">
        <v>7</v>
      </c>
      <c r="G1256" s="1" t="str">
        <f>VLOOKUP(Sales[[#This Row],[ProductID]],Products[],2,FALSE)</f>
        <v>Maximus UM-45</v>
      </c>
      <c r="H1256" s="1" t="str">
        <f>VLOOKUP(Sales[[#This Row],[ProductID]],Products[],3,FALSE)</f>
        <v>Urban</v>
      </c>
      <c r="I1256" s="1" t="str">
        <f>VLOOKUP(Sales[[#This Row],[ProductID]],Products[],4,FALSE)</f>
        <v>Moderation</v>
      </c>
      <c r="J1256" s="1" t="str">
        <f>VLOOKUP(VLOOKUP(Sales[[#This Row],[ProductID]],Products[],5,FALSE),Manufacturer[],2,FALSE)</f>
        <v>VanArsdel</v>
      </c>
      <c r="K1256" s="1" t="str">
        <f>VLOOKUP(Sales[[#This Row],[Zip]],Locations[],2,FALSE)</f>
        <v>Alberta</v>
      </c>
      <c r="L1256" s="1" t="str">
        <f>IF(Sales[[#This Row],[Manufacturer]]="VanArsdel","Y","N")</f>
        <v>Y</v>
      </c>
      <c r="M1256" s="1">
        <f>MONTH(Sales[[#This Row],[Date]])</f>
        <v>4</v>
      </c>
      <c r="N1256" s="1">
        <f>YEAR(Sales[[#This Row],[Date]])</f>
        <v>2015</v>
      </c>
    </row>
    <row r="1257" spans="1:14" x14ac:dyDescent="0.3">
      <c r="A1257" s="1">
        <v>1086</v>
      </c>
      <c r="B1257" s="2">
        <v>42120</v>
      </c>
      <c r="C1257" s="1" t="s">
        <v>115</v>
      </c>
      <c r="D1257" s="1">
        <v>1</v>
      </c>
      <c r="E1257" s="1">
        <v>1416.87</v>
      </c>
      <c r="F1257" s="1" t="s">
        <v>7</v>
      </c>
      <c r="G1257" s="1" t="str">
        <f>VLOOKUP(Sales[[#This Row],[ProductID]],Products[],2,FALSE)</f>
        <v>Pirum RP-32</v>
      </c>
      <c r="H1257" s="1" t="str">
        <f>VLOOKUP(Sales[[#This Row],[ProductID]],Products[],3,FALSE)</f>
        <v>Rural</v>
      </c>
      <c r="I1257" s="1" t="str">
        <f>VLOOKUP(Sales[[#This Row],[ProductID]],Products[],4,FALSE)</f>
        <v>Productivity</v>
      </c>
      <c r="J1257" s="1" t="str">
        <f>VLOOKUP(VLOOKUP(Sales[[#This Row],[ProductID]],Products[],5,FALSE),Manufacturer[],2,FALSE)</f>
        <v>Pirum</v>
      </c>
      <c r="K1257" s="1" t="str">
        <f>VLOOKUP(Sales[[#This Row],[Zip]],Locations[],2,FALSE)</f>
        <v>British Columbia</v>
      </c>
      <c r="L1257" s="1" t="str">
        <f>IF(Sales[[#This Row],[Manufacturer]]="VanArsdel","Y","N")</f>
        <v>N</v>
      </c>
      <c r="M1257" s="1">
        <f>MONTH(Sales[[#This Row],[Date]])</f>
        <v>4</v>
      </c>
      <c r="N1257" s="1">
        <f>YEAR(Sales[[#This Row],[Date]])</f>
        <v>2015</v>
      </c>
    </row>
    <row r="1258" spans="1:14" x14ac:dyDescent="0.3">
      <c r="A1258" s="1">
        <v>676</v>
      </c>
      <c r="B1258" s="2">
        <v>42148</v>
      </c>
      <c r="C1258" s="1" t="s">
        <v>107</v>
      </c>
      <c r="D1258" s="1">
        <v>1</v>
      </c>
      <c r="E1258" s="1">
        <v>9134.3700000000008</v>
      </c>
      <c r="F1258" s="1" t="s">
        <v>7</v>
      </c>
      <c r="G1258" s="1" t="str">
        <f>VLOOKUP(Sales[[#This Row],[ProductID]],Products[],2,FALSE)</f>
        <v>Maximus UC-41</v>
      </c>
      <c r="H1258" s="1" t="str">
        <f>VLOOKUP(Sales[[#This Row],[ProductID]],Products[],3,FALSE)</f>
        <v>Urban</v>
      </c>
      <c r="I1258" s="1" t="str">
        <f>VLOOKUP(Sales[[#This Row],[ProductID]],Products[],4,FALSE)</f>
        <v>Convenience</v>
      </c>
      <c r="J1258" s="1" t="str">
        <f>VLOOKUP(VLOOKUP(Sales[[#This Row],[ProductID]],Products[],5,FALSE),Manufacturer[],2,FALSE)</f>
        <v>VanArsdel</v>
      </c>
      <c r="K1258" s="1" t="str">
        <f>VLOOKUP(Sales[[#This Row],[Zip]],Locations[],2,FALSE)</f>
        <v>British Columbia</v>
      </c>
      <c r="L1258" s="1" t="str">
        <f>IF(Sales[[#This Row],[Manufacturer]]="VanArsdel","Y","N")</f>
        <v>Y</v>
      </c>
      <c r="M1258" s="1">
        <f>MONTH(Sales[[#This Row],[Date]])</f>
        <v>5</v>
      </c>
      <c r="N1258" s="1">
        <f>YEAR(Sales[[#This Row],[Date]])</f>
        <v>2015</v>
      </c>
    </row>
    <row r="1259" spans="1:14" x14ac:dyDescent="0.3">
      <c r="A1259" s="1">
        <v>676</v>
      </c>
      <c r="B1259" s="2">
        <v>42144</v>
      </c>
      <c r="C1259" s="1" t="s">
        <v>99</v>
      </c>
      <c r="D1259" s="1">
        <v>1</v>
      </c>
      <c r="E1259" s="1">
        <v>9134.3700000000008</v>
      </c>
      <c r="F1259" s="1" t="s">
        <v>7</v>
      </c>
      <c r="G1259" s="1" t="str">
        <f>VLOOKUP(Sales[[#This Row],[ProductID]],Products[],2,FALSE)</f>
        <v>Maximus UC-41</v>
      </c>
      <c r="H1259" s="1" t="str">
        <f>VLOOKUP(Sales[[#This Row],[ProductID]],Products[],3,FALSE)</f>
        <v>Urban</v>
      </c>
      <c r="I1259" s="1" t="str">
        <f>VLOOKUP(Sales[[#This Row],[ProductID]],Products[],4,FALSE)</f>
        <v>Convenience</v>
      </c>
      <c r="J1259" s="1" t="str">
        <f>VLOOKUP(VLOOKUP(Sales[[#This Row],[ProductID]],Products[],5,FALSE),Manufacturer[],2,FALSE)</f>
        <v>VanArsdel</v>
      </c>
      <c r="K1259" s="1" t="str">
        <f>VLOOKUP(Sales[[#This Row],[Zip]],Locations[],2,FALSE)</f>
        <v>Alberta</v>
      </c>
      <c r="L1259" s="1" t="str">
        <f>IF(Sales[[#This Row],[Manufacturer]]="VanArsdel","Y","N")</f>
        <v>Y</v>
      </c>
      <c r="M1259" s="1">
        <f>MONTH(Sales[[#This Row],[Date]])</f>
        <v>5</v>
      </c>
      <c r="N1259" s="1">
        <f>YEAR(Sales[[#This Row],[Date]])</f>
        <v>2015</v>
      </c>
    </row>
    <row r="1260" spans="1:14" x14ac:dyDescent="0.3">
      <c r="A1260" s="1">
        <v>2395</v>
      </c>
      <c r="B1260" s="2">
        <v>42144</v>
      </c>
      <c r="C1260" s="1" t="s">
        <v>124</v>
      </c>
      <c r="D1260" s="1">
        <v>1</v>
      </c>
      <c r="E1260" s="1">
        <v>1889.37</v>
      </c>
      <c r="F1260" s="1" t="s">
        <v>7</v>
      </c>
      <c r="G1260" s="1" t="str">
        <f>VLOOKUP(Sales[[#This Row],[ProductID]],Products[],2,FALSE)</f>
        <v>Aliqui YY-04</v>
      </c>
      <c r="H1260" s="1" t="str">
        <f>VLOOKUP(Sales[[#This Row],[ProductID]],Products[],3,FALSE)</f>
        <v>Youth</v>
      </c>
      <c r="I1260" s="1" t="str">
        <f>VLOOKUP(Sales[[#This Row],[ProductID]],Products[],4,FALSE)</f>
        <v>Youth</v>
      </c>
      <c r="J1260" s="1" t="str">
        <f>VLOOKUP(VLOOKUP(Sales[[#This Row],[ProductID]],Products[],5,FALSE),Manufacturer[],2,FALSE)</f>
        <v>Aliqui</v>
      </c>
      <c r="K1260" s="1" t="str">
        <f>VLOOKUP(Sales[[#This Row],[Zip]],Locations[],2,FALSE)</f>
        <v>Alberta</v>
      </c>
      <c r="L1260" s="1" t="str">
        <f>IF(Sales[[#This Row],[Manufacturer]]="VanArsdel","Y","N")</f>
        <v>N</v>
      </c>
      <c r="M1260" s="1">
        <f>MONTH(Sales[[#This Row],[Date]])</f>
        <v>5</v>
      </c>
      <c r="N1260" s="1">
        <f>YEAR(Sales[[#This Row],[Date]])</f>
        <v>2015</v>
      </c>
    </row>
    <row r="1261" spans="1:14" x14ac:dyDescent="0.3">
      <c r="A1261" s="1">
        <v>993</v>
      </c>
      <c r="B1261" s="2">
        <v>42144</v>
      </c>
      <c r="C1261" s="1" t="s">
        <v>64</v>
      </c>
      <c r="D1261" s="1">
        <v>1</v>
      </c>
      <c r="E1261" s="1">
        <v>4598.37</v>
      </c>
      <c r="F1261" s="1" t="s">
        <v>7</v>
      </c>
      <c r="G1261" s="1" t="str">
        <f>VLOOKUP(Sales[[#This Row],[ProductID]],Products[],2,FALSE)</f>
        <v>Natura UC-56</v>
      </c>
      <c r="H1261" s="1" t="str">
        <f>VLOOKUP(Sales[[#This Row],[ProductID]],Products[],3,FALSE)</f>
        <v>Urban</v>
      </c>
      <c r="I1261" s="1" t="str">
        <f>VLOOKUP(Sales[[#This Row],[ProductID]],Products[],4,FALSE)</f>
        <v>Convenience</v>
      </c>
      <c r="J1261" s="1" t="str">
        <f>VLOOKUP(VLOOKUP(Sales[[#This Row],[ProductID]],Products[],5,FALSE),Manufacturer[],2,FALSE)</f>
        <v>Natura</v>
      </c>
      <c r="K1261" s="1" t="str">
        <f>VLOOKUP(Sales[[#This Row],[Zip]],Locations[],2,FALSE)</f>
        <v>British Columbia</v>
      </c>
      <c r="L1261" s="1" t="str">
        <f>IF(Sales[[#This Row],[Manufacturer]]="VanArsdel","Y","N")</f>
        <v>N</v>
      </c>
      <c r="M1261" s="1">
        <f>MONTH(Sales[[#This Row],[Date]])</f>
        <v>5</v>
      </c>
      <c r="N1261" s="1">
        <f>YEAR(Sales[[#This Row],[Date]])</f>
        <v>2015</v>
      </c>
    </row>
    <row r="1262" spans="1:14" x14ac:dyDescent="0.3">
      <c r="A1262" s="1">
        <v>577</v>
      </c>
      <c r="B1262" s="2">
        <v>42144</v>
      </c>
      <c r="C1262" s="1" t="s">
        <v>143</v>
      </c>
      <c r="D1262" s="1">
        <v>1</v>
      </c>
      <c r="E1262" s="1">
        <v>12284.37</v>
      </c>
      <c r="F1262" s="1" t="s">
        <v>7</v>
      </c>
      <c r="G1262" s="1" t="str">
        <f>VLOOKUP(Sales[[#This Row],[ProductID]],Products[],2,FALSE)</f>
        <v>Maximus UC-42</v>
      </c>
      <c r="H1262" s="1" t="str">
        <f>VLOOKUP(Sales[[#This Row],[ProductID]],Products[],3,FALSE)</f>
        <v>Urban</v>
      </c>
      <c r="I1262" s="1" t="str">
        <f>VLOOKUP(Sales[[#This Row],[ProductID]],Products[],4,FALSE)</f>
        <v>Convenience</v>
      </c>
      <c r="J1262" s="1" t="str">
        <f>VLOOKUP(VLOOKUP(Sales[[#This Row],[ProductID]],Products[],5,FALSE),Manufacturer[],2,FALSE)</f>
        <v>VanArsdel</v>
      </c>
      <c r="K1262" s="1" t="str">
        <f>VLOOKUP(Sales[[#This Row],[Zip]],Locations[],2,FALSE)</f>
        <v>Alberta</v>
      </c>
      <c r="L1262" s="1" t="str">
        <f>IF(Sales[[#This Row],[Manufacturer]]="VanArsdel","Y","N")</f>
        <v>Y</v>
      </c>
      <c r="M1262" s="1">
        <f>MONTH(Sales[[#This Row],[Date]])</f>
        <v>5</v>
      </c>
      <c r="N1262" s="1">
        <f>YEAR(Sales[[#This Row],[Date]])</f>
        <v>2015</v>
      </c>
    </row>
    <row r="1263" spans="1:14" x14ac:dyDescent="0.3">
      <c r="A1263" s="1">
        <v>699</v>
      </c>
      <c r="B1263" s="2">
        <v>42144</v>
      </c>
      <c r="C1263" s="1" t="s">
        <v>141</v>
      </c>
      <c r="D1263" s="1">
        <v>1</v>
      </c>
      <c r="E1263" s="1">
        <v>2865.87</v>
      </c>
      <c r="F1263" s="1" t="s">
        <v>7</v>
      </c>
      <c r="G1263" s="1" t="str">
        <f>VLOOKUP(Sales[[#This Row],[ProductID]],Products[],2,FALSE)</f>
        <v>Natura MA-06</v>
      </c>
      <c r="H1263" s="1" t="str">
        <f>VLOOKUP(Sales[[#This Row],[ProductID]],Products[],3,FALSE)</f>
        <v>Mix</v>
      </c>
      <c r="I1263" s="1" t="str">
        <f>VLOOKUP(Sales[[#This Row],[ProductID]],Products[],4,FALSE)</f>
        <v>All Season</v>
      </c>
      <c r="J1263" s="1" t="str">
        <f>VLOOKUP(VLOOKUP(Sales[[#This Row],[ProductID]],Products[],5,FALSE),Manufacturer[],2,FALSE)</f>
        <v>Natura</v>
      </c>
      <c r="K1263" s="1" t="str">
        <f>VLOOKUP(Sales[[#This Row],[Zip]],Locations[],2,FALSE)</f>
        <v>Alberta</v>
      </c>
      <c r="L1263" s="1" t="str">
        <f>IF(Sales[[#This Row],[Manufacturer]]="VanArsdel","Y","N")</f>
        <v>N</v>
      </c>
      <c r="M1263" s="1">
        <f>MONTH(Sales[[#This Row],[Date]])</f>
        <v>5</v>
      </c>
      <c r="N1263" s="1">
        <f>YEAR(Sales[[#This Row],[Date]])</f>
        <v>2015</v>
      </c>
    </row>
    <row r="1264" spans="1:14" x14ac:dyDescent="0.3">
      <c r="A1264" s="1">
        <v>1129</v>
      </c>
      <c r="B1264" s="2">
        <v>42135</v>
      </c>
      <c r="C1264" s="1" t="s">
        <v>76</v>
      </c>
      <c r="D1264" s="1">
        <v>1</v>
      </c>
      <c r="E1264" s="1">
        <v>5543.37</v>
      </c>
      <c r="F1264" s="1" t="s">
        <v>7</v>
      </c>
      <c r="G1264" s="1" t="str">
        <f>VLOOKUP(Sales[[#This Row],[ProductID]],Products[],2,FALSE)</f>
        <v>Pirum UM-06</v>
      </c>
      <c r="H1264" s="1" t="str">
        <f>VLOOKUP(Sales[[#This Row],[ProductID]],Products[],3,FALSE)</f>
        <v>Urban</v>
      </c>
      <c r="I1264" s="1" t="str">
        <f>VLOOKUP(Sales[[#This Row],[ProductID]],Products[],4,FALSE)</f>
        <v>Moderation</v>
      </c>
      <c r="J1264" s="1" t="str">
        <f>VLOOKUP(VLOOKUP(Sales[[#This Row],[ProductID]],Products[],5,FALSE),Manufacturer[],2,FALSE)</f>
        <v>Pirum</v>
      </c>
      <c r="K1264" s="1" t="str">
        <f>VLOOKUP(Sales[[#This Row],[Zip]],Locations[],2,FALSE)</f>
        <v>British Columbia</v>
      </c>
      <c r="L1264" s="1" t="str">
        <f>IF(Sales[[#This Row],[Manufacturer]]="VanArsdel","Y","N")</f>
        <v>N</v>
      </c>
      <c r="M1264" s="1">
        <f>MONTH(Sales[[#This Row],[Date]])</f>
        <v>5</v>
      </c>
      <c r="N1264" s="1">
        <f>YEAR(Sales[[#This Row],[Date]])</f>
        <v>2015</v>
      </c>
    </row>
    <row r="1265" spans="1:14" x14ac:dyDescent="0.3">
      <c r="A1265" s="1">
        <v>457</v>
      </c>
      <c r="B1265" s="2">
        <v>42067</v>
      </c>
      <c r="C1265" s="1" t="s">
        <v>50</v>
      </c>
      <c r="D1265" s="1">
        <v>1</v>
      </c>
      <c r="E1265" s="1">
        <v>11969.37</v>
      </c>
      <c r="F1265" s="1" t="s">
        <v>7</v>
      </c>
      <c r="G1265" s="1" t="str">
        <f>VLOOKUP(Sales[[#This Row],[ProductID]],Products[],2,FALSE)</f>
        <v>Maximus UM-62</v>
      </c>
      <c r="H1265" s="1" t="str">
        <f>VLOOKUP(Sales[[#This Row],[ProductID]],Products[],3,FALSE)</f>
        <v>Urban</v>
      </c>
      <c r="I1265" s="1" t="str">
        <f>VLOOKUP(Sales[[#This Row],[ProductID]],Products[],4,FALSE)</f>
        <v>Moderation</v>
      </c>
      <c r="J1265" s="1" t="str">
        <f>VLOOKUP(VLOOKUP(Sales[[#This Row],[ProductID]],Products[],5,FALSE),Manufacturer[],2,FALSE)</f>
        <v>VanArsdel</v>
      </c>
      <c r="K1265" s="1" t="str">
        <f>VLOOKUP(Sales[[#This Row],[Zip]],Locations[],2,FALSE)</f>
        <v>Alberta</v>
      </c>
      <c r="L1265" s="1" t="str">
        <f>IF(Sales[[#This Row],[Manufacturer]]="VanArsdel","Y","N")</f>
        <v>Y</v>
      </c>
      <c r="M1265" s="1">
        <f>MONTH(Sales[[#This Row],[Date]])</f>
        <v>3</v>
      </c>
      <c r="N1265" s="1">
        <f>YEAR(Sales[[#This Row],[Date]])</f>
        <v>2015</v>
      </c>
    </row>
    <row r="1266" spans="1:14" x14ac:dyDescent="0.3">
      <c r="A1266" s="1">
        <v>927</v>
      </c>
      <c r="B1266" s="2">
        <v>42068</v>
      </c>
      <c r="C1266" s="1" t="s">
        <v>128</v>
      </c>
      <c r="D1266" s="1">
        <v>1</v>
      </c>
      <c r="E1266" s="1">
        <v>6173.37</v>
      </c>
      <c r="F1266" s="1" t="s">
        <v>7</v>
      </c>
      <c r="G1266" s="1" t="str">
        <f>VLOOKUP(Sales[[#This Row],[ProductID]],Products[],2,FALSE)</f>
        <v>Natura UE-36</v>
      </c>
      <c r="H1266" s="1" t="str">
        <f>VLOOKUP(Sales[[#This Row],[ProductID]],Products[],3,FALSE)</f>
        <v>Urban</v>
      </c>
      <c r="I1266" s="1" t="str">
        <f>VLOOKUP(Sales[[#This Row],[ProductID]],Products[],4,FALSE)</f>
        <v>Extreme</v>
      </c>
      <c r="J1266" s="1" t="str">
        <f>VLOOKUP(VLOOKUP(Sales[[#This Row],[ProductID]],Products[],5,FALSE),Manufacturer[],2,FALSE)</f>
        <v>Natura</v>
      </c>
      <c r="K1266" s="1" t="str">
        <f>VLOOKUP(Sales[[#This Row],[Zip]],Locations[],2,FALSE)</f>
        <v>British Columbia</v>
      </c>
      <c r="L1266" s="1" t="str">
        <f>IF(Sales[[#This Row],[Manufacturer]]="VanArsdel","Y","N")</f>
        <v>N</v>
      </c>
      <c r="M1266" s="1">
        <f>MONTH(Sales[[#This Row],[Date]])</f>
        <v>3</v>
      </c>
      <c r="N1266" s="1">
        <f>YEAR(Sales[[#This Row],[Date]])</f>
        <v>2015</v>
      </c>
    </row>
    <row r="1267" spans="1:14" x14ac:dyDescent="0.3">
      <c r="A1267" s="1">
        <v>487</v>
      </c>
      <c r="B1267" s="2">
        <v>42068</v>
      </c>
      <c r="C1267" s="1" t="s">
        <v>106</v>
      </c>
      <c r="D1267" s="1">
        <v>1</v>
      </c>
      <c r="E1267" s="1">
        <v>13229.37</v>
      </c>
      <c r="F1267" s="1" t="s">
        <v>7</v>
      </c>
      <c r="G1267" s="1" t="str">
        <f>VLOOKUP(Sales[[#This Row],[ProductID]],Products[],2,FALSE)</f>
        <v>Maximus UM-92</v>
      </c>
      <c r="H1267" s="1" t="str">
        <f>VLOOKUP(Sales[[#This Row],[ProductID]],Products[],3,FALSE)</f>
        <v>Urban</v>
      </c>
      <c r="I1267" s="1" t="str">
        <f>VLOOKUP(Sales[[#This Row],[ProductID]],Products[],4,FALSE)</f>
        <v>Moderation</v>
      </c>
      <c r="J1267" s="1" t="str">
        <f>VLOOKUP(VLOOKUP(Sales[[#This Row],[ProductID]],Products[],5,FALSE),Manufacturer[],2,FALSE)</f>
        <v>VanArsdel</v>
      </c>
      <c r="K1267" s="1" t="str">
        <f>VLOOKUP(Sales[[#This Row],[Zip]],Locations[],2,FALSE)</f>
        <v>Manitoba</v>
      </c>
      <c r="L1267" s="1" t="str">
        <f>IF(Sales[[#This Row],[Manufacturer]]="VanArsdel","Y","N")</f>
        <v>Y</v>
      </c>
      <c r="M1267" s="1">
        <f>MONTH(Sales[[#This Row],[Date]])</f>
        <v>3</v>
      </c>
      <c r="N1267" s="1">
        <f>YEAR(Sales[[#This Row],[Date]])</f>
        <v>2015</v>
      </c>
    </row>
    <row r="1268" spans="1:14" x14ac:dyDescent="0.3">
      <c r="A1268" s="1">
        <v>415</v>
      </c>
      <c r="B1268" s="2">
        <v>42045</v>
      </c>
      <c r="C1268" s="1" t="s">
        <v>50</v>
      </c>
      <c r="D1268" s="1">
        <v>1</v>
      </c>
      <c r="E1268" s="1">
        <v>11496.87</v>
      </c>
      <c r="F1268" s="1" t="s">
        <v>7</v>
      </c>
      <c r="G1268" s="1" t="str">
        <f>VLOOKUP(Sales[[#This Row],[ProductID]],Products[],2,FALSE)</f>
        <v>Maximus UM-20</v>
      </c>
      <c r="H1268" s="1" t="str">
        <f>VLOOKUP(Sales[[#This Row],[ProductID]],Products[],3,FALSE)</f>
        <v>Urban</v>
      </c>
      <c r="I1268" s="1" t="str">
        <f>VLOOKUP(Sales[[#This Row],[ProductID]],Products[],4,FALSE)</f>
        <v>Moderation</v>
      </c>
      <c r="J1268" s="1" t="str">
        <f>VLOOKUP(VLOOKUP(Sales[[#This Row],[ProductID]],Products[],5,FALSE),Manufacturer[],2,FALSE)</f>
        <v>VanArsdel</v>
      </c>
      <c r="K1268" s="1" t="str">
        <f>VLOOKUP(Sales[[#This Row],[Zip]],Locations[],2,FALSE)</f>
        <v>Alberta</v>
      </c>
      <c r="L1268" s="1" t="str">
        <f>IF(Sales[[#This Row],[Manufacturer]]="VanArsdel","Y","N")</f>
        <v>Y</v>
      </c>
      <c r="M1268" s="1">
        <f>MONTH(Sales[[#This Row],[Date]])</f>
        <v>2</v>
      </c>
      <c r="N1268" s="1">
        <f>YEAR(Sales[[#This Row],[Date]])</f>
        <v>2015</v>
      </c>
    </row>
    <row r="1269" spans="1:14" x14ac:dyDescent="0.3">
      <c r="A1269" s="1">
        <v>1703</v>
      </c>
      <c r="B1269" s="2">
        <v>42045</v>
      </c>
      <c r="C1269" s="1" t="s">
        <v>101</v>
      </c>
      <c r="D1269" s="1">
        <v>1</v>
      </c>
      <c r="E1269" s="1">
        <v>1290.8699999999999</v>
      </c>
      <c r="F1269" s="1" t="s">
        <v>7</v>
      </c>
      <c r="G1269" s="1" t="str">
        <f>VLOOKUP(Sales[[#This Row],[ProductID]],Products[],2,FALSE)</f>
        <v>Salvus YY-14</v>
      </c>
      <c r="H1269" s="1" t="str">
        <f>VLOOKUP(Sales[[#This Row],[ProductID]],Products[],3,FALSE)</f>
        <v>Youth</v>
      </c>
      <c r="I1269" s="1" t="str">
        <f>VLOOKUP(Sales[[#This Row],[ProductID]],Products[],4,FALSE)</f>
        <v>Youth</v>
      </c>
      <c r="J1269" s="1" t="str">
        <f>VLOOKUP(VLOOKUP(Sales[[#This Row],[ProductID]],Products[],5,FALSE),Manufacturer[],2,FALSE)</f>
        <v>Salvus</v>
      </c>
      <c r="K1269" s="1" t="str">
        <f>VLOOKUP(Sales[[#This Row],[Zip]],Locations[],2,FALSE)</f>
        <v>British Columbia</v>
      </c>
      <c r="L1269" s="1" t="str">
        <f>IF(Sales[[#This Row],[Manufacturer]]="VanArsdel","Y","N")</f>
        <v>N</v>
      </c>
      <c r="M1269" s="1">
        <f>MONTH(Sales[[#This Row],[Date]])</f>
        <v>2</v>
      </c>
      <c r="N1269" s="1">
        <f>YEAR(Sales[[#This Row],[Date]])</f>
        <v>2015</v>
      </c>
    </row>
    <row r="1270" spans="1:14" x14ac:dyDescent="0.3">
      <c r="A1270" s="1">
        <v>1050</v>
      </c>
      <c r="B1270" s="2">
        <v>42114</v>
      </c>
      <c r="C1270" s="1" t="s">
        <v>77</v>
      </c>
      <c r="D1270" s="1">
        <v>1</v>
      </c>
      <c r="E1270" s="1">
        <v>3338.37</v>
      </c>
      <c r="F1270" s="1" t="s">
        <v>7</v>
      </c>
      <c r="G1270" s="1" t="str">
        <f>VLOOKUP(Sales[[#This Row],[ProductID]],Products[],2,FALSE)</f>
        <v>Pirum MA-08</v>
      </c>
      <c r="H1270" s="1" t="str">
        <f>VLOOKUP(Sales[[#This Row],[ProductID]],Products[],3,FALSE)</f>
        <v>Mix</v>
      </c>
      <c r="I1270" s="1" t="str">
        <f>VLOOKUP(Sales[[#This Row],[ProductID]],Products[],4,FALSE)</f>
        <v>All Season</v>
      </c>
      <c r="J1270" s="1" t="str">
        <f>VLOOKUP(VLOOKUP(Sales[[#This Row],[ProductID]],Products[],5,FALSE),Manufacturer[],2,FALSE)</f>
        <v>Pirum</v>
      </c>
      <c r="K1270" s="1" t="str">
        <f>VLOOKUP(Sales[[#This Row],[Zip]],Locations[],2,FALSE)</f>
        <v>Alberta</v>
      </c>
      <c r="L1270" s="1" t="str">
        <f>IF(Sales[[#This Row],[Manufacturer]]="VanArsdel","Y","N")</f>
        <v>N</v>
      </c>
      <c r="M1270" s="1">
        <f>MONTH(Sales[[#This Row],[Date]])</f>
        <v>4</v>
      </c>
      <c r="N1270" s="1">
        <f>YEAR(Sales[[#This Row],[Date]])</f>
        <v>2015</v>
      </c>
    </row>
    <row r="1271" spans="1:14" x14ac:dyDescent="0.3">
      <c r="A1271" s="1">
        <v>1524</v>
      </c>
      <c r="B1271" s="2">
        <v>42106</v>
      </c>
      <c r="C1271" s="1" t="s">
        <v>64</v>
      </c>
      <c r="D1271" s="1">
        <v>1</v>
      </c>
      <c r="E1271" s="1">
        <v>4408.74</v>
      </c>
      <c r="F1271" s="1" t="s">
        <v>7</v>
      </c>
      <c r="G1271" s="1" t="str">
        <f>VLOOKUP(Sales[[#This Row],[ProductID]],Products[],2,FALSE)</f>
        <v>Quibus RP-16</v>
      </c>
      <c r="H1271" s="1" t="str">
        <f>VLOOKUP(Sales[[#This Row],[ProductID]],Products[],3,FALSE)</f>
        <v>Rural</v>
      </c>
      <c r="I1271" s="1" t="str">
        <f>VLOOKUP(Sales[[#This Row],[ProductID]],Products[],4,FALSE)</f>
        <v>Productivity</v>
      </c>
      <c r="J1271" s="1" t="str">
        <f>VLOOKUP(VLOOKUP(Sales[[#This Row],[ProductID]],Products[],5,FALSE),Manufacturer[],2,FALSE)</f>
        <v>Quibus</v>
      </c>
      <c r="K1271" s="1" t="str">
        <f>VLOOKUP(Sales[[#This Row],[Zip]],Locations[],2,FALSE)</f>
        <v>British Columbia</v>
      </c>
      <c r="L1271" s="1" t="str">
        <f>IF(Sales[[#This Row],[Manufacturer]]="VanArsdel","Y","N")</f>
        <v>N</v>
      </c>
      <c r="M1271" s="1">
        <f>MONTH(Sales[[#This Row],[Date]])</f>
        <v>4</v>
      </c>
      <c r="N1271" s="1">
        <f>YEAR(Sales[[#This Row],[Date]])</f>
        <v>2015</v>
      </c>
    </row>
    <row r="1272" spans="1:14" x14ac:dyDescent="0.3">
      <c r="A1272" s="1">
        <v>615</v>
      </c>
      <c r="B1272" s="2">
        <v>42099</v>
      </c>
      <c r="C1272" s="1" t="s">
        <v>109</v>
      </c>
      <c r="D1272" s="1">
        <v>1</v>
      </c>
      <c r="E1272" s="1">
        <v>8189.37</v>
      </c>
      <c r="F1272" s="1" t="s">
        <v>7</v>
      </c>
      <c r="G1272" s="1" t="str">
        <f>VLOOKUP(Sales[[#This Row],[ProductID]],Products[],2,FALSE)</f>
        <v>Maximus UC-80</v>
      </c>
      <c r="H1272" s="1" t="str">
        <f>VLOOKUP(Sales[[#This Row],[ProductID]],Products[],3,FALSE)</f>
        <v>Urban</v>
      </c>
      <c r="I1272" s="1" t="str">
        <f>VLOOKUP(Sales[[#This Row],[ProductID]],Products[],4,FALSE)</f>
        <v>Convenience</v>
      </c>
      <c r="J1272" s="1" t="str">
        <f>VLOOKUP(VLOOKUP(Sales[[#This Row],[ProductID]],Products[],5,FALSE),Manufacturer[],2,FALSE)</f>
        <v>VanArsdel</v>
      </c>
      <c r="K1272" s="1" t="str">
        <f>VLOOKUP(Sales[[#This Row],[Zip]],Locations[],2,FALSE)</f>
        <v>Alberta</v>
      </c>
      <c r="L1272" s="1" t="str">
        <f>IF(Sales[[#This Row],[Manufacturer]]="VanArsdel","Y","N")</f>
        <v>Y</v>
      </c>
      <c r="M1272" s="1">
        <f>MONTH(Sales[[#This Row],[Date]])</f>
        <v>4</v>
      </c>
      <c r="N1272" s="1">
        <f>YEAR(Sales[[#This Row],[Date]])</f>
        <v>2015</v>
      </c>
    </row>
    <row r="1273" spans="1:14" x14ac:dyDescent="0.3">
      <c r="A1273" s="1">
        <v>1348</v>
      </c>
      <c r="B1273" s="2">
        <v>42085</v>
      </c>
      <c r="C1273" s="1" t="s">
        <v>151</v>
      </c>
      <c r="D1273" s="1">
        <v>1</v>
      </c>
      <c r="E1273" s="1">
        <v>4156.74</v>
      </c>
      <c r="F1273" s="1" t="s">
        <v>7</v>
      </c>
      <c r="G1273" s="1" t="str">
        <f>VLOOKUP(Sales[[#This Row],[ProductID]],Products[],2,FALSE)</f>
        <v>Quibus RP-40</v>
      </c>
      <c r="H1273" s="1" t="str">
        <f>VLOOKUP(Sales[[#This Row],[ProductID]],Products[],3,FALSE)</f>
        <v>Rural</v>
      </c>
      <c r="I1273" s="1" t="str">
        <f>VLOOKUP(Sales[[#This Row],[ProductID]],Products[],4,FALSE)</f>
        <v>Productivity</v>
      </c>
      <c r="J1273" s="1" t="str">
        <f>VLOOKUP(VLOOKUP(Sales[[#This Row],[ProductID]],Products[],5,FALSE),Manufacturer[],2,FALSE)</f>
        <v>Quibus</v>
      </c>
      <c r="K1273" s="1" t="str">
        <f>VLOOKUP(Sales[[#This Row],[Zip]],Locations[],2,FALSE)</f>
        <v>Alberta</v>
      </c>
      <c r="L1273" s="1" t="str">
        <f>IF(Sales[[#This Row],[Manufacturer]]="VanArsdel","Y","N")</f>
        <v>N</v>
      </c>
      <c r="M1273" s="1">
        <f>MONTH(Sales[[#This Row],[Date]])</f>
        <v>3</v>
      </c>
      <c r="N1273" s="1">
        <f>YEAR(Sales[[#This Row],[Date]])</f>
        <v>2015</v>
      </c>
    </row>
    <row r="1274" spans="1:14" x14ac:dyDescent="0.3">
      <c r="A1274" s="1">
        <v>1391</v>
      </c>
      <c r="B1274" s="2">
        <v>42085</v>
      </c>
      <c r="C1274" s="1" t="s">
        <v>62</v>
      </c>
      <c r="D1274" s="1">
        <v>1</v>
      </c>
      <c r="E1274" s="1">
        <v>2329.7399999999998</v>
      </c>
      <c r="F1274" s="1" t="s">
        <v>7</v>
      </c>
      <c r="G1274" s="1" t="str">
        <f>VLOOKUP(Sales[[#This Row],[ProductID]],Products[],2,FALSE)</f>
        <v>Quibus RP-83</v>
      </c>
      <c r="H1274" s="1" t="str">
        <f>VLOOKUP(Sales[[#This Row],[ProductID]],Products[],3,FALSE)</f>
        <v>Rural</v>
      </c>
      <c r="I1274" s="1" t="str">
        <f>VLOOKUP(Sales[[#This Row],[ProductID]],Products[],4,FALSE)</f>
        <v>Productivity</v>
      </c>
      <c r="J1274" s="1" t="str">
        <f>VLOOKUP(VLOOKUP(Sales[[#This Row],[ProductID]],Products[],5,FALSE),Manufacturer[],2,FALSE)</f>
        <v>Quibus</v>
      </c>
      <c r="K1274" s="1" t="str">
        <f>VLOOKUP(Sales[[#This Row],[Zip]],Locations[],2,FALSE)</f>
        <v>Alberta</v>
      </c>
      <c r="L1274" s="1" t="str">
        <f>IF(Sales[[#This Row],[Manufacturer]]="VanArsdel","Y","N")</f>
        <v>N</v>
      </c>
      <c r="M1274" s="1">
        <f>MONTH(Sales[[#This Row],[Date]])</f>
        <v>3</v>
      </c>
      <c r="N1274" s="1">
        <f>YEAR(Sales[[#This Row],[Date]])</f>
        <v>2015</v>
      </c>
    </row>
    <row r="1275" spans="1:14" x14ac:dyDescent="0.3">
      <c r="A1275" s="1">
        <v>1392</v>
      </c>
      <c r="B1275" s="2">
        <v>42085</v>
      </c>
      <c r="C1275" s="1" t="s">
        <v>62</v>
      </c>
      <c r="D1275" s="1">
        <v>1</v>
      </c>
      <c r="E1275" s="1">
        <v>2329.7399999999998</v>
      </c>
      <c r="F1275" s="1" t="s">
        <v>7</v>
      </c>
      <c r="G1275" s="1" t="str">
        <f>VLOOKUP(Sales[[#This Row],[ProductID]],Products[],2,FALSE)</f>
        <v>Quibus RP-84</v>
      </c>
      <c r="H1275" s="1" t="str">
        <f>VLOOKUP(Sales[[#This Row],[ProductID]],Products[],3,FALSE)</f>
        <v>Rural</v>
      </c>
      <c r="I1275" s="1" t="str">
        <f>VLOOKUP(Sales[[#This Row],[ProductID]],Products[],4,FALSE)</f>
        <v>Productivity</v>
      </c>
      <c r="J1275" s="1" t="str">
        <f>VLOOKUP(VLOOKUP(Sales[[#This Row],[ProductID]],Products[],5,FALSE),Manufacturer[],2,FALSE)</f>
        <v>Quibus</v>
      </c>
      <c r="K1275" s="1" t="str">
        <f>VLOOKUP(Sales[[#This Row],[Zip]],Locations[],2,FALSE)</f>
        <v>Alberta</v>
      </c>
      <c r="L1275" s="1" t="str">
        <f>IF(Sales[[#This Row],[Manufacturer]]="VanArsdel","Y","N")</f>
        <v>N</v>
      </c>
      <c r="M1275" s="1">
        <f>MONTH(Sales[[#This Row],[Date]])</f>
        <v>3</v>
      </c>
      <c r="N1275" s="1">
        <f>YEAR(Sales[[#This Row],[Date]])</f>
        <v>2015</v>
      </c>
    </row>
    <row r="1276" spans="1:14" x14ac:dyDescent="0.3">
      <c r="A1276" s="1">
        <v>1212</v>
      </c>
      <c r="B1276" s="2">
        <v>42172</v>
      </c>
      <c r="C1276" s="1" t="s">
        <v>99</v>
      </c>
      <c r="D1276" s="1">
        <v>1</v>
      </c>
      <c r="E1276" s="1">
        <v>4850.37</v>
      </c>
      <c r="F1276" s="1" t="s">
        <v>7</v>
      </c>
      <c r="G1276" s="1" t="str">
        <f>VLOOKUP(Sales[[#This Row],[ProductID]],Products[],2,FALSE)</f>
        <v>Pirum UC-14</v>
      </c>
      <c r="H1276" s="1" t="str">
        <f>VLOOKUP(Sales[[#This Row],[ProductID]],Products[],3,FALSE)</f>
        <v>Urban</v>
      </c>
      <c r="I1276" s="1" t="str">
        <f>VLOOKUP(Sales[[#This Row],[ProductID]],Products[],4,FALSE)</f>
        <v>Convenience</v>
      </c>
      <c r="J1276" s="1" t="str">
        <f>VLOOKUP(VLOOKUP(Sales[[#This Row],[ProductID]],Products[],5,FALSE),Manufacturer[],2,FALSE)</f>
        <v>Pirum</v>
      </c>
      <c r="K1276" s="1" t="str">
        <f>VLOOKUP(Sales[[#This Row],[Zip]],Locations[],2,FALSE)</f>
        <v>Alberta</v>
      </c>
      <c r="L1276" s="1" t="str">
        <f>IF(Sales[[#This Row],[Manufacturer]]="VanArsdel","Y","N")</f>
        <v>N</v>
      </c>
      <c r="M1276" s="1">
        <f>MONTH(Sales[[#This Row],[Date]])</f>
        <v>6</v>
      </c>
      <c r="N1276" s="1">
        <f>YEAR(Sales[[#This Row],[Date]])</f>
        <v>2015</v>
      </c>
    </row>
    <row r="1277" spans="1:14" x14ac:dyDescent="0.3">
      <c r="A1277" s="1">
        <v>491</v>
      </c>
      <c r="B1277" s="2">
        <v>42173</v>
      </c>
      <c r="C1277" s="1" t="s">
        <v>47</v>
      </c>
      <c r="D1277" s="1">
        <v>1</v>
      </c>
      <c r="E1277" s="1">
        <v>10709.37</v>
      </c>
      <c r="F1277" s="1" t="s">
        <v>7</v>
      </c>
      <c r="G1277" s="1" t="str">
        <f>VLOOKUP(Sales[[#This Row],[ProductID]],Products[],2,FALSE)</f>
        <v>Maximus UM-96</v>
      </c>
      <c r="H1277" s="1" t="str">
        <f>VLOOKUP(Sales[[#This Row],[ProductID]],Products[],3,FALSE)</f>
        <v>Urban</v>
      </c>
      <c r="I1277" s="1" t="str">
        <f>VLOOKUP(Sales[[#This Row],[ProductID]],Products[],4,FALSE)</f>
        <v>Moderation</v>
      </c>
      <c r="J1277" s="1" t="str">
        <f>VLOOKUP(VLOOKUP(Sales[[#This Row],[ProductID]],Products[],5,FALSE),Manufacturer[],2,FALSE)</f>
        <v>VanArsdel</v>
      </c>
      <c r="K1277" s="1" t="str">
        <f>VLOOKUP(Sales[[#This Row],[Zip]],Locations[],2,FALSE)</f>
        <v>Alberta</v>
      </c>
      <c r="L1277" s="1" t="str">
        <f>IF(Sales[[#This Row],[Manufacturer]]="VanArsdel","Y","N")</f>
        <v>Y</v>
      </c>
      <c r="M1277" s="1">
        <f>MONTH(Sales[[#This Row],[Date]])</f>
        <v>6</v>
      </c>
      <c r="N1277" s="1">
        <f>YEAR(Sales[[#This Row],[Date]])</f>
        <v>2015</v>
      </c>
    </row>
    <row r="1278" spans="1:14" x14ac:dyDescent="0.3">
      <c r="A1278" s="1">
        <v>2369</v>
      </c>
      <c r="B1278" s="2">
        <v>42173</v>
      </c>
      <c r="C1278" s="1" t="s">
        <v>154</v>
      </c>
      <c r="D1278" s="1">
        <v>1</v>
      </c>
      <c r="E1278" s="1">
        <v>5096.7</v>
      </c>
      <c r="F1278" s="1" t="s">
        <v>7</v>
      </c>
      <c r="G1278" s="1" t="str">
        <f>VLOOKUP(Sales[[#This Row],[ProductID]],Products[],2,FALSE)</f>
        <v>Aliqui UC-17</v>
      </c>
      <c r="H1278" s="1" t="str">
        <f>VLOOKUP(Sales[[#This Row],[ProductID]],Products[],3,FALSE)</f>
        <v>Urban</v>
      </c>
      <c r="I1278" s="1" t="str">
        <f>VLOOKUP(Sales[[#This Row],[ProductID]],Products[],4,FALSE)</f>
        <v>Convenience</v>
      </c>
      <c r="J1278" s="1" t="str">
        <f>VLOOKUP(VLOOKUP(Sales[[#This Row],[ProductID]],Products[],5,FALSE),Manufacturer[],2,FALSE)</f>
        <v>Aliqui</v>
      </c>
      <c r="K1278" s="1" t="str">
        <f>VLOOKUP(Sales[[#This Row],[Zip]],Locations[],2,FALSE)</f>
        <v>Alberta</v>
      </c>
      <c r="L1278" s="1" t="str">
        <f>IF(Sales[[#This Row],[Manufacturer]]="VanArsdel","Y","N")</f>
        <v>N</v>
      </c>
      <c r="M1278" s="1">
        <f>MONTH(Sales[[#This Row],[Date]])</f>
        <v>6</v>
      </c>
      <c r="N1278" s="1">
        <f>YEAR(Sales[[#This Row],[Date]])</f>
        <v>2015</v>
      </c>
    </row>
    <row r="1279" spans="1:14" x14ac:dyDescent="0.3">
      <c r="A1279" s="1">
        <v>1722</v>
      </c>
      <c r="B1279" s="2">
        <v>42173</v>
      </c>
      <c r="C1279" s="1" t="s">
        <v>74</v>
      </c>
      <c r="D1279" s="1">
        <v>1</v>
      </c>
      <c r="E1279" s="1">
        <v>1007.37</v>
      </c>
      <c r="F1279" s="1" t="s">
        <v>7</v>
      </c>
      <c r="G1279" s="1" t="str">
        <f>VLOOKUP(Sales[[#This Row],[ProductID]],Products[],2,FALSE)</f>
        <v>Salvus YY-33</v>
      </c>
      <c r="H1279" s="1" t="str">
        <f>VLOOKUP(Sales[[#This Row],[ProductID]],Products[],3,FALSE)</f>
        <v>Youth</v>
      </c>
      <c r="I1279" s="1" t="str">
        <f>VLOOKUP(Sales[[#This Row],[ProductID]],Products[],4,FALSE)</f>
        <v>Youth</v>
      </c>
      <c r="J1279" s="1" t="str">
        <f>VLOOKUP(VLOOKUP(Sales[[#This Row],[ProductID]],Products[],5,FALSE),Manufacturer[],2,FALSE)</f>
        <v>Salvus</v>
      </c>
      <c r="K1279" s="1" t="str">
        <f>VLOOKUP(Sales[[#This Row],[Zip]],Locations[],2,FALSE)</f>
        <v>British Columbia</v>
      </c>
      <c r="L1279" s="1" t="str">
        <f>IF(Sales[[#This Row],[Manufacturer]]="VanArsdel","Y","N")</f>
        <v>N</v>
      </c>
      <c r="M1279" s="1">
        <f>MONTH(Sales[[#This Row],[Date]])</f>
        <v>6</v>
      </c>
      <c r="N1279" s="1">
        <f>YEAR(Sales[[#This Row],[Date]])</f>
        <v>2015</v>
      </c>
    </row>
    <row r="1280" spans="1:14" x14ac:dyDescent="0.3">
      <c r="A1280" s="1">
        <v>2269</v>
      </c>
      <c r="B1280" s="2">
        <v>42167</v>
      </c>
      <c r="C1280" s="1" t="s">
        <v>54</v>
      </c>
      <c r="D1280" s="1">
        <v>1</v>
      </c>
      <c r="E1280" s="1">
        <v>4466.7</v>
      </c>
      <c r="F1280" s="1" t="s">
        <v>7</v>
      </c>
      <c r="G1280" s="1" t="str">
        <f>VLOOKUP(Sales[[#This Row],[ProductID]],Products[],2,FALSE)</f>
        <v>Aliqui RS-02</v>
      </c>
      <c r="H1280" s="1" t="str">
        <f>VLOOKUP(Sales[[#This Row],[ProductID]],Products[],3,FALSE)</f>
        <v>Rural</v>
      </c>
      <c r="I1280" s="1" t="str">
        <f>VLOOKUP(Sales[[#This Row],[ProductID]],Products[],4,FALSE)</f>
        <v>Select</v>
      </c>
      <c r="J1280" s="1" t="str">
        <f>VLOOKUP(VLOOKUP(Sales[[#This Row],[ProductID]],Products[],5,FALSE),Manufacturer[],2,FALSE)</f>
        <v>Aliqui</v>
      </c>
      <c r="K1280" s="1" t="str">
        <f>VLOOKUP(Sales[[#This Row],[Zip]],Locations[],2,FALSE)</f>
        <v>Alberta</v>
      </c>
      <c r="L1280" s="1" t="str">
        <f>IF(Sales[[#This Row],[Manufacturer]]="VanArsdel","Y","N")</f>
        <v>N</v>
      </c>
      <c r="M1280" s="1">
        <f>MONTH(Sales[[#This Row],[Date]])</f>
        <v>6</v>
      </c>
      <c r="N1280" s="1">
        <f>YEAR(Sales[[#This Row],[Date]])</f>
        <v>2015</v>
      </c>
    </row>
    <row r="1281" spans="1:14" x14ac:dyDescent="0.3">
      <c r="A1281" s="1">
        <v>2396</v>
      </c>
      <c r="B1281" s="2">
        <v>42167</v>
      </c>
      <c r="C1281" s="1" t="s">
        <v>61</v>
      </c>
      <c r="D1281" s="1">
        <v>1</v>
      </c>
      <c r="E1281" s="1">
        <v>1442.7</v>
      </c>
      <c r="F1281" s="1" t="s">
        <v>7</v>
      </c>
      <c r="G1281" s="1" t="str">
        <f>VLOOKUP(Sales[[#This Row],[ProductID]],Products[],2,FALSE)</f>
        <v>Aliqui YY-05</v>
      </c>
      <c r="H1281" s="1" t="str">
        <f>VLOOKUP(Sales[[#This Row],[ProductID]],Products[],3,FALSE)</f>
        <v>Youth</v>
      </c>
      <c r="I1281" s="1" t="str">
        <f>VLOOKUP(Sales[[#This Row],[ProductID]],Products[],4,FALSE)</f>
        <v>Youth</v>
      </c>
      <c r="J1281" s="1" t="str">
        <f>VLOOKUP(VLOOKUP(Sales[[#This Row],[ProductID]],Products[],5,FALSE),Manufacturer[],2,FALSE)</f>
        <v>Aliqui</v>
      </c>
      <c r="K1281" s="1" t="str">
        <f>VLOOKUP(Sales[[#This Row],[Zip]],Locations[],2,FALSE)</f>
        <v>Alberta</v>
      </c>
      <c r="L1281" s="1" t="str">
        <f>IF(Sales[[#This Row],[Manufacturer]]="VanArsdel","Y","N")</f>
        <v>N</v>
      </c>
      <c r="M1281" s="1">
        <f>MONTH(Sales[[#This Row],[Date]])</f>
        <v>6</v>
      </c>
      <c r="N1281" s="1">
        <f>YEAR(Sales[[#This Row],[Date]])</f>
        <v>2015</v>
      </c>
    </row>
    <row r="1282" spans="1:14" x14ac:dyDescent="0.3">
      <c r="A1282" s="1">
        <v>626</v>
      </c>
      <c r="B1282" s="2">
        <v>42168</v>
      </c>
      <c r="C1282" s="1" t="s">
        <v>47</v>
      </c>
      <c r="D1282" s="1">
        <v>1</v>
      </c>
      <c r="E1282" s="1">
        <v>17009.37</v>
      </c>
      <c r="F1282" s="1" t="s">
        <v>7</v>
      </c>
      <c r="G1282" s="1" t="str">
        <f>VLOOKUP(Sales[[#This Row],[ProductID]],Products[],2,FALSE)</f>
        <v>Maximus UC-91</v>
      </c>
      <c r="H1282" s="1" t="str">
        <f>VLOOKUP(Sales[[#This Row],[ProductID]],Products[],3,FALSE)</f>
        <v>Urban</v>
      </c>
      <c r="I1282" s="1" t="str">
        <f>VLOOKUP(Sales[[#This Row],[ProductID]],Products[],4,FALSE)</f>
        <v>Convenience</v>
      </c>
      <c r="J1282" s="1" t="str">
        <f>VLOOKUP(VLOOKUP(Sales[[#This Row],[ProductID]],Products[],5,FALSE),Manufacturer[],2,FALSE)</f>
        <v>VanArsdel</v>
      </c>
      <c r="K1282" s="1" t="str">
        <f>VLOOKUP(Sales[[#This Row],[Zip]],Locations[],2,FALSE)</f>
        <v>Alberta</v>
      </c>
      <c r="L1282" s="1" t="str">
        <f>IF(Sales[[#This Row],[Manufacturer]]="VanArsdel","Y","N")</f>
        <v>Y</v>
      </c>
      <c r="M1282" s="1">
        <f>MONTH(Sales[[#This Row],[Date]])</f>
        <v>6</v>
      </c>
      <c r="N1282" s="1">
        <f>YEAR(Sales[[#This Row],[Date]])</f>
        <v>2015</v>
      </c>
    </row>
    <row r="1283" spans="1:14" x14ac:dyDescent="0.3">
      <c r="A1283" s="1">
        <v>2054</v>
      </c>
      <c r="B1283" s="2">
        <v>42169</v>
      </c>
      <c r="C1283" s="1" t="s">
        <v>97</v>
      </c>
      <c r="D1283" s="1">
        <v>1</v>
      </c>
      <c r="E1283" s="1">
        <v>7685.37</v>
      </c>
      <c r="F1283" s="1" t="s">
        <v>7</v>
      </c>
      <c r="G1283" s="1" t="str">
        <f>VLOOKUP(Sales[[#This Row],[ProductID]],Products[],2,FALSE)</f>
        <v>Currus UE-14</v>
      </c>
      <c r="H1283" s="1" t="str">
        <f>VLOOKUP(Sales[[#This Row],[ProductID]],Products[],3,FALSE)</f>
        <v>Urban</v>
      </c>
      <c r="I1283" s="1" t="str">
        <f>VLOOKUP(Sales[[#This Row],[ProductID]],Products[],4,FALSE)</f>
        <v>Extreme</v>
      </c>
      <c r="J1283" s="1" t="str">
        <f>VLOOKUP(VLOOKUP(Sales[[#This Row],[ProductID]],Products[],5,FALSE),Manufacturer[],2,FALSE)</f>
        <v>Currus</v>
      </c>
      <c r="K1283" s="1" t="str">
        <f>VLOOKUP(Sales[[#This Row],[Zip]],Locations[],2,FALSE)</f>
        <v>Alberta</v>
      </c>
      <c r="L1283" s="1" t="str">
        <f>IF(Sales[[#This Row],[Manufacturer]]="VanArsdel","Y","N")</f>
        <v>N</v>
      </c>
      <c r="M1283" s="1">
        <f>MONTH(Sales[[#This Row],[Date]])</f>
        <v>6</v>
      </c>
      <c r="N1283" s="1">
        <f>YEAR(Sales[[#This Row],[Date]])</f>
        <v>2015</v>
      </c>
    </row>
    <row r="1284" spans="1:14" x14ac:dyDescent="0.3">
      <c r="A1284" s="1">
        <v>491</v>
      </c>
      <c r="B1284" s="2">
        <v>42169</v>
      </c>
      <c r="C1284" s="1" t="s">
        <v>93</v>
      </c>
      <c r="D1284" s="1">
        <v>1</v>
      </c>
      <c r="E1284" s="1">
        <v>10709.37</v>
      </c>
      <c r="F1284" s="1" t="s">
        <v>7</v>
      </c>
      <c r="G1284" s="1" t="str">
        <f>VLOOKUP(Sales[[#This Row],[ProductID]],Products[],2,FALSE)</f>
        <v>Maximus UM-96</v>
      </c>
      <c r="H1284" s="1" t="str">
        <f>VLOOKUP(Sales[[#This Row],[ProductID]],Products[],3,FALSE)</f>
        <v>Urban</v>
      </c>
      <c r="I1284" s="1" t="str">
        <f>VLOOKUP(Sales[[#This Row],[ProductID]],Products[],4,FALSE)</f>
        <v>Moderation</v>
      </c>
      <c r="J1284" s="1" t="str">
        <f>VLOOKUP(VLOOKUP(Sales[[#This Row],[ProductID]],Products[],5,FALSE),Manufacturer[],2,FALSE)</f>
        <v>VanArsdel</v>
      </c>
      <c r="K1284" s="1" t="str">
        <f>VLOOKUP(Sales[[#This Row],[Zip]],Locations[],2,FALSE)</f>
        <v>British Columbia</v>
      </c>
      <c r="L1284" s="1" t="str">
        <f>IF(Sales[[#This Row],[Manufacturer]]="VanArsdel","Y","N")</f>
        <v>Y</v>
      </c>
      <c r="M1284" s="1">
        <f>MONTH(Sales[[#This Row],[Date]])</f>
        <v>6</v>
      </c>
      <c r="N1284" s="1">
        <f>YEAR(Sales[[#This Row],[Date]])</f>
        <v>2015</v>
      </c>
    </row>
    <row r="1285" spans="1:14" x14ac:dyDescent="0.3">
      <c r="A1285" s="1">
        <v>549</v>
      </c>
      <c r="B1285" s="2">
        <v>42169</v>
      </c>
      <c r="C1285" s="1" t="s">
        <v>68</v>
      </c>
      <c r="D1285" s="1">
        <v>1</v>
      </c>
      <c r="E1285" s="1">
        <v>6614.37</v>
      </c>
      <c r="F1285" s="1" t="s">
        <v>7</v>
      </c>
      <c r="G1285" s="1" t="str">
        <f>VLOOKUP(Sales[[#This Row],[ProductID]],Products[],2,FALSE)</f>
        <v>Maximus UC-14</v>
      </c>
      <c r="H1285" s="1" t="str">
        <f>VLOOKUP(Sales[[#This Row],[ProductID]],Products[],3,FALSE)</f>
        <v>Urban</v>
      </c>
      <c r="I1285" s="1" t="str">
        <f>VLOOKUP(Sales[[#This Row],[ProductID]],Products[],4,FALSE)</f>
        <v>Convenience</v>
      </c>
      <c r="J1285" s="1" t="str">
        <f>VLOOKUP(VLOOKUP(Sales[[#This Row],[ProductID]],Products[],5,FALSE),Manufacturer[],2,FALSE)</f>
        <v>VanArsdel</v>
      </c>
      <c r="K1285" s="1" t="str">
        <f>VLOOKUP(Sales[[#This Row],[Zip]],Locations[],2,FALSE)</f>
        <v>British Columbia</v>
      </c>
      <c r="L1285" s="1" t="str">
        <f>IF(Sales[[#This Row],[Manufacturer]]="VanArsdel","Y","N")</f>
        <v>Y</v>
      </c>
      <c r="M1285" s="1">
        <f>MONTH(Sales[[#This Row],[Date]])</f>
        <v>6</v>
      </c>
      <c r="N1285" s="1">
        <f>YEAR(Sales[[#This Row],[Date]])</f>
        <v>2015</v>
      </c>
    </row>
    <row r="1286" spans="1:14" x14ac:dyDescent="0.3">
      <c r="A1286" s="1">
        <v>407</v>
      </c>
      <c r="B1286" s="2">
        <v>42169</v>
      </c>
      <c r="C1286" s="1" t="s">
        <v>51</v>
      </c>
      <c r="D1286" s="1">
        <v>1</v>
      </c>
      <c r="E1286" s="1">
        <v>20505.87</v>
      </c>
      <c r="F1286" s="1" t="s">
        <v>7</v>
      </c>
      <c r="G1286" s="1" t="str">
        <f>VLOOKUP(Sales[[#This Row],[ProductID]],Products[],2,FALSE)</f>
        <v>Maximus UM-12</v>
      </c>
      <c r="H1286" s="1" t="str">
        <f>VLOOKUP(Sales[[#This Row],[ProductID]],Products[],3,FALSE)</f>
        <v>Urban</v>
      </c>
      <c r="I1286" s="1" t="str">
        <f>VLOOKUP(Sales[[#This Row],[ProductID]],Products[],4,FALSE)</f>
        <v>Moderation</v>
      </c>
      <c r="J1286" s="1" t="str">
        <f>VLOOKUP(VLOOKUP(Sales[[#This Row],[ProductID]],Products[],5,FALSE),Manufacturer[],2,FALSE)</f>
        <v>VanArsdel</v>
      </c>
      <c r="K1286" s="1" t="str">
        <f>VLOOKUP(Sales[[#This Row],[Zip]],Locations[],2,FALSE)</f>
        <v>British Columbia</v>
      </c>
      <c r="L1286" s="1" t="str">
        <f>IF(Sales[[#This Row],[Manufacturer]]="VanArsdel","Y","N")</f>
        <v>Y</v>
      </c>
      <c r="M1286" s="1">
        <f>MONTH(Sales[[#This Row],[Date]])</f>
        <v>6</v>
      </c>
      <c r="N1286" s="1">
        <f>YEAR(Sales[[#This Row],[Date]])</f>
        <v>2015</v>
      </c>
    </row>
    <row r="1287" spans="1:14" x14ac:dyDescent="0.3">
      <c r="A1287" s="1">
        <v>567</v>
      </c>
      <c r="B1287" s="2">
        <v>42169</v>
      </c>
      <c r="C1287" s="1" t="s">
        <v>92</v>
      </c>
      <c r="D1287" s="1">
        <v>1</v>
      </c>
      <c r="E1287" s="1">
        <v>10520.37</v>
      </c>
      <c r="F1287" s="1" t="s">
        <v>7</v>
      </c>
      <c r="G1287" s="1" t="str">
        <f>VLOOKUP(Sales[[#This Row],[ProductID]],Products[],2,FALSE)</f>
        <v>Maximus UC-32</v>
      </c>
      <c r="H1287" s="1" t="str">
        <f>VLOOKUP(Sales[[#This Row],[ProductID]],Products[],3,FALSE)</f>
        <v>Urban</v>
      </c>
      <c r="I1287" s="1" t="str">
        <f>VLOOKUP(Sales[[#This Row],[ProductID]],Products[],4,FALSE)</f>
        <v>Convenience</v>
      </c>
      <c r="J1287" s="1" t="str">
        <f>VLOOKUP(VLOOKUP(Sales[[#This Row],[ProductID]],Products[],5,FALSE),Manufacturer[],2,FALSE)</f>
        <v>VanArsdel</v>
      </c>
      <c r="K1287" s="1" t="str">
        <f>VLOOKUP(Sales[[#This Row],[Zip]],Locations[],2,FALSE)</f>
        <v>British Columbia</v>
      </c>
      <c r="L1287" s="1" t="str">
        <f>IF(Sales[[#This Row],[Manufacturer]]="VanArsdel","Y","N")</f>
        <v>Y</v>
      </c>
      <c r="M1287" s="1">
        <f>MONTH(Sales[[#This Row],[Date]])</f>
        <v>6</v>
      </c>
      <c r="N1287" s="1">
        <f>YEAR(Sales[[#This Row],[Date]])</f>
        <v>2015</v>
      </c>
    </row>
    <row r="1288" spans="1:14" x14ac:dyDescent="0.3">
      <c r="A1288" s="1">
        <v>1062</v>
      </c>
      <c r="B1288" s="2">
        <v>42185</v>
      </c>
      <c r="C1288" s="1" t="s">
        <v>109</v>
      </c>
      <c r="D1288" s="1">
        <v>1</v>
      </c>
      <c r="E1288" s="1">
        <v>1889.37</v>
      </c>
      <c r="F1288" s="1" t="s">
        <v>7</v>
      </c>
      <c r="G1288" s="1" t="str">
        <f>VLOOKUP(Sales[[#This Row],[ProductID]],Products[],2,FALSE)</f>
        <v>Pirum RP-08</v>
      </c>
      <c r="H1288" s="1" t="str">
        <f>VLOOKUP(Sales[[#This Row],[ProductID]],Products[],3,FALSE)</f>
        <v>Rural</v>
      </c>
      <c r="I1288" s="1" t="str">
        <f>VLOOKUP(Sales[[#This Row],[ProductID]],Products[],4,FALSE)</f>
        <v>Productivity</v>
      </c>
      <c r="J1288" s="1" t="str">
        <f>VLOOKUP(VLOOKUP(Sales[[#This Row],[ProductID]],Products[],5,FALSE),Manufacturer[],2,FALSE)</f>
        <v>Pirum</v>
      </c>
      <c r="K1288" s="1" t="str">
        <f>VLOOKUP(Sales[[#This Row],[Zip]],Locations[],2,FALSE)</f>
        <v>Alberta</v>
      </c>
      <c r="L1288" s="1" t="str">
        <f>IF(Sales[[#This Row],[Manufacturer]]="VanArsdel","Y","N")</f>
        <v>N</v>
      </c>
      <c r="M1288" s="1">
        <f>MONTH(Sales[[#This Row],[Date]])</f>
        <v>6</v>
      </c>
      <c r="N1288" s="1">
        <f>YEAR(Sales[[#This Row],[Date]])</f>
        <v>2015</v>
      </c>
    </row>
    <row r="1289" spans="1:14" x14ac:dyDescent="0.3">
      <c r="A1289" s="1">
        <v>1085</v>
      </c>
      <c r="B1289" s="2">
        <v>42185</v>
      </c>
      <c r="C1289" s="1" t="s">
        <v>109</v>
      </c>
      <c r="D1289" s="1">
        <v>1</v>
      </c>
      <c r="E1289" s="1">
        <v>1101.8699999999999</v>
      </c>
      <c r="F1289" s="1" t="s">
        <v>7</v>
      </c>
      <c r="G1289" s="1" t="str">
        <f>VLOOKUP(Sales[[#This Row],[ProductID]],Products[],2,FALSE)</f>
        <v>Pirum RP-31</v>
      </c>
      <c r="H1289" s="1" t="str">
        <f>VLOOKUP(Sales[[#This Row],[ProductID]],Products[],3,FALSE)</f>
        <v>Rural</v>
      </c>
      <c r="I1289" s="1" t="str">
        <f>VLOOKUP(Sales[[#This Row],[ProductID]],Products[],4,FALSE)</f>
        <v>Productivity</v>
      </c>
      <c r="J1289" s="1" t="str">
        <f>VLOOKUP(VLOOKUP(Sales[[#This Row],[ProductID]],Products[],5,FALSE),Manufacturer[],2,FALSE)</f>
        <v>Pirum</v>
      </c>
      <c r="K1289" s="1" t="str">
        <f>VLOOKUP(Sales[[#This Row],[Zip]],Locations[],2,FALSE)</f>
        <v>Alberta</v>
      </c>
      <c r="L1289" s="1" t="str">
        <f>IF(Sales[[#This Row],[Manufacturer]]="VanArsdel","Y","N")</f>
        <v>N</v>
      </c>
      <c r="M1289" s="1">
        <f>MONTH(Sales[[#This Row],[Date]])</f>
        <v>6</v>
      </c>
      <c r="N1289" s="1">
        <f>YEAR(Sales[[#This Row],[Date]])</f>
        <v>2015</v>
      </c>
    </row>
    <row r="1290" spans="1:14" x14ac:dyDescent="0.3">
      <c r="A1290" s="1">
        <v>1879</v>
      </c>
      <c r="B1290" s="2">
        <v>42185</v>
      </c>
      <c r="C1290" s="1" t="s">
        <v>94</v>
      </c>
      <c r="D1290" s="1">
        <v>1</v>
      </c>
      <c r="E1290" s="1">
        <v>11339.37</v>
      </c>
      <c r="F1290" s="1" t="s">
        <v>7</v>
      </c>
      <c r="G1290" s="1" t="str">
        <f>VLOOKUP(Sales[[#This Row],[ProductID]],Products[],2,FALSE)</f>
        <v>Leo UM-17</v>
      </c>
      <c r="H1290" s="1" t="str">
        <f>VLOOKUP(Sales[[#This Row],[ProductID]],Products[],3,FALSE)</f>
        <v>Urban</v>
      </c>
      <c r="I1290" s="1" t="str">
        <f>VLOOKUP(Sales[[#This Row],[ProductID]],Products[],4,FALSE)</f>
        <v>Moderation</v>
      </c>
      <c r="J1290" s="1" t="str">
        <f>VLOOKUP(VLOOKUP(Sales[[#This Row],[ProductID]],Products[],5,FALSE),Manufacturer[],2,FALSE)</f>
        <v>Leo</v>
      </c>
      <c r="K1290" s="1" t="str">
        <f>VLOOKUP(Sales[[#This Row],[Zip]],Locations[],2,FALSE)</f>
        <v>Alberta</v>
      </c>
      <c r="L1290" s="1" t="str">
        <f>IF(Sales[[#This Row],[Manufacturer]]="VanArsdel","Y","N")</f>
        <v>N</v>
      </c>
      <c r="M1290" s="1">
        <f>MONTH(Sales[[#This Row],[Date]])</f>
        <v>6</v>
      </c>
      <c r="N1290" s="1">
        <f>YEAR(Sales[[#This Row],[Date]])</f>
        <v>2015</v>
      </c>
    </row>
    <row r="1291" spans="1:14" x14ac:dyDescent="0.3">
      <c r="A1291" s="1">
        <v>2277</v>
      </c>
      <c r="B1291" s="2">
        <v>42185</v>
      </c>
      <c r="C1291" s="1" t="s">
        <v>69</v>
      </c>
      <c r="D1291" s="1">
        <v>1</v>
      </c>
      <c r="E1291" s="1">
        <v>3653.37</v>
      </c>
      <c r="F1291" s="1" t="s">
        <v>7</v>
      </c>
      <c r="G1291" s="1" t="str">
        <f>VLOOKUP(Sales[[#This Row],[ProductID]],Products[],2,FALSE)</f>
        <v>Aliqui RS-10</v>
      </c>
      <c r="H1291" s="1" t="str">
        <f>VLOOKUP(Sales[[#This Row],[ProductID]],Products[],3,FALSE)</f>
        <v>Rural</v>
      </c>
      <c r="I1291" s="1" t="str">
        <f>VLOOKUP(Sales[[#This Row],[ProductID]],Products[],4,FALSE)</f>
        <v>Select</v>
      </c>
      <c r="J1291" s="1" t="str">
        <f>VLOOKUP(VLOOKUP(Sales[[#This Row],[ProductID]],Products[],5,FALSE),Manufacturer[],2,FALSE)</f>
        <v>Aliqui</v>
      </c>
      <c r="K1291" s="1" t="str">
        <f>VLOOKUP(Sales[[#This Row],[Zip]],Locations[],2,FALSE)</f>
        <v>British Columbia</v>
      </c>
      <c r="L1291" s="1" t="str">
        <f>IF(Sales[[#This Row],[Manufacturer]]="VanArsdel","Y","N")</f>
        <v>N</v>
      </c>
      <c r="M1291" s="1">
        <f>MONTH(Sales[[#This Row],[Date]])</f>
        <v>6</v>
      </c>
      <c r="N1291" s="1">
        <f>YEAR(Sales[[#This Row],[Date]])</f>
        <v>2015</v>
      </c>
    </row>
    <row r="1292" spans="1:14" x14ac:dyDescent="0.3">
      <c r="A1292" s="1">
        <v>1722</v>
      </c>
      <c r="B1292" s="2">
        <v>42185</v>
      </c>
      <c r="C1292" s="1" t="s">
        <v>101</v>
      </c>
      <c r="D1292" s="1">
        <v>1</v>
      </c>
      <c r="E1292" s="1">
        <v>1038.8699999999999</v>
      </c>
      <c r="F1292" s="1" t="s">
        <v>7</v>
      </c>
      <c r="G1292" s="1" t="str">
        <f>VLOOKUP(Sales[[#This Row],[ProductID]],Products[],2,FALSE)</f>
        <v>Salvus YY-33</v>
      </c>
      <c r="H1292" s="1" t="str">
        <f>VLOOKUP(Sales[[#This Row],[ProductID]],Products[],3,FALSE)</f>
        <v>Youth</v>
      </c>
      <c r="I1292" s="1" t="str">
        <f>VLOOKUP(Sales[[#This Row],[ProductID]],Products[],4,FALSE)</f>
        <v>Youth</v>
      </c>
      <c r="J1292" s="1" t="str">
        <f>VLOOKUP(VLOOKUP(Sales[[#This Row],[ProductID]],Products[],5,FALSE),Manufacturer[],2,FALSE)</f>
        <v>Salvus</v>
      </c>
      <c r="K1292" s="1" t="str">
        <f>VLOOKUP(Sales[[#This Row],[Zip]],Locations[],2,FALSE)</f>
        <v>British Columbia</v>
      </c>
      <c r="L1292" s="1" t="str">
        <f>IF(Sales[[#This Row],[Manufacturer]]="VanArsdel","Y","N")</f>
        <v>N</v>
      </c>
      <c r="M1292" s="1">
        <f>MONTH(Sales[[#This Row],[Date]])</f>
        <v>6</v>
      </c>
      <c r="N1292" s="1">
        <f>YEAR(Sales[[#This Row],[Date]])</f>
        <v>2015</v>
      </c>
    </row>
    <row r="1293" spans="1:14" x14ac:dyDescent="0.3">
      <c r="A1293" s="1">
        <v>1086</v>
      </c>
      <c r="B1293" s="2">
        <v>42185</v>
      </c>
      <c r="C1293" s="1" t="s">
        <v>109</v>
      </c>
      <c r="D1293" s="1">
        <v>1</v>
      </c>
      <c r="E1293" s="1">
        <v>1101.8699999999999</v>
      </c>
      <c r="F1293" s="1" t="s">
        <v>7</v>
      </c>
      <c r="G1293" s="1" t="str">
        <f>VLOOKUP(Sales[[#This Row],[ProductID]],Products[],2,FALSE)</f>
        <v>Pirum RP-32</v>
      </c>
      <c r="H1293" s="1" t="str">
        <f>VLOOKUP(Sales[[#This Row],[ProductID]],Products[],3,FALSE)</f>
        <v>Rural</v>
      </c>
      <c r="I1293" s="1" t="str">
        <f>VLOOKUP(Sales[[#This Row],[ProductID]],Products[],4,FALSE)</f>
        <v>Productivity</v>
      </c>
      <c r="J1293" s="1" t="str">
        <f>VLOOKUP(VLOOKUP(Sales[[#This Row],[ProductID]],Products[],5,FALSE),Manufacturer[],2,FALSE)</f>
        <v>Pirum</v>
      </c>
      <c r="K1293" s="1" t="str">
        <f>VLOOKUP(Sales[[#This Row],[Zip]],Locations[],2,FALSE)</f>
        <v>Alberta</v>
      </c>
      <c r="L1293" s="1" t="str">
        <f>IF(Sales[[#This Row],[Manufacturer]]="VanArsdel","Y","N")</f>
        <v>N</v>
      </c>
      <c r="M1293" s="1">
        <f>MONTH(Sales[[#This Row],[Date]])</f>
        <v>6</v>
      </c>
      <c r="N1293" s="1">
        <f>YEAR(Sales[[#This Row],[Date]])</f>
        <v>2015</v>
      </c>
    </row>
    <row r="1294" spans="1:14" x14ac:dyDescent="0.3">
      <c r="A1294" s="1">
        <v>1707</v>
      </c>
      <c r="B1294" s="2">
        <v>42185</v>
      </c>
      <c r="C1294" s="1" t="s">
        <v>64</v>
      </c>
      <c r="D1294" s="1">
        <v>1</v>
      </c>
      <c r="E1294" s="1">
        <v>1511.37</v>
      </c>
      <c r="F1294" s="1" t="s">
        <v>7</v>
      </c>
      <c r="G1294" s="1" t="str">
        <f>VLOOKUP(Sales[[#This Row],[ProductID]],Products[],2,FALSE)</f>
        <v>Salvus YY-18</v>
      </c>
      <c r="H1294" s="1" t="str">
        <f>VLOOKUP(Sales[[#This Row],[ProductID]],Products[],3,FALSE)</f>
        <v>Youth</v>
      </c>
      <c r="I1294" s="1" t="str">
        <f>VLOOKUP(Sales[[#This Row],[ProductID]],Products[],4,FALSE)</f>
        <v>Youth</v>
      </c>
      <c r="J1294" s="1" t="str">
        <f>VLOOKUP(VLOOKUP(Sales[[#This Row],[ProductID]],Products[],5,FALSE),Manufacturer[],2,FALSE)</f>
        <v>Salvus</v>
      </c>
      <c r="K1294" s="1" t="str">
        <f>VLOOKUP(Sales[[#This Row],[Zip]],Locations[],2,FALSE)</f>
        <v>British Columbia</v>
      </c>
      <c r="L1294" s="1" t="str">
        <f>IF(Sales[[#This Row],[Manufacturer]]="VanArsdel","Y","N")</f>
        <v>N</v>
      </c>
      <c r="M1294" s="1">
        <f>MONTH(Sales[[#This Row],[Date]])</f>
        <v>6</v>
      </c>
      <c r="N1294" s="1">
        <f>YEAR(Sales[[#This Row],[Date]])</f>
        <v>2015</v>
      </c>
    </row>
    <row r="1295" spans="1:14" x14ac:dyDescent="0.3">
      <c r="A1295" s="1">
        <v>1129</v>
      </c>
      <c r="B1295" s="2">
        <v>42152</v>
      </c>
      <c r="C1295" s="1" t="s">
        <v>11</v>
      </c>
      <c r="D1295" s="1">
        <v>1</v>
      </c>
      <c r="E1295" s="1">
        <v>5448.87</v>
      </c>
      <c r="F1295" s="1" t="s">
        <v>7</v>
      </c>
      <c r="G1295" s="1" t="str">
        <f>VLOOKUP(Sales[[#This Row],[ProductID]],Products[],2,FALSE)</f>
        <v>Pirum UM-06</v>
      </c>
      <c r="H1295" s="1" t="str">
        <f>VLOOKUP(Sales[[#This Row],[ProductID]],Products[],3,FALSE)</f>
        <v>Urban</v>
      </c>
      <c r="I1295" s="1" t="str">
        <f>VLOOKUP(Sales[[#This Row],[ProductID]],Products[],4,FALSE)</f>
        <v>Moderation</v>
      </c>
      <c r="J1295" s="1" t="str">
        <f>VLOOKUP(VLOOKUP(Sales[[#This Row],[ProductID]],Products[],5,FALSE),Manufacturer[],2,FALSE)</f>
        <v>Pirum</v>
      </c>
      <c r="K1295" s="1" t="str">
        <f>VLOOKUP(Sales[[#This Row],[Zip]],Locations[],2,FALSE)</f>
        <v>Ontario</v>
      </c>
      <c r="L1295" s="1" t="str">
        <f>IF(Sales[[#This Row],[Manufacturer]]="VanArsdel","Y","N")</f>
        <v>N</v>
      </c>
      <c r="M1295" s="1">
        <f>MONTH(Sales[[#This Row],[Date]])</f>
        <v>5</v>
      </c>
      <c r="N1295" s="1">
        <f>YEAR(Sales[[#This Row],[Date]])</f>
        <v>2015</v>
      </c>
    </row>
    <row r="1296" spans="1:14" x14ac:dyDescent="0.3">
      <c r="A1296" s="1">
        <v>2336</v>
      </c>
      <c r="B1296" s="2">
        <v>42116</v>
      </c>
      <c r="C1296" s="1" t="s">
        <v>33</v>
      </c>
      <c r="D1296" s="1">
        <v>1</v>
      </c>
      <c r="E1296" s="1">
        <v>9569.7000000000007</v>
      </c>
      <c r="F1296" s="1" t="s">
        <v>7</v>
      </c>
      <c r="G1296" s="1" t="str">
        <f>VLOOKUP(Sales[[#This Row],[ProductID]],Products[],2,FALSE)</f>
        <v>Aliqui UE-10</v>
      </c>
      <c r="H1296" s="1" t="str">
        <f>VLOOKUP(Sales[[#This Row],[ProductID]],Products[],3,FALSE)</f>
        <v>Urban</v>
      </c>
      <c r="I1296" s="1" t="str">
        <f>VLOOKUP(Sales[[#This Row],[ProductID]],Products[],4,FALSE)</f>
        <v>Extreme</v>
      </c>
      <c r="J1296" s="1" t="str">
        <f>VLOOKUP(VLOOKUP(Sales[[#This Row],[ProductID]],Products[],5,FALSE),Manufacturer[],2,FALSE)</f>
        <v>Aliqui</v>
      </c>
      <c r="K1296" s="1" t="str">
        <f>VLOOKUP(Sales[[#This Row],[Zip]],Locations[],2,FALSE)</f>
        <v>Quebec</v>
      </c>
      <c r="L1296" s="1" t="str">
        <f>IF(Sales[[#This Row],[Manufacturer]]="VanArsdel","Y","N")</f>
        <v>N</v>
      </c>
      <c r="M1296" s="1">
        <f>MONTH(Sales[[#This Row],[Date]])</f>
        <v>4</v>
      </c>
      <c r="N1296" s="1">
        <f>YEAR(Sales[[#This Row],[Date]])</f>
        <v>2015</v>
      </c>
    </row>
    <row r="1297" spans="1:14" x14ac:dyDescent="0.3">
      <c r="A1297" s="1">
        <v>183</v>
      </c>
      <c r="B1297" s="2">
        <v>42116</v>
      </c>
      <c r="C1297" s="1" t="s">
        <v>12</v>
      </c>
      <c r="D1297" s="1">
        <v>1</v>
      </c>
      <c r="E1297" s="1">
        <v>8694</v>
      </c>
      <c r="F1297" s="1" t="s">
        <v>7</v>
      </c>
      <c r="G1297" s="1" t="str">
        <f>VLOOKUP(Sales[[#This Row],[ProductID]],Products[],2,FALSE)</f>
        <v>Abbas UE-11</v>
      </c>
      <c r="H1297" s="1" t="str">
        <f>VLOOKUP(Sales[[#This Row],[ProductID]],Products[],3,FALSE)</f>
        <v>Urban</v>
      </c>
      <c r="I1297" s="1" t="str">
        <f>VLOOKUP(Sales[[#This Row],[ProductID]],Products[],4,FALSE)</f>
        <v>Extreme</v>
      </c>
      <c r="J1297" s="1" t="str">
        <f>VLOOKUP(VLOOKUP(Sales[[#This Row],[ProductID]],Products[],5,FALSE),Manufacturer[],2,FALSE)</f>
        <v>Abbas</v>
      </c>
      <c r="K1297" s="1" t="str">
        <f>VLOOKUP(Sales[[#This Row],[Zip]],Locations[],2,FALSE)</f>
        <v>Ontario</v>
      </c>
      <c r="L1297" s="1" t="str">
        <f>IF(Sales[[#This Row],[Manufacturer]]="VanArsdel","Y","N")</f>
        <v>N</v>
      </c>
      <c r="M1297" s="1">
        <f>MONTH(Sales[[#This Row],[Date]])</f>
        <v>4</v>
      </c>
      <c r="N1297" s="1">
        <f>YEAR(Sales[[#This Row],[Date]])</f>
        <v>2015</v>
      </c>
    </row>
    <row r="1298" spans="1:14" x14ac:dyDescent="0.3">
      <c r="A1298" s="1">
        <v>1085</v>
      </c>
      <c r="B1298" s="2">
        <v>42093</v>
      </c>
      <c r="C1298" s="1" t="s">
        <v>19</v>
      </c>
      <c r="D1298" s="1">
        <v>1</v>
      </c>
      <c r="E1298" s="1">
        <v>1416.87</v>
      </c>
      <c r="F1298" s="1" t="s">
        <v>7</v>
      </c>
      <c r="G1298" s="1" t="str">
        <f>VLOOKUP(Sales[[#This Row],[ProductID]],Products[],2,FALSE)</f>
        <v>Pirum RP-31</v>
      </c>
      <c r="H1298" s="1" t="str">
        <f>VLOOKUP(Sales[[#This Row],[ProductID]],Products[],3,FALSE)</f>
        <v>Rural</v>
      </c>
      <c r="I1298" s="1" t="str">
        <f>VLOOKUP(Sales[[#This Row],[ProductID]],Products[],4,FALSE)</f>
        <v>Productivity</v>
      </c>
      <c r="J1298" s="1" t="str">
        <f>VLOOKUP(VLOOKUP(Sales[[#This Row],[ProductID]],Products[],5,FALSE),Manufacturer[],2,FALSE)</f>
        <v>Pirum</v>
      </c>
      <c r="K1298" s="1" t="str">
        <f>VLOOKUP(Sales[[#This Row],[Zip]],Locations[],2,FALSE)</f>
        <v>Ontario</v>
      </c>
      <c r="L1298" s="1" t="str">
        <f>IF(Sales[[#This Row],[Manufacturer]]="VanArsdel","Y","N")</f>
        <v>N</v>
      </c>
      <c r="M1298" s="1">
        <f>MONTH(Sales[[#This Row],[Date]])</f>
        <v>3</v>
      </c>
      <c r="N1298" s="1">
        <f>YEAR(Sales[[#This Row],[Date]])</f>
        <v>2015</v>
      </c>
    </row>
    <row r="1299" spans="1:14" x14ac:dyDescent="0.3">
      <c r="A1299" s="1">
        <v>993</v>
      </c>
      <c r="B1299" s="2">
        <v>42116</v>
      </c>
      <c r="C1299" s="1" t="s">
        <v>26</v>
      </c>
      <c r="D1299" s="1">
        <v>1</v>
      </c>
      <c r="E1299" s="1">
        <v>4598.37</v>
      </c>
      <c r="F1299" s="1" t="s">
        <v>7</v>
      </c>
      <c r="G1299" s="1" t="str">
        <f>VLOOKUP(Sales[[#This Row],[ProductID]],Products[],2,FALSE)</f>
        <v>Natura UC-56</v>
      </c>
      <c r="H1299" s="1" t="str">
        <f>VLOOKUP(Sales[[#This Row],[ProductID]],Products[],3,FALSE)</f>
        <v>Urban</v>
      </c>
      <c r="I1299" s="1" t="str">
        <f>VLOOKUP(Sales[[#This Row],[ProductID]],Products[],4,FALSE)</f>
        <v>Convenience</v>
      </c>
      <c r="J1299" s="1" t="str">
        <f>VLOOKUP(VLOOKUP(Sales[[#This Row],[ProductID]],Products[],5,FALSE),Manufacturer[],2,FALSE)</f>
        <v>Natura</v>
      </c>
      <c r="K1299" s="1" t="str">
        <f>VLOOKUP(Sales[[#This Row],[Zip]],Locations[],2,FALSE)</f>
        <v>Ontario</v>
      </c>
      <c r="L1299" s="1" t="str">
        <f>IF(Sales[[#This Row],[Manufacturer]]="VanArsdel","Y","N")</f>
        <v>N</v>
      </c>
      <c r="M1299" s="1">
        <f>MONTH(Sales[[#This Row],[Date]])</f>
        <v>4</v>
      </c>
      <c r="N1299" s="1">
        <f>YEAR(Sales[[#This Row],[Date]])</f>
        <v>2015</v>
      </c>
    </row>
    <row r="1300" spans="1:14" x14ac:dyDescent="0.3">
      <c r="A1300" s="1">
        <v>604</v>
      </c>
      <c r="B1300" s="2">
        <v>42117</v>
      </c>
      <c r="C1300" s="1" t="s">
        <v>6</v>
      </c>
      <c r="D1300" s="1">
        <v>1</v>
      </c>
      <c r="E1300" s="1">
        <v>6299.37</v>
      </c>
      <c r="F1300" s="1" t="s">
        <v>7</v>
      </c>
      <c r="G1300" s="1" t="str">
        <f>VLOOKUP(Sales[[#This Row],[ProductID]],Products[],2,FALSE)</f>
        <v>Maximus UC-69</v>
      </c>
      <c r="H1300" s="1" t="str">
        <f>VLOOKUP(Sales[[#This Row],[ProductID]],Products[],3,FALSE)</f>
        <v>Urban</v>
      </c>
      <c r="I1300" s="1" t="str">
        <f>VLOOKUP(Sales[[#This Row],[ProductID]],Products[],4,FALSE)</f>
        <v>Convenience</v>
      </c>
      <c r="J1300" s="1" t="str">
        <f>VLOOKUP(VLOOKUP(Sales[[#This Row],[ProductID]],Products[],5,FALSE),Manufacturer[],2,FALSE)</f>
        <v>VanArsdel</v>
      </c>
      <c r="K1300" s="1" t="str">
        <f>VLOOKUP(Sales[[#This Row],[Zip]],Locations[],2,FALSE)</f>
        <v>Ontario</v>
      </c>
      <c r="L1300" s="1" t="str">
        <f>IF(Sales[[#This Row],[Manufacturer]]="VanArsdel","Y","N")</f>
        <v>Y</v>
      </c>
      <c r="M1300" s="1">
        <f>MONTH(Sales[[#This Row],[Date]])</f>
        <v>4</v>
      </c>
      <c r="N1300" s="1">
        <f>YEAR(Sales[[#This Row],[Date]])</f>
        <v>2015</v>
      </c>
    </row>
    <row r="1301" spans="1:14" x14ac:dyDescent="0.3">
      <c r="A1301" s="1">
        <v>939</v>
      </c>
      <c r="B1301" s="2">
        <v>42151</v>
      </c>
      <c r="C1301" s="1" t="s">
        <v>9</v>
      </c>
      <c r="D1301" s="1">
        <v>1</v>
      </c>
      <c r="E1301" s="1">
        <v>4598.37</v>
      </c>
      <c r="F1301" s="1" t="s">
        <v>7</v>
      </c>
      <c r="G1301" s="1" t="str">
        <f>VLOOKUP(Sales[[#This Row],[ProductID]],Products[],2,FALSE)</f>
        <v>Natura UC-02</v>
      </c>
      <c r="H1301" s="1" t="str">
        <f>VLOOKUP(Sales[[#This Row],[ProductID]],Products[],3,FALSE)</f>
        <v>Urban</v>
      </c>
      <c r="I1301" s="1" t="str">
        <f>VLOOKUP(Sales[[#This Row],[ProductID]],Products[],4,FALSE)</f>
        <v>Convenience</v>
      </c>
      <c r="J1301" s="1" t="str">
        <f>VLOOKUP(VLOOKUP(Sales[[#This Row],[ProductID]],Products[],5,FALSE),Manufacturer[],2,FALSE)</f>
        <v>Natura</v>
      </c>
      <c r="K1301" s="1" t="str">
        <f>VLOOKUP(Sales[[#This Row],[Zip]],Locations[],2,FALSE)</f>
        <v>Ontario</v>
      </c>
      <c r="L1301" s="1" t="str">
        <f>IF(Sales[[#This Row],[Manufacturer]]="VanArsdel","Y","N")</f>
        <v>N</v>
      </c>
      <c r="M1301" s="1">
        <f>MONTH(Sales[[#This Row],[Date]])</f>
        <v>5</v>
      </c>
      <c r="N1301" s="1">
        <f>YEAR(Sales[[#This Row],[Date]])</f>
        <v>2015</v>
      </c>
    </row>
    <row r="1302" spans="1:14" x14ac:dyDescent="0.3">
      <c r="A1302" s="1">
        <v>1145</v>
      </c>
      <c r="B1302" s="2">
        <v>42151</v>
      </c>
      <c r="C1302" s="1" t="s">
        <v>31</v>
      </c>
      <c r="D1302" s="1">
        <v>1</v>
      </c>
      <c r="E1302" s="1">
        <v>4031.37</v>
      </c>
      <c r="F1302" s="1" t="s">
        <v>7</v>
      </c>
      <c r="G1302" s="1" t="str">
        <f>VLOOKUP(Sales[[#This Row],[ProductID]],Products[],2,FALSE)</f>
        <v>Pirum UR-02</v>
      </c>
      <c r="H1302" s="1" t="str">
        <f>VLOOKUP(Sales[[#This Row],[ProductID]],Products[],3,FALSE)</f>
        <v>Urban</v>
      </c>
      <c r="I1302" s="1" t="str">
        <f>VLOOKUP(Sales[[#This Row],[ProductID]],Products[],4,FALSE)</f>
        <v>Regular</v>
      </c>
      <c r="J1302" s="1" t="str">
        <f>VLOOKUP(VLOOKUP(Sales[[#This Row],[ProductID]],Products[],5,FALSE),Manufacturer[],2,FALSE)</f>
        <v>Pirum</v>
      </c>
      <c r="K1302" s="1" t="str">
        <f>VLOOKUP(Sales[[#This Row],[Zip]],Locations[],2,FALSE)</f>
        <v>Ontario</v>
      </c>
      <c r="L1302" s="1" t="str">
        <f>IF(Sales[[#This Row],[Manufacturer]]="VanArsdel","Y","N")</f>
        <v>N</v>
      </c>
      <c r="M1302" s="1">
        <f>MONTH(Sales[[#This Row],[Date]])</f>
        <v>5</v>
      </c>
      <c r="N1302" s="1">
        <f>YEAR(Sales[[#This Row],[Date]])</f>
        <v>2015</v>
      </c>
    </row>
    <row r="1303" spans="1:14" x14ac:dyDescent="0.3">
      <c r="A1303" s="1">
        <v>295</v>
      </c>
      <c r="B1303" s="2">
        <v>42151</v>
      </c>
      <c r="C1303" s="1" t="s">
        <v>31</v>
      </c>
      <c r="D1303" s="1">
        <v>1</v>
      </c>
      <c r="E1303" s="1">
        <v>12596.85</v>
      </c>
      <c r="F1303" s="1" t="s">
        <v>7</v>
      </c>
      <c r="G1303" s="1" t="str">
        <f>VLOOKUP(Sales[[#This Row],[ProductID]],Products[],2,FALSE)</f>
        <v>Fama UE-16</v>
      </c>
      <c r="H1303" s="1" t="str">
        <f>VLOOKUP(Sales[[#This Row],[ProductID]],Products[],3,FALSE)</f>
        <v>Urban</v>
      </c>
      <c r="I1303" s="1" t="str">
        <f>VLOOKUP(Sales[[#This Row],[ProductID]],Products[],4,FALSE)</f>
        <v>Extreme</v>
      </c>
      <c r="J1303" s="1" t="str">
        <f>VLOOKUP(VLOOKUP(Sales[[#This Row],[ProductID]],Products[],5,FALSE),Manufacturer[],2,FALSE)</f>
        <v>Fama</v>
      </c>
      <c r="K1303" s="1" t="str">
        <f>VLOOKUP(Sales[[#This Row],[Zip]],Locations[],2,FALSE)</f>
        <v>Ontario</v>
      </c>
      <c r="L1303" s="1" t="str">
        <f>IF(Sales[[#This Row],[Manufacturer]]="VanArsdel","Y","N")</f>
        <v>N</v>
      </c>
      <c r="M1303" s="1">
        <f>MONTH(Sales[[#This Row],[Date]])</f>
        <v>5</v>
      </c>
      <c r="N1303" s="1">
        <f>YEAR(Sales[[#This Row],[Date]])</f>
        <v>2015</v>
      </c>
    </row>
    <row r="1304" spans="1:14" x14ac:dyDescent="0.3">
      <c r="A1304" s="1">
        <v>1191</v>
      </c>
      <c r="B1304" s="2">
        <v>42151</v>
      </c>
      <c r="C1304" s="1" t="s">
        <v>31</v>
      </c>
      <c r="D1304" s="1">
        <v>1</v>
      </c>
      <c r="E1304" s="1">
        <v>3464.37</v>
      </c>
      <c r="F1304" s="1" t="s">
        <v>7</v>
      </c>
      <c r="G1304" s="1" t="str">
        <f>VLOOKUP(Sales[[#This Row],[ProductID]],Products[],2,FALSE)</f>
        <v>Pirum UE-27</v>
      </c>
      <c r="H1304" s="1" t="str">
        <f>VLOOKUP(Sales[[#This Row],[ProductID]],Products[],3,FALSE)</f>
        <v>Urban</v>
      </c>
      <c r="I1304" s="1" t="str">
        <f>VLOOKUP(Sales[[#This Row],[ProductID]],Products[],4,FALSE)</f>
        <v>Extreme</v>
      </c>
      <c r="J1304" s="1" t="str">
        <f>VLOOKUP(VLOOKUP(Sales[[#This Row],[ProductID]],Products[],5,FALSE),Manufacturer[],2,FALSE)</f>
        <v>Pirum</v>
      </c>
      <c r="K1304" s="1" t="str">
        <f>VLOOKUP(Sales[[#This Row],[Zip]],Locations[],2,FALSE)</f>
        <v>Ontario</v>
      </c>
      <c r="L1304" s="1" t="str">
        <f>IF(Sales[[#This Row],[Manufacturer]]="VanArsdel","Y","N")</f>
        <v>N</v>
      </c>
      <c r="M1304" s="1">
        <f>MONTH(Sales[[#This Row],[Date]])</f>
        <v>5</v>
      </c>
      <c r="N1304" s="1">
        <f>YEAR(Sales[[#This Row],[Date]])</f>
        <v>2015</v>
      </c>
    </row>
    <row r="1305" spans="1:14" x14ac:dyDescent="0.3">
      <c r="A1305" s="1">
        <v>548</v>
      </c>
      <c r="B1305" s="2">
        <v>42094</v>
      </c>
      <c r="C1305" s="1" t="s">
        <v>84</v>
      </c>
      <c r="D1305" s="1">
        <v>1</v>
      </c>
      <c r="E1305" s="1">
        <v>6236.37</v>
      </c>
      <c r="F1305" s="1" t="s">
        <v>7</v>
      </c>
      <c r="G1305" s="1" t="str">
        <f>VLOOKUP(Sales[[#This Row],[ProductID]],Products[],2,FALSE)</f>
        <v>Maximus UC-13</v>
      </c>
      <c r="H1305" s="1" t="str">
        <f>VLOOKUP(Sales[[#This Row],[ProductID]],Products[],3,FALSE)</f>
        <v>Urban</v>
      </c>
      <c r="I1305" s="1" t="str">
        <f>VLOOKUP(Sales[[#This Row],[ProductID]],Products[],4,FALSE)</f>
        <v>Convenience</v>
      </c>
      <c r="J1305" s="1" t="str">
        <f>VLOOKUP(VLOOKUP(Sales[[#This Row],[ProductID]],Products[],5,FALSE),Manufacturer[],2,FALSE)</f>
        <v>VanArsdel</v>
      </c>
      <c r="K1305" s="1" t="str">
        <f>VLOOKUP(Sales[[#This Row],[Zip]],Locations[],2,FALSE)</f>
        <v>Ontario</v>
      </c>
      <c r="L1305" s="1" t="str">
        <f>IF(Sales[[#This Row],[Manufacturer]]="VanArsdel","Y","N")</f>
        <v>Y</v>
      </c>
      <c r="M1305" s="1">
        <f>MONTH(Sales[[#This Row],[Date]])</f>
        <v>3</v>
      </c>
      <c r="N1305" s="1">
        <f>YEAR(Sales[[#This Row],[Date]])</f>
        <v>2015</v>
      </c>
    </row>
    <row r="1306" spans="1:14" x14ac:dyDescent="0.3">
      <c r="A1306" s="1">
        <v>1078</v>
      </c>
      <c r="B1306" s="2">
        <v>42094</v>
      </c>
      <c r="C1306" s="1" t="s">
        <v>36</v>
      </c>
      <c r="D1306" s="1">
        <v>1</v>
      </c>
      <c r="E1306" s="1">
        <v>4220.37</v>
      </c>
      <c r="F1306" s="1" t="s">
        <v>7</v>
      </c>
      <c r="G1306" s="1" t="str">
        <f>VLOOKUP(Sales[[#This Row],[ProductID]],Products[],2,FALSE)</f>
        <v>Pirum RP-24</v>
      </c>
      <c r="H1306" s="1" t="str">
        <f>VLOOKUP(Sales[[#This Row],[ProductID]],Products[],3,FALSE)</f>
        <v>Rural</v>
      </c>
      <c r="I1306" s="1" t="str">
        <f>VLOOKUP(Sales[[#This Row],[ProductID]],Products[],4,FALSE)</f>
        <v>Productivity</v>
      </c>
      <c r="J1306" s="1" t="str">
        <f>VLOOKUP(VLOOKUP(Sales[[#This Row],[ProductID]],Products[],5,FALSE),Manufacturer[],2,FALSE)</f>
        <v>Pirum</v>
      </c>
      <c r="K1306" s="1" t="str">
        <f>VLOOKUP(Sales[[#This Row],[Zip]],Locations[],2,FALSE)</f>
        <v>Ontario</v>
      </c>
      <c r="L1306" s="1" t="str">
        <f>IF(Sales[[#This Row],[Manufacturer]]="VanArsdel","Y","N")</f>
        <v>N</v>
      </c>
      <c r="M1306" s="1">
        <f>MONTH(Sales[[#This Row],[Date]])</f>
        <v>3</v>
      </c>
      <c r="N1306" s="1">
        <f>YEAR(Sales[[#This Row],[Date]])</f>
        <v>2015</v>
      </c>
    </row>
    <row r="1307" spans="1:14" x14ac:dyDescent="0.3">
      <c r="A1307" s="1">
        <v>2396</v>
      </c>
      <c r="B1307" s="2">
        <v>42088</v>
      </c>
      <c r="C1307" s="1" t="s">
        <v>36</v>
      </c>
      <c r="D1307" s="1">
        <v>1</v>
      </c>
      <c r="E1307" s="1">
        <v>1385.37</v>
      </c>
      <c r="F1307" s="1" t="s">
        <v>7</v>
      </c>
      <c r="G1307" s="1" t="str">
        <f>VLOOKUP(Sales[[#This Row],[ProductID]],Products[],2,FALSE)</f>
        <v>Aliqui YY-05</v>
      </c>
      <c r="H1307" s="1" t="str">
        <f>VLOOKUP(Sales[[#This Row],[ProductID]],Products[],3,FALSE)</f>
        <v>Youth</v>
      </c>
      <c r="I1307" s="1" t="str">
        <f>VLOOKUP(Sales[[#This Row],[ProductID]],Products[],4,FALSE)</f>
        <v>Youth</v>
      </c>
      <c r="J1307" s="1" t="str">
        <f>VLOOKUP(VLOOKUP(Sales[[#This Row],[ProductID]],Products[],5,FALSE),Manufacturer[],2,FALSE)</f>
        <v>Aliqui</v>
      </c>
      <c r="K1307" s="1" t="str">
        <f>VLOOKUP(Sales[[#This Row],[Zip]],Locations[],2,FALSE)</f>
        <v>Ontario</v>
      </c>
      <c r="L1307" s="1" t="str">
        <f>IF(Sales[[#This Row],[Manufacturer]]="VanArsdel","Y","N")</f>
        <v>N</v>
      </c>
      <c r="M1307" s="1">
        <f>MONTH(Sales[[#This Row],[Date]])</f>
        <v>3</v>
      </c>
      <c r="N1307" s="1">
        <f>YEAR(Sales[[#This Row],[Date]])</f>
        <v>2015</v>
      </c>
    </row>
    <row r="1308" spans="1:14" x14ac:dyDescent="0.3">
      <c r="A1308" s="1">
        <v>578</v>
      </c>
      <c r="B1308" s="2">
        <v>42088</v>
      </c>
      <c r="C1308" s="1" t="s">
        <v>80</v>
      </c>
      <c r="D1308" s="1">
        <v>1</v>
      </c>
      <c r="E1308" s="1">
        <v>9449.3700000000008</v>
      </c>
      <c r="F1308" s="1" t="s">
        <v>7</v>
      </c>
      <c r="G1308" s="1" t="str">
        <f>VLOOKUP(Sales[[#This Row],[ProductID]],Products[],2,FALSE)</f>
        <v>Maximus UC-43</v>
      </c>
      <c r="H1308" s="1" t="str">
        <f>VLOOKUP(Sales[[#This Row],[ProductID]],Products[],3,FALSE)</f>
        <v>Urban</v>
      </c>
      <c r="I1308" s="1" t="str">
        <f>VLOOKUP(Sales[[#This Row],[ProductID]],Products[],4,FALSE)</f>
        <v>Convenience</v>
      </c>
      <c r="J1308" s="1" t="str">
        <f>VLOOKUP(VLOOKUP(Sales[[#This Row],[ProductID]],Products[],5,FALSE),Manufacturer[],2,FALSE)</f>
        <v>VanArsdel</v>
      </c>
      <c r="K1308" s="1" t="str">
        <f>VLOOKUP(Sales[[#This Row],[Zip]],Locations[],2,FALSE)</f>
        <v>Manitoba</v>
      </c>
      <c r="L1308" s="1" t="str">
        <f>IF(Sales[[#This Row],[Manufacturer]]="VanArsdel","Y","N")</f>
        <v>Y</v>
      </c>
      <c r="M1308" s="1">
        <f>MONTH(Sales[[#This Row],[Date]])</f>
        <v>3</v>
      </c>
      <c r="N1308" s="1">
        <f>YEAR(Sales[[#This Row],[Date]])</f>
        <v>2015</v>
      </c>
    </row>
    <row r="1309" spans="1:14" x14ac:dyDescent="0.3">
      <c r="A1309" s="1">
        <v>939</v>
      </c>
      <c r="B1309" s="2">
        <v>42088</v>
      </c>
      <c r="C1309" s="1" t="s">
        <v>18</v>
      </c>
      <c r="D1309" s="1">
        <v>1</v>
      </c>
      <c r="E1309" s="1">
        <v>4598.37</v>
      </c>
      <c r="F1309" s="1" t="s">
        <v>7</v>
      </c>
      <c r="G1309" s="1" t="str">
        <f>VLOOKUP(Sales[[#This Row],[ProductID]],Products[],2,FALSE)</f>
        <v>Natura UC-02</v>
      </c>
      <c r="H1309" s="1" t="str">
        <f>VLOOKUP(Sales[[#This Row],[ProductID]],Products[],3,FALSE)</f>
        <v>Urban</v>
      </c>
      <c r="I1309" s="1" t="str">
        <f>VLOOKUP(Sales[[#This Row],[ProductID]],Products[],4,FALSE)</f>
        <v>Convenience</v>
      </c>
      <c r="J1309" s="1" t="str">
        <f>VLOOKUP(VLOOKUP(Sales[[#This Row],[ProductID]],Products[],5,FALSE),Manufacturer[],2,FALSE)</f>
        <v>Natura</v>
      </c>
      <c r="K1309" s="1" t="str">
        <f>VLOOKUP(Sales[[#This Row],[Zip]],Locations[],2,FALSE)</f>
        <v>Ontario</v>
      </c>
      <c r="L1309" s="1" t="str">
        <f>IF(Sales[[#This Row],[Manufacturer]]="VanArsdel","Y","N")</f>
        <v>N</v>
      </c>
      <c r="M1309" s="1">
        <f>MONTH(Sales[[#This Row],[Date]])</f>
        <v>3</v>
      </c>
      <c r="N1309" s="1">
        <f>YEAR(Sales[[#This Row],[Date]])</f>
        <v>2015</v>
      </c>
    </row>
    <row r="1310" spans="1:14" x14ac:dyDescent="0.3">
      <c r="A1310" s="1">
        <v>615</v>
      </c>
      <c r="B1310" s="2">
        <v>42032</v>
      </c>
      <c r="C1310" s="1" t="s">
        <v>16</v>
      </c>
      <c r="D1310" s="1">
        <v>1</v>
      </c>
      <c r="E1310" s="1">
        <v>8189.37</v>
      </c>
      <c r="F1310" s="1" t="s">
        <v>7</v>
      </c>
      <c r="G1310" s="1" t="str">
        <f>VLOOKUP(Sales[[#This Row],[ProductID]],Products[],2,FALSE)</f>
        <v>Maximus UC-80</v>
      </c>
      <c r="H1310" s="1" t="str">
        <f>VLOOKUP(Sales[[#This Row],[ProductID]],Products[],3,FALSE)</f>
        <v>Urban</v>
      </c>
      <c r="I1310" s="1" t="str">
        <f>VLOOKUP(Sales[[#This Row],[ProductID]],Products[],4,FALSE)</f>
        <v>Convenience</v>
      </c>
      <c r="J1310" s="1" t="str">
        <f>VLOOKUP(VLOOKUP(Sales[[#This Row],[ProductID]],Products[],5,FALSE),Manufacturer[],2,FALSE)</f>
        <v>VanArsdel</v>
      </c>
      <c r="K1310" s="1" t="str">
        <f>VLOOKUP(Sales[[#This Row],[Zip]],Locations[],2,FALSE)</f>
        <v>Manitoba</v>
      </c>
      <c r="L1310" s="1" t="str">
        <f>IF(Sales[[#This Row],[Manufacturer]]="VanArsdel","Y","N")</f>
        <v>Y</v>
      </c>
      <c r="M1310" s="1">
        <f>MONTH(Sales[[#This Row],[Date]])</f>
        <v>1</v>
      </c>
      <c r="N1310" s="1">
        <f>YEAR(Sales[[#This Row],[Date]])</f>
        <v>2015</v>
      </c>
    </row>
    <row r="1311" spans="1:14" x14ac:dyDescent="0.3">
      <c r="A1311" s="1">
        <v>580</v>
      </c>
      <c r="B1311" s="2">
        <v>42032</v>
      </c>
      <c r="C1311" s="1" t="s">
        <v>16</v>
      </c>
      <c r="D1311" s="1">
        <v>1</v>
      </c>
      <c r="E1311" s="1">
        <v>10013.85</v>
      </c>
      <c r="F1311" s="1" t="s">
        <v>7</v>
      </c>
      <c r="G1311" s="1" t="str">
        <f>VLOOKUP(Sales[[#This Row],[ProductID]],Products[],2,FALSE)</f>
        <v>Maximus UC-45</v>
      </c>
      <c r="H1311" s="1" t="str">
        <f>VLOOKUP(Sales[[#This Row],[ProductID]],Products[],3,FALSE)</f>
        <v>Urban</v>
      </c>
      <c r="I1311" s="1" t="str">
        <f>VLOOKUP(Sales[[#This Row],[ProductID]],Products[],4,FALSE)</f>
        <v>Convenience</v>
      </c>
      <c r="J1311" s="1" t="str">
        <f>VLOOKUP(VLOOKUP(Sales[[#This Row],[ProductID]],Products[],5,FALSE),Manufacturer[],2,FALSE)</f>
        <v>VanArsdel</v>
      </c>
      <c r="K1311" s="1" t="str">
        <f>VLOOKUP(Sales[[#This Row],[Zip]],Locations[],2,FALSE)</f>
        <v>Manitoba</v>
      </c>
      <c r="L1311" s="1" t="str">
        <f>IF(Sales[[#This Row],[Manufacturer]]="VanArsdel","Y","N")</f>
        <v>Y</v>
      </c>
      <c r="M1311" s="1">
        <f>MONTH(Sales[[#This Row],[Date]])</f>
        <v>1</v>
      </c>
      <c r="N1311" s="1">
        <f>YEAR(Sales[[#This Row],[Date]])</f>
        <v>2015</v>
      </c>
    </row>
    <row r="1312" spans="1:14" x14ac:dyDescent="0.3">
      <c r="A1312" s="1">
        <v>1050</v>
      </c>
      <c r="B1312" s="2">
        <v>42032</v>
      </c>
      <c r="C1312" s="1" t="s">
        <v>18</v>
      </c>
      <c r="D1312" s="1">
        <v>1</v>
      </c>
      <c r="E1312" s="1">
        <v>3338.37</v>
      </c>
      <c r="F1312" s="1" t="s">
        <v>7</v>
      </c>
      <c r="G1312" s="1" t="str">
        <f>VLOOKUP(Sales[[#This Row],[ProductID]],Products[],2,FALSE)</f>
        <v>Pirum MA-08</v>
      </c>
      <c r="H1312" s="1" t="str">
        <f>VLOOKUP(Sales[[#This Row],[ProductID]],Products[],3,FALSE)</f>
        <v>Mix</v>
      </c>
      <c r="I1312" s="1" t="str">
        <f>VLOOKUP(Sales[[#This Row],[ProductID]],Products[],4,FALSE)</f>
        <v>All Season</v>
      </c>
      <c r="J1312" s="1" t="str">
        <f>VLOOKUP(VLOOKUP(Sales[[#This Row],[ProductID]],Products[],5,FALSE),Manufacturer[],2,FALSE)</f>
        <v>Pirum</v>
      </c>
      <c r="K1312" s="1" t="str">
        <f>VLOOKUP(Sales[[#This Row],[Zip]],Locations[],2,FALSE)</f>
        <v>Ontario</v>
      </c>
      <c r="L1312" s="1" t="str">
        <f>IF(Sales[[#This Row],[Manufacturer]]="VanArsdel","Y","N")</f>
        <v>N</v>
      </c>
      <c r="M1312" s="1">
        <f>MONTH(Sales[[#This Row],[Date]])</f>
        <v>1</v>
      </c>
      <c r="N1312" s="1">
        <f>YEAR(Sales[[#This Row],[Date]])</f>
        <v>2015</v>
      </c>
    </row>
    <row r="1313" spans="1:14" x14ac:dyDescent="0.3">
      <c r="A1313" s="1">
        <v>1145</v>
      </c>
      <c r="B1313" s="2">
        <v>42032</v>
      </c>
      <c r="C1313" s="1" t="s">
        <v>13</v>
      </c>
      <c r="D1313" s="1">
        <v>1</v>
      </c>
      <c r="E1313" s="1">
        <v>4031.37</v>
      </c>
      <c r="F1313" s="1" t="s">
        <v>7</v>
      </c>
      <c r="G1313" s="1" t="str">
        <f>VLOOKUP(Sales[[#This Row],[ProductID]],Products[],2,FALSE)</f>
        <v>Pirum UR-02</v>
      </c>
      <c r="H1313" s="1" t="str">
        <f>VLOOKUP(Sales[[#This Row],[ProductID]],Products[],3,FALSE)</f>
        <v>Urban</v>
      </c>
      <c r="I1313" s="1" t="str">
        <f>VLOOKUP(Sales[[#This Row],[ProductID]],Products[],4,FALSE)</f>
        <v>Regular</v>
      </c>
      <c r="J1313" s="1" t="str">
        <f>VLOOKUP(VLOOKUP(Sales[[#This Row],[ProductID]],Products[],5,FALSE),Manufacturer[],2,FALSE)</f>
        <v>Pirum</v>
      </c>
      <c r="K1313" s="1" t="str">
        <f>VLOOKUP(Sales[[#This Row],[Zip]],Locations[],2,FALSE)</f>
        <v>Ontario</v>
      </c>
      <c r="L1313" s="1" t="str">
        <f>IF(Sales[[#This Row],[Manufacturer]]="VanArsdel","Y","N")</f>
        <v>N</v>
      </c>
      <c r="M1313" s="1">
        <f>MONTH(Sales[[#This Row],[Date]])</f>
        <v>1</v>
      </c>
      <c r="N1313" s="1">
        <f>YEAR(Sales[[#This Row],[Date]])</f>
        <v>2015</v>
      </c>
    </row>
    <row r="1314" spans="1:14" x14ac:dyDescent="0.3">
      <c r="A1314" s="1">
        <v>1916</v>
      </c>
      <c r="B1314" s="2">
        <v>42032</v>
      </c>
      <c r="C1314" s="1" t="s">
        <v>33</v>
      </c>
      <c r="D1314" s="1">
        <v>1</v>
      </c>
      <c r="E1314" s="1">
        <v>3590.37</v>
      </c>
      <c r="F1314" s="1" t="s">
        <v>7</v>
      </c>
      <c r="G1314" s="1" t="str">
        <f>VLOOKUP(Sales[[#This Row],[ProductID]],Products[],2,FALSE)</f>
        <v>Currus MA-09</v>
      </c>
      <c r="H1314" s="1" t="str">
        <f>VLOOKUP(Sales[[#This Row],[ProductID]],Products[],3,FALSE)</f>
        <v>Mix</v>
      </c>
      <c r="I1314" s="1" t="str">
        <f>VLOOKUP(Sales[[#This Row],[ProductID]],Products[],4,FALSE)</f>
        <v>All Season</v>
      </c>
      <c r="J1314" s="1" t="str">
        <f>VLOOKUP(VLOOKUP(Sales[[#This Row],[ProductID]],Products[],5,FALSE),Manufacturer[],2,FALSE)</f>
        <v>Currus</v>
      </c>
      <c r="K1314" s="1" t="str">
        <f>VLOOKUP(Sales[[#This Row],[Zip]],Locations[],2,FALSE)</f>
        <v>Quebec</v>
      </c>
      <c r="L1314" s="1" t="str">
        <f>IF(Sales[[#This Row],[Manufacturer]]="VanArsdel","Y","N")</f>
        <v>N</v>
      </c>
      <c r="M1314" s="1">
        <f>MONTH(Sales[[#This Row],[Date]])</f>
        <v>1</v>
      </c>
      <c r="N1314" s="1">
        <f>YEAR(Sales[[#This Row],[Date]])</f>
        <v>2015</v>
      </c>
    </row>
    <row r="1315" spans="1:14" x14ac:dyDescent="0.3">
      <c r="A1315" s="1">
        <v>1182</v>
      </c>
      <c r="B1315" s="2">
        <v>42033</v>
      </c>
      <c r="C1315" s="1" t="s">
        <v>27</v>
      </c>
      <c r="D1315" s="1">
        <v>1</v>
      </c>
      <c r="E1315" s="1">
        <v>2582.37</v>
      </c>
      <c r="F1315" s="1" t="s">
        <v>7</v>
      </c>
      <c r="G1315" s="1" t="str">
        <f>VLOOKUP(Sales[[#This Row],[ProductID]],Products[],2,FALSE)</f>
        <v>Pirum UE-18</v>
      </c>
      <c r="H1315" s="1" t="str">
        <f>VLOOKUP(Sales[[#This Row],[ProductID]],Products[],3,FALSE)</f>
        <v>Urban</v>
      </c>
      <c r="I1315" s="1" t="str">
        <f>VLOOKUP(Sales[[#This Row],[ProductID]],Products[],4,FALSE)</f>
        <v>Extreme</v>
      </c>
      <c r="J1315" s="1" t="str">
        <f>VLOOKUP(VLOOKUP(Sales[[#This Row],[ProductID]],Products[],5,FALSE),Manufacturer[],2,FALSE)</f>
        <v>Pirum</v>
      </c>
      <c r="K1315" s="1" t="str">
        <f>VLOOKUP(Sales[[#This Row],[Zip]],Locations[],2,FALSE)</f>
        <v>Ontario</v>
      </c>
      <c r="L1315" s="1" t="str">
        <f>IF(Sales[[#This Row],[Manufacturer]]="VanArsdel","Y","N")</f>
        <v>N</v>
      </c>
      <c r="M1315" s="1">
        <f>MONTH(Sales[[#This Row],[Date]])</f>
        <v>1</v>
      </c>
      <c r="N1315" s="1">
        <f>YEAR(Sales[[#This Row],[Date]])</f>
        <v>2015</v>
      </c>
    </row>
    <row r="1316" spans="1:14" x14ac:dyDescent="0.3">
      <c r="A1316" s="1">
        <v>1142</v>
      </c>
      <c r="B1316" s="2">
        <v>42033</v>
      </c>
      <c r="C1316" s="1" t="s">
        <v>17</v>
      </c>
      <c r="D1316" s="1">
        <v>1</v>
      </c>
      <c r="E1316" s="1">
        <v>8441.3700000000008</v>
      </c>
      <c r="F1316" s="1" t="s">
        <v>7</v>
      </c>
      <c r="G1316" s="1" t="str">
        <f>VLOOKUP(Sales[[#This Row],[ProductID]],Products[],2,FALSE)</f>
        <v>Pirum UM-19</v>
      </c>
      <c r="H1316" s="1" t="str">
        <f>VLOOKUP(Sales[[#This Row],[ProductID]],Products[],3,FALSE)</f>
        <v>Urban</v>
      </c>
      <c r="I1316" s="1" t="str">
        <f>VLOOKUP(Sales[[#This Row],[ProductID]],Products[],4,FALSE)</f>
        <v>Moderation</v>
      </c>
      <c r="J1316" s="1" t="str">
        <f>VLOOKUP(VLOOKUP(Sales[[#This Row],[ProductID]],Products[],5,FALSE),Manufacturer[],2,FALSE)</f>
        <v>Pirum</v>
      </c>
      <c r="K1316" s="1" t="str">
        <f>VLOOKUP(Sales[[#This Row],[Zip]],Locations[],2,FALSE)</f>
        <v>Ontario</v>
      </c>
      <c r="L1316" s="1" t="str">
        <f>IF(Sales[[#This Row],[Manufacturer]]="VanArsdel","Y","N")</f>
        <v>N</v>
      </c>
      <c r="M1316" s="1">
        <f>MONTH(Sales[[#This Row],[Date]])</f>
        <v>1</v>
      </c>
      <c r="N1316" s="1">
        <f>YEAR(Sales[[#This Row],[Date]])</f>
        <v>2015</v>
      </c>
    </row>
    <row r="1317" spans="1:14" x14ac:dyDescent="0.3">
      <c r="A1317" s="1">
        <v>690</v>
      </c>
      <c r="B1317" s="2">
        <v>42033</v>
      </c>
      <c r="C1317" s="1" t="s">
        <v>37</v>
      </c>
      <c r="D1317" s="1">
        <v>1</v>
      </c>
      <c r="E1317" s="1">
        <v>4409.37</v>
      </c>
      <c r="F1317" s="1" t="s">
        <v>7</v>
      </c>
      <c r="G1317" s="1" t="str">
        <f>VLOOKUP(Sales[[#This Row],[ProductID]],Products[],2,FALSE)</f>
        <v>Maximus UC-55</v>
      </c>
      <c r="H1317" s="1" t="str">
        <f>VLOOKUP(Sales[[#This Row],[ProductID]],Products[],3,FALSE)</f>
        <v>Urban</v>
      </c>
      <c r="I1317" s="1" t="str">
        <f>VLOOKUP(Sales[[#This Row],[ProductID]],Products[],4,FALSE)</f>
        <v>Convenience</v>
      </c>
      <c r="J1317" s="1" t="str">
        <f>VLOOKUP(VLOOKUP(Sales[[#This Row],[ProductID]],Products[],5,FALSE),Manufacturer[],2,FALSE)</f>
        <v>VanArsdel</v>
      </c>
      <c r="K1317" s="1" t="str">
        <f>VLOOKUP(Sales[[#This Row],[Zip]],Locations[],2,FALSE)</f>
        <v>Manitoba</v>
      </c>
      <c r="L1317" s="1" t="str">
        <f>IF(Sales[[#This Row],[Manufacturer]]="VanArsdel","Y","N")</f>
        <v>Y</v>
      </c>
      <c r="M1317" s="1">
        <f>MONTH(Sales[[#This Row],[Date]])</f>
        <v>1</v>
      </c>
      <c r="N1317" s="1">
        <f>YEAR(Sales[[#This Row],[Date]])</f>
        <v>2015</v>
      </c>
    </row>
    <row r="1318" spans="1:14" x14ac:dyDescent="0.3">
      <c r="A1318" s="1">
        <v>412</v>
      </c>
      <c r="B1318" s="2">
        <v>42033</v>
      </c>
      <c r="C1318" s="1" t="s">
        <v>18</v>
      </c>
      <c r="D1318" s="1">
        <v>1</v>
      </c>
      <c r="E1318" s="1">
        <v>19529.37</v>
      </c>
      <c r="F1318" s="1" t="s">
        <v>7</v>
      </c>
      <c r="G1318" s="1" t="str">
        <f>VLOOKUP(Sales[[#This Row],[ProductID]],Products[],2,FALSE)</f>
        <v>Maximus UM-17</v>
      </c>
      <c r="H1318" s="1" t="str">
        <f>VLOOKUP(Sales[[#This Row],[ProductID]],Products[],3,FALSE)</f>
        <v>Urban</v>
      </c>
      <c r="I1318" s="1" t="str">
        <f>VLOOKUP(Sales[[#This Row],[ProductID]],Products[],4,FALSE)</f>
        <v>Moderation</v>
      </c>
      <c r="J1318" s="1" t="str">
        <f>VLOOKUP(VLOOKUP(Sales[[#This Row],[ProductID]],Products[],5,FALSE),Manufacturer[],2,FALSE)</f>
        <v>VanArsdel</v>
      </c>
      <c r="K1318" s="1" t="str">
        <f>VLOOKUP(Sales[[#This Row],[Zip]],Locations[],2,FALSE)</f>
        <v>Ontario</v>
      </c>
      <c r="L1318" s="1" t="str">
        <f>IF(Sales[[#This Row],[Manufacturer]]="VanArsdel","Y","N")</f>
        <v>Y</v>
      </c>
      <c r="M1318" s="1">
        <f>MONTH(Sales[[#This Row],[Date]])</f>
        <v>1</v>
      </c>
      <c r="N1318" s="1">
        <f>YEAR(Sales[[#This Row],[Date]])</f>
        <v>2015</v>
      </c>
    </row>
    <row r="1319" spans="1:14" x14ac:dyDescent="0.3">
      <c r="A1319" s="1">
        <v>1115</v>
      </c>
      <c r="B1319" s="2">
        <v>42113</v>
      </c>
      <c r="C1319" s="1" t="s">
        <v>155</v>
      </c>
      <c r="D1319" s="1">
        <v>1</v>
      </c>
      <c r="E1319" s="1">
        <v>4409.37</v>
      </c>
      <c r="F1319" s="1" t="s">
        <v>7</v>
      </c>
      <c r="G1319" s="1" t="str">
        <f>VLOOKUP(Sales[[#This Row],[ProductID]],Products[],2,FALSE)</f>
        <v>Pirum RS-03</v>
      </c>
      <c r="H1319" s="1" t="str">
        <f>VLOOKUP(Sales[[#This Row],[ProductID]],Products[],3,FALSE)</f>
        <v>Rural</v>
      </c>
      <c r="I1319" s="1" t="str">
        <f>VLOOKUP(Sales[[#This Row],[ProductID]],Products[],4,FALSE)</f>
        <v>Select</v>
      </c>
      <c r="J1319" s="1" t="str">
        <f>VLOOKUP(VLOOKUP(Sales[[#This Row],[ProductID]],Products[],5,FALSE),Manufacturer[],2,FALSE)</f>
        <v>Pirum</v>
      </c>
      <c r="K1319" s="1" t="str">
        <f>VLOOKUP(Sales[[#This Row],[Zip]],Locations[],2,FALSE)</f>
        <v>Manitoba</v>
      </c>
      <c r="L1319" s="1" t="str">
        <f>IF(Sales[[#This Row],[Manufacturer]]="VanArsdel","Y","N")</f>
        <v>N</v>
      </c>
      <c r="M1319" s="1">
        <f>MONTH(Sales[[#This Row],[Date]])</f>
        <v>4</v>
      </c>
      <c r="N1319" s="1">
        <f>YEAR(Sales[[#This Row],[Date]])</f>
        <v>2015</v>
      </c>
    </row>
    <row r="1320" spans="1:14" x14ac:dyDescent="0.3">
      <c r="A1320" s="1">
        <v>615</v>
      </c>
      <c r="B1320" s="2">
        <v>42113</v>
      </c>
      <c r="C1320" s="1" t="s">
        <v>31</v>
      </c>
      <c r="D1320" s="1">
        <v>1</v>
      </c>
      <c r="E1320" s="1">
        <v>8189.37</v>
      </c>
      <c r="F1320" s="1" t="s">
        <v>7</v>
      </c>
      <c r="G1320" s="1" t="str">
        <f>VLOOKUP(Sales[[#This Row],[ProductID]],Products[],2,FALSE)</f>
        <v>Maximus UC-80</v>
      </c>
      <c r="H1320" s="1" t="str">
        <f>VLOOKUP(Sales[[#This Row],[ProductID]],Products[],3,FALSE)</f>
        <v>Urban</v>
      </c>
      <c r="I1320" s="1" t="str">
        <f>VLOOKUP(Sales[[#This Row],[ProductID]],Products[],4,FALSE)</f>
        <v>Convenience</v>
      </c>
      <c r="J1320" s="1" t="str">
        <f>VLOOKUP(VLOOKUP(Sales[[#This Row],[ProductID]],Products[],5,FALSE),Manufacturer[],2,FALSE)</f>
        <v>VanArsdel</v>
      </c>
      <c r="K1320" s="1" t="str">
        <f>VLOOKUP(Sales[[#This Row],[Zip]],Locations[],2,FALSE)</f>
        <v>Ontario</v>
      </c>
      <c r="L1320" s="1" t="str">
        <f>IF(Sales[[#This Row],[Manufacturer]]="VanArsdel","Y","N")</f>
        <v>Y</v>
      </c>
      <c r="M1320" s="1">
        <f>MONTH(Sales[[#This Row],[Date]])</f>
        <v>4</v>
      </c>
      <c r="N1320" s="1">
        <f>YEAR(Sales[[#This Row],[Date]])</f>
        <v>2015</v>
      </c>
    </row>
    <row r="1321" spans="1:14" x14ac:dyDescent="0.3">
      <c r="A1321" s="1">
        <v>1005</v>
      </c>
      <c r="B1321" s="2">
        <v>42113</v>
      </c>
      <c r="C1321" s="1" t="s">
        <v>36</v>
      </c>
      <c r="D1321" s="1">
        <v>1</v>
      </c>
      <c r="E1321" s="1">
        <v>1511.37</v>
      </c>
      <c r="F1321" s="1" t="s">
        <v>7</v>
      </c>
      <c r="G1321" s="1" t="str">
        <f>VLOOKUP(Sales[[#This Row],[ProductID]],Products[],2,FALSE)</f>
        <v>Natura YY-06</v>
      </c>
      <c r="H1321" s="1" t="str">
        <f>VLOOKUP(Sales[[#This Row],[ProductID]],Products[],3,FALSE)</f>
        <v>Youth</v>
      </c>
      <c r="I1321" s="1" t="str">
        <f>VLOOKUP(Sales[[#This Row],[ProductID]],Products[],4,FALSE)</f>
        <v>Youth</v>
      </c>
      <c r="J1321" s="1" t="str">
        <f>VLOOKUP(VLOOKUP(Sales[[#This Row],[ProductID]],Products[],5,FALSE),Manufacturer[],2,FALSE)</f>
        <v>Natura</v>
      </c>
      <c r="K1321" s="1" t="str">
        <f>VLOOKUP(Sales[[#This Row],[Zip]],Locations[],2,FALSE)</f>
        <v>Ontario</v>
      </c>
      <c r="L1321" s="1" t="str">
        <f>IF(Sales[[#This Row],[Manufacturer]]="VanArsdel","Y","N")</f>
        <v>N</v>
      </c>
      <c r="M1321" s="1">
        <f>MONTH(Sales[[#This Row],[Date]])</f>
        <v>4</v>
      </c>
      <c r="N1321" s="1">
        <f>YEAR(Sales[[#This Row],[Date]])</f>
        <v>2015</v>
      </c>
    </row>
    <row r="1322" spans="1:14" x14ac:dyDescent="0.3">
      <c r="A1322" s="1">
        <v>1182</v>
      </c>
      <c r="B1322" s="2">
        <v>42113</v>
      </c>
      <c r="C1322" s="1" t="s">
        <v>23</v>
      </c>
      <c r="D1322" s="1">
        <v>1</v>
      </c>
      <c r="E1322" s="1">
        <v>2834.37</v>
      </c>
      <c r="F1322" s="1" t="s">
        <v>7</v>
      </c>
      <c r="G1322" s="1" t="str">
        <f>VLOOKUP(Sales[[#This Row],[ProductID]],Products[],2,FALSE)</f>
        <v>Pirum UE-18</v>
      </c>
      <c r="H1322" s="1" t="str">
        <f>VLOOKUP(Sales[[#This Row],[ProductID]],Products[],3,FALSE)</f>
        <v>Urban</v>
      </c>
      <c r="I1322" s="1" t="str">
        <f>VLOOKUP(Sales[[#This Row],[ProductID]],Products[],4,FALSE)</f>
        <v>Extreme</v>
      </c>
      <c r="J1322" s="1" t="str">
        <f>VLOOKUP(VLOOKUP(Sales[[#This Row],[ProductID]],Products[],5,FALSE),Manufacturer[],2,FALSE)</f>
        <v>Pirum</v>
      </c>
      <c r="K1322" s="1" t="str">
        <f>VLOOKUP(Sales[[#This Row],[Zip]],Locations[],2,FALSE)</f>
        <v>Ontario</v>
      </c>
      <c r="L1322" s="1" t="str">
        <f>IF(Sales[[#This Row],[Manufacturer]]="VanArsdel","Y","N")</f>
        <v>N</v>
      </c>
      <c r="M1322" s="1">
        <f>MONTH(Sales[[#This Row],[Date]])</f>
        <v>4</v>
      </c>
      <c r="N1322" s="1">
        <f>YEAR(Sales[[#This Row],[Date]])</f>
        <v>2015</v>
      </c>
    </row>
    <row r="1323" spans="1:14" x14ac:dyDescent="0.3">
      <c r="A1323" s="1">
        <v>438</v>
      </c>
      <c r="B1323" s="2">
        <v>42113</v>
      </c>
      <c r="C1323" s="1" t="s">
        <v>18</v>
      </c>
      <c r="D1323" s="1">
        <v>1</v>
      </c>
      <c r="E1323" s="1">
        <v>11969.37</v>
      </c>
      <c r="F1323" s="1" t="s">
        <v>7</v>
      </c>
      <c r="G1323" s="1" t="str">
        <f>VLOOKUP(Sales[[#This Row],[ProductID]],Products[],2,FALSE)</f>
        <v>Maximus UM-43</v>
      </c>
      <c r="H1323" s="1" t="str">
        <f>VLOOKUP(Sales[[#This Row],[ProductID]],Products[],3,FALSE)</f>
        <v>Urban</v>
      </c>
      <c r="I1323" s="1" t="str">
        <f>VLOOKUP(Sales[[#This Row],[ProductID]],Products[],4,FALSE)</f>
        <v>Moderation</v>
      </c>
      <c r="J1323" s="1" t="str">
        <f>VLOOKUP(VLOOKUP(Sales[[#This Row],[ProductID]],Products[],5,FALSE),Manufacturer[],2,FALSE)</f>
        <v>VanArsdel</v>
      </c>
      <c r="K1323" s="1" t="str">
        <f>VLOOKUP(Sales[[#This Row],[Zip]],Locations[],2,FALSE)</f>
        <v>Ontario</v>
      </c>
      <c r="L1323" s="1" t="str">
        <f>IF(Sales[[#This Row],[Manufacturer]]="VanArsdel","Y","N")</f>
        <v>Y</v>
      </c>
      <c r="M1323" s="1">
        <f>MONTH(Sales[[#This Row],[Date]])</f>
        <v>4</v>
      </c>
      <c r="N1323" s="1">
        <f>YEAR(Sales[[#This Row],[Date]])</f>
        <v>2015</v>
      </c>
    </row>
    <row r="1324" spans="1:14" x14ac:dyDescent="0.3">
      <c r="A1324" s="1">
        <v>1217</v>
      </c>
      <c r="B1324" s="2">
        <v>42113</v>
      </c>
      <c r="C1324" s="1" t="s">
        <v>12</v>
      </c>
      <c r="D1324" s="1">
        <v>1</v>
      </c>
      <c r="E1324" s="1">
        <v>6992.37</v>
      </c>
      <c r="F1324" s="1" t="s">
        <v>7</v>
      </c>
      <c r="G1324" s="1" t="str">
        <f>VLOOKUP(Sales[[#This Row],[ProductID]],Products[],2,FALSE)</f>
        <v>Pirum UC-19</v>
      </c>
      <c r="H1324" s="1" t="str">
        <f>VLOOKUP(Sales[[#This Row],[ProductID]],Products[],3,FALSE)</f>
        <v>Urban</v>
      </c>
      <c r="I1324" s="1" t="str">
        <f>VLOOKUP(Sales[[#This Row],[ProductID]],Products[],4,FALSE)</f>
        <v>Convenience</v>
      </c>
      <c r="J1324" s="1" t="str">
        <f>VLOOKUP(VLOOKUP(Sales[[#This Row],[ProductID]],Products[],5,FALSE),Manufacturer[],2,FALSE)</f>
        <v>Pirum</v>
      </c>
      <c r="K1324" s="1" t="str">
        <f>VLOOKUP(Sales[[#This Row],[Zip]],Locations[],2,FALSE)</f>
        <v>Ontario</v>
      </c>
      <c r="L1324" s="1" t="str">
        <f>IF(Sales[[#This Row],[Manufacturer]]="VanArsdel","Y","N")</f>
        <v>N</v>
      </c>
      <c r="M1324" s="1">
        <f>MONTH(Sales[[#This Row],[Date]])</f>
        <v>4</v>
      </c>
      <c r="N1324" s="1">
        <f>YEAR(Sales[[#This Row],[Date]])</f>
        <v>2015</v>
      </c>
    </row>
    <row r="1325" spans="1:14" x14ac:dyDescent="0.3">
      <c r="A1325" s="1">
        <v>506</v>
      </c>
      <c r="B1325" s="2">
        <v>42113</v>
      </c>
      <c r="C1325" s="1" t="s">
        <v>156</v>
      </c>
      <c r="D1325" s="1">
        <v>1</v>
      </c>
      <c r="E1325" s="1">
        <v>15560.37</v>
      </c>
      <c r="F1325" s="1" t="s">
        <v>7</v>
      </c>
      <c r="G1325" s="1" t="str">
        <f>VLOOKUP(Sales[[#This Row],[ProductID]],Products[],2,FALSE)</f>
        <v>Maximus UM-11</v>
      </c>
      <c r="H1325" s="1" t="str">
        <f>VLOOKUP(Sales[[#This Row],[ProductID]],Products[],3,FALSE)</f>
        <v>Urban</v>
      </c>
      <c r="I1325" s="1" t="str">
        <f>VLOOKUP(Sales[[#This Row],[ProductID]],Products[],4,FALSE)</f>
        <v>Moderation</v>
      </c>
      <c r="J1325" s="1" t="str">
        <f>VLOOKUP(VLOOKUP(Sales[[#This Row],[ProductID]],Products[],5,FALSE),Manufacturer[],2,FALSE)</f>
        <v>VanArsdel</v>
      </c>
      <c r="K1325" s="1" t="str">
        <f>VLOOKUP(Sales[[#This Row],[Zip]],Locations[],2,FALSE)</f>
        <v>Ontario</v>
      </c>
      <c r="L1325" s="1" t="str">
        <f>IF(Sales[[#This Row],[Manufacturer]]="VanArsdel","Y","N")</f>
        <v>Y</v>
      </c>
      <c r="M1325" s="1">
        <f>MONTH(Sales[[#This Row],[Date]])</f>
        <v>4</v>
      </c>
      <c r="N1325" s="1">
        <f>YEAR(Sales[[#This Row],[Date]])</f>
        <v>2015</v>
      </c>
    </row>
    <row r="1326" spans="1:14" x14ac:dyDescent="0.3">
      <c r="A1326" s="1">
        <v>2332</v>
      </c>
      <c r="B1326" s="2">
        <v>42085</v>
      </c>
      <c r="C1326" s="1" t="s">
        <v>10</v>
      </c>
      <c r="D1326" s="1">
        <v>1</v>
      </c>
      <c r="E1326" s="1">
        <v>6419.7</v>
      </c>
      <c r="F1326" s="1" t="s">
        <v>7</v>
      </c>
      <c r="G1326" s="1" t="str">
        <f>VLOOKUP(Sales[[#This Row],[ProductID]],Products[],2,FALSE)</f>
        <v>Aliqui UE-06</v>
      </c>
      <c r="H1326" s="1" t="str">
        <f>VLOOKUP(Sales[[#This Row],[ProductID]],Products[],3,FALSE)</f>
        <v>Urban</v>
      </c>
      <c r="I1326" s="1" t="str">
        <f>VLOOKUP(Sales[[#This Row],[ProductID]],Products[],4,FALSE)</f>
        <v>Extreme</v>
      </c>
      <c r="J1326" s="1" t="str">
        <f>VLOOKUP(VLOOKUP(Sales[[#This Row],[ProductID]],Products[],5,FALSE),Manufacturer[],2,FALSE)</f>
        <v>Aliqui</v>
      </c>
      <c r="K1326" s="1" t="str">
        <f>VLOOKUP(Sales[[#This Row],[Zip]],Locations[],2,FALSE)</f>
        <v>Manitoba</v>
      </c>
      <c r="L1326" s="1" t="str">
        <f>IF(Sales[[#This Row],[Manufacturer]]="VanArsdel","Y","N")</f>
        <v>N</v>
      </c>
      <c r="M1326" s="1">
        <f>MONTH(Sales[[#This Row],[Date]])</f>
        <v>3</v>
      </c>
      <c r="N1326" s="1">
        <f>YEAR(Sales[[#This Row],[Date]])</f>
        <v>2015</v>
      </c>
    </row>
    <row r="1327" spans="1:14" x14ac:dyDescent="0.3">
      <c r="A1327" s="1">
        <v>939</v>
      </c>
      <c r="B1327" s="2">
        <v>42124</v>
      </c>
      <c r="C1327" s="1" t="s">
        <v>22</v>
      </c>
      <c r="D1327" s="1">
        <v>1</v>
      </c>
      <c r="E1327" s="1">
        <v>4598.37</v>
      </c>
      <c r="F1327" s="1" t="s">
        <v>7</v>
      </c>
      <c r="G1327" s="1" t="str">
        <f>VLOOKUP(Sales[[#This Row],[ProductID]],Products[],2,FALSE)</f>
        <v>Natura UC-02</v>
      </c>
      <c r="H1327" s="1" t="str">
        <f>VLOOKUP(Sales[[#This Row],[ProductID]],Products[],3,FALSE)</f>
        <v>Urban</v>
      </c>
      <c r="I1327" s="1" t="str">
        <f>VLOOKUP(Sales[[#This Row],[ProductID]],Products[],4,FALSE)</f>
        <v>Convenience</v>
      </c>
      <c r="J1327" s="1" t="str">
        <f>VLOOKUP(VLOOKUP(Sales[[#This Row],[ProductID]],Products[],5,FALSE),Manufacturer[],2,FALSE)</f>
        <v>Natura</v>
      </c>
      <c r="K1327" s="1" t="str">
        <f>VLOOKUP(Sales[[#This Row],[Zip]],Locations[],2,FALSE)</f>
        <v>Ontario</v>
      </c>
      <c r="L1327" s="1" t="str">
        <f>IF(Sales[[#This Row],[Manufacturer]]="VanArsdel","Y","N")</f>
        <v>N</v>
      </c>
      <c r="M1327" s="1">
        <f>MONTH(Sales[[#This Row],[Date]])</f>
        <v>4</v>
      </c>
      <c r="N1327" s="1">
        <f>YEAR(Sales[[#This Row],[Date]])</f>
        <v>2015</v>
      </c>
    </row>
    <row r="1328" spans="1:14" x14ac:dyDescent="0.3">
      <c r="A1328" s="1">
        <v>2332</v>
      </c>
      <c r="B1328" s="2">
        <v>42124</v>
      </c>
      <c r="C1328" s="1" t="s">
        <v>16</v>
      </c>
      <c r="D1328" s="1">
        <v>1</v>
      </c>
      <c r="E1328" s="1">
        <v>6419.7</v>
      </c>
      <c r="F1328" s="1" t="s">
        <v>7</v>
      </c>
      <c r="G1328" s="1" t="str">
        <f>VLOOKUP(Sales[[#This Row],[ProductID]],Products[],2,FALSE)</f>
        <v>Aliqui UE-06</v>
      </c>
      <c r="H1328" s="1" t="str">
        <f>VLOOKUP(Sales[[#This Row],[ProductID]],Products[],3,FALSE)</f>
        <v>Urban</v>
      </c>
      <c r="I1328" s="1" t="str">
        <f>VLOOKUP(Sales[[#This Row],[ProductID]],Products[],4,FALSE)</f>
        <v>Extreme</v>
      </c>
      <c r="J1328" s="1" t="str">
        <f>VLOOKUP(VLOOKUP(Sales[[#This Row],[ProductID]],Products[],5,FALSE),Manufacturer[],2,FALSE)</f>
        <v>Aliqui</v>
      </c>
      <c r="K1328" s="1" t="str">
        <f>VLOOKUP(Sales[[#This Row],[Zip]],Locations[],2,FALSE)</f>
        <v>Manitoba</v>
      </c>
      <c r="L1328" s="1" t="str">
        <f>IF(Sales[[#This Row],[Manufacturer]]="VanArsdel","Y","N")</f>
        <v>N</v>
      </c>
      <c r="M1328" s="1">
        <f>MONTH(Sales[[#This Row],[Date]])</f>
        <v>4</v>
      </c>
      <c r="N1328" s="1">
        <f>YEAR(Sales[[#This Row],[Date]])</f>
        <v>2015</v>
      </c>
    </row>
    <row r="1329" spans="1:14" x14ac:dyDescent="0.3">
      <c r="A1329" s="1">
        <v>2064</v>
      </c>
      <c r="B1329" s="2">
        <v>42163</v>
      </c>
      <c r="C1329" s="1" t="s">
        <v>31</v>
      </c>
      <c r="D1329" s="1">
        <v>1</v>
      </c>
      <c r="E1329" s="1">
        <v>6929.37</v>
      </c>
      <c r="F1329" s="1" t="s">
        <v>7</v>
      </c>
      <c r="G1329" s="1" t="str">
        <f>VLOOKUP(Sales[[#This Row],[ProductID]],Products[],2,FALSE)</f>
        <v>Currus UE-24</v>
      </c>
      <c r="H1329" s="1" t="str">
        <f>VLOOKUP(Sales[[#This Row],[ProductID]],Products[],3,FALSE)</f>
        <v>Urban</v>
      </c>
      <c r="I1329" s="1" t="str">
        <f>VLOOKUP(Sales[[#This Row],[ProductID]],Products[],4,FALSE)</f>
        <v>Extreme</v>
      </c>
      <c r="J1329" s="1" t="str">
        <f>VLOOKUP(VLOOKUP(Sales[[#This Row],[ProductID]],Products[],5,FALSE),Manufacturer[],2,FALSE)</f>
        <v>Currus</v>
      </c>
      <c r="K1329" s="1" t="str">
        <f>VLOOKUP(Sales[[#This Row],[Zip]],Locations[],2,FALSE)</f>
        <v>Ontario</v>
      </c>
      <c r="L1329" s="1" t="str">
        <f>IF(Sales[[#This Row],[Manufacturer]]="VanArsdel","Y","N")</f>
        <v>N</v>
      </c>
      <c r="M1329" s="1">
        <f>MONTH(Sales[[#This Row],[Date]])</f>
        <v>6</v>
      </c>
      <c r="N1329" s="1">
        <f>YEAR(Sales[[#This Row],[Date]])</f>
        <v>2015</v>
      </c>
    </row>
    <row r="1330" spans="1:14" x14ac:dyDescent="0.3">
      <c r="A1330" s="1">
        <v>2015</v>
      </c>
      <c r="B1330" s="2">
        <v>42163</v>
      </c>
      <c r="C1330" s="1" t="s">
        <v>31</v>
      </c>
      <c r="D1330" s="1">
        <v>1</v>
      </c>
      <c r="E1330" s="1">
        <v>4094.37</v>
      </c>
      <c r="F1330" s="1" t="s">
        <v>7</v>
      </c>
      <c r="G1330" s="1" t="str">
        <f>VLOOKUP(Sales[[#This Row],[ProductID]],Products[],2,FALSE)</f>
        <v>Currus UR-18</v>
      </c>
      <c r="H1330" s="1" t="str">
        <f>VLOOKUP(Sales[[#This Row],[ProductID]],Products[],3,FALSE)</f>
        <v>Urban</v>
      </c>
      <c r="I1330" s="1" t="str">
        <f>VLOOKUP(Sales[[#This Row],[ProductID]],Products[],4,FALSE)</f>
        <v>Regular</v>
      </c>
      <c r="J1330" s="1" t="str">
        <f>VLOOKUP(VLOOKUP(Sales[[#This Row],[ProductID]],Products[],5,FALSE),Manufacturer[],2,FALSE)</f>
        <v>Currus</v>
      </c>
      <c r="K1330" s="1" t="str">
        <f>VLOOKUP(Sales[[#This Row],[Zip]],Locations[],2,FALSE)</f>
        <v>Ontario</v>
      </c>
      <c r="L1330" s="1" t="str">
        <f>IF(Sales[[#This Row],[Manufacturer]]="VanArsdel","Y","N")</f>
        <v>N</v>
      </c>
      <c r="M1330" s="1">
        <f>MONTH(Sales[[#This Row],[Date]])</f>
        <v>6</v>
      </c>
      <c r="N1330" s="1">
        <f>YEAR(Sales[[#This Row],[Date]])</f>
        <v>2015</v>
      </c>
    </row>
    <row r="1331" spans="1:14" x14ac:dyDescent="0.3">
      <c r="A1331" s="1">
        <v>457</v>
      </c>
      <c r="B1331" s="2">
        <v>42163</v>
      </c>
      <c r="C1331" s="1" t="s">
        <v>36</v>
      </c>
      <c r="D1331" s="1">
        <v>1</v>
      </c>
      <c r="E1331" s="1">
        <v>11969.37</v>
      </c>
      <c r="F1331" s="1" t="s">
        <v>7</v>
      </c>
      <c r="G1331" s="1" t="str">
        <f>VLOOKUP(Sales[[#This Row],[ProductID]],Products[],2,FALSE)</f>
        <v>Maximus UM-62</v>
      </c>
      <c r="H1331" s="1" t="str">
        <f>VLOOKUP(Sales[[#This Row],[ProductID]],Products[],3,FALSE)</f>
        <v>Urban</v>
      </c>
      <c r="I1331" s="1" t="str">
        <f>VLOOKUP(Sales[[#This Row],[ProductID]],Products[],4,FALSE)</f>
        <v>Moderation</v>
      </c>
      <c r="J1331" s="1" t="str">
        <f>VLOOKUP(VLOOKUP(Sales[[#This Row],[ProductID]],Products[],5,FALSE),Manufacturer[],2,FALSE)</f>
        <v>VanArsdel</v>
      </c>
      <c r="K1331" s="1" t="str">
        <f>VLOOKUP(Sales[[#This Row],[Zip]],Locations[],2,FALSE)</f>
        <v>Ontario</v>
      </c>
      <c r="L1331" s="1" t="str">
        <f>IF(Sales[[#This Row],[Manufacturer]]="VanArsdel","Y","N")</f>
        <v>Y</v>
      </c>
      <c r="M1331" s="1">
        <f>MONTH(Sales[[#This Row],[Date]])</f>
        <v>6</v>
      </c>
      <c r="N1331" s="1">
        <f>YEAR(Sales[[#This Row],[Date]])</f>
        <v>2015</v>
      </c>
    </row>
    <row r="1332" spans="1:14" x14ac:dyDescent="0.3">
      <c r="A1332" s="1">
        <v>491</v>
      </c>
      <c r="B1332" s="2">
        <v>42164</v>
      </c>
      <c r="C1332" s="1" t="s">
        <v>24</v>
      </c>
      <c r="D1332" s="1">
        <v>1</v>
      </c>
      <c r="E1332" s="1">
        <v>10709.37</v>
      </c>
      <c r="F1332" s="1" t="s">
        <v>7</v>
      </c>
      <c r="G1332" s="1" t="str">
        <f>VLOOKUP(Sales[[#This Row],[ProductID]],Products[],2,FALSE)</f>
        <v>Maximus UM-96</v>
      </c>
      <c r="H1332" s="1" t="str">
        <f>VLOOKUP(Sales[[#This Row],[ProductID]],Products[],3,FALSE)</f>
        <v>Urban</v>
      </c>
      <c r="I1332" s="1" t="str">
        <f>VLOOKUP(Sales[[#This Row],[ProductID]],Products[],4,FALSE)</f>
        <v>Moderation</v>
      </c>
      <c r="J1332" s="1" t="str">
        <f>VLOOKUP(VLOOKUP(Sales[[#This Row],[ProductID]],Products[],5,FALSE),Manufacturer[],2,FALSE)</f>
        <v>VanArsdel</v>
      </c>
      <c r="K1332" s="1" t="str">
        <f>VLOOKUP(Sales[[#This Row],[Zip]],Locations[],2,FALSE)</f>
        <v>Ontario</v>
      </c>
      <c r="L1332" s="1" t="str">
        <f>IF(Sales[[#This Row],[Manufacturer]]="VanArsdel","Y","N")</f>
        <v>Y</v>
      </c>
      <c r="M1332" s="1">
        <f>MONTH(Sales[[#This Row],[Date]])</f>
        <v>6</v>
      </c>
      <c r="N1332" s="1">
        <f>YEAR(Sales[[#This Row],[Date]])</f>
        <v>2015</v>
      </c>
    </row>
    <row r="1333" spans="1:14" x14ac:dyDescent="0.3">
      <c r="A1333" s="1">
        <v>1182</v>
      </c>
      <c r="B1333" s="2">
        <v>42164</v>
      </c>
      <c r="C1333" s="1" t="s">
        <v>16</v>
      </c>
      <c r="D1333" s="1">
        <v>1</v>
      </c>
      <c r="E1333" s="1">
        <v>2708.37</v>
      </c>
      <c r="F1333" s="1" t="s">
        <v>7</v>
      </c>
      <c r="G1333" s="1" t="str">
        <f>VLOOKUP(Sales[[#This Row],[ProductID]],Products[],2,FALSE)</f>
        <v>Pirum UE-18</v>
      </c>
      <c r="H1333" s="1" t="str">
        <f>VLOOKUP(Sales[[#This Row],[ProductID]],Products[],3,FALSE)</f>
        <v>Urban</v>
      </c>
      <c r="I1333" s="1" t="str">
        <f>VLOOKUP(Sales[[#This Row],[ProductID]],Products[],4,FALSE)</f>
        <v>Extreme</v>
      </c>
      <c r="J1333" s="1" t="str">
        <f>VLOOKUP(VLOOKUP(Sales[[#This Row],[ProductID]],Products[],5,FALSE),Manufacturer[],2,FALSE)</f>
        <v>Pirum</v>
      </c>
      <c r="K1333" s="1" t="str">
        <f>VLOOKUP(Sales[[#This Row],[Zip]],Locations[],2,FALSE)</f>
        <v>Manitoba</v>
      </c>
      <c r="L1333" s="1" t="str">
        <f>IF(Sales[[#This Row],[Manufacturer]]="VanArsdel","Y","N")</f>
        <v>N</v>
      </c>
      <c r="M1333" s="1">
        <f>MONTH(Sales[[#This Row],[Date]])</f>
        <v>6</v>
      </c>
      <c r="N1333" s="1">
        <f>YEAR(Sales[[#This Row],[Date]])</f>
        <v>2015</v>
      </c>
    </row>
    <row r="1334" spans="1:14" x14ac:dyDescent="0.3">
      <c r="A1334" s="1">
        <v>2350</v>
      </c>
      <c r="B1334" s="2">
        <v>42164</v>
      </c>
      <c r="C1334" s="1" t="s">
        <v>8</v>
      </c>
      <c r="D1334" s="1">
        <v>1</v>
      </c>
      <c r="E1334" s="1">
        <v>4466.7</v>
      </c>
      <c r="F1334" s="1" t="s">
        <v>7</v>
      </c>
      <c r="G1334" s="1" t="str">
        <f>VLOOKUP(Sales[[#This Row],[ProductID]],Products[],2,FALSE)</f>
        <v>Aliqui UE-24</v>
      </c>
      <c r="H1334" s="1" t="str">
        <f>VLOOKUP(Sales[[#This Row],[ProductID]],Products[],3,FALSE)</f>
        <v>Urban</v>
      </c>
      <c r="I1334" s="1" t="str">
        <f>VLOOKUP(Sales[[#This Row],[ProductID]],Products[],4,FALSE)</f>
        <v>Extreme</v>
      </c>
      <c r="J1334" s="1" t="str">
        <f>VLOOKUP(VLOOKUP(Sales[[#This Row],[ProductID]],Products[],5,FALSE),Manufacturer[],2,FALSE)</f>
        <v>Aliqui</v>
      </c>
      <c r="K1334" s="1" t="str">
        <f>VLOOKUP(Sales[[#This Row],[Zip]],Locations[],2,FALSE)</f>
        <v>Manitoba</v>
      </c>
      <c r="L1334" s="1" t="str">
        <f>IF(Sales[[#This Row],[Manufacturer]]="VanArsdel","Y","N")</f>
        <v>N</v>
      </c>
      <c r="M1334" s="1">
        <f>MONTH(Sales[[#This Row],[Date]])</f>
        <v>6</v>
      </c>
      <c r="N1334" s="1">
        <f>YEAR(Sales[[#This Row],[Date]])</f>
        <v>2015</v>
      </c>
    </row>
    <row r="1335" spans="1:14" x14ac:dyDescent="0.3">
      <c r="A1335" s="1">
        <v>2133</v>
      </c>
      <c r="B1335" s="2">
        <v>42164</v>
      </c>
      <c r="C1335" s="1" t="s">
        <v>17</v>
      </c>
      <c r="D1335" s="1">
        <v>1</v>
      </c>
      <c r="E1335" s="1">
        <v>5480.37</v>
      </c>
      <c r="F1335" s="1" t="s">
        <v>7</v>
      </c>
      <c r="G1335" s="1" t="str">
        <f>VLOOKUP(Sales[[#This Row],[ProductID]],Products[],2,FALSE)</f>
        <v>Victoria UR-09</v>
      </c>
      <c r="H1335" s="1" t="str">
        <f>VLOOKUP(Sales[[#This Row],[ProductID]],Products[],3,FALSE)</f>
        <v>Urban</v>
      </c>
      <c r="I1335" s="1" t="str">
        <f>VLOOKUP(Sales[[#This Row],[ProductID]],Products[],4,FALSE)</f>
        <v>Regular</v>
      </c>
      <c r="J1335" s="1" t="str">
        <f>VLOOKUP(VLOOKUP(Sales[[#This Row],[ProductID]],Products[],5,FALSE),Manufacturer[],2,FALSE)</f>
        <v>Victoria</v>
      </c>
      <c r="K1335" s="1" t="str">
        <f>VLOOKUP(Sales[[#This Row],[Zip]],Locations[],2,FALSE)</f>
        <v>Ontario</v>
      </c>
      <c r="L1335" s="1" t="str">
        <f>IF(Sales[[#This Row],[Manufacturer]]="VanArsdel","Y","N")</f>
        <v>N</v>
      </c>
      <c r="M1335" s="1">
        <f>MONTH(Sales[[#This Row],[Date]])</f>
        <v>6</v>
      </c>
      <c r="N1335" s="1">
        <f>YEAR(Sales[[#This Row],[Date]])</f>
        <v>2015</v>
      </c>
    </row>
    <row r="1336" spans="1:14" x14ac:dyDescent="0.3">
      <c r="A1336" s="1">
        <v>2354</v>
      </c>
      <c r="B1336" s="2">
        <v>42164</v>
      </c>
      <c r="C1336" s="1" t="s">
        <v>33</v>
      </c>
      <c r="D1336" s="1">
        <v>1</v>
      </c>
      <c r="E1336" s="1">
        <v>4661.37</v>
      </c>
      <c r="F1336" s="1" t="s">
        <v>7</v>
      </c>
      <c r="G1336" s="1" t="str">
        <f>VLOOKUP(Sales[[#This Row],[ProductID]],Products[],2,FALSE)</f>
        <v>Aliqui UC-02</v>
      </c>
      <c r="H1336" s="1" t="str">
        <f>VLOOKUP(Sales[[#This Row],[ProductID]],Products[],3,FALSE)</f>
        <v>Urban</v>
      </c>
      <c r="I1336" s="1" t="str">
        <f>VLOOKUP(Sales[[#This Row],[ProductID]],Products[],4,FALSE)</f>
        <v>Convenience</v>
      </c>
      <c r="J1336" s="1" t="str">
        <f>VLOOKUP(VLOOKUP(Sales[[#This Row],[ProductID]],Products[],5,FALSE),Manufacturer[],2,FALSE)</f>
        <v>Aliqui</v>
      </c>
      <c r="K1336" s="1" t="str">
        <f>VLOOKUP(Sales[[#This Row],[Zip]],Locations[],2,FALSE)</f>
        <v>Quebec</v>
      </c>
      <c r="L1336" s="1" t="str">
        <f>IF(Sales[[#This Row],[Manufacturer]]="VanArsdel","Y","N")</f>
        <v>N</v>
      </c>
      <c r="M1336" s="1">
        <f>MONTH(Sales[[#This Row],[Date]])</f>
        <v>6</v>
      </c>
      <c r="N1336" s="1">
        <f>YEAR(Sales[[#This Row],[Date]])</f>
        <v>2015</v>
      </c>
    </row>
    <row r="1337" spans="1:14" x14ac:dyDescent="0.3">
      <c r="A1337" s="1">
        <v>2269</v>
      </c>
      <c r="B1337" s="2">
        <v>42165</v>
      </c>
      <c r="C1337" s="1" t="s">
        <v>21</v>
      </c>
      <c r="D1337" s="1">
        <v>1</v>
      </c>
      <c r="E1337" s="1">
        <v>4188.87</v>
      </c>
      <c r="F1337" s="1" t="s">
        <v>7</v>
      </c>
      <c r="G1337" s="1" t="str">
        <f>VLOOKUP(Sales[[#This Row],[ProductID]],Products[],2,FALSE)</f>
        <v>Aliqui RS-02</v>
      </c>
      <c r="H1337" s="1" t="str">
        <f>VLOOKUP(Sales[[#This Row],[ProductID]],Products[],3,FALSE)</f>
        <v>Rural</v>
      </c>
      <c r="I1337" s="1" t="str">
        <f>VLOOKUP(Sales[[#This Row],[ProductID]],Products[],4,FALSE)</f>
        <v>Select</v>
      </c>
      <c r="J1337" s="1" t="str">
        <f>VLOOKUP(VLOOKUP(Sales[[#This Row],[ProductID]],Products[],5,FALSE),Manufacturer[],2,FALSE)</f>
        <v>Aliqui</v>
      </c>
      <c r="K1337" s="1" t="str">
        <f>VLOOKUP(Sales[[#This Row],[Zip]],Locations[],2,FALSE)</f>
        <v>Manitoba</v>
      </c>
      <c r="L1337" s="1" t="str">
        <f>IF(Sales[[#This Row],[Manufacturer]]="VanArsdel","Y","N")</f>
        <v>N</v>
      </c>
      <c r="M1337" s="1">
        <f>MONTH(Sales[[#This Row],[Date]])</f>
        <v>6</v>
      </c>
      <c r="N1337" s="1">
        <f>YEAR(Sales[[#This Row],[Date]])</f>
        <v>2015</v>
      </c>
    </row>
    <row r="1338" spans="1:14" x14ac:dyDescent="0.3">
      <c r="A1338" s="1">
        <v>977</v>
      </c>
      <c r="B1338" s="2">
        <v>42165</v>
      </c>
      <c r="C1338" s="1" t="s">
        <v>28</v>
      </c>
      <c r="D1338" s="1">
        <v>1</v>
      </c>
      <c r="E1338" s="1">
        <v>6299.37</v>
      </c>
      <c r="F1338" s="1" t="s">
        <v>7</v>
      </c>
      <c r="G1338" s="1" t="str">
        <f>VLOOKUP(Sales[[#This Row],[ProductID]],Products[],2,FALSE)</f>
        <v>Natura UC-40</v>
      </c>
      <c r="H1338" s="1" t="str">
        <f>VLOOKUP(Sales[[#This Row],[ProductID]],Products[],3,FALSE)</f>
        <v>Urban</v>
      </c>
      <c r="I1338" s="1" t="str">
        <f>VLOOKUP(Sales[[#This Row],[ProductID]],Products[],4,FALSE)</f>
        <v>Convenience</v>
      </c>
      <c r="J1338" s="1" t="str">
        <f>VLOOKUP(VLOOKUP(Sales[[#This Row],[ProductID]],Products[],5,FALSE),Manufacturer[],2,FALSE)</f>
        <v>Natura</v>
      </c>
      <c r="K1338" s="1" t="str">
        <f>VLOOKUP(Sales[[#This Row],[Zip]],Locations[],2,FALSE)</f>
        <v>Manitoba</v>
      </c>
      <c r="L1338" s="1" t="str">
        <f>IF(Sales[[#This Row],[Manufacturer]]="VanArsdel","Y","N")</f>
        <v>N</v>
      </c>
      <c r="M1338" s="1">
        <f>MONTH(Sales[[#This Row],[Date]])</f>
        <v>6</v>
      </c>
      <c r="N1338" s="1">
        <f>YEAR(Sales[[#This Row],[Date]])</f>
        <v>2015</v>
      </c>
    </row>
    <row r="1339" spans="1:14" x14ac:dyDescent="0.3">
      <c r="A1339" s="1">
        <v>674</v>
      </c>
      <c r="B1339" s="2">
        <v>42165</v>
      </c>
      <c r="C1339" s="1" t="s">
        <v>18</v>
      </c>
      <c r="D1339" s="1">
        <v>1</v>
      </c>
      <c r="E1339" s="1">
        <v>8189.37</v>
      </c>
      <c r="F1339" s="1" t="s">
        <v>7</v>
      </c>
      <c r="G1339" s="1" t="str">
        <f>VLOOKUP(Sales[[#This Row],[ProductID]],Products[],2,FALSE)</f>
        <v>Maximus UC-39</v>
      </c>
      <c r="H1339" s="1" t="str">
        <f>VLOOKUP(Sales[[#This Row],[ProductID]],Products[],3,FALSE)</f>
        <v>Urban</v>
      </c>
      <c r="I1339" s="1" t="str">
        <f>VLOOKUP(Sales[[#This Row],[ProductID]],Products[],4,FALSE)</f>
        <v>Convenience</v>
      </c>
      <c r="J1339" s="1" t="str">
        <f>VLOOKUP(VLOOKUP(Sales[[#This Row],[ProductID]],Products[],5,FALSE),Manufacturer[],2,FALSE)</f>
        <v>VanArsdel</v>
      </c>
      <c r="K1339" s="1" t="str">
        <f>VLOOKUP(Sales[[#This Row],[Zip]],Locations[],2,FALSE)</f>
        <v>Ontario</v>
      </c>
      <c r="L1339" s="1" t="str">
        <f>IF(Sales[[#This Row],[Manufacturer]]="VanArsdel","Y","N")</f>
        <v>Y</v>
      </c>
      <c r="M1339" s="1">
        <f>MONTH(Sales[[#This Row],[Date]])</f>
        <v>6</v>
      </c>
      <c r="N1339" s="1">
        <f>YEAR(Sales[[#This Row],[Date]])</f>
        <v>2015</v>
      </c>
    </row>
    <row r="1340" spans="1:14" x14ac:dyDescent="0.3">
      <c r="A1340" s="1">
        <v>548</v>
      </c>
      <c r="B1340" s="2">
        <v>42139</v>
      </c>
      <c r="C1340" s="1" t="s">
        <v>23</v>
      </c>
      <c r="D1340" s="1">
        <v>1</v>
      </c>
      <c r="E1340" s="1">
        <v>6236.37</v>
      </c>
      <c r="F1340" s="1" t="s">
        <v>7</v>
      </c>
      <c r="G1340" s="1" t="str">
        <f>VLOOKUP(Sales[[#This Row],[ProductID]],Products[],2,FALSE)</f>
        <v>Maximus UC-13</v>
      </c>
      <c r="H1340" s="1" t="str">
        <f>VLOOKUP(Sales[[#This Row],[ProductID]],Products[],3,FALSE)</f>
        <v>Urban</v>
      </c>
      <c r="I1340" s="1" t="str">
        <f>VLOOKUP(Sales[[#This Row],[ProductID]],Products[],4,FALSE)</f>
        <v>Convenience</v>
      </c>
      <c r="J1340" s="1" t="str">
        <f>VLOOKUP(VLOOKUP(Sales[[#This Row],[ProductID]],Products[],5,FALSE),Manufacturer[],2,FALSE)</f>
        <v>VanArsdel</v>
      </c>
      <c r="K1340" s="1" t="str">
        <f>VLOOKUP(Sales[[#This Row],[Zip]],Locations[],2,FALSE)</f>
        <v>Ontario</v>
      </c>
      <c r="L1340" s="1" t="str">
        <f>IF(Sales[[#This Row],[Manufacturer]]="VanArsdel","Y","N")</f>
        <v>Y</v>
      </c>
      <c r="M1340" s="1">
        <f>MONTH(Sales[[#This Row],[Date]])</f>
        <v>5</v>
      </c>
      <c r="N1340" s="1">
        <f>YEAR(Sales[[#This Row],[Date]])</f>
        <v>2015</v>
      </c>
    </row>
    <row r="1341" spans="1:14" x14ac:dyDescent="0.3">
      <c r="A1341" s="1">
        <v>1129</v>
      </c>
      <c r="B1341" s="2">
        <v>42085</v>
      </c>
      <c r="C1341" s="1" t="s">
        <v>42</v>
      </c>
      <c r="D1341" s="1">
        <v>1</v>
      </c>
      <c r="E1341" s="1">
        <v>5543.37</v>
      </c>
      <c r="F1341" s="1" t="s">
        <v>7</v>
      </c>
      <c r="G1341" s="1" t="str">
        <f>VLOOKUP(Sales[[#This Row],[ProductID]],Products[],2,FALSE)</f>
        <v>Pirum UM-06</v>
      </c>
      <c r="H1341" s="1" t="str">
        <f>VLOOKUP(Sales[[#This Row],[ProductID]],Products[],3,FALSE)</f>
        <v>Urban</v>
      </c>
      <c r="I1341" s="1" t="str">
        <f>VLOOKUP(Sales[[#This Row],[ProductID]],Products[],4,FALSE)</f>
        <v>Moderation</v>
      </c>
      <c r="J1341" s="1" t="str">
        <f>VLOOKUP(VLOOKUP(Sales[[#This Row],[ProductID]],Products[],5,FALSE),Manufacturer[],2,FALSE)</f>
        <v>Pirum</v>
      </c>
      <c r="K1341" s="1" t="str">
        <f>VLOOKUP(Sales[[#This Row],[Zip]],Locations[],2,FALSE)</f>
        <v>Quebec</v>
      </c>
      <c r="L1341" s="1" t="str">
        <f>IF(Sales[[#This Row],[Manufacturer]]="VanArsdel","Y","N")</f>
        <v>N</v>
      </c>
      <c r="M1341" s="1">
        <f>MONTH(Sales[[#This Row],[Date]])</f>
        <v>3</v>
      </c>
      <c r="N1341" s="1">
        <f>YEAR(Sales[[#This Row],[Date]])</f>
        <v>2015</v>
      </c>
    </row>
    <row r="1342" spans="1:14" x14ac:dyDescent="0.3">
      <c r="A1342" s="1">
        <v>1180</v>
      </c>
      <c r="B1342" s="2">
        <v>42085</v>
      </c>
      <c r="C1342" s="1" t="s">
        <v>13</v>
      </c>
      <c r="D1342" s="1">
        <v>2</v>
      </c>
      <c r="E1342" s="1">
        <v>12472.74</v>
      </c>
      <c r="F1342" s="1" t="s">
        <v>7</v>
      </c>
      <c r="G1342" s="1" t="str">
        <f>VLOOKUP(Sales[[#This Row],[ProductID]],Products[],2,FALSE)</f>
        <v>Pirum UE-16</v>
      </c>
      <c r="H1342" s="1" t="str">
        <f>VLOOKUP(Sales[[#This Row],[ProductID]],Products[],3,FALSE)</f>
        <v>Urban</v>
      </c>
      <c r="I1342" s="1" t="str">
        <f>VLOOKUP(Sales[[#This Row],[ProductID]],Products[],4,FALSE)</f>
        <v>Extreme</v>
      </c>
      <c r="J1342" s="1" t="str">
        <f>VLOOKUP(VLOOKUP(Sales[[#This Row],[ProductID]],Products[],5,FALSE),Manufacturer[],2,FALSE)</f>
        <v>Pirum</v>
      </c>
      <c r="K1342" s="1" t="str">
        <f>VLOOKUP(Sales[[#This Row],[Zip]],Locations[],2,FALSE)</f>
        <v>Ontario</v>
      </c>
      <c r="L1342" s="1" t="str">
        <f>IF(Sales[[#This Row],[Manufacturer]]="VanArsdel","Y","N")</f>
        <v>N</v>
      </c>
      <c r="M1342" s="1">
        <f>MONTH(Sales[[#This Row],[Date]])</f>
        <v>3</v>
      </c>
      <c r="N1342" s="1">
        <f>YEAR(Sales[[#This Row],[Date]])</f>
        <v>2015</v>
      </c>
    </row>
    <row r="1343" spans="1:14" x14ac:dyDescent="0.3">
      <c r="A1343" s="1">
        <v>438</v>
      </c>
      <c r="B1343" s="2">
        <v>42086</v>
      </c>
      <c r="C1343" s="1" t="s">
        <v>46</v>
      </c>
      <c r="D1343" s="1">
        <v>1</v>
      </c>
      <c r="E1343" s="1">
        <v>11969.37</v>
      </c>
      <c r="F1343" s="1" t="s">
        <v>7</v>
      </c>
      <c r="G1343" s="1" t="str">
        <f>VLOOKUP(Sales[[#This Row],[ProductID]],Products[],2,FALSE)</f>
        <v>Maximus UM-43</v>
      </c>
      <c r="H1343" s="1" t="str">
        <f>VLOOKUP(Sales[[#This Row],[ProductID]],Products[],3,FALSE)</f>
        <v>Urban</v>
      </c>
      <c r="I1343" s="1" t="str">
        <f>VLOOKUP(Sales[[#This Row],[ProductID]],Products[],4,FALSE)</f>
        <v>Moderation</v>
      </c>
      <c r="J1343" s="1" t="str">
        <f>VLOOKUP(VLOOKUP(Sales[[#This Row],[ProductID]],Products[],5,FALSE),Manufacturer[],2,FALSE)</f>
        <v>VanArsdel</v>
      </c>
      <c r="K1343" s="1" t="str">
        <f>VLOOKUP(Sales[[#This Row],[Zip]],Locations[],2,FALSE)</f>
        <v>Ontario</v>
      </c>
      <c r="L1343" s="1" t="str">
        <f>IF(Sales[[#This Row],[Manufacturer]]="VanArsdel","Y","N")</f>
        <v>Y</v>
      </c>
      <c r="M1343" s="1">
        <f>MONTH(Sales[[#This Row],[Date]])</f>
        <v>3</v>
      </c>
      <c r="N1343" s="1">
        <f>YEAR(Sales[[#This Row],[Date]])</f>
        <v>2015</v>
      </c>
    </row>
    <row r="1344" spans="1:14" x14ac:dyDescent="0.3">
      <c r="A1344" s="1">
        <v>1959</v>
      </c>
      <c r="B1344" s="2">
        <v>42086</v>
      </c>
      <c r="C1344" s="1" t="s">
        <v>32</v>
      </c>
      <c r="D1344" s="1">
        <v>1</v>
      </c>
      <c r="E1344" s="1">
        <v>944.37</v>
      </c>
      <c r="F1344" s="1" t="s">
        <v>7</v>
      </c>
      <c r="G1344" s="1" t="str">
        <f>VLOOKUP(Sales[[#This Row],[ProductID]],Products[],2,FALSE)</f>
        <v>Currus RP-34</v>
      </c>
      <c r="H1344" s="1" t="str">
        <f>VLOOKUP(Sales[[#This Row],[ProductID]],Products[],3,FALSE)</f>
        <v>Rural</v>
      </c>
      <c r="I1344" s="1" t="str">
        <f>VLOOKUP(Sales[[#This Row],[ProductID]],Products[],4,FALSE)</f>
        <v>Productivity</v>
      </c>
      <c r="J1344" s="1" t="str">
        <f>VLOOKUP(VLOOKUP(Sales[[#This Row],[ProductID]],Products[],5,FALSE),Manufacturer[],2,FALSE)</f>
        <v>Currus</v>
      </c>
      <c r="K1344" s="1" t="str">
        <f>VLOOKUP(Sales[[#This Row],[Zip]],Locations[],2,FALSE)</f>
        <v>Ontario</v>
      </c>
      <c r="L1344" s="1" t="str">
        <f>IF(Sales[[#This Row],[Manufacturer]]="VanArsdel","Y","N")</f>
        <v>N</v>
      </c>
      <c r="M1344" s="1">
        <f>MONTH(Sales[[#This Row],[Date]])</f>
        <v>3</v>
      </c>
      <c r="N1344" s="1">
        <f>YEAR(Sales[[#This Row],[Date]])</f>
        <v>2015</v>
      </c>
    </row>
    <row r="1345" spans="1:14" x14ac:dyDescent="0.3">
      <c r="A1345" s="1">
        <v>995</v>
      </c>
      <c r="B1345" s="2">
        <v>42089</v>
      </c>
      <c r="C1345" s="1" t="s">
        <v>89</v>
      </c>
      <c r="D1345" s="1">
        <v>1</v>
      </c>
      <c r="E1345" s="1">
        <v>7181.37</v>
      </c>
      <c r="F1345" s="1" t="s">
        <v>7</v>
      </c>
      <c r="G1345" s="1" t="str">
        <f>VLOOKUP(Sales[[#This Row],[ProductID]],Products[],2,FALSE)</f>
        <v>Natura UC-58</v>
      </c>
      <c r="H1345" s="1" t="str">
        <f>VLOOKUP(Sales[[#This Row],[ProductID]],Products[],3,FALSE)</f>
        <v>Urban</v>
      </c>
      <c r="I1345" s="1" t="str">
        <f>VLOOKUP(Sales[[#This Row],[ProductID]],Products[],4,FALSE)</f>
        <v>Convenience</v>
      </c>
      <c r="J1345" s="1" t="str">
        <f>VLOOKUP(VLOOKUP(Sales[[#This Row],[ProductID]],Products[],5,FALSE),Manufacturer[],2,FALSE)</f>
        <v>Natura</v>
      </c>
      <c r="K1345" s="1" t="str">
        <f>VLOOKUP(Sales[[#This Row],[Zip]],Locations[],2,FALSE)</f>
        <v>Manitoba</v>
      </c>
      <c r="L1345" s="1" t="str">
        <f>IF(Sales[[#This Row],[Manufacturer]]="VanArsdel","Y","N")</f>
        <v>N</v>
      </c>
      <c r="M1345" s="1">
        <f>MONTH(Sales[[#This Row],[Date]])</f>
        <v>3</v>
      </c>
      <c r="N1345" s="1">
        <f>YEAR(Sales[[#This Row],[Date]])</f>
        <v>2015</v>
      </c>
    </row>
    <row r="1346" spans="1:14" x14ac:dyDescent="0.3">
      <c r="A1346" s="1">
        <v>907</v>
      </c>
      <c r="B1346" s="2">
        <v>42090</v>
      </c>
      <c r="C1346" s="1" t="s">
        <v>12</v>
      </c>
      <c r="D1346" s="1">
        <v>1</v>
      </c>
      <c r="E1346" s="1">
        <v>7307.37</v>
      </c>
      <c r="F1346" s="1" t="s">
        <v>7</v>
      </c>
      <c r="G1346" s="1" t="str">
        <f>VLOOKUP(Sales[[#This Row],[ProductID]],Products[],2,FALSE)</f>
        <v>Natura UE-16</v>
      </c>
      <c r="H1346" s="1" t="str">
        <f>VLOOKUP(Sales[[#This Row],[ProductID]],Products[],3,FALSE)</f>
        <v>Urban</v>
      </c>
      <c r="I1346" s="1" t="str">
        <f>VLOOKUP(Sales[[#This Row],[ProductID]],Products[],4,FALSE)</f>
        <v>Extreme</v>
      </c>
      <c r="J1346" s="1" t="str">
        <f>VLOOKUP(VLOOKUP(Sales[[#This Row],[ProductID]],Products[],5,FALSE),Manufacturer[],2,FALSE)</f>
        <v>Natura</v>
      </c>
      <c r="K1346" s="1" t="str">
        <f>VLOOKUP(Sales[[#This Row],[Zip]],Locations[],2,FALSE)</f>
        <v>Ontario</v>
      </c>
      <c r="L1346" s="1" t="str">
        <f>IF(Sales[[#This Row],[Manufacturer]]="VanArsdel","Y","N")</f>
        <v>N</v>
      </c>
      <c r="M1346" s="1">
        <f>MONTH(Sales[[#This Row],[Date]])</f>
        <v>3</v>
      </c>
      <c r="N1346" s="1">
        <f>YEAR(Sales[[#This Row],[Date]])</f>
        <v>2015</v>
      </c>
    </row>
    <row r="1347" spans="1:14" x14ac:dyDescent="0.3">
      <c r="A1347" s="1">
        <v>977</v>
      </c>
      <c r="B1347" s="2">
        <v>42090</v>
      </c>
      <c r="C1347" s="1" t="s">
        <v>22</v>
      </c>
      <c r="D1347" s="1">
        <v>1</v>
      </c>
      <c r="E1347" s="1">
        <v>6047.37</v>
      </c>
      <c r="F1347" s="1" t="s">
        <v>7</v>
      </c>
      <c r="G1347" s="1" t="str">
        <f>VLOOKUP(Sales[[#This Row],[ProductID]],Products[],2,FALSE)</f>
        <v>Natura UC-40</v>
      </c>
      <c r="H1347" s="1" t="str">
        <f>VLOOKUP(Sales[[#This Row],[ProductID]],Products[],3,FALSE)</f>
        <v>Urban</v>
      </c>
      <c r="I1347" s="1" t="str">
        <f>VLOOKUP(Sales[[#This Row],[ProductID]],Products[],4,FALSE)</f>
        <v>Convenience</v>
      </c>
      <c r="J1347" s="1" t="str">
        <f>VLOOKUP(VLOOKUP(Sales[[#This Row],[ProductID]],Products[],5,FALSE),Manufacturer[],2,FALSE)</f>
        <v>Natura</v>
      </c>
      <c r="K1347" s="1" t="str">
        <f>VLOOKUP(Sales[[#This Row],[Zip]],Locations[],2,FALSE)</f>
        <v>Ontario</v>
      </c>
      <c r="L1347" s="1" t="str">
        <f>IF(Sales[[#This Row],[Manufacturer]]="VanArsdel","Y","N")</f>
        <v>N</v>
      </c>
      <c r="M1347" s="1">
        <f>MONTH(Sales[[#This Row],[Date]])</f>
        <v>3</v>
      </c>
      <c r="N1347" s="1">
        <f>YEAR(Sales[[#This Row],[Date]])</f>
        <v>2015</v>
      </c>
    </row>
    <row r="1348" spans="1:14" x14ac:dyDescent="0.3">
      <c r="A1348" s="1">
        <v>2332</v>
      </c>
      <c r="B1348" s="2">
        <v>42090</v>
      </c>
      <c r="C1348" s="1" t="s">
        <v>13</v>
      </c>
      <c r="D1348" s="1">
        <v>1</v>
      </c>
      <c r="E1348" s="1">
        <v>5858.37</v>
      </c>
      <c r="F1348" s="1" t="s">
        <v>7</v>
      </c>
      <c r="G1348" s="1" t="str">
        <f>VLOOKUP(Sales[[#This Row],[ProductID]],Products[],2,FALSE)</f>
        <v>Aliqui UE-06</v>
      </c>
      <c r="H1348" s="1" t="str">
        <f>VLOOKUP(Sales[[#This Row],[ProductID]],Products[],3,FALSE)</f>
        <v>Urban</v>
      </c>
      <c r="I1348" s="1" t="str">
        <f>VLOOKUP(Sales[[#This Row],[ProductID]],Products[],4,FALSE)</f>
        <v>Extreme</v>
      </c>
      <c r="J1348" s="1" t="str">
        <f>VLOOKUP(VLOOKUP(Sales[[#This Row],[ProductID]],Products[],5,FALSE),Manufacturer[],2,FALSE)</f>
        <v>Aliqui</v>
      </c>
      <c r="K1348" s="1" t="str">
        <f>VLOOKUP(Sales[[#This Row],[Zip]],Locations[],2,FALSE)</f>
        <v>Ontario</v>
      </c>
      <c r="L1348" s="1" t="str">
        <f>IF(Sales[[#This Row],[Manufacturer]]="VanArsdel","Y","N")</f>
        <v>N</v>
      </c>
      <c r="M1348" s="1">
        <f>MONTH(Sales[[#This Row],[Date]])</f>
        <v>3</v>
      </c>
      <c r="N1348" s="1">
        <f>YEAR(Sales[[#This Row],[Date]])</f>
        <v>2015</v>
      </c>
    </row>
    <row r="1349" spans="1:14" x14ac:dyDescent="0.3">
      <c r="A1349" s="1">
        <v>659</v>
      </c>
      <c r="B1349" s="2">
        <v>42140</v>
      </c>
      <c r="C1349" s="1" t="s">
        <v>42</v>
      </c>
      <c r="D1349" s="1">
        <v>1</v>
      </c>
      <c r="E1349" s="1">
        <v>17639.37</v>
      </c>
      <c r="F1349" s="1" t="s">
        <v>7</v>
      </c>
      <c r="G1349" s="1" t="str">
        <f>VLOOKUP(Sales[[#This Row],[ProductID]],Products[],2,FALSE)</f>
        <v>Maximus UC-24</v>
      </c>
      <c r="H1349" s="1" t="str">
        <f>VLOOKUP(Sales[[#This Row],[ProductID]],Products[],3,FALSE)</f>
        <v>Urban</v>
      </c>
      <c r="I1349" s="1" t="str">
        <f>VLOOKUP(Sales[[#This Row],[ProductID]],Products[],4,FALSE)</f>
        <v>Convenience</v>
      </c>
      <c r="J1349" s="1" t="str">
        <f>VLOOKUP(VLOOKUP(Sales[[#This Row],[ProductID]],Products[],5,FALSE),Manufacturer[],2,FALSE)</f>
        <v>VanArsdel</v>
      </c>
      <c r="K1349" s="1" t="str">
        <f>VLOOKUP(Sales[[#This Row],[Zip]],Locations[],2,FALSE)</f>
        <v>Quebec</v>
      </c>
      <c r="L1349" s="1" t="str">
        <f>IF(Sales[[#This Row],[Manufacturer]]="VanArsdel","Y","N")</f>
        <v>Y</v>
      </c>
      <c r="M1349" s="1">
        <f>MONTH(Sales[[#This Row],[Date]])</f>
        <v>5</v>
      </c>
      <c r="N1349" s="1">
        <f>YEAR(Sales[[#This Row],[Date]])</f>
        <v>2015</v>
      </c>
    </row>
    <row r="1350" spans="1:14" x14ac:dyDescent="0.3">
      <c r="A1350" s="1">
        <v>2084</v>
      </c>
      <c r="B1350" s="2">
        <v>42122</v>
      </c>
      <c r="C1350" s="1" t="s">
        <v>85</v>
      </c>
      <c r="D1350" s="1">
        <v>1</v>
      </c>
      <c r="E1350" s="1">
        <v>8252.3700000000008</v>
      </c>
      <c r="F1350" s="1" t="s">
        <v>7</v>
      </c>
      <c r="G1350" s="1" t="str">
        <f>VLOOKUP(Sales[[#This Row],[ProductID]],Products[],2,FALSE)</f>
        <v>Currus UC-19</v>
      </c>
      <c r="H1350" s="1" t="str">
        <f>VLOOKUP(Sales[[#This Row],[ProductID]],Products[],3,FALSE)</f>
        <v>Urban</v>
      </c>
      <c r="I1350" s="1" t="str">
        <f>VLOOKUP(Sales[[#This Row],[ProductID]],Products[],4,FALSE)</f>
        <v>Convenience</v>
      </c>
      <c r="J1350" s="1" t="str">
        <f>VLOOKUP(VLOOKUP(Sales[[#This Row],[ProductID]],Products[],5,FALSE),Manufacturer[],2,FALSE)</f>
        <v>Currus</v>
      </c>
      <c r="K1350" s="1" t="str">
        <f>VLOOKUP(Sales[[#This Row],[Zip]],Locations[],2,FALSE)</f>
        <v>Ontario</v>
      </c>
      <c r="L1350" s="1" t="str">
        <f>IF(Sales[[#This Row],[Manufacturer]]="VanArsdel","Y","N")</f>
        <v>N</v>
      </c>
      <c r="M1350" s="1">
        <f>MONTH(Sales[[#This Row],[Date]])</f>
        <v>4</v>
      </c>
      <c r="N1350" s="1">
        <f>YEAR(Sales[[#This Row],[Date]])</f>
        <v>2015</v>
      </c>
    </row>
    <row r="1351" spans="1:14" x14ac:dyDescent="0.3">
      <c r="A1351" s="1">
        <v>487</v>
      </c>
      <c r="B1351" s="2">
        <v>42122</v>
      </c>
      <c r="C1351" s="1" t="s">
        <v>31</v>
      </c>
      <c r="D1351" s="1">
        <v>1</v>
      </c>
      <c r="E1351" s="1">
        <v>13229.37</v>
      </c>
      <c r="F1351" s="1" t="s">
        <v>7</v>
      </c>
      <c r="G1351" s="1" t="str">
        <f>VLOOKUP(Sales[[#This Row],[ProductID]],Products[],2,FALSE)</f>
        <v>Maximus UM-92</v>
      </c>
      <c r="H1351" s="1" t="str">
        <f>VLOOKUP(Sales[[#This Row],[ProductID]],Products[],3,FALSE)</f>
        <v>Urban</v>
      </c>
      <c r="I1351" s="1" t="str">
        <f>VLOOKUP(Sales[[#This Row],[ProductID]],Products[],4,FALSE)</f>
        <v>Moderation</v>
      </c>
      <c r="J1351" s="1" t="str">
        <f>VLOOKUP(VLOOKUP(Sales[[#This Row],[ProductID]],Products[],5,FALSE),Manufacturer[],2,FALSE)</f>
        <v>VanArsdel</v>
      </c>
      <c r="K1351" s="1" t="str">
        <f>VLOOKUP(Sales[[#This Row],[Zip]],Locations[],2,FALSE)</f>
        <v>Ontario</v>
      </c>
      <c r="L1351" s="1" t="str">
        <f>IF(Sales[[#This Row],[Manufacturer]]="VanArsdel","Y","N")</f>
        <v>Y</v>
      </c>
      <c r="M1351" s="1">
        <f>MONTH(Sales[[#This Row],[Date]])</f>
        <v>4</v>
      </c>
      <c r="N1351" s="1">
        <f>YEAR(Sales[[#This Row],[Date]])</f>
        <v>2015</v>
      </c>
    </row>
    <row r="1352" spans="1:14" x14ac:dyDescent="0.3">
      <c r="A1352" s="1">
        <v>993</v>
      </c>
      <c r="B1352" s="2">
        <v>42122</v>
      </c>
      <c r="C1352" s="1" t="s">
        <v>16</v>
      </c>
      <c r="D1352" s="1">
        <v>2</v>
      </c>
      <c r="E1352" s="1">
        <v>9007.74</v>
      </c>
      <c r="F1352" s="1" t="s">
        <v>7</v>
      </c>
      <c r="G1352" s="1" t="str">
        <f>VLOOKUP(Sales[[#This Row],[ProductID]],Products[],2,FALSE)</f>
        <v>Natura UC-56</v>
      </c>
      <c r="H1352" s="1" t="str">
        <f>VLOOKUP(Sales[[#This Row],[ProductID]],Products[],3,FALSE)</f>
        <v>Urban</v>
      </c>
      <c r="I1352" s="1" t="str">
        <f>VLOOKUP(Sales[[#This Row],[ProductID]],Products[],4,FALSE)</f>
        <v>Convenience</v>
      </c>
      <c r="J1352" s="1" t="str">
        <f>VLOOKUP(VLOOKUP(Sales[[#This Row],[ProductID]],Products[],5,FALSE),Manufacturer[],2,FALSE)</f>
        <v>Natura</v>
      </c>
      <c r="K1352" s="1" t="str">
        <f>VLOOKUP(Sales[[#This Row],[Zip]],Locations[],2,FALSE)</f>
        <v>Manitoba</v>
      </c>
      <c r="L1352" s="1" t="str">
        <f>IF(Sales[[#This Row],[Manufacturer]]="VanArsdel","Y","N")</f>
        <v>N</v>
      </c>
      <c r="M1352" s="1">
        <f>MONTH(Sales[[#This Row],[Date]])</f>
        <v>4</v>
      </c>
      <c r="N1352" s="1">
        <f>YEAR(Sales[[#This Row],[Date]])</f>
        <v>2015</v>
      </c>
    </row>
    <row r="1353" spans="1:14" x14ac:dyDescent="0.3">
      <c r="A1353" s="1">
        <v>1180</v>
      </c>
      <c r="B1353" s="2">
        <v>42123</v>
      </c>
      <c r="C1353" s="1" t="s">
        <v>11</v>
      </c>
      <c r="D1353" s="1">
        <v>1</v>
      </c>
      <c r="E1353" s="1">
        <v>6173.37</v>
      </c>
      <c r="F1353" s="1" t="s">
        <v>7</v>
      </c>
      <c r="G1353" s="1" t="str">
        <f>VLOOKUP(Sales[[#This Row],[ProductID]],Products[],2,FALSE)</f>
        <v>Pirum UE-16</v>
      </c>
      <c r="H1353" s="1" t="str">
        <f>VLOOKUP(Sales[[#This Row],[ProductID]],Products[],3,FALSE)</f>
        <v>Urban</v>
      </c>
      <c r="I1353" s="1" t="str">
        <f>VLOOKUP(Sales[[#This Row],[ProductID]],Products[],4,FALSE)</f>
        <v>Extreme</v>
      </c>
      <c r="J1353" s="1" t="str">
        <f>VLOOKUP(VLOOKUP(Sales[[#This Row],[ProductID]],Products[],5,FALSE),Manufacturer[],2,FALSE)</f>
        <v>Pirum</v>
      </c>
      <c r="K1353" s="1" t="str">
        <f>VLOOKUP(Sales[[#This Row],[Zip]],Locations[],2,FALSE)</f>
        <v>Ontario</v>
      </c>
      <c r="L1353" s="1" t="str">
        <f>IF(Sales[[#This Row],[Manufacturer]]="VanArsdel","Y","N")</f>
        <v>N</v>
      </c>
      <c r="M1353" s="1">
        <f>MONTH(Sales[[#This Row],[Date]])</f>
        <v>4</v>
      </c>
      <c r="N1353" s="1">
        <f>YEAR(Sales[[#This Row],[Date]])</f>
        <v>2015</v>
      </c>
    </row>
    <row r="1354" spans="1:14" x14ac:dyDescent="0.3">
      <c r="A1354" s="1">
        <v>1175</v>
      </c>
      <c r="B1354" s="2">
        <v>42170</v>
      </c>
      <c r="C1354" s="1" t="s">
        <v>18</v>
      </c>
      <c r="D1354" s="1">
        <v>1</v>
      </c>
      <c r="E1354" s="1">
        <v>7811.37</v>
      </c>
      <c r="F1354" s="1" t="s">
        <v>7</v>
      </c>
      <c r="G1354" s="1" t="str">
        <f>VLOOKUP(Sales[[#This Row],[ProductID]],Products[],2,FALSE)</f>
        <v>Pirum UE-11</v>
      </c>
      <c r="H1354" s="1" t="str">
        <f>VLOOKUP(Sales[[#This Row],[ProductID]],Products[],3,FALSE)</f>
        <v>Urban</v>
      </c>
      <c r="I1354" s="1" t="str">
        <f>VLOOKUP(Sales[[#This Row],[ProductID]],Products[],4,FALSE)</f>
        <v>Extreme</v>
      </c>
      <c r="J1354" s="1" t="str">
        <f>VLOOKUP(VLOOKUP(Sales[[#This Row],[ProductID]],Products[],5,FALSE),Manufacturer[],2,FALSE)</f>
        <v>Pirum</v>
      </c>
      <c r="K1354" s="1" t="str">
        <f>VLOOKUP(Sales[[#This Row],[Zip]],Locations[],2,FALSE)</f>
        <v>Ontario</v>
      </c>
      <c r="L1354" s="1" t="str">
        <f>IF(Sales[[#This Row],[Manufacturer]]="VanArsdel","Y","N")</f>
        <v>N</v>
      </c>
      <c r="M1354" s="1">
        <f>MONTH(Sales[[#This Row],[Date]])</f>
        <v>6</v>
      </c>
      <c r="N1354" s="1">
        <f>YEAR(Sales[[#This Row],[Date]])</f>
        <v>2015</v>
      </c>
    </row>
    <row r="1355" spans="1:14" x14ac:dyDescent="0.3">
      <c r="A1355" s="1">
        <v>2331</v>
      </c>
      <c r="B1355" s="2">
        <v>42170</v>
      </c>
      <c r="C1355" s="1" t="s">
        <v>36</v>
      </c>
      <c r="D1355" s="1">
        <v>1</v>
      </c>
      <c r="E1355" s="1">
        <v>7868.7</v>
      </c>
      <c r="F1355" s="1" t="s">
        <v>7</v>
      </c>
      <c r="G1355" s="1" t="str">
        <f>VLOOKUP(Sales[[#This Row],[ProductID]],Products[],2,FALSE)</f>
        <v>Aliqui UE-05</v>
      </c>
      <c r="H1355" s="1" t="str">
        <f>VLOOKUP(Sales[[#This Row],[ProductID]],Products[],3,FALSE)</f>
        <v>Urban</v>
      </c>
      <c r="I1355" s="1" t="str">
        <f>VLOOKUP(Sales[[#This Row],[ProductID]],Products[],4,FALSE)</f>
        <v>Extreme</v>
      </c>
      <c r="J1355" s="1" t="str">
        <f>VLOOKUP(VLOOKUP(Sales[[#This Row],[ProductID]],Products[],5,FALSE),Manufacturer[],2,FALSE)</f>
        <v>Aliqui</v>
      </c>
      <c r="K1355" s="1" t="str">
        <f>VLOOKUP(Sales[[#This Row],[Zip]],Locations[],2,FALSE)</f>
        <v>Ontario</v>
      </c>
      <c r="L1355" s="1" t="str">
        <f>IF(Sales[[#This Row],[Manufacturer]]="VanArsdel","Y","N")</f>
        <v>N</v>
      </c>
      <c r="M1355" s="1">
        <f>MONTH(Sales[[#This Row],[Date]])</f>
        <v>6</v>
      </c>
      <c r="N1355" s="1">
        <f>YEAR(Sales[[#This Row],[Date]])</f>
        <v>2015</v>
      </c>
    </row>
    <row r="1356" spans="1:14" x14ac:dyDescent="0.3">
      <c r="A1356" s="1">
        <v>2055</v>
      </c>
      <c r="B1356" s="2">
        <v>42171</v>
      </c>
      <c r="C1356" s="1" t="s">
        <v>26</v>
      </c>
      <c r="D1356" s="1">
        <v>1</v>
      </c>
      <c r="E1356" s="1">
        <v>7874.37</v>
      </c>
      <c r="F1356" s="1" t="s">
        <v>7</v>
      </c>
      <c r="G1356" s="1" t="str">
        <f>VLOOKUP(Sales[[#This Row],[ProductID]],Products[],2,FALSE)</f>
        <v>Currus UE-15</v>
      </c>
      <c r="H1356" s="1" t="str">
        <f>VLOOKUP(Sales[[#This Row],[ProductID]],Products[],3,FALSE)</f>
        <v>Urban</v>
      </c>
      <c r="I1356" s="1" t="str">
        <f>VLOOKUP(Sales[[#This Row],[ProductID]],Products[],4,FALSE)</f>
        <v>Extreme</v>
      </c>
      <c r="J1356" s="1" t="str">
        <f>VLOOKUP(VLOOKUP(Sales[[#This Row],[ProductID]],Products[],5,FALSE),Manufacturer[],2,FALSE)</f>
        <v>Currus</v>
      </c>
      <c r="K1356" s="1" t="str">
        <f>VLOOKUP(Sales[[#This Row],[Zip]],Locations[],2,FALSE)</f>
        <v>Ontario</v>
      </c>
      <c r="L1356" s="1" t="str">
        <f>IF(Sales[[#This Row],[Manufacturer]]="VanArsdel","Y","N")</f>
        <v>N</v>
      </c>
      <c r="M1356" s="1">
        <f>MONTH(Sales[[#This Row],[Date]])</f>
        <v>6</v>
      </c>
      <c r="N1356" s="1">
        <f>YEAR(Sales[[#This Row],[Date]])</f>
        <v>2015</v>
      </c>
    </row>
    <row r="1357" spans="1:14" x14ac:dyDescent="0.3">
      <c r="A1357" s="1">
        <v>926</v>
      </c>
      <c r="B1357" s="2">
        <v>42171</v>
      </c>
      <c r="C1357" s="1" t="s">
        <v>16</v>
      </c>
      <c r="D1357" s="1">
        <v>1</v>
      </c>
      <c r="E1357" s="1">
        <v>6803.37</v>
      </c>
      <c r="F1357" s="1" t="s">
        <v>7</v>
      </c>
      <c r="G1357" s="1" t="str">
        <f>VLOOKUP(Sales[[#This Row],[ProductID]],Products[],2,FALSE)</f>
        <v>Natura UE-35</v>
      </c>
      <c r="H1357" s="1" t="str">
        <f>VLOOKUP(Sales[[#This Row],[ProductID]],Products[],3,FALSE)</f>
        <v>Urban</v>
      </c>
      <c r="I1357" s="1" t="str">
        <f>VLOOKUP(Sales[[#This Row],[ProductID]],Products[],4,FALSE)</f>
        <v>Extreme</v>
      </c>
      <c r="J1357" s="1" t="str">
        <f>VLOOKUP(VLOOKUP(Sales[[#This Row],[ProductID]],Products[],5,FALSE),Manufacturer[],2,FALSE)</f>
        <v>Natura</v>
      </c>
      <c r="K1357" s="1" t="str">
        <f>VLOOKUP(Sales[[#This Row],[Zip]],Locations[],2,FALSE)</f>
        <v>Manitoba</v>
      </c>
      <c r="L1357" s="1" t="str">
        <f>IF(Sales[[#This Row],[Manufacturer]]="VanArsdel","Y","N")</f>
        <v>N</v>
      </c>
      <c r="M1357" s="1">
        <f>MONTH(Sales[[#This Row],[Date]])</f>
        <v>6</v>
      </c>
      <c r="N1357" s="1">
        <f>YEAR(Sales[[#This Row],[Date]])</f>
        <v>2015</v>
      </c>
    </row>
    <row r="1358" spans="1:14" x14ac:dyDescent="0.3">
      <c r="A1358" s="1">
        <v>945</v>
      </c>
      <c r="B1358" s="2">
        <v>42171</v>
      </c>
      <c r="C1358" s="1" t="s">
        <v>43</v>
      </c>
      <c r="D1358" s="1">
        <v>1</v>
      </c>
      <c r="E1358" s="1">
        <v>8189.37</v>
      </c>
      <c r="F1358" s="1" t="s">
        <v>7</v>
      </c>
      <c r="G1358" s="1" t="str">
        <f>VLOOKUP(Sales[[#This Row],[ProductID]],Products[],2,FALSE)</f>
        <v>Natura UC-08</v>
      </c>
      <c r="H1358" s="1" t="str">
        <f>VLOOKUP(Sales[[#This Row],[ProductID]],Products[],3,FALSE)</f>
        <v>Urban</v>
      </c>
      <c r="I1358" s="1" t="str">
        <f>VLOOKUP(Sales[[#This Row],[ProductID]],Products[],4,FALSE)</f>
        <v>Convenience</v>
      </c>
      <c r="J1358" s="1" t="str">
        <f>VLOOKUP(VLOOKUP(Sales[[#This Row],[ProductID]],Products[],5,FALSE),Manufacturer[],2,FALSE)</f>
        <v>Natura</v>
      </c>
      <c r="K1358" s="1" t="str">
        <f>VLOOKUP(Sales[[#This Row],[Zip]],Locations[],2,FALSE)</f>
        <v>Manitoba</v>
      </c>
      <c r="L1358" s="1" t="str">
        <f>IF(Sales[[#This Row],[Manufacturer]]="VanArsdel","Y","N")</f>
        <v>N</v>
      </c>
      <c r="M1358" s="1">
        <f>MONTH(Sales[[#This Row],[Date]])</f>
        <v>6</v>
      </c>
      <c r="N1358" s="1">
        <f>YEAR(Sales[[#This Row],[Date]])</f>
        <v>2015</v>
      </c>
    </row>
    <row r="1359" spans="1:14" x14ac:dyDescent="0.3">
      <c r="A1359" s="1">
        <v>26</v>
      </c>
      <c r="B1359" s="2">
        <v>42183</v>
      </c>
      <c r="C1359" s="1" t="s">
        <v>17</v>
      </c>
      <c r="D1359" s="1">
        <v>1</v>
      </c>
      <c r="E1359" s="1">
        <v>9292.5</v>
      </c>
      <c r="F1359" s="1" t="s">
        <v>7</v>
      </c>
      <c r="G1359" s="1" t="str">
        <f>VLOOKUP(Sales[[#This Row],[ProductID]],Products[],2,FALSE)</f>
        <v>Abbas MA-26</v>
      </c>
      <c r="H1359" s="1" t="str">
        <f>VLOOKUP(Sales[[#This Row],[ProductID]],Products[],3,FALSE)</f>
        <v>Mix</v>
      </c>
      <c r="I1359" s="1" t="str">
        <f>VLOOKUP(Sales[[#This Row],[ProductID]],Products[],4,FALSE)</f>
        <v>All Season</v>
      </c>
      <c r="J1359" s="1" t="str">
        <f>VLOOKUP(VLOOKUP(Sales[[#This Row],[ProductID]],Products[],5,FALSE),Manufacturer[],2,FALSE)</f>
        <v>Abbas</v>
      </c>
      <c r="K1359" s="1" t="str">
        <f>VLOOKUP(Sales[[#This Row],[Zip]],Locations[],2,FALSE)</f>
        <v>Ontario</v>
      </c>
      <c r="L1359" s="1" t="str">
        <f>IF(Sales[[#This Row],[Manufacturer]]="VanArsdel","Y","N")</f>
        <v>N</v>
      </c>
      <c r="M1359" s="1">
        <f>MONTH(Sales[[#This Row],[Date]])</f>
        <v>6</v>
      </c>
      <c r="N1359" s="1">
        <f>YEAR(Sales[[#This Row],[Date]])</f>
        <v>2015</v>
      </c>
    </row>
    <row r="1360" spans="1:14" x14ac:dyDescent="0.3">
      <c r="A1360" s="1">
        <v>1077</v>
      </c>
      <c r="B1360" s="2">
        <v>42183</v>
      </c>
      <c r="C1360" s="1" t="s">
        <v>23</v>
      </c>
      <c r="D1360" s="1">
        <v>1</v>
      </c>
      <c r="E1360" s="1">
        <v>4220.37</v>
      </c>
      <c r="F1360" s="1" t="s">
        <v>7</v>
      </c>
      <c r="G1360" s="1" t="str">
        <f>VLOOKUP(Sales[[#This Row],[ProductID]],Products[],2,FALSE)</f>
        <v>Pirum RP-23</v>
      </c>
      <c r="H1360" s="1" t="str">
        <f>VLOOKUP(Sales[[#This Row],[ProductID]],Products[],3,FALSE)</f>
        <v>Rural</v>
      </c>
      <c r="I1360" s="1" t="str">
        <f>VLOOKUP(Sales[[#This Row],[ProductID]],Products[],4,FALSE)</f>
        <v>Productivity</v>
      </c>
      <c r="J1360" s="1" t="str">
        <f>VLOOKUP(VLOOKUP(Sales[[#This Row],[ProductID]],Products[],5,FALSE),Manufacturer[],2,FALSE)</f>
        <v>Pirum</v>
      </c>
      <c r="K1360" s="1" t="str">
        <f>VLOOKUP(Sales[[#This Row],[Zip]],Locations[],2,FALSE)</f>
        <v>Ontario</v>
      </c>
      <c r="L1360" s="1" t="str">
        <f>IF(Sales[[#This Row],[Manufacturer]]="VanArsdel","Y","N")</f>
        <v>N</v>
      </c>
      <c r="M1360" s="1">
        <f>MONTH(Sales[[#This Row],[Date]])</f>
        <v>6</v>
      </c>
      <c r="N1360" s="1">
        <f>YEAR(Sales[[#This Row],[Date]])</f>
        <v>2015</v>
      </c>
    </row>
    <row r="1361" spans="1:14" x14ac:dyDescent="0.3">
      <c r="A1361" s="1">
        <v>1809</v>
      </c>
      <c r="B1361" s="2">
        <v>42119</v>
      </c>
      <c r="C1361" s="1" t="s">
        <v>12</v>
      </c>
      <c r="D1361" s="1">
        <v>1</v>
      </c>
      <c r="E1361" s="1">
        <v>2771.37</v>
      </c>
      <c r="F1361" s="1" t="s">
        <v>7</v>
      </c>
      <c r="G1361" s="1" t="str">
        <f>VLOOKUP(Sales[[#This Row],[ProductID]],Products[],2,FALSE)</f>
        <v>Pomum YY-04</v>
      </c>
      <c r="H1361" s="1" t="str">
        <f>VLOOKUP(Sales[[#This Row],[ProductID]],Products[],3,FALSE)</f>
        <v>Youth</v>
      </c>
      <c r="I1361" s="1" t="str">
        <f>VLOOKUP(Sales[[#This Row],[ProductID]],Products[],4,FALSE)</f>
        <v>Youth</v>
      </c>
      <c r="J1361" s="1" t="str">
        <f>VLOOKUP(VLOOKUP(Sales[[#This Row],[ProductID]],Products[],5,FALSE),Manufacturer[],2,FALSE)</f>
        <v>Pomum</v>
      </c>
      <c r="K1361" s="1" t="str">
        <f>VLOOKUP(Sales[[#This Row],[Zip]],Locations[],2,FALSE)</f>
        <v>Ontario</v>
      </c>
      <c r="L1361" s="1" t="str">
        <f>IF(Sales[[#This Row],[Manufacturer]]="VanArsdel","Y","N")</f>
        <v>N</v>
      </c>
      <c r="M1361" s="1">
        <f>MONTH(Sales[[#This Row],[Date]])</f>
        <v>4</v>
      </c>
      <c r="N1361" s="1">
        <f>YEAR(Sales[[#This Row],[Date]])</f>
        <v>2015</v>
      </c>
    </row>
    <row r="1362" spans="1:14" x14ac:dyDescent="0.3">
      <c r="A1362" s="1">
        <v>520</v>
      </c>
      <c r="B1362" s="2">
        <v>42119</v>
      </c>
      <c r="C1362" s="1" t="s">
        <v>38</v>
      </c>
      <c r="D1362" s="1">
        <v>1</v>
      </c>
      <c r="E1362" s="1">
        <v>7367.85</v>
      </c>
      <c r="F1362" s="1" t="s">
        <v>7</v>
      </c>
      <c r="G1362" s="1" t="str">
        <f>VLOOKUP(Sales[[#This Row],[ProductID]],Products[],2,FALSE)</f>
        <v>Maximus UE-08</v>
      </c>
      <c r="H1362" s="1" t="str">
        <f>VLOOKUP(Sales[[#This Row],[ProductID]],Products[],3,FALSE)</f>
        <v>Urban</v>
      </c>
      <c r="I1362" s="1" t="str">
        <f>VLOOKUP(Sales[[#This Row],[ProductID]],Products[],4,FALSE)</f>
        <v>Extreme</v>
      </c>
      <c r="J1362" s="1" t="str">
        <f>VLOOKUP(VLOOKUP(Sales[[#This Row],[ProductID]],Products[],5,FALSE),Manufacturer[],2,FALSE)</f>
        <v>VanArsdel</v>
      </c>
      <c r="K1362" s="1" t="str">
        <f>VLOOKUP(Sales[[#This Row],[Zip]],Locations[],2,FALSE)</f>
        <v>Manitoba</v>
      </c>
      <c r="L1362" s="1" t="str">
        <f>IF(Sales[[#This Row],[Manufacturer]]="VanArsdel","Y","N")</f>
        <v>Y</v>
      </c>
      <c r="M1362" s="1">
        <f>MONTH(Sales[[#This Row],[Date]])</f>
        <v>4</v>
      </c>
      <c r="N1362" s="1">
        <f>YEAR(Sales[[#This Row],[Date]])</f>
        <v>2015</v>
      </c>
    </row>
    <row r="1363" spans="1:14" x14ac:dyDescent="0.3">
      <c r="A1363" s="1">
        <v>1077</v>
      </c>
      <c r="B1363" s="2">
        <v>42120</v>
      </c>
      <c r="C1363" s="1" t="s">
        <v>24</v>
      </c>
      <c r="D1363" s="1">
        <v>1</v>
      </c>
      <c r="E1363" s="1">
        <v>4220.37</v>
      </c>
      <c r="F1363" s="1" t="s">
        <v>7</v>
      </c>
      <c r="G1363" s="1" t="str">
        <f>VLOOKUP(Sales[[#This Row],[ProductID]],Products[],2,FALSE)</f>
        <v>Pirum RP-23</v>
      </c>
      <c r="H1363" s="1" t="str">
        <f>VLOOKUP(Sales[[#This Row],[ProductID]],Products[],3,FALSE)</f>
        <v>Rural</v>
      </c>
      <c r="I1363" s="1" t="str">
        <f>VLOOKUP(Sales[[#This Row],[ProductID]],Products[],4,FALSE)</f>
        <v>Productivity</v>
      </c>
      <c r="J1363" s="1" t="str">
        <f>VLOOKUP(VLOOKUP(Sales[[#This Row],[ProductID]],Products[],5,FALSE),Manufacturer[],2,FALSE)</f>
        <v>Pirum</v>
      </c>
      <c r="K1363" s="1" t="str">
        <f>VLOOKUP(Sales[[#This Row],[Zip]],Locations[],2,FALSE)</f>
        <v>Ontario</v>
      </c>
      <c r="L1363" s="1" t="str">
        <f>IF(Sales[[#This Row],[Manufacturer]]="VanArsdel","Y","N")</f>
        <v>N</v>
      </c>
      <c r="M1363" s="1">
        <f>MONTH(Sales[[#This Row],[Date]])</f>
        <v>4</v>
      </c>
      <c r="N1363" s="1">
        <f>YEAR(Sales[[#This Row],[Date]])</f>
        <v>2015</v>
      </c>
    </row>
    <row r="1364" spans="1:14" x14ac:dyDescent="0.3">
      <c r="A1364" s="1">
        <v>590</v>
      </c>
      <c r="B1364" s="2">
        <v>42120</v>
      </c>
      <c r="C1364" s="1" t="s">
        <v>131</v>
      </c>
      <c r="D1364" s="1">
        <v>1</v>
      </c>
      <c r="E1364" s="1">
        <v>10709.37</v>
      </c>
      <c r="F1364" s="1" t="s">
        <v>7</v>
      </c>
      <c r="G1364" s="1" t="str">
        <f>VLOOKUP(Sales[[#This Row],[ProductID]],Products[],2,FALSE)</f>
        <v>Maximus UC-55</v>
      </c>
      <c r="H1364" s="1" t="str">
        <f>VLOOKUP(Sales[[#This Row],[ProductID]],Products[],3,FALSE)</f>
        <v>Urban</v>
      </c>
      <c r="I1364" s="1" t="str">
        <f>VLOOKUP(Sales[[#This Row],[ProductID]],Products[],4,FALSE)</f>
        <v>Convenience</v>
      </c>
      <c r="J1364" s="1" t="str">
        <f>VLOOKUP(VLOOKUP(Sales[[#This Row],[ProductID]],Products[],5,FALSE),Manufacturer[],2,FALSE)</f>
        <v>VanArsdel</v>
      </c>
      <c r="K1364" s="1" t="str">
        <f>VLOOKUP(Sales[[#This Row],[Zip]],Locations[],2,FALSE)</f>
        <v>Manitoba</v>
      </c>
      <c r="L1364" s="1" t="str">
        <f>IF(Sales[[#This Row],[Manufacturer]]="VanArsdel","Y","N")</f>
        <v>Y</v>
      </c>
      <c r="M1364" s="1">
        <f>MONTH(Sales[[#This Row],[Date]])</f>
        <v>4</v>
      </c>
      <c r="N1364" s="1">
        <f>YEAR(Sales[[#This Row],[Date]])</f>
        <v>2015</v>
      </c>
    </row>
    <row r="1365" spans="1:14" x14ac:dyDescent="0.3">
      <c r="A1365" s="1">
        <v>1115</v>
      </c>
      <c r="B1365" s="2">
        <v>42120</v>
      </c>
      <c r="C1365" s="1" t="s">
        <v>31</v>
      </c>
      <c r="D1365" s="1">
        <v>1</v>
      </c>
      <c r="E1365" s="1">
        <v>4409.37</v>
      </c>
      <c r="F1365" s="1" t="s">
        <v>7</v>
      </c>
      <c r="G1365" s="1" t="str">
        <f>VLOOKUP(Sales[[#This Row],[ProductID]],Products[],2,FALSE)</f>
        <v>Pirum RS-03</v>
      </c>
      <c r="H1365" s="1" t="str">
        <f>VLOOKUP(Sales[[#This Row],[ProductID]],Products[],3,FALSE)</f>
        <v>Rural</v>
      </c>
      <c r="I1365" s="1" t="str">
        <f>VLOOKUP(Sales[[#This Row],[ProductID]],Products[],4,FALSE)</f>
        <v>Select</v>
      </c>
      <c r="J1365" s="1" t="str">
        <f>VLOOKUP(VLOOKUP(Sales[[#This Row],[ProductID]],Products[],5,FALSE),Manufacturer[],2,FALSE)</f>
        <v>Pirum</v>
      </c>
      <c r="K1365" s="1" t="str">
        <f>VLOOKUP(Sales[[#This Row],[Zip]],Locations[],2,FALSE)</f>
        <v>Ontario</v>
      </c>
      <c r="L1365" s="1" t="str">
        <f>IF(Sales[[#This Row],[Manufacturer]]="VanArsdel","Y","N")</f>
        <v>N</v>
      </c>
      <c r="M1365" s="1">
        <f>MONTH(Sales[[#This Row],[Date]])</f>
        <v>4</v>
      </c>
      <c r="N1365" s="1">
        <f>YEAR(Sales[[#This Row],[Date]])</f>
        <v>2015</v>
      </c>
    </row>
    <row r="1366" spans="1:14" x14ac:dyDescent="0.3">
      <c r="A1366" s="1">
        <v>1114</v>
      </c>
      <c r="B1366" s="2">
        <v>42120</v>
      </c>
      <c r="C1366" s="1" t="s">
        <v>24</v>
      </c>
      <c r="D1366" s="1">
        <v>1</v>
      </c>
      <c r="E1366" s="1">
        <v>2204.37</v>
      </c>
      <c r="F1366" s="1" t="s">
        <v>7</v>
      </c>
      <c r="G1366" s="1" t="str">
        <f>VLOOKUP(Sales[[#This Row],[ProductID]],Products[],2,FALSE)</f>
        <v>Pirum RS-02</v>
      </c>
      <c r="H1366" s="1" t="str">
        <f>VLOOKUP(Sales[[#This Row],[ProductID]],Products[],3,FALSE)</f>
        <v>Rural</v>
      </c>
      <c r="I1366" s="1" t="str">
        <f>VLOOKUP(Sales[[#This Row],[ProductID]],Products[],4,FALSE)</f>
        <v>Select</v>
      </c>
      <c r="J1366" s="1" t="str">
        <f>VLOOKUP(VLOOKUP(Sales[[#This Row],[ProductID]],Products[],5,FALSE),Manufacturer[],2,FALSE)</f>
        <v>Pirum</v>
      </c>
      <c r="K1366" s="1" t="str">
        <f>VLOOKUP(Sales[[#This Row],[Zip]],Locations[],2,FALSE)</f>
        <v>Ontario</v>
      </c>
      <c r="L1366" s="1" t="str">
        <f>IF(Sales[[#This Row],[Manufacturer]]="VanArsdel","Y","N")</f>
        <v>N</v>
      </c>
      <c r="M1366" s="1">
        <f>MONTH(Sales[[#This Row],[Date]])</f>
        <v>4</v>
      </c>
      <c r="N1366" s="1">
        <f>YEAR(Sales[[#This Row],[Date]])</f>
        <v>2015</v>
      </c>
    </row>
    <row r="1367" spans="1:14" x14ac:dyDescent="0.3">
      <c r="A1367" s="1">
        <v>1114</v>
      </c>
      <c r="B1367" s="2">
        <v>42120</v>
      </c>
      <c r="C1367" s="1" t="s">
        <v>26</v>
      </c>
      <c r="D1367" s="1">
        <v>1</v>
      </c>
      <c r="E1367" s="1">
        <v>2424.87</v>
      </c>
      <c r="F1367" s="1" t="s">
        <v>7</v>
      </c>
      <c r="G1367" s="1" t="str">
        <f>VLOOKUP(Sales[[#This Row],[ProductID]],Products[],2,FALSE)</f>
        <v>Pirum RS-02</v>
      </c>
      <c r="H1367" s="1" t="str">
        <f>VLOOKUP(Sales[[#This Row],[ProductID]],Products[],3,FALSE)</f>
        <v>Rural</v>
      </c>
      <c r="I1367" s="1" t="str">
        <f>VLOOKUP(Sales[[#This Row],[ProductID]],Products[],4,FALSE)</f>
        <v>Select</v>
      </c>
      <c r="J1367" s="1" t="str">
        <f>VLOOKUP(VLOOKUP(Sales[[#This Row],[ProductID]],Products[],5,FALSE),Manufacturer[],2,FALSE)</f>
        <v>Pirum</v>
      </c>
      <c r="K1367" s="1" t="str">
        <f>VLOOKUP(Sales[[#This Row],[Zip]],Locations[],2,FALSE)</f>
        <v>Ontario</v>
      </c>
      <c r="L1367" s="1" t="str">
        <f>IF(Sales[[#This Row],[Manufacturer]]="VanArsdel","Y","N")</f>
        <v>N</v>
      </c>
      <c r="M1367" s="1">
        <f>MONTH(Sales[[#This Row],[Date]])</f>
        <v>4</v>
      </c>
      <c r="N1367" s="1">
        <f>YEAR(Sales[[#This Row],[Date]])</f>
        <v>2015</v>
      </c>
    </row>
    <row r="1368" spans="1:14" x14ac:dyDescent="0.3">
      <c r="A1368" s="1">
        <v>1078</v>
      </c>
      <c r="B1368" s="2">
        <v>42120</v>
      </c>
      <c r="C1368" s="1" t="s">
        <v>24</v>
      </c>
      <c r="D1368" s="1">
        <v>1</v>
      </c>
      <c r="E1368" s="1">
        <v>4220.37</v>
      </c>
      <c r="F1368" s="1" t="s">
        <v>7</v>
      </c>
      <c r="G1368" s="1" t="str">
        <f>VLOOKUP(Sales[[#This Row],[ProductID]],Products[],2,FALSE)</f>
        <v>Pirum RP-24</v>
      </c>
      <c r="H1368" s="1" t="str">
        <f>VLOOKUP(Sales[[#This Row],[ProductID]],Products[],3,FALSE)</f>
        <v>Rural</v>
      </c>
      <c r="I1368" s="1" t="str">
        <f>VLOOKUP(Sales[[#This Row],[ProductID]],Products[],4,FALSE)</f>
        <v>Productivity</v>
      </c>
      <c r="J1368" s="1" t="str">
        <f>VLOOKUP(VLOOKUP(Sales[[#This Row],[ProductID]],Products[],5,FALSE),Manufacturer[],2,FALSE)</f>
        <v>Pirum</v>
      </c>
      <c r="K1368" s="1" t="str">
        <f>VLOOKUP(Sales[[#This Row],[Zip]],Locations[],2,FALSE)</f>
        <v>Ontario</v>
      </c>
      <c r="L1368" s="1" t="str">
        <f>IF(Sales[[#This Row],[Manufacturer]]="VanArsdel","Y","N")</f>
        <v>N</v>
      </c>
      <c r="M1368" s="1">
        <f>MONTH(Sales[[#This Row],[Date]])</f>
        <v>4</v>
      </c>
      <c r="N1368" s="1">
        <f>YEAR(Sales[[#This Row],[Date]])</f>
        <v>2015</v>
      </c>
    </row>
    <row r="1369" spans="1:14" x14ac:dyDescent="0.3">
      <c r="A1369" s="1">
        <v>2087</v>
      </c>
      <c r="B1369" s="2">
        <v>42170</v>
      </c>
      <c r="C1369" s="1" t="s">
        <v>23</v>
      </c>
      <c r="D1369" s="1">
        <v>1</v>
      </c>
      <c r="E1369" s="1">
        <v>8693.3700000000008</v>
      </c>
      <c r="F1369" s="1" t="s">
        <v>7</v>
      </c>
      <c r="G1369" s="1" t="str">
        <f>VLOOKUP(Sales[[#This Row],[ProductID]],Products[],2,FALSE)</f>
        <v>Currus UC-22</v>
      </c>
      <c r="H1369" s="1" t="str">
        <f>VLOOKUP(Sales[[#This Row],[ProductID]],Products[],3,FALSE)</f>
        <v>Urban</v>
      </c>
      <c r="I1369" s="1" t="str">
        <f>VLOOKUP(Sales[[#This Row],[ProductID]],Products[],4,FALSE)</f>
        <v>Convenience</v>
      </c>
      <c r="J1369" s="1" t="str">
        <f>VLOOKUP(VLOOKUP(Sales[[#This Row],[ProductID]],Products[],5,FALSE),Manufacturer[],2,FALSE)</f>
        <v>Currus</v>
      </c>
      <c r="K1369" s="1" t="str">
        <f>VLOOKUP(Sales[[#This Row],[Zip]],Locations[],2,FALSE)</f>
        <v>Ontario</v>
      </c>
      <c r="L1369" s="1" t="str">
        <f>IF(Sales[[#This Row],[Manufacturer]]="VanArsdel","Y","N")</f>
        <v>N</v>
      </c>
      <c r="M1369" s="1">
        <f>MONTH(Sales[[#This Row],[Date]])</f>
        <v>6</v>
      </c>
      <c r="N1369" s="1">
        <f>YEAR(Sales[[#This Row],[Date]])</f>
        <v>2015</v>
      </c>
    </row>
    <row r="1370" spans="1:14" x14ac:dyDescent="0.3">
      <c r="A1370" s="1">
        <v>615</v>
      </c>
      <c r="B1370" s="2">
        <v>42121</v>
      </c>
      <c r="C1370" s="1" t="s">
        <v>84</v>
      </c>
      <c r="D1370" s="1">
        <v>1</v>
      </c>
      <c r="E1370" s="1">
        <v>8189.37</v>
      </c>
      <c r="F1370" s="1" t="s">
        <v>7</v>
      </c>
      <c r="G1370" s="1" t="str">
        <f>VLOOKUP(Sales[[#This Row],[ProductID]],Products[],2,FALSE)</f>
        <v>Maximus UC-80</v>
      </c>
      <c r="H1370" s="1" t="str">
        <f>VLOOKUP(Sales[[#This Row],[ProductID]],Products[],3,FALSE)</f>
        <v>Urban</v>
      </c>
      <c r="I1370" s="1" t="str">
        <f>VLOOKUP(Sales[[#This Row],[ProductID]],Products[],4,FALSE)</f>
        <v>Convenience</v>
      </c>
      <c r="J1370" s="1" t="str">
        <f>VLOOKUP(VLOOKUP(Sales[[#This Row],[ProductID]],Products[],5,FALSE),Manufacturer[],2,FALSE)</f>
        <v>VanArsdel</v>
      </c>
      <c r="K1370" s="1" t="str">
        <f>VLOOKUP(Sales[[#This Row],[Zip]],Locations[],2,FALSE)</f>
        <v>Ontario</v>
      </c>
      <c r="L1370" s="1" t="str">
        <f>IF(Sales[[#This Row],[Manufacturer]]="VanArsdel","Y","N")</f>
        <v>Y</v>
      </c>
      <c r="M1370" s="1">
        <f>MONTH(Sales[[#This Row],[Date]])</f>
        <v>4</v>
      </c>
      <c r="N1370" s="1">
        <f>YEAR(Sales[[#This Row],[Date]])</f>
        <v>2015</v>
      </c>
    </row>
    <row r="1371" spans="1:14" x14ac:dyDescent="0.3">
      <c r="A1371" s="1">
        <v>1343</v>
      </c>
      <c r="B1371" s="2">
        <v>42148</v>
      </c>
      <c r="C1371" s="1" t="s">
        <v>26</v>
      </c>
      <c r="D1371" s="1">
        <v>1</v>
      </c>
      <c r="E1371" s="1">
        <v>4408.74</v>
      </c>
      <c r="F1371" s="1" t="s">
        <v>7</v>
      </c>
      <c r="G1371" s="1" t="str">
        <f>VLOOKUP(Sales[[#This Row],[ProductID]],Products[],2,FALSE)</f>
        <v>Quibus RP-35</v>
      </c>
      <c r="H1371" s="1" t="str">
        <f>VLOOKUP(Sales[[#This Row],[ProductID]],Products[],3,FALSE)</f>
        <v>Rural</v>
      </c>
      <c r="I1371" s="1" t="str">
        <f>VLOOKUP(Sales[[#This Row],[ProductID]],Products[],4,FALSE)</f>
        <v>Productivity</v>
      </c>
      <c r="J1371" s="1" t="str">
        <f>VLOOKUP(VLOOKUP(Sales[[#This Row],[ProductID]],Products[],5,FALSE),Manufacturer[],2,FALSE)</f>
        <v>Quibus</v>
      </c>
      <c r="K1371" s="1" t="str">
        <f>VLOOKUP(Sales[[#This Row],[Zip]],Locations[],2,FALSE)</f>
        <v>Ontario</v>
      </c>
      <c r="L1371" s="1" t="str">
        <f>IF(Sales[[#This Row],[Manufacturer]]="VanArsdel","Y","N")</f>
        <v>N</v>
      </c>
      <c r="M1371" s="1">
        <f>MONTH(Sales[[#This Row],[Date]])</f>
        <v>5</v>
      </c>
      <c r="N1371" s="1">
        <f>YEAR(Sales[[#This Row],[Date]])</f>
        <v>2015</v>
      </c>
    </row>
    <row r="1372" spans="1:14" x14ac:dyDescent="0.3">
      <c r="A1372" s="1">
        <v>1826</v>
      </c>
      <c r="B1372" s="2">
        <v>42148</v>
      </c>
      <c r="C1372" s="1" t="s">
        <v>12</v>
      </c>
      <c r="D1372" s="1">
        <v>1</v>
      </c>
      <c r="E1372" s="1">
        <v>2645.37</v>
      </c>
      <c r="F1372" s="1" t="s">
        <v>7</v>
      </c>
      <c r="G1372" s="1" t="str">
        <f>VLOOKUP(Sales[[#This Row],[ProductID]],Products[],2,FALSE)</f>
        <v>Pomum YY-21</v>
      </c>
      <c r="H1372" s="1" t="str">
        <f>VLOOKUP(Sales[[#This Row],[ProductID]],Products[],3,FALSE)</f>
        <v>Youth</v>
      </c>
      <c r="I1372" s="1" t="str">
        <f>VLOOKUP(Sales[[#This Row],[ProductID]],Products[],4,FALSE)</f>
        <v>Youth</v>
      </c>
      <c r="J1372" s="1" t="str">
        <f>VLOOKUP(VLOOKUP(Sales[[#This Row],[ProductID]],Products[],5,FALSE),Manufacturer[],2,FALSE)</f>
        <v>Pomum</v>
      </c>
      <c r="K1372" s="1" t="str">
        <f>VLOOKUP(Sales[[#This Row],[Zip]],Locations[],2,FALSE)</f>
        <v>Ontario</v>
      </c>
      <c r="L1372" s="1" t="str">
        <f>IF(Sales[[#This Row],[Manufacturer]]="VanArsdel","Y","N")</f>
        <v>N</v>
      </c>
      <c r="M1372" s="1">
        <f>MONTH(Sales[[#This Row],[Date]])</f>
        <v>5</v>
      </c>
      <c r="N1372" s="1">
        <f>YEAR(Sales[[#This Row],[Date]])</f>
        <v>2015</v>
      </c>
    </row>
    <row r="1373" spans="1:14" x14ac:dyDescent="0.3">
      <c r="A1373" s="1">
        <v>1809</v>
      </c>
      <c r="B1373" s="2">
        <v>42148</v>
      </c>
      <c r="C1373" s="1" t="s">
        <v>12</v>
      </c>
      <c r="D1373" s="1">
        <v>2</v>
      </c>
      <c r="E1373" s="1">
        <v>5542.74</v>
      </c>
      <c r="F1373" s="1" t="s">
        <v>7</v>
      </c>
      <c r="G1373" s="1" t="str">
        <f>VLOOKUP(Sales[[#This Row],[ProductID]],Products[],2,FALSE)</f>
        <v>Pomum YY-04</v>
      </c>
      <c r="H1373" s="1" t="str">
        <f>VLOOKUP(Sales[[#This Row],[ProductID]],Products[],3,FALSE)</f>
        <v>Youth</v>
      </c>
      <c r="I1373" s="1" t="str">
        <f>VLOOKUP(Sales[[#This Row],[ProductID]],Products[],4,FALSE)</f>
        <v>Youth</v>
      </c>
      <c r="J1373" s="1" t="str">
        <f>VLOOKUP(VLOOKUP(Sales[[#This Row],[ProductID]],Products[],5,FALSE),Manufacturer[],2,FALSE)</f>
        <v>Pomum</v>
      </c>
      <c r="K1373" s="1" t="str">
        <f>VLOOKUP(Sales[[#This Row],[Zip]],Locations[],2,FALSE)</f>
        <v>Ontario</v>
      </c>
      <c r="L1373" s="1" t="str">
        <f>IF(Sales[[#This Row],[Manufacturer]]="VanArsdel","Y","N")</f>
        <v>N</v>
      </c>
      <c r="M1373" s="1">
        <f>MONTH(Sales[[#This Row],[Date]])</f>
        <v>5</v>
      </c>
      <c r="N1373" s="1">
        <f>YEAR(Sales[[#This Row],[Date]])</f>
        <v>2015</v>
      </c>
    </row>
    <row r="1374" spans="1:14" x14ac:dyDescent="0.3">
      <c r="A1374" s="1">
        <v>1714</v>
      </c>
      <c r="B1374" s="2">
        <v>42144</v>
      </c>
      <c r="C1374" s="1" t="s">
        <v>40</v>
      </c>
      <c r="D1374" s="1">
        <v>1</v>
      </c>
      <c r="E1374" s="1">
        <v>1259.3699999999999</v>
      </c>
      <c r="F1374" s="1" t="s">
        <v>7</v>
      </c>
      <c r="G1374" s="1" t="str">
        <f>VLOOKUP(Sales[[#This Row],[ProductID]],Products[],2,FALSE)</f>
        <v>Salvus YY-25</v>
      </c>
      <c r="H1374" s="1" t="str">
        <f>VLOOKUP(Sales[[#This Row],[ProductID]],Products[],3,FALSE)</f>
        <v>Youth</v>
      </c>
      <c r="I1374" s="1" t="str">
        <f>VLOOKUP(Sales[[#This Row],[ProductID]],Products[],4,FALSE)</f>
        <v>Youth</v>
      </c>
      <c r="J1374" s="1" t="str">
        <f>VLOOKUP(VLOOKUP(Sales[[#This Row],[ProductID]],Products[],5,FALSE),Manufacturer[],2,FALSE)</f>
        <v>Salvus</v>
      </c>
      <c r="K1374" s="1" t="str">
        <f>VLOOKUP(Sales[[#This Row],[Zip]],Locations[],2,FALSE)</f>
        <v>Ontario</v>
      </c>
      <c r="L1374" s="1" t="str">
        <f>IF(Sales[[#This Row],[Manufacturer]]="VanArsdel","Y","N")</f>
        <v>N</v>
      </c>
      <c r="M1374" s="1">
        <f>MONTH(Sales[[#This Row],[Date]])</f>
        <v>5</v>
      </c>
      <c r="N1374" s="1">
        <f>YEAR(Sales[[#This Row],[Date]])</f>
        <v>2015</v>
      </c>
    </row>
    <row r="1375" spans="1:14" x14ac:dyDescent="0.3">
      <c r="A1375" s="1">
        <v>1667</v>
      </c>
      <c r="B1375" s="2">
        <v>42135</v>
      </c>
      <c r="C1375" s="1" t="s">
        <v>10</v>
      </c>
      <c r="D1375" s="1">
        <v>1</v>
      </c>
      <c r="E1375" s="1">
        <v>4409.37</v>
      </c>
      <c r="F1375" s="1" t="s">
        <v>7</v>
      </c>
      <c r="G1375" s="1" t="str">
        <f>VLOOKUP(Sales[[#This Row],[ProductID]],Products[],2,FALSE)</f>
        <v>Quibus RS-05</v>
      </c>
      <c r="H1375" s="1" t="str">
        <f>VLOOKUP(Sales[[#This Row],[ProductID]],Products[],3,FALSE)</f>
        <v>Rural</v>
      </c>
      <c r="I1375" s="1" t="str">
        <f>VLOOKUP(Sales[[#This Row],[ProductID]],Products[],4,FALSE)</f>
        <v>Select</v>
      </c>
      <c r="J1375" s="1" t="str">
        <f>VLOOKUP(VLOOKUP(Sales[[#This Row],[ProductID]],Products[],5,FALSE),Manufacturer[],2,FALSE)</f>
        <v>Quibus</v>
      </c>
      <c r="K1375" s="1" t="str">
        <f>VLOOKUP(Sales[[#This Row],[Zip]],Locations[],2,FALSE)</f>
        <v>Manitoba</v>
      </c>
      <c r="L1375" s="1" t="str">
        <f>IF(Sales[[#This Row],[Manufacturer]]="VanArsdel","Y","N")</f>
        <v>N</v>
      </c>
      <c r="M1375" s="1">
        <f>MONTH(Sales[[#This Row],[Date]])</f>
        <v>5</v>
      </c>
      <c r="N1375" s="1">
        <f>YEAR(Sales[[#This Row],[Date]])</f>
        <v>2015</v>
      </c>
    </row>
    <row r="1376" spans="1:14" x14ac:dyDescent="0.3">
      <c r="A1376" s="1">
        <v>1053</v>
      </c>
      <c r="B1376" s="2">
        <v>42067</v>
      </c>
      <c r="C1376" s="1" t="s">
        <v>45</v>
      </c>
      <c r="D1376" s="1">
        <v>1</v>
      </c>
      <c r="E1376" s="1">
        <v>3527.37</v>
      </c>
      <c r="F1376" s="1" t="s">
        <v>7</v>
      </c>
      <c r="G1376" s="1" t="str">
        <f>VLOOKUP(Sales[[#This Row],[ProductID]],Products[],2,FALSE)</f>
        <v>Pirum MA-11</v>
      </c>
      <c r="H1376" s="1" t="str">
        <f>VLOOKUP(Sales[[#This Row],[ProductID]],Products[],3,FALSE)</f>
        <v>Mix</v>
      </c>
      <c r="I1376" s="1" t="str">
        <f>VLOOKUP(Sales[[#This Row],[ProductID]],Products[],4,FALSE)</f>
        <v>All Season</v>
      </c>
      <c r="J1376" s="1" t="str">
        <f>VLOOKUP(VLOOKUP(Sales[[#This Row],[ProductID]],Products[],5,FALSE),Manufacturer[],2,FALSE)</f>
        <v>Pirum</v>
      </c>
      <c r="K1376" s="1" t="str">
        <f>VLOOKUP(Sales[[#This Row],[Zip]],Locations[],2,FALSE)</f>
        <v>Ontario</v>
      </c>
      <c r="L1376" s="1" t="str">
        <f>IF(Sales[[#This Row],[Manufacturer]]="VanArsdel","Y","N")</f>
        <v>N</v>
      </c>
      <c r="M1376" s="1">
        <f>MONTH(Sales[[#This Row],[Date]])</f>
        <v>3</v>
      </c>
      <c r="N1376" s="1">
        <f>YEAR(Sales[[#This Row],[Date]])</f>
        <v>2015</v>
      </c>
    </row>
    <row r="1377" spans="1:14" x14ac:dyDescent="0.3">
      <c r="A1377" s="1">
        <v>1140</v>
      </c>
      <c r="B1377" s="2">
        <v>42067</v>
      </c>
      <c r="C1377" s="1" t="s">
        <v>11</v>
      </c>
      <c r="D1377" s="1">
        <v>1</v>
      </c>
      <c r="E1377" s="1">
        <v>9575.3700000000008</v>
      </c>
      <c r="F1377" s="1" t="s">
        <v>7</v>
      </c>
      <c r="G1377" s="1" t="str">
        <f>VLOOKUP(Sales[[#This Row],[ProductID]],Products[],2,FALSE)</f>
        <v>Pirum UM-17</v>
      </c>
      <c r="H1377" s="1" t="str">
        <f>VLOOKUP(Sales[[#This Row],[ProductID]],Products[],3,FALSE)</f>
        <v>Urban</v>
      </c>
      <c r="I1377" s="1" t="str">
        <f>VLOOKUP(Sales[[#This Row],[ProductID]],Products[],4,FALSE)</f>
        <v>Moderation</v>
      </c>
      <c r="J1377" s="1" t="str">
        <f>VLOOKUP(VLOOKUP(Sales[[#This Row],[ProductID]],Products[],5,FALSE),Manufacturer[],2,FALSE)</f>
        <v>Pirum</v>
      </c>
      <c r="K1377" s="1" t="str">
        <f>VLOOKUP(Sales[[#This Row],[Zip]],Locations[],2,FALSE)</f>
        <v>Ontario</v>
      </c>
      <c r="L1377" s="1" t="str">
        <f>IF(Sales[[#This Row],[Manufacturer]]="VanArsdel","Y","N")</f>
        <v>N</v>
      </c>
      <c r="M1377" s="1">
        <f>MONTH(Sales[[#This Row],[Date]])</f>
        <v>3</v>
      </c>
      <c r="N1377" s="1">
        <f>YEAR(Sales[[#This Row],[Date]])</f>
        <v>2015</v>
      </c>
    </row>
    <row r="1378" spans="1:14" x14ac:dyDescent="0.3">
      <c r="A1378" s="1">
        <v>440</v>
      </c>
      <c r="B1378" s="2">
        <v>42068</v>
      </c>
      <c r="C1378" s="1" t="s">
        <v>41</v>
      </c>
      <c r="D1378" s="1">
        <v>1</v>
      </c>
      <c r="E1378" s="1">
        <v>19529.37</v>
      </c>
      <c r="F1378" s="1" t="s">
        <v>7</v>
      </c>
      <c r="G1378" s="1" t="str">
        <f>VLOOKUP(Sales[[#This Row],[ProductID]],Products[],2,FALSE)</f>
        <v>Maximus UM-45</v>
      </c>
      <c r="H1378" s="1" t="str">
        <f>VLOOKUP(Sales[[#This Row],[ProductID]],Products[],3,FALSE)</f>
        <v>Urban</v>
      </c>
      <c r="I1378" s="1" t="str">
        <f>VLOOKUP(Sales[[#This Row],[ProductID]],Products[],4,FALSE)</f>
        <v>Moderation</v>
      </c>
      <c r="J1378" s="1" t="str">
        <f>VLOOKUP(VLOOKUP(Sales[[#This Row],[ProductID]],Products[],5,FALSE),Manufacturer[],2,FALSE)</f>
        <v>VanArsdel</v>
      </c>
      <c r="K1378" s="1" t="str">
        <f>VLOOKUP(Sales[[#This Row],[Zip]],Locations[],2,FALSE)</f>
        <v>Ontario</v>
      </c>
      <c r="L1378" s="1" t="str">
        <f>IF(Sales[[#This Row],[Manufacturer]]="VanArsdel","Y","N")</f>
        <v>Y</v>
      </c>
      <c r="M1378" s="1">
        <f>MONTH(Sales[[#This Row],[Date]])</f>
        <v>3</v>
      </c>
      <c r="N1378" s="1">
        <f>YEAR(Sales[[#This Row],[Date]])</f>
        <v>2015</v>
      </c>
    </row>
    <row r="1379" spans="1:14" x14ac:dyDescent="0.3">
      <c r="A1379" s="1">
        <v>2239</v>
      </c>
      <c r="B1379" s="2">
        <v>42068</v>
      </c>
      <c r="C1379" s="1" t="s">
        <v>84</v>
      </c>
      <c r="D1379" s="1">
        <v>1</v>
      </c>
      <c r="E1379" s="1">
        <v>1637.37</v>
      </c>
      <c r="F1379" s="1" t="s">
        <v>7</v>
      </c>
      <c r="G1379" s="1" t="str">
        <f>VLOOKUP(Sales[[#This Row],[ProductID]],Products[],2,FALSE)</f>
        <v>Aliqui RP-36</v>
      </c>
      <c r="H1379" s="1" t="str">
        <f>VLOOKUP(Sales[[#This Row],[ProductID]],Products[],3,FALSE)</f>
        <v>Rural</v>
      </c>
      <c r="I1379" s="1" t="str">
        <f>VLOOKUP(Sales[[#This Row],[ProductID]],Products[],4,FALSE)</f>
        <v>Productivity</v>
      </c>
      <c r="J1379" s="1" t="str">
        <f>VLOOKUP(VLOOKUP(Sales[[#This Row],[ProductID]],Products[],5,FALSE),Manufacturer[],2,FALSE)</f>
        <v>Aliqui</v>
      </c>
      <c r="K1379" s="1" t="str">
        <f>VLOOKUP(Sales[[#This Row],[Zip]],Locations[],2,FALSE)</f>
        <v>Ontario</v>
      </c>
      <c r="L1379" s="1" t="str">
        <f>IF(Sales[[#This Row],[Manufacturer]]="VanArsdel","Y","N")</f>
        <v>N</v>
      </c>
      <c r="M1379" s="1">
        <f>MONTH(Sales[[#This Row],[Date]])</f>
        <v>3</v>
      </c>
      <c r="N1379" s="1">
        <f>YEAR(Sales[[#This Row],[Date]])</f>
        <v>2015</v>
      </c>
    </row>
    <row r="1380" spans="1:14" x14ac:dyDescent="0.3">
      <c r="A1380" s="1">
        <v>2238</v>
      </c>
      <c r="B1380" s="2">
        <v>42068</v>
      </c>
      <c r="C1380" s="1" t="s">
        <v>84</v>
      </c>
      <c r="D1380" s="1">
        <v>1</v>
      </c>
      <c r="E1380" s="1">
        <v>1637.37</v>
      </c>
      <c r="F1380" s="1" t="s">
        <v>7</v>
      </c>
      <c r="G1380" s="1" t="str">
        <f>VLOOKUP(Sales[[#This Row],[ProductID]],Products[],2,FALSE)</f>
        <v>Aliqui RP-35</v>
      </c>
      <c r="H1380" s="1" t="str">
        <f>VLOOKUP(Sales[[#This Row],[ProductID]],Products[],3,FALSE)</f>
        <v>Rural</v>
      </c>
      <c r="I1380" s="1" t="str">
        <f>VLOOKUP(Sales[[#This Row],[ProductID]],Products[],4,FALSE)</f>
        <v>Productivity</v>
      </c>
      <c r="J1380" s="1" t="str">
        <f>VLOOKUP(VLOOKUP(Sales[[#This Row],[ProductID]],Products[],5,FALSE),Manufacturer[],2,FALSE)</f>
        <v>Aliqui</v>
      </c>
      <c r="K1380" s="1" t="str">
        <f>VLOOKUP(Sales[[#This Row],[Zip]],Locations[],2,FALSE)</f>
        <v>Ontario</v>
      </c>
      <c r="L1380" s="1" t="str">
        <f>IF(Sales[[#This Row],[Manufacturer]]="VanArsdel","Y","N")</f>
        <v>N</v>
      </c>
      <c r="M1380" s="1">
        <f>MONTH(Sales[[#This Row],[Date]])</f>
        <v>3</v>
      </c>
      <c r="N1380" s="1">
        <f>YEAR(Sales[[#This Row],[Date]])</f>
        <v>2015</v>
      </c>
    </row>
    <row r="1381" spans="1:14" x14ac:dyDescent="0.3">
      <c r="A1381" s="1">
        <v>2197</v>
      </c>
      <c r="B1381" s="2">
        <v>42068</v>
      </c>
      <c r="C1381" s="1" t="s">
        <v>27</v>
      </c>
      <c r="D1381" s="1">
        <v>1</v>
      </c>
      <c r="E1381" s="1">
        <v>2865.87</v>
      </c>
      <c r="F1381" s="1" t="s">
        <v>7</v>
      </c>
      <c r="G1381" s="1" t="str">
        <f>VLOOKUP(Sales[[#This Row],[ProductID]],Products[],2,FALSE)</f>
        <v>Aliqui MA-11</v>
      </c>
      <c r="H1381" s="1" t="str">
        <f>VLOOKUP(Sales[[#This Row],[ProductID]],Products[],3,FALSE)</f>
        <v>Mix</v>
      </c>
      <c r="I1381" s="1" t="str">
        <f>VLOOKUP(Sales[[#This Row],[ProductID]],Products[],4,FALSE)</f>
        <v>All Season</v>
      </c>
      <c r="J1381" s="1" t="str">
        <f>VLOOKUP(VLOOKUP(Sales[[#This Row],[ProductID]],Products[],5,FALSE),Manufacturer[],2,FALSE)</f>
        <v>Aliqui</v>
      </c>
      <c r="K1381" s="1" t="str">
        <f>VLOOKUP(Sales[[#This Row],[Zip]],Locations[],2,FALSE)</f>
        <v>Ontario</v>
      </c>
      <c r="L1381" s="1" t="str">
        <f>IF(Sales[[#This Row],[Manufacturer]]="VanArsdel","Y","N")</f>
        <v>N</v>
      </c>
      <c r="M1381" s="1">
        <f>MONTH(Sales[[#This Row],[Date]])</f>
        <v>3</v>
      </c>
      <c r="N1381" s="1">
        <f>YEAR(Sales[[#This Row],[Date]])</f>
        <v>2015</v>
      </c>
    </row>
    <row r="1382" spans="1:14" x14ac:dyDescent="0.3">
      <c r="A1382" s="1">
        <v>615</v>
      </c>
      <c r="B1382" s="2">
        <v>42045</v>
      </c>
      <c r="C1382" s="1" t="s">
        <v>19</v>
      </c>
      <c r="D1382" s="1">
        <v>1</v>
      </c>
      <c r="E1382" s="1">
        <v>8189.37</v>
      </c>
      <c r="F1382" s="1" t="s">
        <v>7</v>
      </c>
      <c r="G1382" s="1" t="str">
        <f>VLOOKUP(Sales[[#This Row],[ProductID]],Products[],2,FALSE)</f>
        <v>Maximus UC-80</v>
      </c>
      <c r="H1382" s="1" t="str">
        <f>VLOOKUP(Sales[[#This Row],[ProductID]],Products[],3,FALSE)</f>
        <v>Urban</v>
      </c>
      <c r="I1382" s="1" t="str">
        <f>VLOOKUP(Sales[[#This Row],[ProductID]],Products[],4,FALSE)</f>
        <v>Convenience</v>
      </c>
      <c r="J1382" s="1" t="str">
        <f>VLOOKUP(VLOOKUP(Sales[[#This Row],[ProductID]],Products[],5,FALSE),Manufacturer[],2,FALSE)</f>
        <v>VanArsdel</v>
      </c>
      <c r="K1382" s="1" t="str">
        <f>VLOOKUP(Sales[[#This Row],[Zip]],Locations[],2,FALSE)</f>
        <v>Ontario</v>
      </c>
      <c r="L1382" s="1" t="str">
        <f>IF(Sales[[#This Row],[Manufacturer]]="VanArsdel","Y","N")</f>
        <v>Y</v>
      </c>
      <c r="M1382" s="1">
        <f>MONTH(Sales[[#This Row],[Date]])</f>
        <v>2</v>
      </c>
      <c r="N1382" s="1">
        <f>YEAR(Sales[[#This Row],[Date]])</f>
        <v>2015</v>
      </c>
    </row>
    <row r="1383" spans="1:14" x14ac:dyDescent="0.3">
      <c r="A1383" s="1">
        <v>1182</v>
      </c>
      <c r="B1383" s="2">
        <v>42045</v>
      </c>
      <c r="C1383" s="1" t="s">
        <v>16</v>
      </c>
      <c r="D1383" s="1">
        <v>1</v>
      </c>
      <c r="E1383" s="1">
        <v>2708.37</v>
      </c>
      <c r="F1383" s="1" t="s">
        <v>7</v>
      </c>
      <c r="G1383" s="1" t="str">
        <f>VLOOKUP(Sales[[#This Row],[ProductID]],Products[],2,FALSE)</f>
        <v>Pirum UE-18</v>
      </c>
      <c r="H1383" s="1" t="str">
        <f>VLOOKUP(Sales[[#This Row],[ProductID]],Products[],3,FALSE)</f>
        <v>Urban</v>
      </c>
      <c r="I1383" s="1" t="str">
        <f>VLOOKUP(Sales[[#This Row],[ProductID]],Products[],4,FALSE)</f>
        <v>Extreme</v>
      </c>
      <c r="J1383" s="1" t="str">
        <f>VLOOKUP(VLOOKUP(Sales[[#This Row],[ProductID]],Products[],5,FALSE),Manufacturer[],2,FALSE)</f>
        <v>Pirum</v>
      </c>
      <c r="K1383" s="1" t="str">
        <f>VLOOKUP(Sales[[#This Row],[Zip]],Locations[],2,FALSE)</f>
        <v>Manitoba</v>
      </c>
      <c r="L1383" s="1" t="str">
        <f>IF(Sales[[#This Row],[Manufacturer]]="VanArsdel","Y","N")</f>
        <v>N</v>
      </c>
      <c r="M1383" s="1">
        <f>MONTH(Sales[[#This Row],[Date]])</f>
        <v>2</v>
      </c>
      <c r="N1383" s="1">
        <f>YEAR(Sales[[#This Row],[Date]])</f>
        <v>2015</v>
      </c>
    </row>
    <row r="1384" spans="1:14" x14ac:dyDescent="0.3">
      <c r="A1384" s="1">
        <v>993</v>
      </c>
      <c r="B1384" s="2">
        <v>42111</v>
      </c>
      <c r="C1384" s="1" t="s">
        <v>10</v>
      </c>
      <c r="D1384" s="1">
        <v>1</v>
      </c>
      <c r="E1384" s="1">
        <v>4409.37</v>
      </c>
      <c r="F1384" s="1" t="s">
        <v>7</v>
      </c>
      <c r="G1384" s="1" t="str">
        <f>VLOOKUP(Sales[[#This Row],[ProductID]],Products[],2,FALSE)</f>
        <v>Natura UC-56</v>
      </c>
      <c r="H1384" s="1" t="str">
        <f>VLOOKUP(Sales[[#This Row],[ProductID]],Products[],3,FALSE)</f>
        <v>Urban</v>
      </c>
      <c r="I1384" s="1" t="str">
        <f>VLOOKUP(Sales[[#This Row],[ProductID]],Products[],4,FALSE)</f>
        <v>Convenience</v>
      </c>
      <c r="J1384" s="1" t="str">
        <f>VLOOKUP(VLOOKUP(Sales[[#This Row],[ProductID]],Products[],5,FALSE),Manufacturer[],2,FALSE)</f>
        <v>Natura</v>
      </c>
      <c r="K1384" s="1" t="str">
        <f>VLOOKUP(Sales[[#This Row],[Zip]],Locations[],2,FALSE)</f>
        <v>Manitoba</v>
      </c>
      <c r="L1384" s="1" t="str">
        <f>IF(Sales[[#This Row],[Manufacturer]]="VanArsdel","Y","N")</f>
        <v>N</v>
      </c>
      <c r="M1384" s="1">
        <f>MONTH(Sales[[#This Row],[Date]])</f>
        <v>4</v>
      </c>
      <c r="N1384" s="1">
        <f>YEAR(Sales[[#This Row],[Date]])</f>
        <v>2015</v>
      </c>
    </row>
    <row r="1385" spans="1:14" x14ac:dyDescent="0.3">
      <c r="A1385" s="1">
        <v>1145</v>
      </c>
      <c r="B1385" s="2">
        <v>42106</v>
      </c>
      <c r="C1385" s="1" t="s">
        <v>27</v>
      </c>
      <c r="D1385" s="1">
        <v>1</v>
      </c>
      <c r="E1385" s="1">
        <v>4031.37</v>
      </c>
      <c r="F1385" s="1" t="s">
        <v>7</v>
      </c>
      <c r="G1385" s="1" t="str">
        <f>VLOOKUP(Sales[[#This Row],[ProductID]],Products[],2,FALSE)</f>
        <v>Pirum UR-02</v>
      </c>
      <c r="H1385" s="1" t="str">
        <f>VLOOKUP(Sales[[#This Row],[ProductID]],Products[],3,FALSE)</f>
        <v>Urban</v>
      </c>
      <c r="I1385" s="1" t="str">
        <f>VLOOKUP(Sales[[#This Row],[ProductID]],Products[],4,FALSE)</f>
        <v>Regular</v>
      </c>
      <c r="J1385" s="1" t="str">
        <f>VLOOKUP(VLOOKUP(Sales[[#This Row],[ProductID]],Products[],5,FALSE),Manufacturer[],2,FALSE)</f>
        <v>Pirum</v>
      </c>
      <c r="K1385" s="1" t="str">
        <f>VLOOKUP(Sales[[#This Row],[Zip]],Locations[],2,FALSE)</f>
        <v>Ontario</v>
      </c>
      <c r="L1385" s="1" t="str">
        <f>IF(Sales[[#This Row],[Manufacturer]]="VanArsdel","Y","N")</f>
        <v>N</v>
      </c>
      <c r="M1385" s="1">
        <f>MONTH(Sales[[#This Row],[Date]])</f>
        <v>4</v>
      </c>
      <c r="N1385" s="1">
        <f>YEAR(Sales[[#This Row],[Date]])</f>
        <v>2015</v>
      </c>
    </row>
    <row r="1386" spans="1:14" x14ac:dyDescent="0.3">
      <c r="A1386" s="1">
        <v>826</v>
      </c>
      <c r="B1386" s="2">
        <v>42106</v>
      </c>
      <c r="C1386" s="1" t="s">
        <v>27</v>
      </c>
      <c r="D1386" s="1">
        <v>1</v>
      </c>
      <c r="E1386" s="1">
        <v>13922.37</v>
      </c>
      <c r="F1386" s="1" t="s">
        <v>7</v>
      </c>
      <c r="G1386" s="1" t="str">
        <f>VLOOKUP(Sales[[#This Row],[ProductID]],Products[],2,FALSE)</f>
        <v>Natura UM-10</v>
      </c>
      <c r="H1386" s="1" t="str">
        <f>VLOOKUP(Sales[[#This Row],[ProductID]],Products[],3,FALSE)</f>
        <v>Urban</v>
      </c>
      <c r="I1386" s="1" t="str">
        <f>VLOOKUP(Sales[[#This Row],[ProductID]],Products[],4,FALSE)</f>
        <v>Moderation</v>
      </c>
      <c r="J1386" s="1" t="str">
        <f>VLOOKUP(VLOOKUP(Sales[[#This Row],[ProductID]],Products[],5,FALSE),Manufacturer[],2,FALSE)</f>
        <v>Natura</v>
      </c>
      <c r="K1386" s="1" t="str">
        <f>VLOOKUP(Sales[[#This Row],[Zip]],Locations[],2,FALSE)</f>
        <v>Ontario</v>
      </c>
      <c r="L1386" s="1" t="str">
        <f>IF(Sales[[#This Row],[Manufacturer]]="VanArsdel","Y","N")</f>
        <v>N</v>
      </c>
      <c r="M1386" s="1">
        <f>MONTH(Sales[[#This Row],[Date]])</f>
        <v>4</v>
      </c>
      <c r="N1386" s="1">
        <f>YEAR(Sales[[#This Row],[Date]])</f>
        <v>2015</v>
      </c>
    </row>
    <row r="1387" spans="1:14" x14ac:dyDescent="0.3">
      <c r="A1387" s="1">
        <v>438</v>
      </c>
      <c r="B1387" s="2">
        <v>42106</v>
      </c>
      <c r="C1387" s="1" t="s">
        <v>45</v>
      </c>
      <c r="D1387" s="1">
        <v>1</v>
      </c>
      <c r="E1387" s="1">
        <v>11969.37</v>
      </c>
      <c r="F1387" s="1" t="s">
        <v>7</v>
      </c>
      <c r="G1387" s="1" t="str">
        <f>VLOOKUP(Sales[[#This Row],[ProductID]],Products[],2,FALSE)</f>
        <v>Maximus UM-43</v>
      </c>
      <c r="H1387" s="1" t="str">
        <f>VLOOKUP(Sales[[#This Row],[ProductID]],Products[],3,FALSE)</f>
        <v>Urban</v>
      </c>
      <c r="I1387" s="1" t="str">
        <f>VLOOKUP(Sales[[#This Row],[ProductID]],Products[],4,FALSE)</f>
        <v>Moderation</v>
      </c>
      <c r="J1387" s="1" t="str">
        <f>VLOOKUP(VLOOKUP(Sales[[#This Row],[ProductID]],Products[],5,FALSE),Manufacturer[],2,FALSE)</f>
        <v>VanArsdel</v>
      </c>
      <c r="K1387" s="1" t="str">
        <f>VLOOKUP(Sales[[#This Row],[Zip]],Locations[],2,FALSE)</f>
        <v>Ontario</v>
      </c>
      <c r="L1387" s="1" t="str">
        <f>IF(Sales[[#This Row],[Manufacturer]]="VanArsdel","Y","N")</f>
        <v>Y</v>
      </c>
      <c r="M1387" s="1">
        <f>MONTH(Sales[[#This Row],[Date]])</f>
        <v>4</v>
      </c>
      <c r="N1387" s="1">
        <f>YEAR(Sales[[#This Row],[Date]])</f>
        <v>2015</v>
      </c>
    </row>
    <row r="1388" spans="1:14" x14ac:dyDescent="0.3">
      <c r="A1388" s="1">
        <v>578</v>
      </c>
      <c r="B1388" s="2">
        <v>42106</v>
      </c>
      <c r="C1388" s="1" t="s">
        <v>26</v>
      </c>
      <c r="D1388" s="1">
        <v>1</v>
      </c>
      <c r="E1388" s="1">
        <v>9449.3700000000008</v>
      </c>
      <c r="F1388" s="1" t="s">
        <v>7</v>
      </c>
      <c r="G1388" s="1" t="str">
        <f>VLOOKUP(Sales[[#This Row],[ProductID]],Products[],2,FALSE)</f>
        <v>Maximus UC-43</v>
      </c>
      <c r="H1388" s="1" t="str">
        <f>VLOOKUP(Sales[[#This Row],[ProductID]],Products[],3,FALSE)</f>
        <v>Urban</v>
      </c>
      <c r="I1388" s="1" t="str">
        <f>VLOOKUP(Sales[[#This Row],[ProductID]],Products[],4,FALSE)</f>
        <v>Convenience</v>
      </c>
      <c r="J1388" s="1" t="str">
        <f>VLOOKUP(VLOOKUP(Sales[[#This Row],[ProductID]],Products[],5,FALSE),Manufacturer[],2,FALSE)</f>
        <v>VanArsdel</v>
      </c>
      <c r="K1388" s="1" t="str">
        <f>VLOOKUP(Sales[[#This Row],[Zip]],Locations[],2,FALSE)</f>
        <v>Ontario</v>
      </c>
      <c r="L1388" s="1" t="str">
        <f>IF(Sales[[#This Row],[Manufacturer]]="VanArsdel","Y","N")</f>
        <v>Y</v>
      </c>
      <c r="M1388" s="1">
        <f>MONTH(Sales[[#This Row],[Date]])</f>
        <v>4</v>
      </c>
      <c r="N1388" s="1">
        <f>YEAR(Sales[[#This Row],[Date]])</f>
        <v>2015</v>
      </c>
    </row>
    <row r="1389" spans="1:14" x14ac:dyDescent="0.3">
      <c r="A1389" s="1">
        <v>927</v>
      </c>
      <c r="B1389" s="2">
        <v>42106</v>
      </c>
      <c r="C1389" s="1" t="s">
        <v>17</v>
      </c>
      <c r="D1389" s="1">
        <v>1</v>
      </c>
      <c r="E1389" s="1">
        <v>6173.37</v>
      </c>
      <c r="F1389" s="1" t="s">
        <v>7</v>
      </c>
      <c r="G1389" s="1" t="str">
        <f>VLOOKUP(Sales[[#This Row],[ProductID]],Products[],2,FALSE)</f>
        <v>Natura UE-36</v>
      </c>
      <c r="H1389" s="1" t="str">
        <f>VLOOKUP(Sales[[#This Row],[ProductID]],Products[],3,FALSE)</f>
        <v>Urban</v>
      </c>
      <c r="I1389" s="1" t="str">
        <f>VLOOKUP(Sales[[#This Row],[ProductID]],Products[],4,FALSE)</f>
        <v>Extreme</v>
      </c>
      <c r="J1389" s="1" t="str">
        <f>VLOOKUP(VLOOKUP(Sales[[#This Row],[ProductID]],Products[],5,FALSE),Manufacturer[],2,FALSE)</f>
        <v>Natura</v>
      </c>
      <c r="K1389" s="1" t="str">
        <f>VLOOKUP(Sales[[#This Row],[Zip]],Locations[],2,FALSE)</f>
        <v>Ontario</v>
      </c>
      <c r="L1389" s="1" t="str">
        <f>IF(Sales[[#This Row],[Manufacturer]]="VanArsdel","Y","N")</f>
        <v>N</v>
      </c>
      <c r="M1389" s="1">
        <f>MONTH(Sales[[#This Row],[Date]])</f>
        <v>4</v>
      </c>
      <c r="N1389" s="1">
        <f>YEAR(Sales[[#This Row],[Date]])</f>
        <v>2015</v>
      </c>
    </row>
    <row r="1390" spans="1:14" x14ac:dyDescent="0.3">
      <c r="A1390" s="1">
        <v>1347</v>
      </c>
      <c r="B1390" s="2">
        <v>42106</v>
      </c>
      <c r="C1390" s="1" t="s">
        <v>82</v>
      </c>
      <c r="D1390" s="1">
        <v>1</v>
      </c>
      <c r="E1390" s="1">
        <v>4156.74</v>
      </c>
      <c r="F1390" s="1" t="s">
        <v>7</v>
      </c>
      <c r="G1390" s="1" t="str">
        <f>VLOOKUP(Sales[[#This Row],[ProductID]],Products[],2,FALSE)</f>
        <v>Quibus RP-39</v>
      </c>
      <c r="H1390" s="1" t="str">
        <f>VLOOKUP(Sales[[#This Row],[ProductID]],Products[],3,FALSE)</f>
        <v>Rural</v>
      </c>
      <c r="I1390" s="1" t="str">
        <f>VLOOKUP(Sales[[#This Row],[ProductID]],Products[],4,FALSE)</f>
        <v>Productivity</v>
      </c>
      <c r="J1390" s="1" t="str">
        <f>VLOOKUP(VLOOKUP(Sales[[#This Row],[ProductID]],Products[],5,FALSE),Manufacturer[],2,FALSE)</f>
        <v>Quibus</v>
      </c>
      <c r="K1390" s="1" t="str">
        <f>VLOOKUP(Sales[[#This Row],[Zip]],Locations[],2,FALSE)</f>
        <v>Ontario</v>
      </c>
      <c r="L1390" s="1" t="str">
        <f>IF(Sales[[#This Row],[Manufacturer]]="VanArsdel","Y","N")</f>
        <v>N</v>
      </c>
      <c r="M1390" s="1">
        <f>MONTH(Sales[[#This Row],[Date]])</f>
        <v>4</v>
      </c>
      <c r="N1390" s="1">
        <f>YEAR(Sales[[#This Row],[Date]])</f>
        <v>2015</v>
      </c>
    </row>
    <row r="1391" spans="1:14" x14ac:dyDescent="0.3">
      <c r="A1391" s="1">
        <v>2054</v>
      </c>
      <c r="B1391" s="2">
        <v>42085</v>
      </c>
      <c r="C1391" s="1" t="s">
        <v>33</v>
      </c>
      <c r="D1391" s="1">
        <v>1</v>
      </c>
      <c r="E1391" s="1">
        <v>7244.37</v>
      </c>
      <c r="F1391" s="1" t="s">
        <v>7</v>
      </c>
      <c r="G1391" s="1" t="str">
        <f>VLOOKUP(Sales[[#This Row],[ProductID]],Products[],2,FALSE)</f>
        <v>Currus UE-14</v>
      </c>
      <c r="H1391" s="1" t="str">
        <f>VLOOKUP(Sales[[#This Row],[ProductID]],Products[],3,FALSE)</f>
        <v>Urban</v>
      </c>
      <c r="I1391" s="1" t="str">
        <f>VLOOKUP(Sales[[#This Row],[ProductID]],Products[],4,FALSE)</f>
        <v>Extreme</v>
      </c>
      <c r="J1391" s="1" t="str">
        <f>VLOOKUP(VLOOKUP(Sales[[#This Row],[ProductID]],Products[],5,FALSE),Manufacturer[],2,FALSE)</f>
        <v>Currus</v>
      </c>
      <c r="K1391" s="1" t="str">
        <f>VLOOKUP(Sales[[#This Row],[Zip]],Locations[],2,FALSE)</f>
        <v>Quebec</v>
      </c>
      <c r="L1391" s="1" t="str">
        <f>IF(Sales[[#This Row],[Manufacturer]]="VanArsdel","Y","N")</f>
        <v>N</v>
      </c>
      <c r="M1391" s="1">
        <f>MONTH(Sales[[#This Row],[Date]])</f>
        <v>3</v>
      </c>
      <c r="N1391" s="1">
        <f>YEAR(Sales[[#This Row],[Date]])</f>
        <v>2015</v>
      </c>
    </row>
    <row r="1392" spans="1:14" x14ac:dyDescent="0.3">
      <c r="A1392" s="1">
        <v>2334</v>
      </c>
      <c r="B1392" s="2">
        <v>42085</v>
      </c>
      <c r="C1392" s="1" t="s">
        <v>13</v>
      </c>
      <c r="D1392" s="1">
        <v>1</v>
      </c>
      <c r="E1392" s="1">
        <v>4592.7</v>
      </c>
      <c r="F1392" s="1" t="s">
        <v>7</v>
      </c>
      <c r="G1392" s="1" t="str">
        <f>VLOOKUP(Sales[[#This Row],[ProductID]],Products[],2,FALSE)</f>
        <v>Aliqui UE-08</v>
      </c>
      <c r="H1392" s="1" t="str">
        <f>VLOOKUP(Sales[[#This Row],[ProductID]],Products[],3,FALSE)</f>
        <v>Urban</v>
      </c>
      <c r="I1392" s="1" t="str">
        <f>VLOOKUP(Sales[[#This Row],[ProductID]],Products[],4,FALSE)</f>
        <v>Extreme</v>
      </c>
      <c r="J1392" s="1" t="str">
        <f>VLOOKUP(VLOOKUP(Sales[[#This Row],[ProductID]],Products[],5,FALSE),Manufacturer[],2,FALSE)</f>
        <v>Aliqui</v>
      </c>
      <c r="K1392" s="1" t="str">
        <f>VLOOKUP(Sales[[#This Row],[Zip]],Locations[],2,FALSE)</f>
        <v>Ontario</v>
      </c>
      <c r="L1392" s="1" t="str">
        <f>IF(Sales[[#This Row],[Manufacturer]]="VanArsdel","Y","N")</f>
        <v>N</v>
      </c>
      <c r="M1392" s="1">
        <f>MONTH(Sales[[#This Row],[Date]])</f>
        <v>3</v>
      </c>
      <c r="N1392" s="1">
        <f>YEAR(Sales[[#This Row],[Date]])</f>
        <v>2015</v>
      </c>
    </row>
    <row r="1393" spans="1:14" x14ac:dyDescent="0.3">
      <c r="A1393" s="1">
        <v>689</v>
      </c>
      <c r="B1393" s="2">
        <v>42085</v>
      </c>
      <c r="C1393" s="1" t="s">
        <v>8</v>
      </c>
      <c r="D1393" s="1">
        <v>1</v>
      </c>
      <c r="E1393" s="1">
        <v>2516.85</v>
      </c>
      <c r="F1393" s="1" t="s">
        <v>7</v>
      </c>
      <c r="G1393" s="1" t="str">
        <f>VLOOKUP(Sales[[#This Row],[ProductID]],Products[],2,FALSE)</f>
        <v>Maximus UC-54</v>
      </c>
      <c r="H1393" s="1" t="str">
        <f>VLOOKUP(Sales[[#This Row],[ProductID]],Products[],3,FALSE)</f>
        <v>Urban</v>
      </c>
      <c r="I1393" s="1" t="str">
        <f>VLOOKUP(Sales[[#This Row],[ProductID]],Products[],4,FALSE)</f>
        <v>Convenience</v>
      </c>
      <c r="J1393" s="1" t="str">
        <f>VLOOKUP(VLOOKUP(Sales[[#This Row],[ProductID]],Products[],5,FALSE),Manufacturer[],2,FALSE)</f>
        <v>VanArsdel</v>
      </c>
      <c r="K1393" s="1" t="str">
        <f>VLOOKUP(Sales[[#This Row],[Zip]],Locations[],2,FALSE)</f>
        <v>Manitoba</v>
      </c>
      <c r="L1393" s="1" t="str">
        <f>IF(Sales[[#This Row],[Manufacturer]]="VanArsdel","Y","N")</f>
        <v>Y</v>
      </c>
      <c r="M1393" s="1">
        <f>MONTH(Sales[[#This Row],[Date]])</f>
        <v>3</v>
      </c>
      <c r="N1393" s="1">
        <f>YEAR(Sales[[#This Row],[Date]])</f>
        <v>2015</v>
      </c>
    </row>
    <row r="1394" spans="1:14" x14ac:dyDescent="0.3">
      <c r="A1394" s="1">
        <v>778</v>
      </c>
      <c r="B1394" s="2">
        <v>42172</v>
      </c>
      <c r="C1394" s="1" t="s">
        <v>8</v>
      </c>
      <c r="D1394" s="1">
        <v>1</v>
      </c>
      <c r="E1394" s="1">
        <v>1542.87</v>
      </c>
      <c r="F1394" s="1" t="s">
        <v>7</v>
      </c>
      <c r="G1394" s="1" t="str">
        <f>VLOOKUP(Sales[[#This Row],[ProductID]],Products[],2,FALSE)</f>
        <v>Natura RP-66</v>
      </c>
      <c r="H1394" s="1" t="str">
        <f>VLOOKUP(Sales[[#This Row],[ProductID]],Products[],3,FALSE)</f>
        <v>Rural</v>
      </c>
      <c r="I1394" s="1" t="str">
        <f>VLOOKUP(Sales[[#This Row],[ProductID]],Products[],4,FALSE)</f>
        <v>Productivity</v>
      </c>
      <c r="J1394" s="1" t="str">
        <f>VLOOKUP(VLOOKUP(Sales[[#This Row],[ProductID]],Products[],5,FALSE),Manufacturer[],2,FALSE)</f>
        <v>Natura</v>
      </c>
      <c r="K1394" s="1" t="str">
        <f>VLOOKUP(Sales[[#This Row],[Zip]],Locations[],2,FALSE)</f>
        <v>Manitoba</v>
      </c>
      <c r="L1394" s="1" t="str">
        <f>IF(Sales[[#This Row],[Manufacturer]]="VanArsdel","Y","N")</f>
        <v>N</v>
      </c>
      <c r="M1394" s="1">
        <f>MONTH(Sales[[#This Row],[Date]])</f>
        <v>6</v>
      </c>
      <c r="N1394" s="1">
        <f>YEAR(Sales[[#This Row],[Date]])</f>
        <v>2015</v>
      </c>
    </row>
    <row r="1395" spans="1:14" x14ac:dyDescent="0.3">
      <c r="A1395" s="1">
        <v>1145</v>
      </c>
      <c r="B1395" s="2">
        <v>42173</v>
      </c>
      <c r="C1395" s="1" t="s">
        <v>18</v>
      </c>
      <c r="D1395" s="1">
        <v>1</v>
      </c>
      <c r="E1395" s="1">
        <v>4031.37</v>
      </c>
      <c r="F1395" s="1" t="s">
        <v>7</v>
      </c>
      <c r="G1395" s="1" t="str">
        <f>VLOOKUP(Sales[[#This Row],[ProductID]],Products[],2,FALSE)</f>
        <v>Pirum UR-02</v>
      </c>
      <c r="H1395" s="1" t="str">
        <f>VLOOKUP(Sales[[#This Row],[ProductID]],Products[],3,FALSE)</f>
        <v>Urban</v>
      </c>
      <c r="I1395" s="1" t="str">
        <f>VLOOKUP(Sales[[#This Row],[ProductID]],Products[],4,FALSE)</f>
        <v>Regular</v>
      </c>
      <c r="J1395" s="1" t="str">
        <f>VLOOKUP(VLOOKUP(Sales[[#This Row],[ProductID]],Products[],5,FALSE),Manufacturer[],2,FALSE)</f>
        <v>Pirum</v>
      </c>
      <c r="K1395" s="1" t="str">
        <f>VLOOKUP(Sales[[#This Row],[Zip]],Locations[],2,FALSE)</f>
        <v>Ontario</v>
      </c>
      <c r="L1395" s="1" t="str">
        <f>IF(Sales[[#This Row],[Manufacturer]]="VanArsdel","Y","N")</f>
        <v>N</v>
      </c>
      <c r="M1395" s="1">
        <f>MONTH(Sales[[#This Row],[Date]])</f>
        <v>6</v>
      </c>
      <c r="N1395" s="1">
        <f>YEAR(Sales[[#This Row],[Date]])</f>
        <v>2015</v>
      </c>
    </row>
    <row r="1396" spans="1:14" x14ac:dyDescent="0.3">
      <c r="A1396" s="1">
        <v>506</v>
      </c>
      <c r="B1396" s="2">
        <v>42173</v>
      </c>
      <c r="C1396" s="1" t="s">
        <v>10</v>
      </c>
      <c r="D1396" s="1">
        <v>1</v>
      </c>
      <c r="E1396" s="1">
        <v>15560.37</v>
      </c>
      <c r="F1396" s="1" t="s">
        <v>7</v>
      </c>
      <c r="G1396" s="1" t="str">
        <f>VLOOKUP(Sales[[#This Row],[ProductID]],Products[],2,FALSE)</f>
        <v>Maximus UM-11</v>
      </c>
      <c r="H1396" s="1" t="str">
        <f>VLOOKUP(Sales[[#This Row],[ProductID]],Products[],3,FALSE)</f>
        <v>Urban</v>
      </c>
      <c r="I1396" s="1" t="str">
        <f>VLOOKUP(Sales[[#This Row],[ProductID]],Products[],4,FALSE)</f>
        <v>Moderation</v>
      </c>
      <c r="J1396" s="1" t="str">
        <f>VLOOKUP(VLOOKUP(Sales[[#This Row],[ProductID]],Products[],5,FALSE),Manufacturer[],2,FALSE)</f>
        <v>VanArsdel</v>
      </c>
      <c r="K1396" s="1" t="str">
        <f>VLOOKUP(Sales[[#This Row],[Zip]],Locations[],2,FALSE)</f>
        <v>Manitoba</v>
      </c>
      <c r="L1396" s="1" t="str">
        <f>IF(Sales[[#This Row],[Manufacturer]]="VanArsdel","Y","N")</f>
        <v>Y</v>
      </c>
      <c r="M1396" s="1">
        <f>MONTH(Sales[[#This Row],[Date]])</f>
        <v>6</v>
      </c>
      <c r="N1396" s="1">
        <f>YEAR(Sales[[#This Row],[Date]])</f>
        <v>2015</v>
      </c>
    </row>
    <row r="1397" spans="1:14" x14ac:dyDescent="0.3">
      <c r="A1397" s="1">
        <v>2269</v>
      </c>
      <c r="B1397" s="2">
        <v>42173</v>
      </c>
      <c r="C1397" s="1" t="s">
        <v>16</v>
      </c>
      <c r="D1397" s="1">
        <v>1</v>
      </c>
      <c r="E1397" s="1">
        <v>4466.7</v>
      </c>
      <c r="F1397" s="1" t="s">
        <v>7</v>
      </c>
      <c r="G1397" s="1" t="str">
        <f>VLOOKUP(Sales[[#This Row],[ProductID]],Products[],2,FALSE)</f>
        <v>Aliqui RS-02</v>
      </c>
      <c r="H1397" s="1" t="str">
        <f>VLOOKUP(Sales[[#This Row],[ProductID]],Products[],3,FALSE)</f>
        <v>Rural</v>
      </c>
      <c r="I1397" s="1" t="str">
        <f>VLOOKUP(Sales[[#This Row],[ProductID]],Products[],4,FALSE)</f>
        <v>Select</v>
      </c>
      <c r="J1397" s="1" t="str">
        <f>VLOOKUP(VLOOKUP(Sales[[#This Row],[ProductID]],Products[],5,FALSE),Manufacturer[],2,FALSE)</f>
        <v>Aliqui</v>
      </c>
      <c r="K1397" s="1" t="str">
        <f>VLOOKUP(Sales[[#This Row],[Zip]],Locations[],2,FALSE)</f>
        <v>Manitoba</v>
      </c>
      <c r="L1397" s="1" t="str">
        <f>IF(Sales[[#This Row],[Manufacturer]]="VanArsdel","Y","N")</f>
        <v>N</v>
      </c>
      <c r="M1397" s="1">
        <f>MONTH(Sales[[#This Row],[Date]])</f>
        <v>6</v>
      </c>
      <c r="N1397" s="1">
        <f>YEAR(Sales[[#This Row],[Date]])</f>
        <v>2015</v>
      </c>
    </row>
    <row r="1398" spans="1:14" x14ac:dyDescent="0.3">
      <c r="A1398" s="1">
        <v>491</v>
      </c>
      <c r="B1398" s="2">
        <v>42174</v>
      </c>
      <c r="C1398" s="1" t="s">
        <v>85</v>
      </c>
      <c r="D1398" s="1">
        <v>1</v>
      </c>
      <c r="E1398" s="1">
        <v>10709.37</v>
      </c>
      <c r="F1398" s="1" t="s">
        <v>7</v>
      </c>
      <c r="G1398" s="1" t="str">
        <f>VLOOKUP(Sales[[#This Row],[ProductID]],Products[],2,FALSE)</f>
        <v>Maximus UM-96</v>
      </c>
      <c r="H1398" s="1" t="str">
        <f>VLOOKUP(Sales[[#This Row],[ProductID]],Products[],3,FALSE)</f>
        <v>Urban</v>
      </c>
      <c r="I1398" s="1" t="str">
        <f>VLOOKUP(Sales[[#This Row],[ProductID]],Products[],4,FALSE)</f>
        <v>Moderation</v>
      </c>
      <c r="J1398" s="1" t="str">
        <f>VLOOKUP(VLOOKUP(Sales[[#This Row],[ProductID]],Products[],5,FALSE),Manufacturer[],2,FALSE)</f>
        <v>VanArsdel</v>
      </c>
      <c r="K1398" s="1" t="str">
        <f>VLOOKUP(Sales[[#This Row],[Zip]],Locations[],2,FALSE)</f>
        <v>Ontario</v>
      </c>
      <c r="L1398" s="1" t="str">
        <f>IF(Sales[[#This Row],[Manufacturer]]="VanArsdel","Y","N")</f>
        <v>Y</v>
      </c>
      <c r="M1398" s="1">
        <f>MONTH(Sales[[#This Row],[Date]])</f>
        <v>6</v>
      </c>
      <c r="N1398" s="1">
        <f>YEAR(Sales[[#This Row],[Date]])</f>
        <v>2015</v>
      </c>
    </row>
    <row r="1399" spans="1:14" x14ac:dyDescent="0.3">
      <c r="A1399" s="1">
        <v>415</v>
      </c>
      <c r="B1399" s="2">
        <v>42174</v>
      </c>
      <c r="C1399" s="1" t="s">
        <v>11</v>
      </c>
      <c r="D1399" s="1">
        <v>1</v>
      </c>
      <c r="E1399" s="1">
        <v>10709.37</v>
      </c>
      <c r="F1399" s="1" t="s">
        <v>7</v>
      </c>
      <c r="G1399" s="1" t="str">
        <f>VLOOKUP(Sales[[#This Row],[ProductID]],Products[],2,FALSE)</f>
        <v>Maximus UM-20</v>
      </c>
      <c r="H1399" s="1" t="str">
        <f>VLOOKUP(Sales[[#This Row],[ProductID]],Products[],3,FALSE)</f>
        <v>Urban</v>
      </c>
      <c r="I1399" s="1" t="str">
        <f>VLOOKUP(Sales[[#This Row],[ProductID]],Products[],4,FALSE)</f>
        <v>Moderation</v>
      </c>
      <c r="J1399" s="1" t="str">
        <f>VLOOKUP(VLOOKUP(Sales[[#This Row],[ProductID]],Products[],5,FALSE),Manufacturer[],2,FALSE)</f>
        <v>VanArsdel</v>
      </c>
      <c r="K1399" s="1" t="str">
        <f>VLOOKUP(Sales[[#This Row],[Zip]],Locations[],2,FALSE)</f>
        <v>Ontario</v>
      </c>
      <c r="L1399" s="1" t="str">
        <f>IF(Sales[[#This Row],[Manufacturer]]="VanArsdel","Y","N")</f>
        <v>Y</v>
      </c>
      <c r="M1399" s="1">
        <f>MONTH(Sales[[#This Row],[Date]])</f>
        <v>6</v>
      </c>
      <c r="N1399" s="1">
        <f>YEAR(Sales[[#This Row],[Date]])</f>
        <v>2015</v>
      </c>
    </row>
    <row r="1400" spans="1:14" x14ac:dyDescent="0.3">
      <c r="A1400" s="1">
        <v>2295</v>
      </c>
      <c r="B1400" s="2">
        <v>42174</v>
      </c>
      <c r="C1400" s="1" t="s">
        <v>13</v>
      </c>
      <c r="D1400" s="1">
        <v>1</v>
      </c>
      <c r="E1400" s="1">
        <v>10898.37</v>
      </c>
      <c r="F1400" s="1" t="s">
        <v>7</v>
      </c>
      <c r="G1400" s="1" t="str">
        <f>VLOOKUP(Sales[[#This Row],[ProductID]],Products[],2,FALSE)</f>
        <v>Aliqui UM-10</v>
      </c>
      <c r="H1400" s="1" t="str">
        <f>VLOOKUP(Sales[[#This Row],[ProductID]],Products[],3,FALSE)</f>
        <v>Urban</v>
      </c>
      <c r="I1400" s="1" t="str">
        <f>VLOOKUP(Sales[[#This Row],[ProductID]],Products[],4,FALSE)</f>
        <v>Moderation</v>
      </c>
      <c r="J1400" s="1" t="str">
        <f>VLOOKUP(VLOOKUP(Sales[[#This Row],[ProductID]],Products[],5,FALSE),Manufacturer[],2,FALSE)</f>
        <v>Aliqui</v>
      </c>
      <c r="K1400" s="1" t="str">
        <f>VLOOKUP(Sales[[#This Row],[Zip]],Locations[],2,FALSE)</f>
        <v>Ontario</v>
      </c>
      <c r="L1400" s="1" t="str">
        <f>IF(Sales[[#This Row],[Manufacturer]]="VanArsdel","Y","N")</f>
        <v>N</v>
      </c>
      <c r="M1400" s="1">
        <f>MONTH(Sales[[#This Row],[Date]])</f>
        <v>6</v>
      </c>
      <c r="N1400" s="1">
        <f>YEAR(Sales[[#This Row],[Date]])</f>
        <v>2015</v>
      </c>
    </row>
    <row r="1401" spans="1:14" x14ac:dyDescent="0.3">
      <c r="A1401" s="1">
        <v>927</v>
      </c>
      <c r="B1401" s="2">
        <v>42167</v>
      </c>
      <c r="C1401" s="1" t="s">
        <v>13</v>
      </c>
      <c r="D1401" s="1">
        <v>1</v>
      </c>
      <c r="E1401" s="1">
        <v>6173.37</v>
      </c>
      <c r="F1401" s="1" t="s">
        <v>7</v>
      </c>
      <c r="G1401" s="1" t="str">
        <f>VLOOKUP(Sales[[#This Row],[ProductID]],Products[],2,FALSE)</f>
        <v>Natura UE-36</v>
      </c>
      <c r="H1401" s="1" t="str">
        <f>VLOOKUP(Sales[[#This Row],[ProductID]],Products[],3,FALSE)</f>
        <v>Urban</v>
      </c>
      <c r="I1401" s="1" t="str">
        <f>VLOOKUP(Sales[[#This Row],[ProductID]],Products[],4,FALSE)</f>
        <v>Extreme</v>
      </c>
      <c r="J1401" s="1" t="str">
        <f>VLOOKUP(VLOOKUP(Sales[[#This Row],[ProductID]],Products[],5,FALSE),Manufacturer[],2,FALSE)</f>
        <v>Natura</v>
      </c>
      <c r="K1401" s="1" t="str">
        <f>VLOOKUP(Sales[[#This Row],[Zip]],Locations[],2,FALSE)</f>
        <v>Ontario</v>
      </c>
      <c r="L1401" s="1" t="str">
        <f>IF(Sales[[#This Row],[Manufacturer]]="VanArsdel","Y","N")</f>
        <v>N</v>
      </c>
      <c r="M1401" s="1">
        <f>MONTH(Sales[[#This Row],[Date]])</f>
        <v>6</v>
      </c>
      <c r="N1401" s="1">
        <f>YEAR(Sales[[#This Row],[Date]])</f>
        <v>2015</v>
      </c>
    </row>
    <row r="1402" spans="1:14" x14ac:dyDescent="0.3">
      <c r="A1402" s="1">
        <v>826</v>
      </c>
      <c r="B1402" s="2">
        <v>42167</v>
      </c>
      <c r="C1402" s="1" t="s">
        <v>10</v>
      </c>
      <c r="D1402" s="1">
        <v>1</v>
      </c>
      <c r="E1402" s="1">
        <v>14426.37</v>
      </c>
      <c r="F1402" s="1" t="s">
        <v>7</v>
      </c>
      <c r="G1402" s="1" t="str">
        <f>VLOOKUP(Sales[[#This Row],[ProductID]],Products[],2,FALSE)</f>
        <v>Natura UM-10</v>
      </c>
      <c r="H1402" s="1" t="str">
        <f>VLOOKUP(Sales[[#This Row],[ProductID]],Products[],3,FALSE)</f>
        <v>Urban</v>
      </c>
      <c r="I1402" s="1" t="str">
        <f>VLOOKUP(Sales[[#This Row],[ProductID]],Products[],4,FALSE)</f>
        <v>Moderation</v>
      </c>
      <c r="J1402" s="1" t="str">
        <f>VLOOKUP(VLOOKUP(Sales[[#This Row],[ProductID]],Products[],5,FALSE),Manufacturer[],2,FALSE)</f>
        <v>Natura</v>
      </c>
      <c r="K1402" s="1" t="str">
        <f>VLOOKUP(Sales[[#This Row],[Zip]],Locations[],2,FALSE)</f>
        <v>Manitoba</v>
      </c>
      <c r="L1402" s="1" t="str">
        <f>IF(Sales[[#This Row],[Manufacturer]]="VanArsdel","Y","N")</f>
        <v>N</v>
      </c>
      <c r="M1402" s="1">
        <f>MONTH(Sales[[#This Row],[Date]])</f>
        <v>6</v>
      </c>
      <c r="N1402" s="1">
        <f>YEAR(Sales[[#This Row],[Date]])</f>
        <v>2015</v>
      </c>
    </row>
    <row r="1403" spans="1:14" x14ac:dyDescent="0.3">
      <c r="A1403" s="1">
        <v>939</v>
      </c>
      <c r="B1403" s="2">
        <v>42167</v>
      </c>
      <c r="C1403" s="1" t="s">
        <v>13</v>
      </c>
      <c r="D1403" s="1">
        <v>1</v>
      </c>
      <c r="E1403" s="1">
        <v>4598.37</v>
      </c>
      <c r="F1403" s="1" t="s">
        <v>7</v>
      </c>
      <c r="G1403" s="1" t="str">
        <f>VLOOKUP(Sales[[#This Row],[ProductID]],Products[],2,FALSE)</f>
        <v>Natura UC-02</v>
      </c>
      <c r="H1403" s="1" t="str">
        <f>VLOOKUP(Sales[[#This Row],[ProductID]],Products[],3,FALSE)</f>
        <v>Urban</v>
      </c>
      <c r="I1403" s="1" t="str">
        <f>VLOOKUP(Sales[[#This Row],[ProductID]],Products[],4,FALSE)</f>
        <v>Convenience</v>
      </c>
      <c r="J1403" s="1" t="str">
        <f>VLOOKUP(VLOOKUP(Sales[[#This Row],[ProductID]],Products[],5,FALSE),Manufacturer[],2,FALSE)</f>
        <v>Natura</v>
      </c>
      <c r="K1403" s="1" t="str">
        <f>VLOOKUP(Sales[[#This Row],[Zip]],Locations[],2,FALSE)</f>
        <v>Ontario</v>
      </c>
      <c r="L1403" s="1" t="str">
        <f>IF(Sales[[#This Row],[Manufacturer]]="VanArsdel","Y","N")</f>
        <v>N</v>
      </c>
      <c r="M1403" s="1">
        <f>MONTH(Sales[[#This Row],[Date]])</f>
        <v>6</v>
      </c>
      <c r="N1403" s="1">
        <f>YEAR(Sales[[#This Row],[Date]])</f>
        <v>2015</v>
      </c>
    </row>
    <row r="1404" spans="1:14" x14ac:dyDescent="0.3">
      <c r="A1404" s="1">
        <v>609</v>
      </c>
      <c r="B1404" s="2">
        <v>42168</v>
      </c>
      <c r="C1404" s="1" t="s">
        <v>33</v>
      </c>
      <c r="D1404" s="1">
        <v>1</v>
      </c>
      <c r="E1404" s="1">
        <v>10079.370000000001</v>
      </c>
      <c r="F1404" s="1" t="s">
        <v>7</v>
      </c>
      <c r="G1404" s="1" t="str">
        <f>VLOOKUP(Sales[[#This Row],[ProductID]],Products[],2,FALSE)</f>
        <v>Maximus UC-74</v>
      </c>
      <c r="H1404" s="1" t="str">
        <f>VLOOKUP(Sales[[#This Row],[ProductID]],Products[],3,FALSE)</f>
        <v>Urban</v>
      </c>
      <c r="I1404" s="1" t="str">
        <f>VLOOKUP(Sales[[#This Row],[ProductID]],Products[],4,FALSE)</f>
        <v>Convenience</v>
      </c>
      <c r="J1404" s="1" t="str">
        <f>VLOOKUP(VLOOKUP(Sales[[#This Row],[ProductID]],Products[],5,FALSE),Manufacturer[],2,FALSE)</f>
        <v>VanArsdel</v>
      </c>
      <c r="K1404" s="1" t="str">
        <f>VLOOKUP(Sales[[#This Row],[Zip]],Locations[],2,FALSE)</f>
        <v>Quebec</v>
      </c>
      <c r="L1404" s="1" t="str">
        <f>IF(Sales[[#This Row],[Manufacturer]]="VanArsdel","Y","N")</f>
        <v>Y</v>
      </c>
      <c r="M1404" s="1">
        <f>MONTH(Sales[[#This Row],[Date]])</f>
        <v>6</v>
      </c>
      <c r="N1404" s="1">
        <f>YEAR(Sales[[#This Row],[Date]])</f>
        <v>2015</v>
      </c>
    </row>
    <row r="1405" spans="1:14" x14ac:dyDescent="0.3">
      <c r="A1405" s="1">
        <v>1183</v>
      </c>
      <c r="B1405" s="2">
        <v>42169</v>
      </c>
      <c r="C1405" s="1" t="s">
        <v>13</v>
      </c>
      <c r="D1405" s="1">
        <v>1</v>
      </c>
      <c r="E1405" s="1">
        <v>7275.87</v>
      </c>
      <c r="F1405" s="1" t="s">
        <v>7</v>
      </c>
      <c r="G1405" s="1" t="str">
        <f>VLOOKUP(Sales[[#This Row],[ProductID]],Products[],2,FALSE)</f>
        <v>Pirum UE-19</v>
      </c>
      <c r="H1405" s="1" t="str">
        <f>VLOOKUP(Sales[[#This Row],[ProductID]],Products[],3,FALSE)</f>
        <v>Urban</v>
      </c>
      <c r="I1405" s="1" t="str">
        <f>VLOOKUP(Sales[[#This Row],[ProductID]],Products[],4,FALSE)</f>
        <v>Extreme</v>
      </c>
      <c r="J1405" s="1" t="str">
        <f>VLOOKUP(VLOOKUP(Sales[[#This Row],[ProductID]],Products[],5,FALSE),Manufacturer[],2,FALSE)</f>
        <v>Pirum</v>
      </c>
      <c r="K1405" s="1" t="str">
        <f>VLOOKUP(Sales[[#This Row],[Zip]],Locations[],2,FALSE)</f>
        <v>Ontario</v>
      </c>
      <c r="L1405" s="1" t="str">
        <f>IF(Sales[[#This Row],[Manufacturer]]="VanArsdel","Y","N")</f>
        <v>N</v>
      </c>
      <c r="M1405" s="1">
        <f>MONTH(Sales[[#This Row],[Date]])</f>
        <v>6</v>
      </c>
      <c r="N1405" s="1">
        <f>YEAR(Sales[[#This Row],[Date]])</f>
        <v>2015</v>
      </c>
    </row>
    <row r="1406" spans="1:14" x14ac:dyDescent="0.3">
      <c r="A1406" s="1">
        <v>676</v>
      </c>
      <c r="B1406" s="2">
        <v>42169</v>
      </c>
      <c r="C1406" s="1" t="s">
        <v>20</v>
      </c>
      <c r="D1406" s="1">
        <v>1</v>
      </c>
      <c r="E1406" s="1">
        <v>9134.3700000000008</v>
      </c>
      <c r="F1406" s="1" t="s">
        <v>7</v>
      </c>
      <c r="G1406" s="1" t="str">
        <f>VLOOKUP(Sales[[#This Row],[ProductID]],Products[],2,FALSE)</f>
        <v>Maximus UC-41</v>
      </c>
      <c r="H1406" s="1" t="str">
        <f>VLOOKUP(Sales[[#This Row],[ProductID]],Products[],3,FALSE)</f>
        <v>Urban</v>
      </c>
      <c r="I1406" s="1" t="str">
        <f>VLOOKUP(Sales[[#This Row],[ProductID]],Products[],4,FALSE)</f>
        <v>Convenience</v>
      </c>
      <c r="J1406" s="1" t="str">
        <f>VLOOKUP(VLOOKUP(Sales[[#This Row],[ProductID]],Products[],5,FALSE),Manufacturer[],2,FALSE)</f>
        <v>VanArsdel</v>
      </c>
      <c r="K1406" s="1" t="str">
        <f>VLOOKUP(Sales[[#This Row],[Zip]],Locations[],2,FALSE)</f>
        <v>Ontario</v>
      </c>
      <c r="L1406" s="1" t="str">
        <f>IF(Sales[[#This Row],[Manufacturer]]="VanArsdel","Y","N")</f>
        <v>Y</v>
      </c>
      <c r="M1406" s="1">
        <f>MONTH(Sales[[#This Row],[Date]])</f>
        <v>6</v>
      </c>
      <c r="N1406" s="1">
        <f>YEAR(Sales[[#This Row],[Date]])</f>
        <v>2015</v>
      </c>
    </row>
    <row r="1407" spans="1:14" x14ac:dyDescent="0.3">
      <c r="A1407" s="1">
        <v>2365</v>
      </c>
      <c r="B1407" s="2">
        <v>42184</v>
      </c>
      <c r="C1407" s="1" t="s">
        <v>8</v>
      </c>
      <c r="D1407" s="1">
        <v>1</v>
      </c>
      <c r="E1407" s="1">
        <v>6356.7</v>
      </c>
      <c r="F1407" s="1" t="s">
        <v>7</v>
      </c>
      <c r="G1407" s="1" t="str">
        <f>VLOOKUP(Sales[[#This Row],[ProductID]],Products[],2,FALSE)</f>
        <v>Aliqui UC-13</v>
      </c>
      <c r="H1407" s="1" t="str">
        <f>VLOOKUP(Sales[[#This Row],[ProductID]],Products[],3,FALSE)</f>
        <v>Urban</v>
      </c>
      <c r="I1407" s="1" t="str">
        <f>VLOOKUP(Sales[[#This Row],[ProductID]],Products[],4,FALSE)</f>
        <v>Convenience</v>
      </c>
      <c r="J1407" s="1" t="str">
        <f>VLOOKUP(VLOOKUP(Sales[[#This Row],[ProductID]],Products[],5,FALSE),Manufacturer[],2,FALSE)</f>
        <v>Aliqui</v>
      </c>
      <c r="K1407" s="1" t="str">
        <f>VLOOKUP(Sales[[#This Row],[Zip]],Locations[],2,FALSE)</f>
        <v>Manitoba</v>
      </c>
      <c r="L1407" s="1" t="str">
        <f>IF(Sales[[#This Row],[Manufacturer]]="VanArsdel","Y","N")</f>
        <v>N</v>
      </c>
      <c r="M1407" s="1">
        <f>MONTH(Sales[[#This Row],[Date]])</f>
        <v>6</v>
      </c>
      <c r="N1407" s="1">
        <f>YEAR(Sales[[#This Row],[Date]])</f>
        <v>2015</v>
      </c>
    </row>
    <row r="1408" spans="1:14" x14ac:dyDescent="0.3">
      <c r="A1408" s="1">
        <v>782</v>
      </c>
      <c r="B1408" s="2">
        <v>42185</v>
      </c>
      <c r="C1408" s="1" t="s">
        <v>25</v>
      </c>
      <c r="D1408" s="1">
        <v>1</v>
      </c>
      <c r="E1408" s="1">
        <v>1303.47</v>
      </c>
      <c r="F1408" s="1" t="s">
        <v>7</v>
      </c>
      <c r="G1408" s="1" t="str">
        <f>VLOOKUP(Sales[[#This Row],[ProductID]],Products[],2,FALSE)</f>
        <v>Natura RP-70</v>
      </c>
      <c r="H1408" s="1" t="str">
        <f>VLOOKUP(Sales[[#This Row],[ProductID]],Products[],3,FALSE)</f>
        <v>Rural</v>
      </c>
      <c r="I1408" s="1" t="str">
        <f>VLOOKUP(Sales[[#This Row],[ProductID]],Products[],4,FALSE)</f>
        <v>Productivity</v>
      </c>
      <c r="J1408" s="1" t="str">
        <f>VLOOKUP(VLOOKUP(Sales[[#This Row],[ProductID]],Products[],5,FALSE),Manufacturer[],2,FALSE)</f>
        <v>Natura</v>
      </c>
      <c r="K1408" s="1" t="str">
        <f>VLOOKUP(Sales[[#This Row],[Zip]],Locations[],2,FALSE)</f>
        <v>Ontario</v>
      </c>
      <c r="L1408" s="1" t="str">
        <f>IF(Sales[[#This Row],[Manufacturer]]="VanArsdel","Y","N")</f>
        <v>N</v>
      </c>
      <c r="M1408" s="1">
        <f>MONTH(Sales[[#This Row],[Date]])</f>
        <v>6</v>
      </c>
      <c r="N1408" s="1">
        <f>YEAR(Sales[[#This Row],[Date]])</f>
        <v>2015</v>
      </c>
    </row>
    <row r="1409" spans="1:14" x14ac:dyDescent="0.3">
      <c r="A1409" s="1">
        <v>1009</v>
      </c>
      <c r="B1409" s="2">
        <v>42185</v>
      </c>
      <c r="C1409" s="1" t="s">
        <v>36</v>
      </c>
      <c r="D1409" s="1">
        <v>1</v>
      </c>
      <c r="E1409" s="1">
        <v>1353.87</v>
      </c>
      <c r="F1409" s="1" t="s">
        <v>7</v>
      </c>
      <c r="G1409" s="1" t="str">
        <f>VLOOKUP(Sales[[#This Row],[ProductID]],Products[],2,FALSE)</f>
        <v>Natura YY-10</v>
      </c>
      <c r="H1409" s="1" t="str">
        <f>VLOOKUP(Sales[[#This Row],[ProductID]],Products[],3,FALSE)</f>
        <v>Youth</v>
      </c>
      <c r="I1409" s="1" t="str">
        <f>VLOOKUP(Sales[[#This Row],[ProductID]],Products[],4,FALSE)</f>
        <v>Youth</v>
      </c>
      <c r="J1409" s="1" t="str">
        <f>VLOOKUP(VLOOKUP(Sales[[#This Row],[ProductID]],Products[],5,FALSE),Manufacturer[],2,FALSE)</f>
        <v>Natura</v>
      </c>
      <c r="K1409" s="1" t="str">
        <f>VLOOKUP(Sales[[#This Row],[Zip]],Locations[],2,FALSE)</f>
        <v>Ontario</v>
      </c>
      <c r="L1409" s="1" t="str">
        <f>IF(Sales[[#This Row],[Manufacturer]]="VanArsdel","Y","N")</f>
        <v>N</v>
      </c>
      <c r="M1409" s="1">
        <f>MONTH(Sales[[#This Row],[Date]])</f>
        <v>6</v>
      </c>
      <c r="N1409" s="1">
        <f>YEAR(Sales[[#This Row],[Date]])</f>
        <v>2015</v>
      </c>
    </row>
    <row r="1410" spans="1:14" x14ac:dyDescent="0.3">
      <c r="A1410" s="1">
        <v>2091</v>
      </c>
      <c r="B1410" s="2">
        <v>42185</v>
      </c>
      <c r="C1410" s="1" t="s">
        <v>13</v>
      </c>
      <c r="D1410" s="1">
        <v>1</v>
      </c>
      <c r="E1410" s="1">
        <v>2204.37</v>
      </c>
      <c r="F1410" s="1" t="s">
        <v>7</v>
      </c>
      <c r="G1410" s="1" t="str">
        <f>VLOOKUP(Sales[[#This Row],[ProductID]],Products[],2,FALSE)</f>
        <v>Currus UC-26</v>
      </c>
      <c r="H1410" s="1" t="str">
        <f>VLOOKUP(Sales[[#This Row],[ProductID]],Products[],3,FALSE)</f>
        <v>Urban</v>
      </c>
      <c r="I1410" s="1" t="str">
        <f>VLOOKUP(Sales[[#This Row],[ProductID]],Products[],4,FALSE)</f>
        <v>Convenience</v>
      </c>
      <c r="J1410" s="1" t="str">
        <f>VLOOKUP(VLOOKUP(Sales[[#This Row],[ProductID]],Products[],5,FALSE),Manufacturer[],2,FALSE)</f>
        <v>Currus</v>
      </c>
      <c r="K1410" s="1" t="str">
        <f>VLOOKUP(Sales[[#This Row],[Zip]],Locations[],2,FALSE)</f>
        <v>Ontario</v>
      </c>
      <c r="L1410" s="1" t="str">
        <f>IF(Sales[[#This Row],[Manufacturer]]="VanArsdel","Y","N")</f>
        <v>N</v>
      </c>
      <c r="M1410" s="1">
        <f>MONTH(Sales[[#This Row],[Date]])</f>
        <v>6</v>
      </c>
      <c r="N1410" s="1">
        <f>YEAR(Sales[[#This Row],[Date]])</f>
        <v>2015</v>
      </c>
    </row>
    <row r="1411" spans="1:14" x14ac:dyDescent="0.3">
      <c r="A1411" s="1">
        <v>2186</v>
      </c>
      <c r="B1411" s="2">
        <v>42185</v>
      </c>
      <c r="C1411" s="1" t="s">
        <v>27</v>
      </c>
      <c r="D1411" s="1">
        <v>1</v>
      </c>
      <c r="E1411" s="1">
        <v>5480.37</v>
      </c>
      <c r="F1411" s="1" t="s">
        <v>7</v>
      </c>
      <c r="G1411" s="1" t="str">
        <f>VLOOKUP(Sales[[#This Row],[ProductID]],Products[],2,FALSE)</f>
        <v>Victoria UC-16</v>
      </c>
      <c r="H1411" s="1" t="str">
        <f>VLOOKUP(Sales[[#This Row],[ProductID]],Products[],3,FALSE)</f>
        <v>Urban</v>
      </c>
      <c r="I1411" s="1" t="str">
        <f>VLOOKUP(Sales[[#This Row],[ProductID]],Products[],4,FALSE)</f>
        <v>Convenience</v>
      </c>
      <c r="J1411" s="1" t="str">
        <f>VLOOKUP(VLOOKUP(Sales[[#This Row],[ProductID]],Products[],5,FALSE),Manufacturer[],2,FALSE)</f>
        <v>Victoria</v>
      </c>
      <c r="K1411" s="1" t="str">
        <f>VLOOKUP(Sales[[#This Row],[Zip]],Locations[],2,FALSE)</f>
        <v>Ontario</v>
      </c>
      <c r="L1411" s="1" t="str">
        <f>IF(Sales[[#This Row],[Manufacturer]]="VanArsdel","Y","N")</f>
        <v>N</v>
      </c>
      <c r="M1411" s="1">
        <f>MONTH(Sales[[#This Row],[Date]])</f>
        <v>6</v>
      </c>
      <c r="N1411" s="1">
        <f>YEAR(Sales[[#This Row],[Date]])</f>
        <v>2015</v>
      </c>
    </row>
    <row r="1412" spans="1:14" x14ac:dyDescent="0.3">
      <c r="A1412" s="1">
        <v>993</v>
      </c>
      <c r="B1412" s="2">
        <v>42185</v>
      </c>
      <c r="C1412" s="1" t="s">
        <v>27</v>
      </c>
      <c r="D1412" s="1">
        <v>1</v>
      </c>
      <c r="E1412" s="1">
        <v>4598.37</v>
      </c>
      <c r="F1412" s="1" t="s">
        <v>7</v>
      </c>
      <c r="G1412" s="1" t="str">
        <f>VLOOKUP(Sales[[#This Row],[ProductID]],Products[],2,FALSE)</f>
        <v>Natura UC-56</v>
      </c>
      <c r="H1412" s="1" t="str">
        <f>VLOOKUP(Sales[[#This Row],[ProductID]],Products[],3,FALSE)</f>
        <v>Urban</v>
      </c>
      <c r="I1412" s="1" t="str">
        <f>VLOOKUP(Sales[[#This Row],[ProductID]],Products[],4,FALSE)</f>
        <v>Convenience</v>
      </c>
      <c r="J1412" s="1" t="str">
        <f>VLOOKUP(VLOOKUP(Sales[[#This Row],[ProductID]],Products[],5,FALSE),Manufacturer[],2,FALSE)</f>
        <v>Natura</v>
      </c>
      <c r="K1412" s="1" t="str">
        <f>VLOOKUP(Sales[[#This Row],[Zip]],Locations[],2,FALSE)</f>
        <v>Ontario</v>
      </c>
      <c r="L1412" s="1" t="str">
        <f>IF(Sales[[#This Row],[Manufacturer]]="VanArsdel","Y","N")</f>
        <v>N</v>
      </c>
      <c r="M1412" s="1">
        <f>MONTH(Sales[[#This Row],[Date]])</f>
        <v>6</v>
      </c>
      <c r="N1412" s="1">
        <f>YEAR(Sales[[#This Row],[Date]])</f>
        <v>2015</v>
      </c>
    </row>
    <row r="1413" spans="1:14" x14ac:dyDescent="0.3">
      <c r="A1413" s="1">
        <v>1171</v>
      </c>
      <c r="B1413" s="2">
        <v>42185</v>
      </c>
      <c r="C1413" s="1" t="s">
        <v>38</v>
      </c>
      <c r="D1413" s="1">
        <v>1</v>
      </c>
      <c r="E1413" s="1">
        <v>4283.37</v>
      </c>
      <c r="F1413" s="1" t="s">
        <v>7</v>
      </c>
      <c r="G1413" s="1" t="str">
        <f>VLOOKUP(Sales[[#This Row],[ProductID]],Products[],2,FALSE)</f>
        <v>Pirum UE-07</v>
      </c>
      <c r="H1413" s="1" t="str">
        <f>VLOOKUP(Sales[[#This Row],[ProductID]],Products[],3,FALSE)</f>
        <v>Urban</v>
      </c>
      <c r="I1413" s="1" t="str">
        <f>VLOOKUP(Sales[[#This Row],[ProductID]],Products[],4,FALSE)</f>
        <v>Extreme</v>
      </c>
      <c r="J1413" s="1" t="str">
        <f>VLOOKUP(VLOOKUP(Sales[[#This Row],[ProductID]],Products[],5,FALSE),Manufacturer[],2,FALSE)</f>
        <v>Pirum</v>
      </c>
      <c r="K1413" s="1" t="str">
        <f>VLOOKUP(Sales[[#This Row],[Zip]],Locations[],2,FALSE)</f>
        <v>Manitoba</v>
      </c>
      <c r="L1413" s="1" t="str">
        <f>IF(Sales[[#This Row],[Manufacturer]]="VanArsdel","Y","N")</f>
        <v>N</v>
      </c>
      <c r="M1413" s="1">
        <f>MONTH(Sales[[#This Row],[Date]])</f>
        <v>6</v>
      </c>
      <c r="N1413" s="1">
        <f>YEAR(Sales[[#This Row],[Date]])</f>
        <v>2015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V4"/>
  <sheetViews>
    <sheetView showGridLines="0" showRowColHeaders="0" topLeftCell="A4" workbookViewId="0">
      <selection activeCell="W13" sqref="W13"/>
    </sheetView>
  </sheetViews>
  <sheetFormatPr defaultRowHeight="14.4" x14ac:dyDescent="0.3"/>
  <sheetData>
    <row r="2" spans="2:22" x14ac:dyDescent="0.3">
      <c r="B2" s="6" t="s">
        <v>3851</v>
      </c>
      <c r="C2" s="6"/>
      <c r="D2" s="6"/>
      <c r="E2" s="6"/>
      <c r="F2" s="6"/>
      <c r="G2" s="6"/>
      <c r="H2" s="6"/>
      <c r="I2" s="6"/>
      <c r="J2" s="6"/>
      <c r="K2" s="6"/>
      <c r="L2" s="6"/>
      <c r="M2" s="6"/>
      <c r="N2" s="6"/>
      <c r="O2" s="6"/>
      <c r="P2" s="6"/>
      <c r="Q2" s="6"/>
      <c r="R2" s="6"/>
      <c r="S2" s="6"/>
      <c r="T2" s="6"/>
      <c r="U2" s="6"/>
      <c r="V2" s="6"/>
    </row>
    <row r="3" spans="2:22" x14ac:dyDescent="0.3">
      <c r="B3" s="6"/>
      <c r="C3" s="6"/>
      <c r="D3" s="6"/>
      <c r="E3" s="6"/>
      <c r="F3" s="6"/>
      <c r="G3" s="6"/>
      <c r="H3" s="6"/>
      <c r="I3" s="6"/>
      <c r="J3" s="6"/>
      <c r="K3" s="6"/>
      <c r="L3" s="6"/>
      <c r="M3" s="6"/>
      <c r="N3" s="6"/>
      <c r="O3" s="6"/>
      <c r="P3" s="6"/>
      <c r="Q3" s="6"/>
      <c r="R3" s="6"/>
      <c r="S3" s="6"/>
      <c r="T3" s="6"/>
      <c r="U3" s="6"/>
      <c r="V3" s="6"/>
    </row>
    <row r="4" spans="2:22" x14ac:dyDescent="0.3">
      <c r="B4" s="6"/>
      <c r="C4" s="6"/>
      <c r="D4" s="6"/>
      <c r="E4" s="6"/>
      <c r="F4" s="6"/>
      <c r="G4" s="6"/>
      <c r="H4" s="6"/>
      <c r="I4" s="6"/>
      <c r="J4" s="6"/>
      <c r="K4" s="6"/>
      <c r="L4" s="6"/>
      <c r="M4" s="6"/>
      <c r="N4" s="6"/>
      <c r="O4" s="6"/>
      <c r="P4" s="6"/>
      <c r="Q4" s="6"/>
      <c r="R4" s="6"/>
      <c r="S4" s="6"/>
      <c r="T4" s="6"/>
      <c r="U4" s="6"/>
      <c r="V4" s="6"/>
    </row>
  </sheetData>
  <mergeCells count="1">
    <mergeCell ref="B2:V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Manufacturer</vt:lpstr>
      <vt:lpstr>Locations</vt:lpstr>
      <vt:lpstr>Products</vt:lpstr>
      <vt:lpstr>PivotTables</vt:lpstr>
      <vt:lpstr>Sheet3</vt:lpstr>
      <vt:lpstr>Sales</vt:lpstr>
      <vt:lpstr>Dashboard - 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Sanito</dc:creator>
  <cp:lastModifiedBy>Lenovo</cp:lastModifiedBy>
  <dcterms:created xsi:type="dcterms:W3CDTF">2015-09-15T09:12:20Z</dcterms:created>
  <dcterms:modified xsi:type="dcterms:W3CDTF">2019-02-10T07:38:56Z</dcterms:modified>
</cp:coreProperties>
</file>