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in\Documents\Bachelorarbeit\Results\"/>
    </mc:Choice>
  </mc:AlternateContent>
  <bookViews>
    <workbookView xWindow="0" yWindow="0" windowWidth="19368" windowHeight="938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36" i="1" l="1"/>
  <c r="AP36" i="1" s="1"/>
  <c r="AO35" i="1"/>
  <c r="AP35" i="1" s="1"/>
  <c r="AO33" i="1"/>
  <c r="AP33" i="1" s="1"/>
  <c r="AO32" i="1"/>
  <c r="AP32" i="1" s="1"/>
  <c r="AO30" i="1"/>
  <c r="AP30" i="1" s="1"/>
  <c r="AO29" i="1"/>
  <c r="AP29" i="1" s="1"/>
  <c r="AO27" i="1"/>
  <c r="AP27" i="1" s="1"/>
  <c r="AO26" i="1"/>
  <c r="AP26" i="1" s="1"/>
  <c r="AO24" i="1"/>
  <c r="AP24" i="1" s="1"/>
  <c r="AO23" i="1"/>
  <c r="AP23" i="1" s="1"/>
  <c r="AO8" i="1" l="1"/>
  <c r="AP8" i="1" s="1"/>
  <c r="AO7" i="1"/>
  <c r="AP7" i="1" s="1"/>
  <c r="AO10" i="1"/>
  <c r="AP10" i="1" s="1"/>
  <c r="AO4" i="1"/>
  <c r="AP4" i="1" s="1"/>
  <c r="AO5" i="1"/>
  <c r="AP5" i="1" s="1"/>
  <c r="AO17" i="1"/>
  <c r="AP17" i="1" s="1"/>
  <c r="AO16" i="1"/>
  <c r="AP16" i="1" s="1"/>
  <c r="AO14" i="1"/>
  <c r="AP14" i="1" s="1"/>
  <c r="AO13" i="1"/>
  <c r="AP13" i="1" s="1"/>
  <c r="AO11" i="1"/>
  <c r="AP11" i="1" s="1"/>
</calcChain>
</file>

<file path=xl/sharedStrings.xml><?xml version="1.0" encoding="utf-8"?>
<sst xmlns="http://schemas.openxmlformats.org/spreadsheetml/2006/main" count="82" uniqueCount="54">
  <si>
    <t>Raw</t>
  </si>
  <si>
    <t>200/3/5/1/0/8/1</t>
  </si>
  <si>
    <t>size/windowSize/min_count/sg/hs/neg/cbowmean</t>
  </si>
  <si>
    <t>Sim353 Pearson</t>
  </si>
  <si>
    <t>Sim353 P-p-value</t>
  </si>
  <si>
    <t>Sim353 Spearman</t>
  </si>
  <si>
    <t>Sim353 S-p-value</t>
  </si>
  <si>
    <t>Sim353PearsonRE</t>
  </si>
  <si>
    <t>Rel353 Pearson</t>
  </si>
  <si>
    <t>Rel353 P-p-value</t>
  </si>
  <si>
    <t>Rel353 Spearman</t>
  </si>
  <si>
    <t>Rel353 S-p-value</t>
  </si>
  <si>
    <t>Rel353PearsonRE</t>
  </si>
  <si>
    <t>Men Pearson</t>
  </si>
  <si>
    <t>Men P-p-value</t>
  </si>
  <si>
    <t>Men Spearman</t>
  </si>
  <si>
    <t>Men S-p-value</t>
  </si>
  <si>
    <t>MenPearsonRE</t>
  </si>
  <si>
    <t>RG65 Pearson</t>
  </si>
  <si>
    <t>RG65 P-p-value</t>
  </si>
  <si>
    <t>RG65 Spearman</t>
  </si>
  <si>
    <t>RG65 S-p-value</t>
  </si>
  <si>
    <t>RG65PearsonRE</t>
  </si>
  <si>
    <t>Mturk Pearson</t>
  </si>
  <si>
    <t>Mturk P-p-value</t>
  </si>
  <si>
    <t>Mturk Spearman</t>
  </si>
  <si>
    <t>Mturk S-p-value</t>
  </si>
  <si>
    <t>MturkPearsonRE</t>
  </si>
  <si>
    <t>SimLex999 Preason</t>
  </si>
  <si>
    <t>SimLex999 P-p-value</t>
  </si>
  <si>
    <t>SimLex999 Spearman</t>
  </si>
  <si>
    <t>SimLex999 S-p-value</t>
  </si>
  <si>
    <t>SimLex999PearsonRE</t>
  </si>
  <si>
    <t>RareWord Pearson</t>
  </si>
  <si>
    <t>RareWord P-p-value</t>
  </si>
  <si>
    <t>RareWord Spearman</t>
  </si>
  <si>
    <t>RareWord S-p-value</t>
  </si>
  <si>
    <t>RareWordPearsonRE</t>
  </si>
  <si>
    <t>Kore Spearman</t>
  </si>
  <si>
    <t>Kore PairwaiseAcc</t>
  </si>
  <si>
    <t>average score Spearman</t>
  </si>
  <si>
    <t>Entity</t>
  </si>
  <si>
    <t>300/3/5/1/0/8/1</t>
  </si>
  <si>
    <t>300/3/5/1/0/16/1</t>
  </si>
  <si>
    <t>300/5/5/1/0/8/1</t>
  </si>
  <si>
    <t>300/5/5/1/0/16/1</t>
  </si>
  <si>
    <t>100/3/5/0/0/16/0</t>
  </si>
  <si>
    <t>100/5/2/0/0/16/0</t>
  </si>
  <si>
    <t>200/3/5/0/0/16/0</t>
  </si>
  <si>
    <t>200/5/5/0/0/16/0</t>
  </si>
  <si>
    <t>300/3/5/0/0/16/0</t>
  </si>
  <si>
    <t>5 best parameter settings for the average spearman score</t>
  </si>
  <si>
    <t>sum average score Spearman</t>
  </si>
  <si>
    <t xml:space="preserve">5 best parameter settings for the Kore spearman score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</si>
</sst>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6"/>
  <sheetViews>
    <sheetView tabSelected="1" topLeftCell="A16" workbookViewId="0">
      <selection activeCell="B40" sqref="B40"/>
    </sheetView>
  </sheetViews>
  <sheetFormatPr baseColWidth="10" defaultRowHeight="14.4" x14ac:dyDescent="0.3"/>
  <cols>
    <col min="1" max="1" width="7.6640625" customWidth="1"/>
    <col min="2" max="2" width="43.33203125" customWidth="1"/>
    <col min="3" max="3" width="11.5546875" customWidth="1"/>
    <col min="4" max="4" width="0" hidden="1" customWidth="1"/>
    <col min="5" max="5" width="11.5546875" customWidth="1"/>
    <col min="6" max="6" width="0" hidden="1" customWidth="1"/>
    <col min="7" max="7" width="11.5546875" customWidth="1"/>
    <col min="9" max="9" width="0" hidden="1" customWidth="1"/>
    <col min="11" max="11" width="0" hidden="1" customWidth="1"/>
    <col min="12" max="12" width="11.5546875" hidden="1" customWidth="1"/>
    <col min="14" max="14" width="0" hidden="1" customWidth="1"/>
    <col min="16" max="16" width="0" hidden="1" customWidth="1"/>
    <col min="17" max="17" width="11.5546875" hidden="1" customWidth="1"/>
    <col min="19" max="19" width="0" hidden="1" customWidth="1"/>
    <col min="21" max="21" width="0" hidden="1" customWidth="1"/>
    <col min="22" max="22" width="11.5546875" hidden="1" customWidth="1"/>
    <col min="24" max="24" width="0" hidden="1" customWidth="1"/>
    <col min="26" max="26" width="0" hidden="1" customWidth="1"/>
    <col min="27" max="27" width="11.5546875" hidden="1" customWidth="1"/>
    <col min="29" max="29" width="0" hidden="1" customWidth="1"/>
    <col min="31" max="31" width="0" hidden="1" customWidth="1"/>
    <col min="32" max="32" width="11.5546875" hidden="1" customWidth="1"/>
    <col min="34" max="34" width="0" hidden="1" customWidth="1"/>
    <col min="36" max="36" width="0" hidden="1" customWidth="1"/>
    <col min="37" max="37" width="11.5546875" hidden="1" customWidth="1"/>
    <col min="38" max="38" width="14.44140625" customWidth="1"/>
    <col min="39" max="39" width="16" customWidth="1"/>
    <col min="41" max="41" width="20.5546875" customWidth="1"/>
  </cols>
  <sheetData>
    <row r="1" spans="1:42" x14ac:dyDescent="0.3">
      <c r="A1" s="6"/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19</v>
      </c>
      <c r="T1" s="6" t="s">
        <v>20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31</v>
      </c>
      <c r="AF1" s="6" t="s">
        <v>32</v>
      </c>
      <c r="AG1" s="6" t="s">
        <v>33</v>
      </c>
      <c r="AH1" s="6" t="s">
        <v>34</v>
      </c>
      <c r="AI1" s="6" t="s">
        <v>35</v>
      </c>
      <c r="AJ1" s="6" t="s">
        <v>36</v>
      </c>
      <c r="AK1" s="6" t="s">
        <v>37</v>
      </c>
      <c r="AL1" s="6" t="s">
        <v>38</v>
      </c>
      <c r="AM1" s="6" t="s">
        <v>39</v>
      </c>
      <c r="AN1" s="6"/>
      <c r="AO1" s="6" t="s">
        <v>52</v>
      </c>
      <c r="AP1" s="6" t="s">
        <v>40</v>
      </c>
    </row>
    <row r="2" spans="1:42" x14ac:dyDescent="0.3">
      <c r="A2" s="5" t="s">
        <v>51</v>
      </c>
      <c r="B2" s="5"/>
    </row>
    <row r="3" spans="1:4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2" x14ac:dyDescent="0.3">
      <c r="A4" s="3" t="s">
        <v>0</v>
      </c>
      <c r="B4" t="s">
        <v>43</v>
      </c>
      <c r="C4" s="4">
        <v>0.78643543322895304</v>
      </c>
      <c r="D4" s="1">
        <v>1.05448318924316E-43</v>
      </c>
      <c r="E4" s="4">
        <v>0.792755798410686</v>
      </c>
      <c r="F4" s="1">
        <v>1.09968474621948E-44</v>
      </c>
      <c r="G4">
        <v>1.22345765425098E-2</v>
      </c>
      <c r="H4" s="4">
        <v>0.601827127786145</v>
      </c>
      <c r="I4" s="1">
        <v>7.8871239731500801E-26</v>
      </c>
      <c r="J4" s="4">
        <v>0.61172545000673195</v>
      </c>
      <c r="K4" s="1">
        <v>5.4456518385647799E-27</v>
      </c>
      <c r="L4">
        <v>1.2031418832528101E-2</v>
      </c>
      <c r="M4" s="4">
        <v>0.72207234204702297</v>
      </c>
      <c r="N4" s="1">
        <v>0</v>
      </c>
      <c r="O4" s="4">
        <v>0.73374672528603602</v>
      </c>
      <c r="P4" s="1">
        <v>0</v>
      </c>
      <c r="Q4">
        <v>1.22351934054726E-2</v>
      </c>
      <c r="R4">
        <v>0.79408011453107397</v>
      </c>
      <c r="S4" s="1">
        <v>3.0718655380850701E-15</v>
      </c>
      <c r="T4" s="4">
        <v>0.78744236023868397</v>
      </c>
      <c r="U4" s="1">
        <v>7.28727497134922E-15</v>
      </c>
      <c r="V4">
        <v>1.22388303629484E-2</v>
      </c>
      <c r="W4">
        <v>0.55628859648240303</v>
      </c>
      <c r="X4" s="1">
        <v>1.3876730192127901E-24</v>
      </c>
      <c r="Y4">
        <v>0.51206664728093898</v>
      </c>
      <c r="Z4" s="1">
        <v>4.5290774725706802E-20</v>
      </c>
      <c r="AA4">
        <v>1.14991763721766E-2</v>
      </c>
      <c r="AB4" s="4">
        <v>0.41600622671597198</v>
      </c>
      <c r="AC4" s="1">
        <v>5.3815218271777499E-43</v>
      </c>
      <c r="AD4" s="4">
        <v>0.40870059194363001</v>
      </c>
      <c r="AE4" s="1">
        <v>1.99278832193386E-41</v>
      </c>
      <c r="AF4">
        <v>1.2202633428737199E-2</v>
      </c>
      <c r="AG4" s="4">
        <v>0.42101050100922799</v>
      </c>
      <c r="AH4" s="1">
        <v>5.0933874674913097E-88</v>
      </c>
      <c r="AI4" s="4">
        <v>0.44696213814422198</v>
      </c>
      <c r="AJ4" s="1">
        <v>2.9893091102625301E-100</v>
      </c>
      <c r="AK4">
        <v>1.2172101777491701E-2</v>
      </c>
      <c r="AL4" s="4">
        <v>-0.30242272347535498</v>
      </c>
      <c r="AM4" s="4">
        <v>0.39189640768588102</v>
      </c>
      <c r="AO4" s="2">
        <f t="shared" ref="AO4:AO8" si="0">SUM(E4,J4,O4,T4,Y4,AD4,AI4,AL4)</f>
        <v>3.9909769878355741</v>
      </c>
      <c r="AP4">
        <f>AO4/8</f>
        <v>0.49887212347944676</v>
      </c>
    </row>
    <row r="5" spans="1:42" x14ac:dyDescent="0.3">
      <c r="A5" t="s">
        <v>41</v>
      </c>
      <c r="B5" t="s">
        <v>43</v>
      </c>
      <c r="C5">
        <v>0.78378028637658703</v>
      </c>
      <c r="D5" s="1">
        <v>2.5328724599234999E-43</v>
      </c>
      <c r="E5">
        <v>0.78821827959707702</v>
      </c>
      <c r="F5" s="1">
        <v>5.0370677115149196E-44</v>
      </c>
      <c r="G5">
        <v>1.22345765425098E-2</v>
      </c>
      <c r="H5">
        <v>0.58015347097785797</v>
      </c>
      <c r="I5" s="1">
        <v>4.5751276630618899E-24</v>
      </c>
      <c r="J5">
        <v>0.59291140804555598</v>
      </c>
      <c r="K5" s="1">
        <v>2.9842317885497901E-25</v>
      </c>
      <c r="L5">
        <v>1.2031418832528101E-2</v>
      </c>
      <c r="M5">
        <v>0.71774476043230995</v>
      </c>
      <c r="N5" s="1">
        <v>0</v>
      </c>
      <c r="O5">
        <v>0.72940580668172605</v>
      </c>
      <c r="P5" s="1">
        <v>0</v>
      </c>
      <c r="Q5">
        <v>1.22351934054726E-2</v>
      </c>
      <c r="R5" s="4">
        <v>0.79623256828409095</v>
      </c>
      <c r="S5" s="1">
        <v>2.7088021187473399E-15</v>
      </c>
      <c r="T5">
        <v>0.78259064355102703</v>
      </c>
      <c r="U5" s="1">
        <v>1.75217111882137E-14</v>
      </c>
      <c r="V5">
        <v>1.22388303629484E-2</v>
      </c>
      <c r="W5" s="4">
        <v>0.57390677823613601</v>
      </c>
      <c r="X5" s="1">
        <v>1.8420692328854101E-26</v>
      </c>
      <c r="Y5" s="4">
        <v>0.52938908526039496</v>
      </c>
      <c r="Z5" s="1">
        <v>6.4499985778403003E-22</v>
      </c>
      <c r="AA5">
        <v>1.14991763721766E-2</v>
      </c>
      <c r="AB5">
        <v>0.41413774303635198</v>
      </c>
      <c r="AC5" s="1">
        <v>1.5163612071898899E-42</v>
      </c>
      <c r="AD5">
        <v>0.40868324564493602</v>
      </c>
      <c r="AE5" s="1">
        <v>2.11721392616151E-41</v>
      </c>
      <c r="AF5">
        <v>1.2202633428737199E-2</v>
      </c>
      <c r="AG5">
        <v>0.41366080078737999</v>
      </c>
      <c r="AH5" s="1">
        <v>8.0819505453440503E-85</v>
      </c>
      <c r="AI5">
        <v>0.445005713808791</v>
      </c>
      <c r="AJ5" s="1">
        <v>2.31817435608104E-99</v>
      </c>
      <c r="AK5">
        <v>1.2172101777491701E-2</v>
      </c>
      <c r="AL5">
        <v>-0.46387397064088698</v>
      </c>
      <c r="AM5">
        <v>0.33433583959899699</v>
      </c>
      <c r="AO5" s="2">
        <f t="shared" si="0"/>
        <v>3.8123302119486207</v>
      </c>
      <c r="AP5">
        <f t="shared" ref="AP5:AP17" si="1">AO5/8</f>
        <v>0.47654127649357758</v>
      </c>
    </row>
    <row r="6" spans="1:42" x14ac:dyDescent="0.3">
      <c r="D6" s="1"/>
      <c r="F6" s="1"/>
      <c r="I6" s="1"/>
      <c r="K6" s="1"/>
      <c r="N6" s="1"/>
      <c r="P6" s="1"/>
      <c r="S6" s="1"/>
      <c r="U6" s="1"/>
      <c r="X6" s="1"/>
      <c r="Z6" s="1"/>
      <c r="AC6" s="1"/>
      <c r="AE6" s="1"/>
      <c r="AH6" s="1"/>
      <c r="AJ6" s="1"/>
      <c r="AO6" s="2"/>
    </row>
    <row r="7" spans="1:42" x14ac:dyDescent="0.3">
      <c r="A7" s="3" t="s">
        <v>0</v>
      </c>
      <c r="B7" t="s">
        <v>42</v>
      </c>
      <c r="C7" s="4">
        <v>0.78669177016723602</v>
      </c>
      <c r="D7" s="1">
        <v>1.08662889730441E-43</v>
      </c>
      <c r="E7" s="4">
        <v>0.79313834821054796</v>
      </c>
      <c r="F7" s="1">
        <v>1.5315017102977799E-44</v>
      </c>
      <c r="G7">
        <v>1.2247083924024099E-2</v>
      </c>
      <c r="H7" s="4">
        <v>0.60962713474505903</v>
      </c>
      <c r="I7" s="1">
        <v>7.0730261170782507E-27</v>
      </c>
      <c r="J7" s="4">
        <v>0.620133239813767</v>
      </c>
      <c r="K7" s="1">
        <v>6.7939433837833896E-28</v>
      </c>
      <c r="L7">
        <v>1.2070867783420799E-2</v>
      </c>
      <c r="M7" s="4">
        <v>0.72356271207503697</v>
      </c>
      <c r="N7" s="1">
        <v>0</v>
      </c>
      <c r="O7" s="4">
        <v>0.73297235455021204</v>
      </c>
      <c r="P7" s="1">
        <v>0</v>
      </c>
      <c r="Q7">
        <v>1.2240728511603899E-2</v>
      </c>
      <c r="R7">
        <v>0.79279116719779097</v>
      </c>
      <c r="S7" s="1">
        <v>3.76154763721243E-15</v>
      </c>
      <c r="T7" s="4">
        <v>0.786961559485853</v>
      </c>
      <c r="U7" s="1">
        <v>1.11904630628452E-14</v>
      </c>
      <c r="V7">
        <v>1.2233834138653E-2</v>
      </c>
      <c r="W7">
        <v>0.56551403224378904</v>
      </c>
      <c r="X7" s="1">
        <v>1.2212384478020601E-25</v>
      </c>
      <c r="Y7">
        <v>0.51504273710880499</v>
      </c>
      <c r="Z7" s="1">
        <v>9.7815911122887401E-21</v>
      </c>
      <c r="AA7">
        <v>1.16516964119133E-2</v>
      </c>
      <c r="AB7" s="4">
        <v>0.41294848926532601</v>
      </c>
      <c r="AC7" s="1">
        <v>2.4289112073615001E-42</v>
      </c>
      <c r="AD7">
        <v>0.40593428759925698</v>
      </c>
      <c r="AE7" s="1">
        <v>8.3776567161294096E-41</v>
      </c>
      <c r="AF7">
        <v>1.2196392892572501E-2</v>
      </c>
      <c r="AG7" s="4">
        <v>0.41845542518257101</v>
      </c>
      <c r="AH7" s="1">
        <v>1.2524243771854E-86</v>
      </c>
      <c r="AI7" s="4">
        <v>0.44247042541773801</v>
      </c>
      <c r="AJ7" s="1">
        <v>3.3613002805918498E-98</v>
      </c>
      <c r="AK7">
        <v>1.2173977267843901E-2</v>
      </c>
      <c r="AL7" s="4">
        <v>-0.30989378207423302</v>
      </c>
      <c r="AM7" s="4">
        <v>0.39122807017543798</v>
      </c>
      <c r="AO7" s="2">
        <f t="shared" si="0"/>
        <v>3.9867591701119465</v>
      </c>
      <c r="AP7">
        <f t="shared" si="1"/>
        <v>0.49834489626399331</v>
      </c>
    </row>
    <row r="8" spans="1:42" x14ac:dyDescent="0.3">
      <c r="A8" t="s">
        <v>41</v>
      </c>
      <c r="B8" t="s">
        <v>42</v>
      </c>
      <c r="C8">
        <v>0.78645716643374097</v>
      </c>
      <c r="D8" s="1">
        <v>1.33794669121947E-43</v>
      </c>
      <c r="E8">
        <v>0.79012242122588805</v>
      </c>
      <c r="F8" s="1">
        <v>7.4908268277354304E-44</v>
      </c>
      <c r="G8">
        <v>1.2247083924024099E-2</v>
      </c>
      <c r="H8">
        <v>0.58669745796202699</v>
      </c>
      <c r="I8" s="1">
        <v>2.3696938772037199E-24</v>
      </c>
      <c r="J8">
        <v>0.60199022626669996</v>
      </c>
      <c r="K8" s="1">
        <v>4.7810585680201798E-26</v>
      </c>
      <c r="L8">
        <v>1.2070867783420799E-2</v>
      </c>
      <c r="M8">
        <v>0.717528658865205</v>
      </c>
      <c r="N8" s="1">
        <v>0</v>
      </c>
      <c r="O8">
        <v>0.72690329195893</v>
      </c>
      <c r="P8" s="1">
        <v>0</v>
      </c>
      <c r="Q8">
        <v>1.2240728511603899E-2</v>
      </c>
      <c r="R8" s="4">
        <v>0.793725674037704</v>
      </c>
      <c r="S8" s="1">
        <v>3.3789337736736601E-15</v>
      </c>
      <c r="T8">
        <v>0.77642036722302998</v>
      </c>
      <c r="U8" s="1">
        <v>4.15432926931596E-14</v>
      </c>
      <c r="V8">
        <v>1.2233834138653E-2</v>
      </c>
      <c r="W8" s="4">
        <v>0.58681313680402303</v>
      </c>
      <c r="X8" s="1">
        <v>9.1489565809626301E-28</v>
      </c>
      <c r="Y8" s="4">
        <v>0.537542124584939</v>
      </c>
      <c r="Z8" s="1">
        <v>1.2241921814672999E-22</v>
      </c>
      <c r="AA8">
        <v>1.16516964119133E-2</v>
      </c>
      <c r="AB8">
        <v>0.41233755307998099</v>
      </c>
      <c r="AC8" s="1">
        <v>3.77672380779301E-42</v>
      </c>
      <c r="AD8" s="4">
        <v>0.40611385097874197</v>
      </c>
      <c r="AE8" s="1">
        <v>7.5437335640537204E-41</v>
      </c>
      <c r="AF8">
        <v>1.2196392892572501E-2</v>
      </c>
      <c r="AG8">
        <v>0.41187765040896401</v>
      </c>
      <c r="AH8" s="1">
        <v>1.25277375435003E-83</v>
      </c>
      <c r="AI8">
        <v>0.44037614258352098</v>
      </c>
      <c r="AJ8" s="1">
        <v>1.64930609327444E-96</v>
      </c>
      <c r="AK8">
        <v>1.2173977267843901E-2</v>
      </c>
      <c r="AL8">
        <v>-0.459577515216613</v>
      </c>
      <c r="AM8">
        <v>0.33500417710944003</v>
      </c>
      <c r="AO8" s="2">
        <f t="shared" si="0"/>
        <v>3.819890909605137</v>
      </c>
      <c r="AP8">
        <f t="shared" si="1"/>
        <v>0.47748636370064212</v>
      </c>
    </row>
    <row r="9" spans="1:42" x14ac:dyDescent="0.3">
      <c r="D9" s="1"/>
      <c r="F9" s="1"/>
      <c r="I9" s="1"/>
      <c r="K9" s="1"/>
      <c r="N9" s="1"/>
      <c r="P9" s="1"/>
      <c r="S9" s="1"/>
      <c r="U9" s="1"/>
      <c r="X9" s="1"/>
      <c r="Z9" s="1"/>
      <c r="AC9" s="1"/>
      <c r="AE9" s="1"/>
      <c r="AH9" s="1"/>
      <c r="AJ9" s="1"/>
      <c r="AO9" s="2"/>
    </row>
    <row r="10" spans="1:42" x14ac:dyDescent="0.3">
      <c r="A10" s="3" t="s">
        <v>0</v>
      </c>
      <c r="B10" t="s">
        <v>1</v>
      </c>
      <c r="C10" s="4">
        <v>0.79315843208951198</v>
      </c>
      <c r="D10" s="1">
        <v>9.8806823400418699E-45</v>
      </c>
      <c r="E10" s="4">
        <v>0.795020732319492</v>
      </c>
      <c r="F10" s="1">
        <v>8.0041489266458099E-45</v>
      </c>
      <c r="G10">
        <v>1.22449135352584E-2</v>
      </c>
      <c r="H10" s="4">
        <v>0.61933291843855498</v>
      </c>
      <c r="I10" s="1">
        <v>5.0127434849305596E-28</v>
      </c>
      <c r="J10" s="4">
        <v>0.62982446988611995</v>
      </c>
      <c r="K10" s="1">
        <v>5.0492166041681996E-29</v>
      </c>
      <c r="L10">
        <v>1.21119585541097E-2</v>
      </c>
      <c r="M10" s="4">
        <v>0.71887040376804201</v>
      </c>
      <c r="N10" s="1">
        <v>0</v>
      </c>
      <c r="O10" s="4">
        <v>0.72295672351182905</v>
      </c>
      <c r="P10" s="1">
        <v>0</v>
      </c>
      <c r="Q10">
        <v>1.22329021736057E-2</v>
      </c>
      <c r="R10" s="4">
        <v>0.78158318363371504</v>
      </c>
      <c r="S10" s="1">
        <v>1.7035280166932999E-14</v>
      </c>
      <c r="T10" s="4">
        <v>0.77692302255553503</v>
      </c>
      <c r="U10" s="1">
        <v>3.4830659441981697E-14</v>
      </c>
      <c r="V10">
        <v>1.22110654066636E-2</v>
      </c>
      <c r="W10">
        <v>0.55535067983048103</v>
      </c>
      <c r="X10" s="1">
        <v>1.5731741934101E-24</v>
      </c>
      <c r="Y10">
        <v>0.50753391157985905</v>
      </c>
      <c r="Z10" s="1">
        <v>3.7710972827173399E-20</v>
      </c>
      <c r="AA10">
        <v>1.1671987830358501E-2</v>
      </c>
      <c r="AB10" s="4">
        <v>0.40239902481958301</v>
      </c>
      <c r="AC10" s="1">
        <v>4.0210237886910598E-40</v>
      </c>
      <c r="AD10" s="4">
        <v>0.39013045340035302</v>
      </c>
      <c r="AE10" s="1">
        <v>1.39531046192267E-37</v>
      </c>
      <c r="AF10">
        <v>1.2171215566572101E-2</v>
      </c>
      <c r="AG10" s="4">
        <v>0.41179647748583897</v>
      </c>
      <c r="AH10" s="1">
        <v>9.5789068609800006E-84</v>
      </c>
      <c r="AI10" s="4">
        <v>0.43528670059471802</v>
      </c>
      <c r="AJ10" s="1">
        <v>1.01693816744995E-94</v>
      </c>
      <c r="AK10">
        <v>1.2167681190062901E-2</v>
      </c>
      <c r="AL10" s="4">
        <v>-0.27373194891991798</v>
      </c>
      <c r="AM10" s="4">
        <v>0.403091060985797</v>
      </c>
      <c r="AO10" s="2">
        <f t="shared" ref="AO10:AO11" si="2">SUM(E10,J10,O10,T10,Y10,AD10,AI10,AL10)</f>
        <v>3.983944064927988</v>
      </c>
      <c r="AP10">
        <f t="shared" si="1"/>
        <v>0.4979930081159985</v>
      </c>
    </row>
    <row r="11" spans="1:42" x14ac:dyDescent="0.3">
      <c r="A11" t="s">
        <v>41</v>
      </c>
      <c r="B11" t="s">
        <v>1</v>
      </c>
      <c r="C11">
        <v>0.79236813052801802</v>
      </c>
      <c r="D11" s="1">
        <v>5.7079656298707496E-45</v>
      </c>
      <c r="E11">
        <v>0.79040000892441298</v>
      </c>
      <c r="F11" s="1">
        <v>1.2379613132714299E-44</v>
      </c>
      <c r="G11">
        <v>1.22449135352584E-2</v>
      </c>
      <c r="H11">
        <v>0.59140619653239201</v>
      </c>
      <c r="I11" s="1">
        <v>3.7078254232685999E-25</v>
      </c>
      <c r="J11">
        <v>0.59977879457378702</v>
      </c>
      <c r="K11" s="1">
        <v>5.8077892320630503E-26</v>
      </c>
      <c r="L11">
        <v>1.21119585541097E-2</v>
      </c>
      <c r="M11">
        <v>0.71382255381419502</v>
      </c>
      <c r="N11" s="1">
        <v>0</v>
      </c>
      <c r="O11">
        <v>0.71835413311722995</v>
      </c>
      <c r="P11" s="1">
        <v>0</v>
      </c>
      <c r="Q11">
        <v>1.22329021736057E-2</v>
      </c>
      <c r="R11">
        <v>0.78101394902841603</v>
      </c>
      <c r="S11" s="1">
        <v>2.0353272278017701E-14</v>
      </c>
      <c r="T11">
        <v>0.75839762385176201</v>
      </c>
      <c r="U11" s="1">
        <v>3.1117255144652102E-13</v>
      </c>
      <c r="V11">
        <v>1.22110654066636E-2</v>
      </c>
      <c r="W11" s="4">
        <v>0.57529722277503004</v>
      </c>
      <c r="X11" s="1">
        <v>1.32062371422889E-26</v>
      </c>
      <c r="Y11" s="4">
        <v>0.526873405874974</v>
      </c>
      <c r="Z11" s="1">
        <v>8.9268208640147803E-22</v>
      </c>
      <c r="AA11">
        <v>1.1671987830358501E-2</v>
      </c>
      <c r="AB11">
        <v>0.39660228237823097</v>
      </c>
      <c r="AC11" s="1">
        <v>6.36252549123886E-39</v>
      </c>
      <c r="AD11">
        <v>0.386101562386027</v>
      </c>
      <c r="AE11" s="1">
        <v>7.5899490899167796E-37</v>
      </c>
      <c r="AF11">
        <v>1.2171215566572101E-2</v>
      </c>
      <c r="AG11">
        <v>0.40228848013263002</v>
      </c>
      <c r="AH11" s="1">
        <v>7.6170090114473297E-80</v>
      </c>
      <c r="AI11">
        <v>0.43048313327353099</v>
      </c>
      <c r="AJ11" s="1">
        <v>1.6670183627270701E-92</v>
      </c>
      <c r="AK11">
        <v>1.2167681190062901E-2</v>
      </c>
      <c r="AL11">
        <v>-0.440744718940207</v>
      </c>
      <c r="AM11">
        <v>0.34344193817877999</v>
      </c>
      <c r="AO11" s="2">
        <f t="shared" si="2"/>
        <v>3.7696439430615167</v>
      </c>
      <c r="AP11">
        <f t="shared" si="1"/>
        <v>0.47120549288268959</v>
      </c>
    </row>
    <row r="13" spans="1:42" x14ac:dyDescent="0.3">
      <c r="A13" s="3" t="s">
        <v>0</v>
      </c>
      <c r="B13" t="s">
        <v>44</v>
      </c>
      <c r="C13" s="4">
        <v>0.79060756342916405</v>
      </c>
      <c r="D13" s="1">
        <v>1.3943363236152199E-44</v>
      </c>
      <c r="E13">
        <v>0.79786140367709002</v>
      </c>
      <c r="F13" s="1">
        <v>6.4612410167228802E-46</v>
      </c>
      <c r="G13">
        <v>1.22443317574499E-2</v>
      </c>
      <c r="H13" s="4">
        <v>0.62711644719769599</v>
      </c>
      <c r="I13" s="1">
        <v>8.23953611934489E-29</v>
      </c>
      <c r="J13" s="4">
        <v>0.63771045979952401</v>
      </c>
      <c r="K13" s="1">
        <v>5.49803039755004E-30</v>
      </c>
      <c r="L13">
        <v>1.21138200685907E-2</v>
      </c>
      <c r="M13" s="4">
        <v>0.73004965805592203</v>
      </c>
      <c r="N13" s="1">
        <v>0</v>
      </c>
      <c r="O13" s="4">
        <v>0.73553980144526299</v>
      </c>
      <c r="P13" s="1">
        <v>0</v>
      </c>
      <c r="Q13">
        <v>1.22454862067264E-2</v>
      </c>
      <c r="R13" s="4">
        <v>0.78980511034216205</v>
      </c>
      <c r="S13" s="1">
        <v>6.1097036538387202E-15</v>
      </c>
      <c r="T13">
        <v>0.78509663535366103</v>
      </c>
      <c r="U13" s="1">
        <v>1.38196950532203E-14</v>
      </c>
      <c r="V13">
        <v>1.2231835198191101E-2</v>
      </c>
      <c r="W13">
        <v>0.58983791096643501</v>
      </c>
      <c r="X13" s="1">
        <v>4.0473715935992298E-28</v>
      </c>
      <c r="Y13">
        <v>0.52963398988269605</v>
      </c>
      <c r="Z13" s="1">
        <v>7.0606110019481002E-22</v>
      </c>
      <c r="AA13">
        <v>1.1728084719179899E-2</v>
      </c>
      <c r="AB13" s="4">
        <v>0.3978886098678</v>
      </c>
      <c r="AC13" s="1">
        <v>3.1379712467373802E-39</v>
      </c>
      <c r="AD13" s="4">
        <v>0.39164253468342702</v>
      </c>
      <c r="AE13" s="1">
        <v>6.27180087159955E-38</v>
      </c>
      <c r="AF13">
        <v>1.2201839010226199E-2</v>
      </c>
      <c r="AG13" s="4">
        <v>0.42539746624054797</v>
      </c>
      <c r="AH13" s="1">
        <v>3.8458816015045399E-90</v>
      </c>
      <c r="AI13" s="4">
        <v>0.44791330553243403</v>
      </c>
      <c r="AJ13" s="1">
        <v>8.4227085875794606E-101</v>
      </c>
      <c r="AK13">
        <v>1.2172956462047701E-2</v>
      </c>
      <c r="AL13" s="4">
        <v>-0.34763098221744798</v>
      </c>
      <c r="AM13" s="4">
        <v>0.375605680868838</v>
      </c>
      <c r="AO13" s="2">
        <f t="shared" ref="AO13:AO14" si="3">SUM(E13,J13,O13,T13,Y13,AD13,AI13,AL13)</f>
        <v>3.9777671481566474</v>
      </c>
      <c r="AP13">
        <f t="shared" si="1"/>
        <v>0.49722089351958093</v>
      </c>
    </row>
    <row r="14" spans="1:42" x14ac:dyDescent="0.3">
      <c r="A14" t="s">
        <v>41</v>
      </c>
      <c r="B14" t="s">
        <v>44</v>
      </c>
      <c r="C14">
        <v>0.79050506234099005</v>
      </c>
      <c r="D14" s="1">
        <v>1.49329163321512E-44</v>
      </c>
      <c r="E14" s="4">
        <v>0.79926368778720802</v>
      </c>
      <c r="F14" s="1">
        <v>3.9807877862922003E-46</v>
      </c>
      <c r="G14">
        <v>1.22443317574499E-2</v>
      </c>
      <c r="H14">
        <v>0.60513634293754004</v>
      </c>
      <c r="I14" s="1">
        <v>3.06974584389299E-26</v>
      </c>
      <c r="J14">
        <v>0.61709192757146103</v>
      </c>
      <c r="K14" s="1">
        <v>1.0183946497469199E-27</v>
      </c>
      <c r="L14">
        <v>1.21138200685907E-2</v>
      </c>
      <c r="M14">
        <v>0.72383153675562695</v>
      </c>
      <c r="N14" s="1">
        <v>0</v>
      </c>
      <c r="O14">
        <v>0.73010084545447695</v>
      </c>
      <c r="P14" s="1">
        <v>0</v>
      </c>
      <c r="Q14">
        <v>1.22454862067264E-2</v>
      </c>
      <c r="R14">
        <v>0.79810483491959106</v>
      </c>
      <c r="S14" s="1">
        <v>1.8010666342442201E-15</v>
      </c>
      <c r="T14" s="4">
        <v>0.79179870645372796</v>
      </c>
      <c r="U14" s="1">
        <v>4.1081503687074303E-15</v>
      </c>
      <c r="V14">
        <v>1.2231835198191101E-2</v>
      </c>
      <c r="W14" s="4">
        <v>0.60206795683335301</v>
      </c>
      <c r="X14" s="1">
        <v>1.19991964278781E-29</v>
      </c>
      <c r="Y14" s="4">
        <v>0.54482692058177196</v>
      </c>
      <c r="Z14" s="1">
        <v>2.0497524808336701E-23</v>
      </c>
      <c r="AA14">
        <v>1.1728084719179899E-2</v>
      </c>
      <c r="AB14">
        <v>0.39593096207317902</v>
      </c>
      <c r="AC14" s="1">
        <v>8.6740421358863201E-39</v>
      </c>
      <c r="AD14">
        <v>0.389654251662999</v>
      </c>
      <c r="AE14" s="1">
        <v>1.61341649850086E-37</v>
      </c>
      <c r="AF14">
        <v>1.2201839010226199E-2</v>
      </c>
      <c r="AG14">
        <v>0.41809516297447602</v>
      </c>
      <c r="AH14" s="1">
        <v>1.3887845865090101E-86</v>
      </c>
      <c r="AI14">
        <v>0.44488479298417599</v>
      </c>
      <c r="AJ14" s="1">
        <v>5.7125872433538799E-99</v>
      </c>
      <c r="AK14">
        <v>1.2172956462047701E-2</v>
      </c>
      <c r="AL14">
        <v>-0.47311134980307901</v>
      </c>
      <c r="AM14">
        <v>0.33040935672514599</v>
      </c>
      <c r="AO14" s="2">
        <f t="shared" si="3"/>
        <v>3.8445097826927421</v>
      </c>
      <c r="AP14">
        <f t="shared" si="1"/>
        <v>0.48056372283659277</v>
      </c>
    </row>
    <row r="16" spans="1:42" x14ac:dyDescent="0.3">
      <c r="A16" s="3" t="s">
        <v>0</v>
      </c>
      <c r="B16" t="s">
        <v>45</v>
      </c>
      <c r="C16">
        <v>0.78881521026344203</v>
      </c>
      <c r="D16" s="1">
        <v>2.3192221485070801E-44</v>
      </c>
      <c r="E16">
        <v>0.79726797330005394</v>
      </c>
      <c r="F16" s="1">
        <v>6.8451678190701502E-46</v>
      </c>
      <c r="G16">
        <v>1.22406107613383E-2</v>
      </c>
      <c r="H16" s="4">
        <v>0.614316542899912</v>
      </c>
      <c r="I16" s="1">
        <v>1.66569065298074E-27</v>
      </c>
      <c r="J16" s="4">
        <v>0.62216269769946497</v>
      </c>
      <c r="K16" s="1">
        <v>2.3671080854792599E-28</v>
      </c>
      <c r="L16">
        <v>1.2052471713874999E-2</v>
      </c>
      <c r="M16" s="4">
        <v>0.72864274977225696</v>
      </c>
      <c r="N16" s="1">
        <v>0</v>
      </c>
      <c r="O16" s="4">
        <v>0.73584718178000796</v>
      </c>
      <c r="P16" s="1">
        <v>0</v>
      </c>
      <c r="Q16">
        <v>1.22344990067917E-2</v>
      </c>
      <c r="R16">
        <v>0.78791244364096202</v>
      </c>
      <c r="S16" s="1">
        <v>7.0906454082501702E-15</v>
      </c>
      <c r="T16">
        <v>0.78080585287763904</v>
      </c>
      <c r="U16" s="1">
        <v>2.04457480334961E-14</v>
      </c>
      <c r="V16">
        <v>1.22142308500222E-2</v>
      </c>
      <c r="W16">
        <v>0.57627533866321401</v>
      </c>
      <c r="X16" s="1">
        <v>9.4855596042413007E-27</v>
      </c>
      <c r="Y16">
        <v>0.52165246075679295</v>
      </c>
      <c r="Z16" s="1">
        <v>2.48868842195992E-21</v>
      </c>
      <c r="AA16">
        <v>1.17076614689579E-2</v>
      </c>
      <c r="AB16" s="4">
        <v>0.401037852019901</v>
      </c>
      <c r="AC16" s="1">
        <v>8.9613168858526404E-40</v>
      </c>
      <c r="AD16" s="4">
        <v>0.395304468938947</v>
      </c>
      <c r="AE16" s="1">
        <v>1.24655369724172E-38</v>
      </c>
      <c r="AF16">
        <v>1.2201248067261E-2</v>
      </c>
      <c r="AG16" s="4">
        <v>0.42610086291108201</v>
      </c>
      <c r="AH16" s="1">
        <v>4.8822483727444601E-90</v>
      </c>
      <c r="AI16" s="4">
        <v>0.45207190415711301</v>
      </c>
      <c r="AJ16" s="1">
        <v>3.7075813401532302E-102</v>
      </c>
      <c r="AK16">
        <v>1.21698529060877E-2</v>
      </c>
      <c r="AL16" s="4">
        <v>-0.351092015753669</v>
      </c>
      <c r="AM16" s="4">
        <v>0.37493734335839601</v>
      </c>
      <c r="AO16" s="2">
        <f t="shared" ref="AO16:AO17" si="4">SUM(E16,J16,O16,T16,Y16,AD16,AI16,AL16)</f>
        <v>3.9540205237563502</v>
      </c>
      <c r="AP16">
        <f t="shared" si="1"/>
        <v>0.49425256546954377</v>
      </c>
    </row>
    <row r="17" spans="1:42" x14ac:dyDescent="0.3">
      <c r="A17" t="s">
        <v>41</v>
      </c>
      <c r="B17" t="s">
        <v>45</v>
      </c>
      <c r="C17" s="4">
        <v>0.789974541782971</v>
      </c>
      <c r="D17" s="1">
        <v>2.00799154597177E-44</v>
      </c>
      <c r="E17" s="4">
        <v>0.79793815273068702</v>
      </c>
      <c r="F17" s="1">
        <v>1.61176008479015E-45</v>
      </c>
      <c r="G17">
        <v>1.22406107613383E-2</v>
      </c>
      <c r="H17">
        <v>0.59449508992713296</v>
      </c>
      <c r="I17" s="1">
        <v>2.7440110362154899E-25</v>
      </c>
      <c r="J17">
        <v>0.60117909301887595</v>
      </c>
      <c r="K17" s="1">
        <v>6.4872393769193305E-26</v>
      </c>
      <c r="L17">
        <v>1.2052471713874999E-2</v>
      </c>
      <c r="M17">
        <v>0.72391319945254295</v>
      </c>
      <c r="N17" s="1">
        <v>0</v>
      </c>
      <c r="O17">
        <v>0.73217473191113902</v>
      </c>
      <c r="P17" s="1">
        <v>0</v>
      </c>
      <c r="Q17">
        <v>1.22344990067917E-2</v>
      </c>
      <c r="R17" s="4">
        <v>0.79711045934487001</v>
      </c>
      <c r="S17" s="1">
        <v>2.32152974034014E-15</v>
      </c>
      <c r="T17" s="4">
        <v>0.79290600515721799</v>
      </c>
      <c r="U17" s="1">
        <v>6.0853494392704096E-15</v>
      </c>
      <c r="V17">
        <v>1.22142308500222E-2</v>
      </c>
      <c r="W17" s="4">
        <v>0.59316685707831096</v>
      </c>
      <c r="X17" s="1">
        <v>2.0881561011329302E-28</v>
      </c>
      <c r="Y17" s="4">
        <v>0.54438733906663095</v>
      </c>
      <c r="Z17" s="1">
        <v>5.2620416264624399E-23</v>
      </c>
      <c r="AA17">
        <v>1.17076614689579E-2</v>
      </c>
      <c r="AB17">
        <v>0.39876308328433302</v>
      </c>
      <c r="AC17" s="1">
        <v>2.5229898517713802E-39</v>
      </c>
      <c r="AD17">
        <v>0.39289631440807599</v>
      </c>
      <c r="AE17" s="1">
        <v>4.0788695388202301E-38</v>
      </c>
      <c r="AF17">
        <v>1.2201248067261E-2</v>
      </c>
      <c r="AG17">
        <v>0.41962330887059102</v>
      </c>
      <c r="AH17" s="1">
        <v>4.2218778916411397E-87</v>
      </c>
      <c r="AI17">
        <v>0.44979658885136398</v>
      </c>
      <c r="AJ17" s="1">
        <v>2.2478900369674898E-101</v>
      </c>
      <c r="AK17">
        <v>1.21698529060877E-2</v>
      </c>
      <c r="AL17">
        <v>-0.48464017185821601</v>
      </c>
      <c r="AM17">
        <v>0.32698412698412699</v>
      </c>
      <c r="AO17" s="2">
        <f t="shared" si="4"/>
        <v>3.8266380532857753</v>
      </c>
      <c r="AP17">
        <f t="shared" si="1"/>
        <v>0.47832975666072192</v>
      </c>
    </row>
    <row r="21" spans="1:42" x14ac:dyDescent="0.3">
      <c r="A21" s="5" t="s">
        <v>53</v>
      </c>
    </row>
    <row r="23" spans="1:42" x14ac:dyDescent="0.3">
      <c r="A23" t="s">
        <v>0</v>
      </c>
      <c r="B23" t="s">
        <v>49</v>
      </c>
      <c r="C23" s="4">
        <v>0.34893484402089398</v>
      </c>
      <c r="D23" s="1">
        <v>6.6124400678271603E-7</v>
      </c>
      <c r="E23" s="4">
        <v>0.44636890931720202</v>
      </c>
      <c r="F23" s="1">
        <v>2.60679480607263E-11</v>
      </c>
      <c r="G23">
        <v>8.1948088226185996E-3</v>
      </c>
      <c r="H23" s="4">
        <v>0.23774391356260599</v>
      </c>
      <c r="I23" s="1">
        <v>5.5928260974367301E-4</v>
      </c>
      <c r="J23" s="4">
        <v>0.28450042483111099</v>
      </c>
      <c r="K23" s="1">
        <v>6.7021690882720598E-6</v>
      </c>
      <c r="L23">
        <v>9.3114894319886003E-3</v>
      </c>
      <c r="M23" s="4">
        <v>0.36256823487350898</v>
      </c>
      <c r="N23" s="1">
        <v>3.0983992039522301E-90</v>
      </c>
      <c r="O23" s="4">
        <v>0.38700205920381597</v>
      </c>
      <c r="P23" s="1">
        <v>3.8746241650426E-106</v>
      </c>
      <c r="Q23">
        <v>7.1684480355138002E-3</v>
      </c>
      <c r="R23" s="4">
        <v>0.32276605359626798</v>
      </c>
      <c r="S23" s="1">
        <v>8.8368592810364396E-3</v>
      </c>
      <c r="T23" s="4">
        <v>0.40570113221071302</v>
      </c>
      <c r="U23" s="1">
        <v>8.9111258147799705E-4</v>
      </c>
      <c r="V23">
        <v>9.4097057377641995E-3</v>
      </c>
      <c r="W23" s="4">
        <v>0.15517475332649699</v>
      </c>
      <c r="X23" s="1">
        <v>8.5677157343886003E-3</v>
      </c>
      <c r="Y23">
        <v>0.28849606748527101</v>
      </c>
      <c r="Z23" s="1">
        <v>8.4168346953596697E-7</v>
      </c>
      <c r="AA23">
        <v>1.1816056096144801E-2</v>
      </c>
      <c r="AB23" s="4">
        <v>7.8462856375659196E-2</v>
      </c>
      <c r="AC23" s="1">
        <v>1.31223013409737E-2</v>
      </c>
      <c r="AD23">
        <v>0.11159937456364299</v>
      </c>
      <c r="AE23" s="1">
        <v>6.5941236816046496E-4</v>
      </c>
      <c r="AF23">
        <v>6.3625833618490999E-3</v>
      </c>
      <c r="AG23">
        <v>-1.21204096807296E-2</v>
      </c>
      <c r="AH23" s="1">
        <v>0.58783385693967305</v>
      </c>
      <c r="AI23">
        <v>5.2671782692390002E-4</v>
      </c>
      <c r="AJ23" s="1">
        <v>0.884356173887754</v>
      </c>
      <c r="AK23">
        <v>1.06331014158176E-2</v>
      </c>
      <c r="AL23">
        <v>-0.197565341926244</v>
      </c>
      <c r="AM23">
        <v>0.43141186299081002</v>
      </c>
      <c r="AO23" s="2">
        <f t="shared" ref="AO23:AO24" si="5">SUM(E23,J23,O23,T23,Y23,AD23,AI23,AL23)</f>
        <v>1.7266293435124358</v>
      </c>
      <c r="AP23">
        <f t="shared" ref="AP23:AP24" si="6">AO23/8</f>
        <v>0.21582866793905447</v>
      </c>
    </row>
    <row r="24" spans="1:42" x14ac:dyDescent="0.3">
      <c r="A24" s="3" t="s">
        <v>41</v>
      </c>
      <c r="B24" t="s">
        <v>49</v>
      </c>
      <c r="C24">
        <v>2.5561714362015001E-2</v>
      </c>
      <c r="D24" s="1">
        <v>0.71927109672193701</v>
      </c>
      <c r="E24">
        <v>0.313770454063654</v>
      </c>
      <c r="F24" s="1">
        <v>5.29244716689293E-6</v>
      </c>
      <c r="G24">
        <v>8.1948088226185996E-3</v>
      </c>
      <c r="H24">
        <v>0.13368829172676799</v>
      </c>
      <c r="I24" s="1">
        <v>3.4611314886380903E-2</v>
      </c>
      <c r="J24">
        <v>0.23240729796523299</v>
      </c>
      <c r="K24" s="1">
        <v>2.09768742723891E-4</v>
      </c>
      <c r="L24">
        <v>9.3114894319886003E-3</v>
      </c>
      <c r="M24">
        <v>0.132203202162338</v>
      </c>
      <c r="N24" s="1">
        <v>3.6903441850335798E-13</v>
      </c>
      <c r="O24">
        <v>0.32941624483648502</v>
      </c>
      <c r="P24" s="1">
        <v>2.0550015056945299E-76</v>
      </c>
      <c r="Q24">
        <v>7.1684480355138002E-3</v>
      </c>
      <c r="R24">
        <v>8.20215546454163E-2</v>
      </c>
      <c r="S24" s="1">
        <v>0.51602830956871504</v>
      </c>
      <c r="T24">
        <v>0.34681760970870701</v>
      </c>
      <c r="U24" s="1">
        <v>5.0812103915287296E-3</v>
      </c>
      <c r="V24">
        <v>9.4097057377641995E-3</v>
      </c>
      <c r="W24">
        <v>8.2697213908434306E-2</v>
      </c>
      <c r="X24" s="1">
        <v>0.16580565505195</v>
      </c>
      <c r="Y24" s="4">
        <v>0.29432200238774198</v>
      </c>
      <c r="Z24" s="1">
        <v>4.4200962065074801E-7</v>
      </c>
      <c r="AA24">
        <v>1.1816056096144801E-2</v>
      </c>
      <c r="AB24">
        <v>1.79780644210428E-2</v>
      </c>
      <c r="AC24" s="1">
        <v>0.57181991636959495</v>
      </c>
      <c r="AD24" s="4">
        <v>0.14025041836169</v>
      </c>
      <c r="AE24" s="1">
        <v>9.5718859492431793E-6</v>
      </c>
      <c r="AF24">
        <v>6.3625833618490999E-3</v>
      </c>
      <c r="AG24" s="4">
        <v>-3.0443483719120001E-4</v>
      </c>
      <c r="AH24" s="1">
        <v>0.95609488035835399</v>
      </c>
      <c r="AI24" s="4">
        <v>1.5703150766080601E-2</v>
      </c>
      <c r="AJ24" s="1">
        <v>0.481555587505204</v>
      </c>
      <c r="AK24">
        <v>1.06331014158176E-2</v>
      </c>
      <c r="AL24" s="4">
        <v>0.32548036758562998</v>
      </c>
      <c r="AM24" s="4">
        <v>0.61570593149540498</v>
      </c>
      <c r="AO24" s="2">
        <f t="shared" si="5"/>
        <v>1.9981675456752215</v>
      </c>
      <c r="AP24">
        <f t="shared" si="6"/>
        <v>0.24977094320940268</v>
      </c>
    </row>
    <row r="26" spans="1:42" x14ac:dyDescent="0.3">
      <c r="A26" t="s">
        <v>0</v>
      </c>
      <c r="B26" t="s">
        <v>48</v>
      </c>
      <c r="C26">
        <v>8.5628379558195106E-2</v>
      </c>
      <c r="D26" s="1">
        <v>0.22761852545535599</v>
      </c>
      <c r="E26">
        <v>0.39806386790142101</v>
      </c>
      <c r="F26" s="1">
        <v>5.1501717449375802E-9</v>
      </c>
      <c r="G26">
        <v>1.20512132020902E-2</v>
      </c>
      <c r="H26">
        <v>0.21443583096970101</v>
      </c>
      <c r="I26" s="1">
        <v>6.3633008849377801E-4</v>
      </c>
      <c r="J26">
        <v>0.31861763909789498</v>
      </c>
      <c r="K26" s="1">
        <v>4.1928375065028798E-7</v>
      </c>
      <c r="L26">
        <v>1.1457184605747401E-2</v>
      </c>
      <c r="M26">
        <v>0.140648561257532</v>
      </c>
      <c r="N26" s="1">
        <v>1.11696004103781E-14</v>
      </c>
      <c r="O26">
        <v>0.38975740704621598</v>
      </c>
      <c r="P26" s="1">
        <v>2.5817231075423302E-108</v>
      </c>
      <c r="Q26">
        <v>1.2217107288858E-2</v>
      </c>
      <c r="R26">
        <v>0.13163943997125899</v>
      </c>
      <c r="S26" s="1">
        <v>0.29671869141656398</v>
      </c>
      <c r="T26">
        <v>0.41565953568222602</v>
      </c>
      <c r="U26" s="1">
        <v>5.7846497102704696E-4</v>
      </c>
      <c r="V26">
        <v>1.22012872517478E-2</v>
      </c>
      <c r="W26">
        <v>6.2881012707863199E-2</v>
      </c>
      <c r="X26" s="1">
        <v>0.28910184353975699</v>
      </c>
      <c r="Y26" s="4">
        <v>0.32076799240463599</v>
      </c>
      <c r="Z26" s="1">
        <v>3.2723622462140403E-8</v>
      </c>
      <c r="AA26">
        <v>1.20204835081803E-2</v>
      </c>
      <c r="AB26">
        <v>3.1880116515760899E-2</v>
      </c>
      <c r="AC26" s="1">
        <v>0.32097606622116798</v>
      </c>
      <c r="AD26">
        <v>0.19351848497219901</v>
      </c>
      <c r="AE26" s="1">
        <v>7.1548337467311397E-10</v>
      </c>
      <c r="AF26">
        <v>1.20158882050652E-2</v>
      </c>
      <c r="AG26">
        <v>4.5923203502827997E-3</v>
      </c>
      <c r="AH26" s="1">
        <v>0.83674663594614196</v>
      </c>
      <c r="AI26">
        <v>2.43914562401252E-2</v>
      </c>
      <c r="AJ26" s="1">
        <v>0.27224518493063699</v>
      </c>
      <c r="AK26">
        <v>1.2109586468920901E-2</v>
      </c>
      <c r="AL26">
        <v>-0.107029478458049</v>
      </c>
      <c r="AM26">
        <v>0.461487050960735</v>
      </c>
      <c r="AO26" s="2">
        <f t="shared" ref="AO26:AO27" si="7">SUM(E26,J26,O26,T26,Y26,AD26,AI26,AL26)</f>
        <v>1.9537469048866694</v>
      </c>
      <c r="AP26">
        <f t="shared" ref="AP26:AP27" si="8">AO26/8</f>
        <v>0.24421836311083367</v>
      </c>
    </row>
    <row r="27" spans="1:42" x14ac:dyDescent="0.3">
      <c r="A27" s="3" t="s">
        <v>41</v>
      </c>
      <c r="B27" t="s">
        <v>48</v>
      </c>
      <c r="C27" s="4">
        <v>0.15203389125632599</v>
      </c>
      <c r="D27" s="1">
        <v>3.2915251628276097E-2</v>
      </c>
      <c r="E27">
        <v>0.39714113245546201</v>
      </c>
      <c r="F27" s="1">
        <v>6.7851777575226903E-9</v>
      </c>
      <c r="G27">
        <v>1.20512132020902E-2</v>
      </c>
      <c r="H27">
        <v>0.173775434567781</v>
      </c>
      <c r="I27" s="1">
        <v>6.3290839940628799E-3</v>
      </c>
      <c r="J27">
        <v>0.266923846804277</v>
      </c>
      <c r="K27" s="1">
        <v>2.4220381549009999E-5</v>
      </c>
      <c r="L27">
        <v>1.1457184605747401E-2</v>
      </c>
      <c r="M27" s="4">
        <v>0.16682830177448699</v>
      </c>
      <c r="N27" s="1">
        <v>4.4095551602784103E-20</v>
      </c>
      <c r="O27" s="4">
        <v>0.39861862267530201</v>
      </c>
      <c r="P27" s="1">
        <v>5.2670376114981103E-113</v>
      </c>
      <c r="Q27">
        <v>1.2217107288858E-2</v>
      </c>
      <c r="R27" s="4">
        <v>0.167572737705975</v>
      </c>
      <c r="S27" s="1">
        <v>0.18322367455194399</v>
      </c>
      <c r="T27" s="4">
        <v>0.42914381134116603</v>
      </c>
      <c r="U27" s="1">
        <v>4.0705126173064602E-4</v>
      </c>
      <c r="V27">
        <v>1.22012872517478E-2</v>
      </c>
      <c r="W27" s="4">
        <v>7.0388697641825204E-2</v>
      </c>
      <c r="X27" s="1">
        <v>0.23482647181864</v>
      </c>
      <c r="Y27">
        <v>0.30855917831940899</v>
      </c>
      <c r="Z27" s="1">
        <v>9.9790048073212298E-8</v>
      </c>
      <c r="AA27">
        <v>1.20204835081803E-2</v>
      </c>
      <c r="AB27" s="4">
        <v>5.1040170508527702E-2</v>
      </c>
      <c r="AC27" s="1">
        <v>0.116260860788202</v>
      </c>
      <c r="AD27" s="4">
        <v>0.20337376225791401</v>
      </c>
      <c r="AE27" s="1">
        <v>1.6539213443123401E-10</v>
      </c>
      <c r="AF27">
        <v>1.20158882050652E-2</v>
      </c>
      <c r="AG27" s="4">
        <v>8.0242556081023004E-3</v>
      </c>
      <c r="AH27" s="1">
        <v>0.72237205679739902</v>
      </c>
      <c r="AI27" s="4">
        <v>3.21795936378685E-2</v>
      </c>
      <c r="AJ27" s="1">
        <v>0.147519043507121</v>
      </c>
      <c r="AK27">
        <v>1.2109586468920901E-2</v>
      </c>
      <c r="AL27" s="4">
        <v>0.31020408163265301</v>
      </c>
      <c r="AM27" s="4">
        <v>0.60676691729323295</v>
      </c>
      <c r="AO27" s="2">
        <f t="shared" si="7"/>
        <v>2.3461440291240514</v>
      </c>
      <c r="AP27">
        <f t="shared" si="8"/>
        <v>0.29326800364050643</v>
      </c>
    </row>
    <row r="29" spans="1:42" x14ac:dyDescent="0.3">
      <c r="A29" t="s">
        <v>0</v>
      </c>
      <c r="B29" t="s">
        <v>50</v>
      </c>
      <c r="C29">
        <v>7.5949910510650503E-2</v>
      </c>
      <c r="D29" s="1">
        <v>0.29207239829514398</v>
      </c>
      <c r="E29" s="4">
        <v>0.310667257905901</v>
      </c>
      <c r="F29" s="1">
        <v>7.1517171310522501E-6</v>
      </c>
      <c r="G29">
        <v>1.19193668304246E-2</v>
      </c>
      <c r="H29" s="4">
        <v>0.15996704110451501</v>
      </c>
      <c r="I29" s="1">
        <v>1.13115244209606E-2</v>
      </c>
      <c r="J29" s="4">
        <v>0.24222438492210999</v>
      </c>
      <c r="K29" s="1">
        <v>1.24493352617877E-4</v>
      </c>
      <c r="L29">
        <v>1.1783547588198801E-2</v>
      </c>
      <c r="M29">
        <v>0.16688644351252799</v>
      </c>
      <c r="N29" s="1">
        <v>5.03941138841423E-20</v>
      </c>
      <c r="O29">
        <v>0.34921532576161302</v>
      </c>
      <c r="P29" s="1">
        <v>2.4189535917387799E-85</v>
      </c>
      <c r="Q29">
        <v>1.22044808209372E-2</v>
      </c>
      <c r="R29">
        <v>0.13904406145072401</v>
      </c>
      <c r="S29" s="1">
        <v>0.271242698136968</v>
      </c>
      <c r="T29">
        <v>0.34466857604075102</v>
      </c>
      <c r="U29" s="1">
        <v>5.0994237231643397E-3</v>
      </c>
      <c r="V29">
        <v>1.20831709911175E-2</v>
      </c>
      <c r="W29">
        <v>6.9868970285311596E-2</v>
      </c>
      <c r="X29" s="1">
        <v>0.238299757261556</v>
      </c>
      <c r="Y29" s="4">
        <v>0.29576930309474603</v>
      </c>
      <c r="Z29" s="1">
        <v>3.8253078935595202E-7</v>
      </c>
      <c r="AA29">
        <v>1.19453246478322E-2</v>
      </c>
      <c r="AB29">
        <v>4.1777755629553402E-2</v>
      </c>
      <c r="AC29" s="1">
        <v>0.18881689135542701</v>
      </c>
      <c r="AD29">
        <v>0.17415761994026999</v>
      </c>
      <c r="AE29" s="1">
        <v>3.1198377800949303E-8</v>
      </c>
      <c r="AF29">
        <v>1.20771023959297E-2</v>
      </c>
      <c r="AG29">
        <v>1.2629980580507001E-3</v>
      </c>
      <c r="AH29" s="1">
        <v>0.90625099715800195</v>
      </c>
      <c r="AI29">
        <v>1.78797591540166E-2</v>
      </c>
      <c r="AJ29" s="1">
        <v>0.42118785354655902</v>
      </c>
      <c r="AK29">
        <v>1.21376175264351E-2</v>
      </c>
      <c r="AL29">
        <v>-8.6597445995942199E-2</v>
      </c>
      <c r="AM29">
        <v>0.469089390142021</v>
      </c>
      <c r="AO29" s="2">
        <f t="shared" ref="AO29:AO30" si="9">SUM(E29,J29,O29,T29,Y29,AD29,AI29,AL29)</f>
        <v>1.6479847808234653</v>
      </c>
      <c r="AP29">
        <f t="shared" ref="AP29:AP30" si="10">AO29/8</f>
        <v>0.20599809760293317</v>
      </c>
    </row>
    <row r="30" spans="1:42" x14ac:dyDescent="0.3">
      <c r="A30" s="3" t="s">
        <v>41</v>
      </c>
      <c r="B30" t="s">
        <v>50</v>
      </c>
      <c r="C30" s="4">
        <v>0.123063827926521</v>
      </c>
      <c r="D30" s="1">
        <v>8.5762212606792496E-2</v>
      </c>
      <c r="E30">
        <v>0.30310209652001202</v>
      </c>
      <c r="F30" s="1">
        <v>1.1946052971713999E-5</v>
      </c>
      <c r="G30">
        <v>1.19193668304246E-2</v>
      </c>
      <c r="H30">
        <v>0.12580243903518801</v>
      </c>
      <c r="I30" s="1">
        <v>4.6643630113241102E-2</v>
      </c>
      <c r="J30">
        <v>0.187907453144283</v>
      </c>
      <c r="K30" s="1">
        <v>2.82465249438634E-3</v>
      </c>
      <c r="L30">
        <v>1.1783547588198801E-2</v>
      </c>
      <c r="M30" s="4">
        <v>0.19611049204373801</v>
      </c>
      <c r="N30" s="1">
        <v>2.84666272768725E-27</v>
      </c>
      <c r="O30" s="4">
        <v>0.35986096457268202</v>
      </c>
      <c r="P30" s="1">
        <v>5.17106712566171E-92</v>
      </c>
      <c r="Q30">
        <v>1.22044808209372E-2</v>
      </c>
      <c r="R30" s="4">
        <v>0.18080733380780001</v>
      </c>
      <c r="S30" s="1">
        <v>0.15083353872962901</v>
      </c>
      <c r="T30" s="4">
        <v>0.38051008670632902</v>
      </c>
      <c r="U30" s="1">
        <v>1.80103586598902E-3</v>
      </c>
      <c r="V30">
        <v>1.20831709911175E-2</v>
      </c>
      <c r="W30" s="4">
        <v>7.5753977026080194E-2</v>
      </c>
      <c r="X30" s="1">
        <v>0.20097884713289699</v>
      </c>
      <c r="Y30">
        <v>0.28674212047490999</v>
      </c>
      <c r="Z30" s="1">
        <v>8.0354102623899603E-7</v>
      </c>
      <c r="AA30">
        <v>1.19453246478322E-2</v>
      </c>
      <c r="AB30" s="4">
        <v>7.0952116886737901E-2</v>
      </c>
      <c r="AC30" s="1">
        <v>2.4923587525391099E-2</v>
      </c>
      <c r="AD30" s="4">
        <v>0.19437783592958</v>
      </c>
      <c r="AE30" s="1">
        <v>6.2449885497543204E-10</v>
      </c>
      <c r="AF30">
        <v>1.20771023959297E-2</v>
      </c>
      <c r="AG30" s="4">
        <v>5.7510999806015001E-3</v>
      </c>
      <c r="AH30" s="1">
        <v>0.79586516340605495</v>
      </c>
      <c r="AI30" s="4">
        <v>2.7094586797655099E-2</v>
      </c>
      <c r="AJ30" s="1">
        <v>0.22263802907388</v>
      </c>
      <c r="AK30">
        <v>1.21376175264351E-2</v>
      </c>
      <c r="AL30" s="4">
        <v>0.30449934359708702</v>
      </c>
      <c r="AM30" s="4">
        <v>0.60676691729323295</v>
      </c>
      <c r="AO30" s="2">
        <f t="shared" si="9"/>
        <v>2.0440944877425378</v>
      </c>
      <c r="AP30">
        <f t="shared" si="10"/>
        <v>0.25551181096781722</v>
      </c>
    </row>
    <row r="32" spans="1:42" x14ac:dyDescent="0.3">
      <c r="A32" t="s">
        <v>0</v>
      </c>
      <c r="B32" t="s">
        <v>47</v>
      </c>
      <c r="C32">
        <v>5.7492901517192004E-3</v>
      </c>
      <c r="D32" s="1">
        <v>0.81299917561755397</v>
      </c>
      <c r="E32">
        <v>0.36199324727246501</v>
      </c>
      <c r="F32" s="1">
        <v>1.30971287566505E-7</v>
      </c>
      <c r="G32">
        <v>1.1702436314262101E-2</v>
      </c>
      <c r="H32">
        <v>0.116124037855854</v>
      </c>
      <c r="I32" s="1">
        <v>6.6238716705425499E-2</v>
      </c>
      <c r="J32">
        <v>0.26277633630570402</v>
      </c>
      <c r="K32" s="1">
        <v>2.9133144360410901E-5</v>
      </c>
      <c r="L32">
        <v>1.1350203427679201E-2</v>
      </c>
      <c r="M32">
        <v>9.2031331468829497E-2</v>
      </c>
      <c r="N32" s="1">
        <v>4.6656842332325998E-7</v>
      </c>
      <c r="O32">
        <v>0.331201411665768</v>
      </c>
      <c r="P32" s="1">
        <v>3.5240445707118602E-75</v>
      </c>
      <c r="Q32">
        <v>1.1981695506741099E-2</v>
      </c>
      <c r="R32">
        <v>6.2709440093704202E-2</v>
      </c>
      <c r="S32" s="1">
        <v>0.62210302082570001</v>
      </c>
      <c r="T32">
        <v>0.406240211842674</v>
      </c>
      <c r="U32" s="1">
        <v>8.7260708925925197E-4</v>
      </c>
      <c r="V32">
        <v>1.2015825365040001E-2</v>
      </c>
      <c r="W32" s="4">
        <v>6.9924372732059301E-2</v>
      </c>
      <c r="X32" s="1">
        <v>0.241370208284686</v>
      </c>
      <c r="Y32">
        <v>0.30639849882969</v>
      </c>
      <c r="Z32" s="1">
        <v>1.45909874669312E-7</v>
      </c>
      <c r="AA32">
        <v>1.1896523889812501E-2</v>
      </c>
      <c r="AB32">
        <v>2.5951970269267998E-3</v>
      </c>
      <c r="AC32" s="1">
        <v>0.81034829365134797</v>
      </c>
      <c r="AD32">
        <v>0.105249365638238</v>
      </c>
      <c r="AE32" s="1">
        <v>8.8764886989726305E-4</v>
      </c>
      <c r="AF32">
        <v>1.2318657729692799E-2</v>
      </c>
      <c r="AG32" s="4">
        <v>7.8032857263982004E-3</v>
      </c>
      <c r="AH32" s="1">
        <v>0.72697173661613501</v>
      </c>
      <c r="AI32">
        <v>1.5128950165490001E-2</v>
      </c>
      <c r="AJ32" s="1">
        <v>0.49617301510414902</v>
      </c>
      <c r="AK32">
        <v>1.19432817422574E-2</v>
      </c>
      <c r="AL32">
        <v>-9.6264470700560906E-2</v>
      </c>
      <c r="AM32">
        <v>0.46599832915622302</v>
      </c>
      <c r="AO32" s="2">
        <f t="shared" ref="AO32:AO33" si="11">SUM(E32,J32,O32,T32,Y32,AD32,AI32,AL32)</f>
        <v>1.6927235510194683</v>
      </c>
      <c r="AP32">
        <f t="shared" ref="AP32:AP33" si="12">AO32/8</f>
        <v>0.21159044387743353</v>
      </c>
    </row>
    <row r="33" spans="1:42" x14ac:dyDescent="0.3">
      <c r="A33" s="3" t="s">
        <v>41</v>
      </c>
      <c r="B33" t="s">
        <v>47</v>
      </c>
      <c r="C33" s="4">
        <v>8.1466136209389098E-2</v>
      </c>
      <c r="D33" s="1">
        <v>0.27209744576688499</v>
      </c>
      <c r="E33" s="4">
        <v>0.38919712684323099</v>
      </c>
      <c r="F33" s="1">
        <v>1.14404985313446E-8</v>
      </c>
      <c r="G33">
        <v>1.1702436314262101E-2</v>
      </c>
      <c r="H33" s="4">
        <v>0.17221083890710001</v>
      </c>
      <c r="I33" s="1">
        <v>6.1430017782306903E-3</v>
      </c>
      <c r="J33" s="4">
        <v>0.267764225603279</v>
      </c>
      <c r="K33" s="1">
        <v>1.66710328788278E-5</v>
      </c>
      <c r="L33">
        <v>1.1350203427679201E-2</v>
      </c>
      <c r="M33" s="4">
        <v>0.111500784297429</v>
      </c>
      <c r="N33" s="1">
        <v>1.0596290837826701E-9</v>
      </c>
      <c r="O33" s="4">
        <v>0.36333144232486297</v>
      </c>
      <c r="P33" s="1">
        <v>2.1420078081694299E-92</v>
      </c>
      <c r="Q33">
        <v>1.1981695506741099E-2</v>
      </c>
      <c r="R33" s="4">
        <v>0.10029501529894801</v>
      </c>
      <c r="S33" s="1">
        <v>0.42952295426005399</v>
      </c>
      <c r="T33" s="4">
        <v>0.422303327903162</v>
      </c>
      <c r="U33" s="1">
        <v>4.9052186102878197E-4</v>
      </c>
      <c r="V33">
        <v>1.2015825365040001E-2</v>
      </c>
      <c r="W33">
        <v>6.5171146871116803E-2</v>
      </c>
      <c r="X33" s="1">
        <v>0.27185761935596497</v>
      </c>
      <c r="Y33" s="4">
        <v>0.31237214317152101</v>
      </c>
      <c r="Z33" s="1">
        <v>7.3205704148086901E-8</v>
      </c>
      <c r="AA33">
        <v>1.1896523889812501E-2</v>
      </c>
      <c r="AB33" s="4">
        <v>1.5231700756307601E-2</v>
      </c>
      <c r="AC33" s="1">
        <v>0.63475767988984699</v>
      </c>
      <c r="AD33" s="4">
        <v>0.132965725029007</v>
      </c>
      <c r="AE33" s="1">
        <v>2.61664407091844E-5</v>
      </c>
      <c r="AF33">
        <v>1.2318657729692799E-2</v>
      </c>
      <c r="AG33">
        <v>1.4939290544193999E-3</v>
      </c>
      <c r="AH33" s="1">
        <v>0.89270758859205801</v>
      </c>
      <c r="AI33" s="4">
        <v>2.0863611552952199E-2</v>
      </c>
      <c r="AJ33" s="1">
        <v>0.34813895090077002</v>
      </c>
      <c r="AK33">
        <v>1.19432817422574E-2</v>
      </c>
      <c r="AL33" s="4">
        <v>0.304021959661057</v>
      </c>
      <c r="AM33" s="4">
        <v>0.60668337510442705</v>
      </c>
      <c r="AO33" s="2">
        <f t="shared" si="11"/>
        <v>2.2128195620890723</v>
      </c>
      <c r="AP33">
        <f t="shared" si="12"/>
        <v>0.27660244526113403</v>
      </c>
    </row>
    <row r="35" spans="1:42" x14ac:dyDescent="0.3">
      <c r="A35" t="s">
        <v>0</v>
      </c>
      <c r="B35" t="s">
        <v>46</v>
      </c>
      <c r="C35">
        <v>8.5332015897792102E-2</v>
      </c>
      <c r="D35" s="1">
        <v>0.237610975722574</v>
      </c>
      <c r="E35">
        <v>0.43063337161653498</v>
      </c>
      <c r="F35" s="1">
        <v>2.0534142061273301E-10</v>
      </c>
      <c r="G35">
        <v>1.1577712075929799E-2</v>
      </c>
      <c r="H35">
        <v>0.163450749328578</v>
      </c>
      <c r="I35" s="1">
        <v>1.1207139025946E-2</v>
      </c>
      <c r="J35" s="4">
        <v>0.30840545885313703</v>
      </c>
      <c r="K35" s="1">
        <v>7.1415368400466503E-7</v>
      </c>
      <c r="L35">
        <v>1.08593702557266E-2</v>
      </c>
      <c r="M35">
        <v>9.9532582804016195E-2</v>
      </c>
      <c r="N35" s="1">
        <v>4.7733336966483303E-8</v>
      </c>
      <c r="O35">
        <v>0.38399256764112999</v>
      </c>
      <c r="P35" s="1">
        <v>1.98051771948614E-104</v>
      </c>
      <c r="Q35">
        <v>1.22557140747895E-2</v>
      </c>
      <c r="R35">
        <v>0.115660670508658</v>
      </c>
      <c r="S35" s="1">
        <v>0.36397264098112297</v>
      </c>
      <c r="T35">
        <v>0.46821979979851602</v>
      </c>
      <c r="U35" s="1">
        <v>9.1915711921687106E-5</v>
      </c>
      <c r="V35">
        <v>1.2050887972900199E-2</v>
      </c>
      <c r="W35">
        <v>5.3675847798019399E-2</v>
      </c>
      <c r="X35" s="1">
        <v>0.36641042131853202</v>
      </c>
      <c r="Y35">
        <v>0.30727538216728401</v>
      </c>
      <c r="Z35" s="1">
        <v>1.0854047232810899E-7</v>
      </c>
      <c r="AA35">
        <v>1.19248330695336E-2</v>
      </c>
      <c r="AB35">
        <v>2.13049922532926E-2</v>
      </c>
      <c r="AC35" s="1">
        <v>0.50299541802655701</v>
      </c>
      <c r="AD35">
        <v>0.16991156153439199</v>
      </c>
      <c r="AE35" s="1">
        <v>6.9007771484227105E-8</v>
      </c>
      <c r="AF35">
        <v>1.22311886473494E-2</v>
      </c>
      <c r="AG35">
        <v>7.8052138480695001E-3</v>
      </c>
      <c r="AH35" s="1">
        <v>0.72605126431501998</v>
      </c>
      <c r="AI35">
        <v>2.4401012845124699E-2</v>
      </c>
      <c r="AJ35" s="1">
        <v>0.27276066926060599</v>
      </c>
      <c r="AK35">
        <v>1.20876533354594E-2</v>
      </c>
      <c r="AL35">
        <v>-0.102852369017782</v>
      </c>
      <c r="AM35">
        <v>0.46390977443608999</v>
      </c>
      <c r="AO35" s="2">
        <f t="shared" ref="AO35:AO36" si="13">SUM(E35,J35,O35,T35,Y35,AD35,AI35,AL35)</f>
        <v>1.9899867854383366</v>
      </c>
      <c r="AP35">
        <f t="shared" ref="AP35:AP36" si="14">AO35/8</f>
        <v>0.24874834817979208</v>
      </c>
    </row>
    <row r="36" spans="1:42" x14ac:dyDescent="0.3">
      <c r="A36" s="3" t="s">
        <v>41</v>
      </c>
      <c r="B36" t="s">
        <v>46</v>
      </c>
      <c r="C36" s="4">
        <v>0.19736039442399</v>
      </c>
      <c r="D36" s="1">
        <v>5.1915646676971303E-3</v>
      </c>
      <c r="E36" s="4">
        <v>0.48421599557926498</v>
      </c>
      <c r="F36" s="1">
        <v>1.80871522713315E-12</v>
      </c>
      <c r="G36">
        <v>1.1577712075929799E-2</v>
      </c>
      <c r="H36" s="4">
        <v>0.21461901926545099</v>
      </c>
      <c r="I36" s="1">
        <v>7.6174162560953002E-4</v>
      </c>
      <c r="J36">
        <v>0.30441420168967598</v>
      </c>
      <c r="K36" s="1">
        <v>1.18079119475966E-6</v>
      </c>
      <c r="L36">
        <v>1.08593702557266E-2</v>
      </c>
      <c r="M36" s="4">
        <v>0.114570698345949</v>
      </c>
      <c r="N36" s="1">
        <v>3.6852294312884102E-10</v>
      </c>
      <c r="O36" s="4">
        <v>0.434876842926259</v>
      </c>
      <c r="P36" s="1">
        <v>2.3068379022642601E-138</v>
      </c>
      <c r="Q36">
        <v>1.22557140747895E-2</v>
      </c>
      <c r="R36" s="4">
        <v>0.16622418416169599</v>
      </c>
      <c r="S36" s="1">
        <v>0.187186688907681</v>
      </c>
      <c r="T36" s="4">
        <v>0.48559419063945097</v>
      </c>
      <c r="U36" s="1">
        <v>4.4026184417501E-5</v>
      </c>
      <c r="V36">
        <v>1.2050887972900199E-2</v>
      </c>
      <c r="W36" s="4">
        <v>6.5815227280096006E-2</v>
      </c>
      <c r="X36" s="1">
        <v>0.26718605250633398</v>
      </c>
      <c r="Y36" s="4">
        <v>0.336055666585033</v>
      </c>
      <c r="Z36" s="1">
        <v>5.4278406771334501E-9</v>
      </c>
      <c r="AA36">
        <v>1.19248330695336E-2</v>
      </c>
      <c r="AB36" s="4">
        <v>3.0885651602523399E-2</v>
      </c>
      <c r="AC36" s="1">
        <v>0.33027676013145502</v>
      </c>
      <c r="AD36" s="4">
        <v>0.19714855492577399</v>
      </c>
      <c r="AE36" s="1">
        <v>5.7372265811736E-10</v>
      </c>
      <c r="AF36">
        <v>1.22311886473494E-2</v>
      </c>
      <c r="AG36" s="4">
        <v>1.4040783395110499E-2</v>
      </c>
      <c r="AH36" s="1">
        <v>0.526855838339229</v>
      </c>
      <c r="AI36" s="4">
        <v>3.8305413894291498E-2</v>
      </c>
      <c r="AJ36" s="1">
        <v>8.4919903946306996E-2</v>
      </c>
      <c r="AK36">
        <v>1.20876533354594E-2</v>
      </c>
      <c r="AL36" s="4">
        <v>0.300489318534431</v>
      </c>
      <c r="AM36" s="4">
        <v>0.60426065162907205</v>
      </c>
      <c r="AO36" s="2">
        <f t="shared" si="13"/>
        <v>2.5811001847741806</v>
      </c>
      <c r="AP36">
        <f t="shared" si="14"/>
        <v>0.32263752309677257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Schmitt</dc:creator>
  <cp:lastModifiedBy>Nadine Schmitt</cp:lastModifiedBy>
  <dcterms:created xsi:type="dcterms:W3CDTF">2019-06-19T19:23:50Z</dcterms:created>
  <dcterms:modified xsi:type="dcterms:W3CDTF">2019-08-02T23:58:59Z</dcterms:modified>
</cp:coreProperties>
</file>