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08"/>
  <workbookPr filterPrivacy="1"/>
  <xr:revisionPtr revIDLastSave="0" documentId="8_{CCC80246-D8FE-AA46-B118-962D8E48C915}" xr6:coauthVersionLast="47" xr6:coauthVersionMax="47" xr10:uidLastSave="{00000000-0000-0000-0000-000000000000}"/>
  <bookViews>
    <workbookView xWindow="0" yWindow="740" windowWidth="30240" windowHeight="18900" tabRatio="700" xr2:uid="{00000000-000D-0000-FFFF-FFFF00000000}"/>
  </bookViews>
  <sheets>
    <sheet name="Tabelle1" sheetId="1" r:id="rId1"/>
    <sheet name="Tabelle2" sheetId="2" r:id="rId2"/>
  </sheets>
  <definedNames>
    <definedName name="_xlnm._FilterDatabase" localSheetId="0" hidden="1">Tabelle1!$A$1:$T$1820</definedName>
    <definedName name="CDN">Tabelle1!$1566:$1566</definedName>
    <definedName name="schiferer">Tabelle1!$E$1665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114" i="1" l="1"/>
  <c r="S116" i="1"/>
  <c r="S117" i="1"/>
  <c r="S119" i="1"/>
  <c r="S120" i="1"/>
  <c r="S121" i="1"/>
  <c r="J562" i="1" l="1"/>
  <c r="M562" i="1"/>
  <c r="J594" i="1"/>
  <c r="M594" i="1"/>
  <c r="M639" i="1" l="1"/>
  <c r="J639" i="1"/>
  <c r="J717" i="1" l="1"/>
  <c r="J281" i="1" l="1"/>
  <c r="J2" i="1"/>
  <c r="J282" i="1"/>
  <c r="J283" i="1"/>
  <c r="J284" i="1"/>
  <c r="J285" i="1"/>
  <c r="J3" i="1"/>
  <c r="J286" i="1"/>
  <c r="J287" i="1"/>
  <c r="J288" i="1"/>
  <c r="J289" i="1"/>
  <c r="J290" i="1"/>
  <c r="J291" i="1"/>
  <c r="J292" i="1"/>
  <c r="J293" i="1"/>
  <c r="J294" i="1"/>
  <c r="J4" i="1"/>
  <c r="J5" i="1"/>
  <c r="J295" i="1"/>
  <c r="J6" i="1"/>
  <c r="J7" i="1"/>
  <c r="J296" i="1"/>
  <c r="J762" i="1"/>
  <c r="J297" i="1"/>
  <c r="J763" i="1"/>
  <c r="J298" i="1"/>
  <c r="J8" i="1"/>
  <c r="J299" i="1"/>
  <c r="J300" i="1"/>
  <c r="J301" i="1"/>
  <c r="J9" i="1"/>
  <c r="J10" i="1"/>
  <c r="J302" i="1"/>
  <c r="J11" i="1"/>
  <c r="J303" i="1"/>
  <c r="J304" i="1"/>
  <c r="J305" i="1"/>
  <c r="J12" i="1"/>
  <c r="J13" i="1"/>
  <c r="J306" i="1"/>
  <c r="J14" i="1"/>
  <c r="J307" i="1"/>
  <c r="J308" i="1"/>
  <c r="J309" i="1"/>
  <c r="J310" i="1"/>
  <c r="J311" i="1"/>
  <c r="J15" i="1"/>
  <c r="J16" i="1"/>
  <c r="J17" i="1"/>
  <c r="J312" i="1"/>
  <c r="J18" i="1"/>
  <c r="J313" i="1"/>
  <c r="J19" i="1"/>
  <c r="J314" i="1"/>
  <c r="J315" i="1"/>
  <c r="J316" i="1"/>
  <c r="J20" i="1"/>
  <c r="J317" i="1"/>
  <c r="J318" i="1"/>
  <c r="J21" i="1"/>
  <c r="J22" i="1"/>
  <c r="J319" i="1"/>
  <c r="J320" i="1"/>
  <c r="J321" i="1"/>
  <c r="J23" i="1"/>
  <c r="J322" i="1"/>
  <c r="J323" i="1"/>
  <c r="J324" i="1"/>
  <c r="J325" i="1"/>
  <c r="J326" i="1"/>
  <c r="J327" i="1"/>
  <c r="J328" i="1"/>
  <c r="J329" i="1"/>
  <c r="J24" i="1"/>
  <c r="J25" i="1"/>
  <c r="J330" i="1"/>
  <c r="J331" i="1"/>
  <c r="J332" i="1"/>
  <c r="J26" i="1"/>
  <c r="J333" i="1"/>
  <c r="J334" i="1"/>
  <c r="J335" i="1"/>
  <c r="J336" i="1"/>
  <c r="J337" i="1"/>
  <c r="J338" i="1"/>
  <c r="J339" i="1"/>
  <c r="J340" i="1"/>
  <c r="J341" i="1"/>
  <c r="J342" i="1"/>
  <c r="J27" i="1"/>
  <c r="J343" i="1"/>
  <c r="J344" i="1"/>
  <c r="J345" i="1"/>
  <c r="J346" i="1"/>
  <c r="J347" i="1"/>
  <c r="J28" i="1"/>
  <c r="J348" i="1"/>
  <c r="J349" i="1"/>
  <c r="J29" i="1"/>
  <c r="J350" i="1"/>
  <c r="J351" i="1"/>
  <c r="J352" i="1"/>
  <c r="J353" i="1"/>
  <c r="J354" i="1"/>
  <c r="J355" i="1"/>
  <c r="J356" i="1"/>
  <c r="J357" i="1"/>
  <c r="J358" i="1"/>
  <c r="J359" i="1"/>
  <c r="J30" i="1"/>
  <c r="J31" i="1"/>
  <c r="J32" i="1"/>
  <c r="J33" i="1"/>
  <c r="J360" i="1"/>
  <c r="J361" i="1"/>
  <c r="J362" i="1"/>
  <c r="J34" i="1"/>
  <c r="J363" i="1"/>
  <c r="J364" i="1"/>
  <c r="J365" i="1"/>
  <c r="J35" i="1"/>
  <c r="J36" i="1"/>
  <c r="J366" i="1"/>
  <c r="J37" i="1"/>
  <c r="J367" i="1"/>
  <c r="J368" i="1"/>
  <c r="J369" i="1"/>
  <c r="J370" i="1"/>
  <c r="J38" i="1"/>
  <c r="J39" i="1"/>
  <c r="J40" i="1"/>
  <c r="J41" i="1"/>
  <c r="J371" i="1"/>
  <c r="J372" i="1"/>
  <c r="J373" i="1"/>
  <c r="J374" i="1"/>
  <c r="J42" i="1"/>
  <c r="J375" i="1"/>
  <c r="J43" i="1"/>
  <c r="J44" i="1"/>
  <c r="J376" i="1"/>
  <c r="J377" i="1"/>
  <c r="J378" i="1"/>
  <c r="J379" i="1"/>
  <c r="J380" i="1"/>
  <c r="J45" i="1"/>
  <c r="J381" i="1"/>
  <c r="J382" i="1"/>
  <c r="J383" i="1"/>
  <c r="J46" i="1"/>
  <c r="J384" i="1"/>
  <c r="J385" i="1"/>
  <c r="J386" i="1"/>
  <c r="J47" i="1"/>
  <c r="J387" i="1"/>
  <c r="J388" i="1"/>
  <c r="J48" i="1"/>
  <c r="J389" i="1"/>
  <c r="J390" i="1"/>
  <c r="J49" i="1"/>
  <c r="J50" i="1"/>
  <c r="J391" i="1"/>
  <c r="J51" i="1"/>
  <c r="J392" i="1"/>
  <c r="J52" i="1"/>
  <c r="J393" i="1"/>
  <c r="J394" i="1"/>
  <c r="J53" i="1"/>
  <c r="J395" i="1"/>
  <c r="J396" i="1"/>
  <c r="J397" i="1"/>
  <c r="J54" i="1"/>
  <c r="J398" i="1"/>
  <c r="J55" i="1"/>
  <c r="J399" i="1"/>
  <c r="J400" i="1"/>
  <c r="J56" i="1"/>
  <c r="J57" i="1"/>
  <c r="J401" i="1"/>
  <c r="J402" i="1"/>
  <c r="J58" i="1"/>
  <c r="J403" i="1"/>
  <c r="J404" i="1"/>
  <c r="J59" i="1"/>
  <c r="J405" i="1"/>
  <c r="J406" i="1"/>
  <c r="J60" i="1"/>
  <c r="J407" i="1"/>
  <c r="J408" i="1"/>
  <c r="J409" i="1"/>
  <c r="J410" i="1"/>
  <c r="J61" i="1"/>
  <c r="J411" i="1"/>
  <c r="J412" i="1"/>
  <c r="J62" i="1"/>
  <c r="J63" i="1"/>
  <c r="J413" i="1"/>
  <c r="J414" i="1"/>
  <c r="J64" i="1"/>
  <c r="J65" i="1"/>
  <c r="J66" i="1"/>
  <c r="J67" i="1"/>
  <c r="J415" i="1"/>
  <c r="J416" i="1"/>
  <c r="J68" i="1"/>
  <c r="J417" i="1"/>
  <c r="J418" i="1"/>
  <c r="J419" i="1"/>
  <c r="J69" i="1"/>
  <c r="J420" i="1"/>
  <c r="J421" i="1"/>
  <c r="J422" i="1"/>
  <c r="J423" i="1"/>
  <c r="J424" i="1"/>
  <c r="J425" i="1"/>
  <c r="J70" i="1"/>
  <c r="J426" i="1"/>
  <c r="J71" i="1"/>
  <c r="J427" i="1"/>
  <c r="J72" i="1"/>
  <c r="J428" i="1"/>
  <c r="J429" i="1"/>
  <c r="J430" i="1"/>
  <c r="J431" i="1"/>
  <c r="J432" i="1"/>
  <c r="J73" i="1"/>
  <c r="J74" i="1"/>
  <c r="J433" i="1"/>
  <c r="J434" i="1"/>
  <c r="J435" i="1"/>
  <c r="J75" i="1"/>
  <c r="J76" i="1"/>
  <c r="J436" i="1"/>
  <c r="J437" i="1"/>
  <c r="J77" i="1"/>
  <c r="J438" i="1"/>
  <c r="J439" i="1"/>
  <c r="J440" i="1"/>
  <c r="J78" i="1"/>
  <c r="J441" i="1"/>
  <c r="J79" i="1"/>
  <c r="J80" i="1"/>
  <c r="J81" i="1"/>
  <c r="J442" i="1"/>
  <c r="J443" i="1"/>
  <c r="J444" i="1"/>
  <c r="J445" i="1"/>
  <c r="J82" i="1"/>
  <c r="J446" i="1"/>
  <c r="J447" i="1"/>
  <c r="J83" i="1"/>
  <c r="J448" i="1"/>
  <c r="J84" i="1"/>
  <c r="J85" i="1"/>
  <c r="J449" i="1"/>
  <c r="J450" i="1"/>
  <c r="J86" i="1"/>
  <c r="J451" i="1"/>
  <c r="J87" i="1"/>
  <c r="J452" i="1"/>
  <c r="J453" i="1"/>
  <c r="J88" i="1"/>
  <c r="J89" i="1"/>
  <c r="J454" i="1"/>
  <c r="J455" i="1"/>
  <c r="J456" i="1"/>
  <c r="J457" i="1"/>
  <c r="J458" i="1"/>
  <c r="J459" i="1"/>
  <c r="J90" i="1"/>
  <c r="J91" i="1"/>
  <c r="J460" i="1"/>
  <c r="J92" i="1"/>
  <c r="J461" i="1"/>
  <c r="J93" i="1"/>
  <c r="J94" i="1"/>
  <c r="J95" i="1"/>
  <c r="J462" i="1"/>
  <c r="J463" i="1"/>
  <c r="J464" i="1"/>
  <c r="J465" i="1"/>
  <c r="J466" i="1"/>
  <c r="J467" i="1"/>
  <c r="J468" i="1"/>
  <c r="J469" i="1"/>
  <c r="J96" i="1"/>
  <c r="J97" i="1"/>
  <c r="J470" i="1"/>
  <c r="J471" i="1"/>
  <c r="J98" i="1"/>
  <c r="J472" i="1"/>
  <c r="J473" i="1"/>
  <c r="J99" i="1"/>
  <c r="J100" i="1"/>
  <c r="J474" i="1"/>
  <c r="J475" i="1"/>
  <c r="J476" i="1"/>
  <c r="J477" i="1"/>
  <c r="J478" i="1"/>
  <c r="J479" i="1"/>
  <c r="J480" i="1"/>
  <c r="J101" i="1"/>
  <c r="J481" i="1"/>
  <c r="J102" i="1"/>
  <c r="J482" i="1"/>
  <c r="J483" i="1"/>
  <c r="J103" i="1"/>
  <c r="J104" i="1"/>
  <c r="J484" i="1"/>
  <c r="J105" i="1"/>
  <c r="J106" i="1"/>
  <c r="J485" i="1"/>
  <c r="J107" i="1"/>
  <c r="J486" i="1"/>
  <c r="J108" i="1"/>
  <c r="J487" i="1"/>
  <c r="J109" i="1"/>
  <c r="J110" i="1"/>
  <c r="J488" i="1"/>
  <c r="J489" i="1"/>
  <c r="J490" i="1"/>
  <c r="J111" i="1"/>
  <c r="J491" i="1"/>
  <c r="J112" i="1"/>
  <c r="J492" i="1"/>
  <c r="J113" i="1"/>
  <c r="J493" i="1"/>
  <c r="J494" i="1"/>
  <c r="J495" i="1"/>
  <c r="J114" i="1"/>
  <c r="J496" i="1"/>
  <c r="J115" i="1"/>
  <c r="J497" i="1"/>
  <c r="J116" i="1"/>
  <c r="J498" i="1"/>
  <c r="J117" i="1"/>
  <c r="J499" i="1"/>
  <c r="J118" i="1"/>
  <c r="J119" i="1"/>
  <c r="J500" i="1"/>
  <c r="J120" i="1"/>
  <c r="J121" i="1"/>
  <c r="J501" i="1"/>
  <c r="J502" i="1"/>
  <c r="J503" i="1"/>
  <c r="J504" i="1"/>
  <c r="J764" i="1"/>
  <c r="J505" i="1"/>
  <c r="J506" i="1"/>
  <c r="J507" i="1"/>
  <c r="J508" i="1"/>
  <c r="J122" i="1"/>
  <c r="J509" i="1"/>
  <c r="J510" i="1"/>
  <c r="J123" i="1"/>
  <c r="J511" i="1"/>
  <c r="J512" i="1"/>
  <c r="J513" i="1"/>
  <c r="J514" i="1"/>
  <c r="J515" i="1"/>
  <c r="J516" i="1"/>
  <c r="J517" i="1"/>
  <c r="J518" i="1"/>
  <c r="J519" i="1"/>
  <c r="J520" i="1"/>
  <c r="J521" i="1"/>
  <c r="J124" i="1"/>
  <c r="J522" i="1"/>
  <c r="J523" i="1"/>
  <c r="J125" i="1"/>
  <c r="J524" i="1"/>
  <c r="J126" i="1"/>
  <c r="J127" i="1"/>
  <c r="J525" i="1"/>
  <c r="J128" i="1"/>
  <c r="J526" i="1"/>
  <c r="J527" i="1"/>
  <c r="J129" i="1"/>
  <c r="J528" i="1"/>
  <c r="J130" i="1"/>
  <c r="J529" i="1"/>
  <c r="J530" i="1"/>
  <c r="J531" i="1"/>
  <c r="J532" i="1"/>
  <c r="J131" i="1"/>
  <c r="J533" i="1"/>
  <c r="J534" i="1"/>
  <c r="J132" i="1"/>
  <c r="J133" i="1"/>
  <c r="J535" i="1"/>
  <c r="J536" i="1"/>
  <c r="J537" i="1"/>
  <c r="J538" i="1"/>
  <c r="J134" i="1"/>
  <c r="J135" i="1"/>
  <c r="J136" i="1"/>
  <c r="J539" i="1"/>
  <c r="J540" i="1"/>
  <c r="J541" i="1"/>
  <c r="J137" i="1"/>
  <c r="J542" i="1"/>
  <c r="J138" i="1"/>
  <c r="J543" i="1"/>
  <c r="J139" i="1"/>
  <c r="J544" i="1"/>
  <c r="J545" i="1"/>
  <c r="J140" i="1"/>
  <c r="J546" i="1"/>
  <c r="J141" i="1"/>
  <c r="J547" i="1"/>
  <c r="J142" i="1"/>
  <c r="J143" i="1"/>
  <c r="J548" i="1"/>
  <c r="J549" i="1"/>
  <c r="J550" i="1"/>
  <c r="J144" i="1"/>
  <c r="J145" i="1"/>
  <c r="J146" i="1"/>
  <c r="J147" i="1"/>
  <c r="J551" i="1"/>
  <c r="J148" i="1"/>
  <c r="J552" i="1"/>
  <c r="J553" i="1"/>
  <c r="J554" i="1"/>
  <c r="J149" i="1"/>
  <c r="J555" i="1"/>
  <c r="J556" i="1"/>
  <c r="J557" i="1"/>
  <c r="J150" i="1"/>
  <c r="J558" i="1"/>
  <c r="J151" i="1"/>
  <c r="J152" i="1"/>
  <c r="J559" i="1"/>
  <c r="J560" i="1"/>
  <c r="J153" i="1"/>
  <c r="J561" i="1"/>
  <c r="J154" i="1"/>
  <c r="J155" i="1"/>
  <c r="J156" i="1"/>
  <c r="J157" i="1"/>
  <c r="J563" i="1"/>
  <c r="J564" i="1"/>
  <c r="J565" i="1"/>
  <c r="J566" i="1"/>
  <c r="J158" i="1"/>
  <c r="J567" i="1"/>
  <c r="J568" i="1"/>
  <c r="J159" i="1"/>
  <c r="J160" i="1"/>
  <c r="J161" i="1"/>
  <c r="J569" i="1"/>
  <c r="J162" i="1"/>
  <c r="J570" i="1"/>
  <c r="J571" i="1"/>
  <c r="J572" i="1"/>
  <c r="J573" i="1"/>
  <c r="J163" i="1"/>
  <c r="J574" i="1"/>
  <c r="J575" i="1"/>
  <c r="J164" i="1"/>
  <c r="J576" i="1"/>
  <c r="J165" i="1"/>
  <c r="J577" i="1"/>
  <c r="J166" i="1"/>
  <c r="J167" i="1"/>
  <c r="J578" i="1"/>
  <c r="J579" i="1"/>
  <c r="J580" i="1"/>
  <c r="J168" i="1"/>
  <c r="J581" i="1"/>
  <c r="J582" i="1"/>
  <c r="J169" i="1"/>
  <c r="J583" i="1"/>
  <c r="J584" i="1"/>
  <c r="J585" i="1"/>
  <c r="J170" i="1"/>
  <c r="J586" i="1"/>
  <c r="J765" i="1"/>
  <c r="J587" i="1"/>
  <c r="J588" i="1"/>
  <c r="J589" i="1"/>
  <c r="J590" i="1"/>
  <c r="J591" i="1"/>
  <c r="J592" i="1"/>
  <c r="J593" i="1"/>
  <c r="J595" i="1"/>
  <c r="J596" i="1"/>
  <c r="J171" i="1"/>
  <c r="J597" i="1"/>
  <c r="J598" i="1"/>
  <c r="J599" i="1"/>
  <c r="J600" i="1"/>
  <c r="J172" i="1"/>
  <c r="J601" i="1"/>
  <c r="J602" i="1"/>
  <c r="J603" i="1"/>
  <c r="J173" i="1"/>
  <c r="J604" i="1"/>
  <c r="J766" i="1"/>
  <c r="J174" i="1"/>
  <c r="J605" i="1"/>
  <c r="J606" i="1"/>
  <c r="J175" i="1"/>
  <c r="J607" i="1"/>
  <c r="J176" i="1"/>
  <c r="J608" i="1"/>
  <c r="J609" i="1"/>
  <c r="J610" i="1"/>
  <c r="J611" i="1"/>
  <c r="J612" i="1"/>
  <c r="J613" i="1"/>
  <c r="J177" i="1"/>
  <c r="J614" i="1"/>
  <c r="J615" i="1"/>
  <c r="J178" i="1"/>
  <c r="J616" i="1"/>
  <c r="J617" i="1"/>
  <c r="J179" i="1"/>
  <c r="J618" i="1"/>
  <c r="J619" i="1"/>
  <c r="J620" i="1"/>
  <c r="J621" i="1"/>
  <c r="J622" i="1"/>
  <c r="J623" i="1"/>
  <c r="J180" i="1"/>
  <c r="J624" i="1"/>
  <c r="J625" i="1"/>
  <c r="J626" i="1"/>
  <c r="J627" i="1"/>
  <c r="J628" i="1"/>
  <c r="J181" i="1"/>
  <c r="J182" i="1"/>
  <c r="J629" i="1"/>
  <c r="J630" i="1"/>
  <c r="J183" i="1"/>
  <c r="J184" i="1"/>
  <c r="J631" i="1"/>
  <c r="J185" i="1"/>
  <c r="J186" i="1"/>
  <c r="J632" i="1"/>
  <c r="J633" i="1"/>
  <c r="J634" i="1"/>
  <c r="J635" i="1"/>
  <c r="J636" i="1"/>
  <c r="J637" i="1"/>
  <c r="J187" i="1"/>
  <c r="J188" i="1"/>
  <c r="J638" i="1"/>
  <c r="J189" i="1"/>
  <c r="J640" i="1"/>
  <c r="J641" i="1"/>
  <c r="J642" i="1"/>
  <c r="J190" i="1"/>
  <c r="J643" i="1"/>
  <c r="J644" i="1"/>
  <c r="J645" i="1"/>
  <c r="J646" i="1"/>
  <c r="J647" i="1"/>
  <c r="J648" i="1"/>
  <c r="J649" i="1"/>
  <c r="J650" i="1"/>
  <c r="J651" i="1"/>
  <c r="J652" i="1"/>
  <c r="J653" i="1"/>
  <c r="J654" i="1"/>
  <c r="J191" i="1"/>
  <c r="J655" i="1"/>
  <c r="J656" i="1"/>
  <c r="J657" i="1"/>
  <c r="J192" i="1"/>
  <c r="J193" i="1"/>
  <c r="J194" i="1"/>
  <c r="J658" i="1"/>
  <c r="J659" i="1"/>
  <c r="J660" i="1"/>
  <c r="J661" i="1"/>
  <c r="J662" i="1"/>
  <c r="J195" i="1"/>
  <c r="J196" i="1"/>
  <c r="J663" i="1"/>
  <c r="J664" i="1"/>
  <c r="J197" i="1"/>
  <c r="J665" i="1"/>
  <c r="J666" i="1"/>
  <c r="J667" i="1"/>
  <c r="J198" i="1"/>
  <c r="J668" i="1"/>
  <c r="J669" i="1"/>
  <c r="J670" i="1"/>
  <c r="J671" i="1"/>
  <c r="J672" i="1"/>
  <c r="J673" i="1"/>
  <c r="J674" i="1"/>
  <c r="J675" i="1"/>
  <c r="J199" i="1"/>
  <c r="J676" i="1"/>
  <c r="J677" i="1"/>
  <c r="J678" i="1"/>
  <c r="J679" i="1"/>
  <c r="J200" i="1"/>
  <c r="J680" i="1"/>
  <c r="J201" i="1"/>
  <c r="J681" i="1"/>
  <c r="J682" i="1"/>
  <c r="J683" i="1"/>
  <c r="J202" i="1"/>
  <c r="J203" i="1"/>
  <c r="J684" i="1"/>
  <c r="J204" i="1"/>
  <c r="J685" i="1"/>
  <c r="J686" i="1"/>
  <c r="J687" i="1"/>
  <c r="J688" i="1"/>
  <c r="J205" i="1"/>
  <c r="J689" i="1"/>
  <c r="J690" i="1"/>
  <c r="J206" i="1"/>
  <c r="J691" i="1"/>
  <c r="J692" i="1"/>
  <c r="J693" i="1"/>
  <c r="J207" i="1"/>
  <c r="J694" i="1"/>
  <c r="J695" i="1"/>
  <c r="J696" i="1"/>
  <c r="J697" i="1"/>
  <c r="J208" i="1"/>
  <c r="J698" i="1"/>
  <c r="J209" i="1"/>
  <c r="J699" i="1"/>
  <c r="J700" i="1"/>
  <c r="J701" i="1"/>
  <c r="J702" i="1"/>
  <c r="J703" i="1"/>
  <c r="J210" i="1"/>
  <c r="J704" i="1"/>
  <c r="J705" i="1"/>
  <c r="J706" i="1"/>
  <c r="J211" i="1"/>
  <c r="J707" i="1"/>
  <c r="J708" i="1"/>
  <c r="J709" i="1"/>
  <c r="J710" i="1"/>
  <c r="J711" i="1"/>
  <c r="J712" i="1"/>
  <c r="J713" i="1"/>
  <c r="J714" i="1"/>
  <c r="J715" i="1"/>
  <c r="J716" i="1"/>
  <c r="M689" i="1" l="1"/>
  <c r="M205" i="1"/>
  <c r="M281" i="1" l="1"/>
  <c r="M2" i="1"/>
  <c r="M282" i="1"/>
  <c r="M283" i="1"/>
  <c r="M284" i="1"/>
  <c r="M285" i="1"/>
  <c r="M3" i="1"/>
  <c r="M286" i="1"/>
  <c r="M287" i="1"/>
  <c r="M288" i="1"/>
  <c r="M289" i="1"/>
  <c r="M290" i="1"/>
  <c r="M291" i="1"/>
  <c r="M292" i="1"/>
  <c r="M293" i="1"/>
  <c r="M294" i="1"/>
  <c r="M4" i="1"/>
  <c r="M5" i="1"/>
  <c r="M295" i="1"/>
  <c r="M6" i="1"/>
  <c r="M7" i="1"/>
  <c r="M296" i="1"/>
  <c r="M762" i="1"/>
  <c r="M297" i="1"/>
  <c r="M763" i="1"/>
  <c r="M298" i="1"/>
  <c r="M8" i="1"/>
  <c r="M299" i="1"/>
  <c r="M300" i="1"/>
  <c r="M301" i="1"/>
  <c r="M9" i="1"/>
  <c r="M10" i="1"/>
  <c r="M302" i="1"/>
  <c r="M11" i="1"/>
  <c r="M303" i="1"/>
  <c r="M304" i="1"/>
  <c r="M305" i="1"/>
  <c r="M12" i="1"/>
  <c r="M13" i="1"/>
  <c r="M306" i="1"/>
  <c r="M14" i="1"/>
  <c r="M307" i="1"/>
  <c r="M308" i="1"/>
  <c r="M309" i="1"/>
  <c r="M310" i="1"/>
  <c r="M311" i="1"/>
  <c r="M15" i="1"/>
  <c r="M16" i="1"/>
  <c r="M17" i="1"/>
  <c r="M312" i="1"/>
  <c r="M18" i="1"/>
  <c r="M313" i="1"/>
  <c r="M19" i="1"/>
  <c r="M314" i="1"/>
  <c r="M315" i="1"/>
  <c r="M316" i="1"/>
  <c r="M20" i="1"/>
  <c r="M317" i="1"/>
  <c r="M318" i="1"/>
  <c r="M21" i="1"/>
  <c r="M22" i="1"/>
  <c r="M319" i="1"/>
  <c r="M320" i="1"/>
  <c r="M321" i="1"/>
  <c r="M23" i="1"/>
  <c r="M322" i="1"/>
  <c r="M323" i="1"/>
  <c r="M324" i="1"/>
  <c r="M325" i="1"/>
  <c r="M326" i="1"/>
  <c r="M327" i="1"/>
  <c r="M328" i="1"/>
  <c r="M329" i="1"/>
  <c r="M24" i="1"/>
  <c r="M25" i="1"/>
  <c r="M330" i="1"/>
  <c r="M331" i="1"/>
  <c r="M332" i="1"/>
  <c r="M26" i="1"/>
  <c r="M333" i="1"/>
  <c r="M334" i="1"/>
  <c r="M335" i="1"/>
  <c r="M336" i="1"/>
  <c r="M337" i="1"/>
  <c r="M338" i="1"/>
  <c r="M339" i="1"/>
  <c r="M340" i="1"/>
  <c r="M341" i="1"/>
  <c r="M342" i="1"/>
  <c r="M27" i="1"/>
  <c r="M343" i="1"/>
  <c r="M344" i="1"/>
  <c r="M345" i="1"/>
  <c r="M346" i="1"/>
  <c r="M347" i="1"/>
  <c r="M28" i="1"/>
  <c r="M348" i="1"/>
  <c r="M349" i="1"/>
  <c r="M29" i="1"/>
  <c r="M350" i="1"/>
  <c r="M351" i="1"/>
  <c r="M352" i="1"/>
  <c r="M353" i="1"/>
  <c r="M354" i="1"/>
  <c r="M355" i="1"/>
  <c r="M356" i="1"/>
  <c r="M357" i="1"/>
  <c r="M358" i="1"/>
  <c r="M359" i="1"/>
  <c r="M30" i="1"/>
  <c r="M31" i="1"/>
  <c r="M32" i="1"/>
  <c r="M33" i="1"/>
  <c r="M360" i="1"/>
  <c r="M361" i="1"/>
  <c r="M362" i="1"/>
  <c r="M34" i="1"/>
  <c r="M363" i="1"/>
  <c r="M364" i="1"/>
  <c r="M365" i="1"/>
  <c r="M35" i="1"/>
  <c r="M36" i="1"/>
  <c r="M366" i="1"/>
  <c r="M37" i="1"/>
  <c r="M367" i="1"/>
  <c r="M368" i="1"/>
  <c r="M369" i="1"/>
  <c r="M370" i="1"/>
  <c r="M38" i="1"/>
  <c r="M39" i="1"/>
  <c r="M40" i="1"/>
  <c r="M41" i="1"/>
  <c r="M371" i="1"/>
  <c r="M372" i="1"/>
  <c r="M373" i="1"/>
  <c r="M374" i="1"/>
  <c r="M42" i="1"/>
  <c r="M375" i="1"/>
  <c r="M43" i="1"/>
  <c r="M44" i="1"/>
  <c r="M376" i="1"/>
  <c r="M377" i="1"/>
  <c r="M378" i="1"/>
  <c r="M379" i="1"/>
  <c r="M380" i="1"/>
  <c r="M45" i="1"/>
  <c r="M381" i="1"/>
  <c r="M382" i="1"/>
  <c r="M383" i="1"/>
  <c r="M46" i="1"/>
  <c r="M384" i="1"/>
  <c r="M385" i="1"/>
  <c r="M386" i="1"/>
  <c r="M47" i="1"/>
  <c r="M387" i="1"/>
  <c r="M388" i="1"/>
  <c r="M48" i="1"/>
  <c r="M389" i="1"/>
  <c r="M390" i="1"/>
  <c r="M49" i="1"/>
  <c r="M50" i="1"/>
  <c r="M391" i="1"/>
  <c r="M51" i="1"/>
  <c r="M392" i="1"/>
  <c r="M52" i="1"/>
  <c r="M393" i="1"/>
  <c r="M394" i="1"/>
  <c r="M53" i="1"/>
  <c r="M395" i="1"/>
  <c r="M396" i="1"/>
  <c r="M397" i="1"/>
  <c r="M54" i="1"/>
  <c r="M398" i="1"/>
  <c r="M55" i="1"/>
  <c r="M399" i="1"/>
  <c r="M400" i="1"/>
  <c r="M56" i="1"/>
  <c r="M57" i="1"/>
  <c r="M401" i="1"/>
  <c r="M402" i="1"/>
  <c r="M58" i="1"/>
  <c r="M403" i="1"/>
  <c r="M404" i="1"/>
  <c r="M59" i="1"/>
  <c r="M405" i="1"/>
  <c r="M406" i="1"/>
  <c r="M60" i="1"/>
  <c r="M407" i="1"/>
  <c r="M408" i="1"/>
  <c r="M409" i="1"/>
  <c r="M410" i="1"/>
  <c r="M61" i="1"/>
  <c r="M411" i="1"/>
  <c r="M412" i="1"/>
  <c r="M62" i="1"/>
  <c r="M63" i="1"/>
  <c r="M413" i="1"/>
  <c r="M414" i="1"/>
  <c r="M64" i="1"/>
  <c r="M65" i="1"/>
  <c r="M66" i="1"/>
  <c r="M67" i="1"/>
  <c r="M415" i="1"/>
  <c r="M416" i="1"/>
  <c r="M68" i="1"/>
  <c r="M417" i="1"/>
  <c r="M418" i="1"/>
  <c r="M419" i="1"/>
  <c r="M69" i="1"/>
  <c r="M420" i="1"/>
  <c r="M421" i="1"/>
  <c r="M422" i="1"/>
  <c r="M423" i="1"/>
  <c r="M424" i="1"/>
  <c r="M425" i="1"/>
  <c r="M70" i="1"/>
  <c r="M426" i="1"/>
  <c r="M71" i="1"/>
  <c r="M427" i="1"/>
  <c r="M72" i="1"/>
  <c r="M428" i="1"/>
  <c r="M429" i="1"/>
  <c r="M430" i="1"/>
  <c r="M431" i="1"/>
  <c r="M432" i="1"/>
  <c r="M73" i="1"/>
  <c r="M74" i="1"/>
  <c r="M433" i="1"/>
  <c r="M434" i="1"/>
  <c r="M435" i="1"/>
  <c r="M75" i="1"/>
  <c r="M76" i="1"/>
  <c r="M436" i="1"/>
  <c r="M437" i="1"/>
  <c r="M77" i="1"/>
  <c r="M438" i="1"/>
  <c r="M439" i="1"/>
  <c r="M440" i="1"/>
  <c r="M78" i="1"/>
  <c r="M441" i="1"/>
  <c r="M79" i="1"/>
  <c r="M80" i="1"/>
  <c r="M81" i="1"/>
  <c r="M442" i="1"/>
  <c r="M443" i="1"/>
  <c r="M444" i="1"/>
  <c r="M445" i="1"/>
  <c r="M82" i="1"/>
  <c r="M446" i="1"/>
  <c r="M447" i="1"/>
  <c r="M83" i="1"/>
  <c r="M448" i="1"/>
  <c r="M84" i="1"/>
  <c r="M85" i="1"/>
  <c r="M449" i="1"/>
  <c r="M450" i="1"/>
  <c r="M86" i="1"/>
  <c r="M451" i="1"/>
  <c r="M87" i="1"/>
  <c r="M452" i="1"/>
  <c r="M453" i="1"/>
  <c r="M88" i="1"/>
  <c r="M89" i="1"/>
  <c r="M454" i="1"/>
  <c r="M455" i="1"/>
  <c r="M456" i="1"/>
  <c r="M457" i="1"/>
  <c r="M458" i="1"/>
  <c r="M459" i="1"/>
  <c r="M90" i="1"/>
  <c r="M91" i="1"/>
  <c r="M460" i="1"/>
  <c r="M92" i="1"/>
  <c r="M461" i="1"/>
  <c r="M93" i="1"/>
  <c r="M94" i="1"/>
  <c r="M95" i="1"/>
  <c r="M462" i="1"/>
  <c r="M463" i="1"/>
  <c r="M464" i="1"/>
  <c r="M465" i="1"/>
  <c r="M466" i="1"/>
  <c r="M467" i="1"/>
  <c r="M468" i="1"/>
  <c r="M469" i="1"/>
  <c r="M96" i="1"/>
  <c r="M97" i="1"/>
  <c r="M470" i="1"/>
  <c r="M471" i="1"/>
  <c r="M98" i="1"/>
  <c r="M472" i="1"/>
  <c r="M473" i="1"/>
  <c r="M99" i="1"/>
  <c r="M100" i="1"/>
  <c r="M474" i="1"/>
  <c r="M475" i="1"/>
  <c r="M476" i="1"/>
  <c r="M477" i="1"/>
  <c r="M478" i="1"/>
  <c r="M479" i="1"/>
  <c r="M480" i="1"/>
  <c r="M101" i="1"/>
  <c r="M481" i="1"/>
  <c r="M102" i="1"/>
  <c r="M482" i="1"/>
  <c r="M483" i="1"/>
  <c r="M103" i="1"/>
  <c r="M104" i="1"/>
  <c r="M484" i="1"/>
  <c r="M105" i="1"/>
  <c r="M106" i="1"/>
  <c r="M485" i="1"/>
  <c r="M107" i="1"/>
  <c r="M486" i="1"/>
  <c r="M108" i="1"/>
  <c r="M487" i="1"/>
  <c r="M109" i="1"/>
  <c r="M110" i="1"/>
  <c r="M488" i="1"/>
  <c r="M489" i="1"/>
  <c r="M490" i="1"/>
  <c r="M111" i="1"/>
  <c r="M491" i="1"/>
  <c r="M112" i="1"/>
  <c r="M492" i="1"/>
  <c r="M113" i="1"/>
  <c r="M493" i="1"/>
  <c r="M494" i="1"/>
  <c r="M495" i="1"/>
  <c r="M114" i="1"/>
  <c r="M496" i="1"/>
  <c r="M115" i="1"/>
  <c r="M497" i="1"/>
  <c r="M116" i="1"/>
  <c r="M498" i="1"/>
  <c r="M117" i="1"/>
  <c r="M499" i="1"/>
  <c r="M118" i="1"/>
  <c r="M119" i="1"/>
  <c r="M500" i="1"/>
  <c r="M120" i="1"/>
  <c r="M121" i="1"/>
  <c r="M501" i="1"/>
  <c r="M502" i="1"/>
  <c r="M503" i="1"/>
  <c r="M504" i="1"/>
  <c r="M764" i="1"/>
  <c r="M505" i="1"/>
  <c r="M506" i="1"/>
  <c r="M507" i="1"/>
  <c r="M508" i="1"/>
  <c r="M122" i="1"/>
  <c r="M509" i="1"/>
  <c r="M510" i="1"/>
  <c r="M123" i="1"/>
  <c r="M511" i="1"/>
  <c r="M512" i="1"/>
  <c r="M513" i="1"/>
  <c r="M514" i="1"/>
  <c r="M515" i="1"/>
  <c r="M516" i="1"/>
  <c r="M517" i="1"/>
  <c r="M518" i="1"/>
  <c r="M519" i="1"/>
  <c r="M520" i="1"/>
  <c r="M521" i="1"/>
  <c r="M124" i="1"/>
  <c r="M522" i="1"/>
  <c r="M523" i="1"/>
  <c r="M125" i="1"/>
  <c r="M524" i="1"/>
  <c r="M126" i="1"/>
  <c r="M127" i="1"/>
  <c r="M525" i="1"/>
  <c r="M128" i="1"/>
  <c r="M526" i="1"/>
  <c r="M527" i="1"/>
  <c r="M129" i="1"/>
  <c r="M528" i="1"/>
  <c r="M130" i="1"/>
  <c r="M529" i="1"/>
  <c r="M530" i="1"/>
  <c r="M531" i="1"/>
  <c r="M532" i="1"/>
  <c r="M131" i="1"/>
  <c r="M533" i="1"/>
  <c r="M534" i="1"/>
  <c r="M132" i="1"/>
  <c r="M133" i="1"/>
  <c r="M535" i="1"/>
  <c r="M536" i="1"/>
  <c r="M537" i="1"/>
  <c r="M538" i="1"/>
  <c r="M134" i="1"/>
  <c r="M135" i="1"/>
  <c r="M136" i="1"/>
  <c r="M539" i="1"/>
  <c r="M540" i="1"/>
  <c r="M541" i="1"/>
  <c r="M137" i="1"/>
  <c r="M542" i="1"/>
  <c r="M138" i="1"/>
  <c r="M543" i="1"/>
  <c r="M139" i="1"/>
  <c r="M544" i="1"/>
  <c r="M545" i="1"/>
  <c r="M140" i="1"/>
  <c r="M546" i="1"/>
  <c r="M141" i="1"/>
  <c r="M547" i="1"/>
  <c r="M142" i="1"/>
  <c r="M143" i="1"/>
  <c r="M548" i="1"/>
  <c r="M549" i="1"/>
  <c r="M550" i="1"/>
  <c r="M144" i="1"/>
  <c r="M145" i="1"/>
  <c r="M146" i="1"/>
  <c r="M147" i="1"/>
  <c r="M551" i="1"/>
  <c r="M148" i="1"/>
  <c r="M552" i="1"/>
  <c r="M553" i="1"/>
  <c r="M554" i="1"/>
  <c r="M149" i="1"/>
  <c r="M555" i="1"/>
  <c r="M556" i="1"/>
  <c r="M557" i="1"/>
  <c r="M150" i="1"/>
  <c r="M558" i="1"/>
  <c r="M151" i="1"/>
  <c r="M152" i="1"/>
  <c r="M559" i="1"/>
  <c r="M560" i="1"/>
  <c r="M153" i="1"/>
  <c r="M561" i="1"/>
  <c r="M154" i="1"/>
  <c r="M155" i="1"/>
  <c r="M156" i="1"/>
  <c r="M157" i="1"/>
  <c r="M563" i="1"/>
  <c r="M564" i="1"/>
  <c r="M565" i="1"/>
  <c r="M566" i="1"/>
  <c r="M158" i="1"/>
  <c r="M567" i="1"/>
  <c r="M568" i="1"/>
  <c r="M159" i="1"/>
  <c r="M160" i="1"/>
  <c r="M161" i="1"/>
  <c r="M569" i="1"/>
  <c r="M162" i="1"/>
  <c r="M570" i="1"/>
  <c r="M571" i="1"/>
  <c r="M572" i="1"/>
  <c r="M573" i="1"/>
  <c r="M163" i="1"/>
  <c r="M574" i="1"/>
  <c r="M575" i="1"/>
  <c r="M164" i="1"/>
  <c r="M576" i="1"/>
  <c r="M165" i="1"/>
  <c r="M577" i="1"/>
  <c r="M166" i="1"/>
  <c r="M167" i="1"/>
  <c r="M578" i="1"/>
  <c r="M579" i="1"/>
  <c r="M580" i="1"/>
  <c r="M168" i="1"/>
  <c r="M581" i="1"/>
  <c r="M582" i="1"/>
  <c r="M169" i="1"/>
  <c r="M583" i="1"/>
  <c r="M584" i="1"/>
  <c r="M585" i="1"/>
  <c r="M170" i="1"/>
  <c r="M586" i="1"/>
  <c r="M765" i="1"/>
  <c r="M587" i="1"/>
  <c r="M588" i="1"/>
  <c r="M589" i="1"/>
  <c r="M590" i="1"/>
  <c r="M591" i="1"/>
  <c r="M592" i="1"/>
  <c r="M593" i="1"/>
  <c r="M595" i="1"/>
  <c r="M596" i="1"/>
  <c r="M171" i="1"/>
  <c r="M597" i="1"/>
  <c r="M598" i="1"/>
  <c r="M599" i="1"/>
  <c r="M600" i="1"/>
  <c r="M172" i="1"/>
  <c r="M601" i="1"/>
  <c r="M602" i="1"/>
  <c r="M603" i="1"/>
  <c r="M173" i="1"/>
  <c r="M604" i="1"/>
  <c r="M766" i="1"/>
  <c r="M174" i="1"/>
  <c r="M605" i="1"/>
  <c r="M606" i="1"/>
  <c r="M175" i="1"/>
  <c r="M607" i="1"/>
  <c r="M176" i="1"/>
  <c r="M608" i="1"/>
  <c r="M609" i="1"/>
  <c r="M610" i="1"/>
  <c r="M611" i="1"/>
  <c r="M612" i="1"/>
  <c r="M613" i="1"/>
  <c r="M177" i="1"/>
  <c r="M614" i="1"/>
  <c r="M615" i="1"/>
  <c r="M178" i="1"/>
  <c r="M616" i="1"/>
  <c r="M617" i="1"/>
  <c r="M179" i="1"/>
  <c r="M618" i="1"/>
  <c r="M619" i="1"/>
  <c r="M620" i="1"/>
  <c r="M621" i="1"/>
  <c r="M622" i="1"/>
  <c r="M623" i="1"/>
  <c r="M180" i="1"/>
  <c r="M624" i="1"/>
  <c r="M625" i="1"/>
  <c r="M626" i="1"/>
  <c r="M627" i="1"/>
  <c r="M628" i="1"/>
  <c r="M181" i="1"/>
  <c r="M182" i="1"/>
  <c r="M629" i="1"/>
  <c r="M630" i="1"/>
  <c r="M183" i="1"/>
  <c r="M184" i="1"/>
  <c r="M631" i="1"/>
  <c r="M185" i="1"/>
  <c r="M186" i="1"/>
  <c r="M632" i="1"/>
  <c r="M633" i="1"/>
  <c r="M634" i="1"/>
  <c r="M635" i="1"/>
  <c r="M636" i="1"/>
  <c r="M637" i="1"/>
  <c r="M187" i="1"/>
  <c r="M188" i="1"/>
  <c r="M638" i="1"/>
  <c r="M189" i="1"/>
  <c r="M640" i="1"/>
  <c r="M641" i="1"/>
  <c r="M642" i="1"/>
  <c r="M190" i="1"/>
  <c r="M643" i="1"/>
  <c r="M644" i="1"/>
  <c r="M645" i="1"/>
  <c r="M646" i="1"/>
  <c r="M647" i="1"/>
  <c r="M648" i="1"/>
  <c r="M649" i="1"/>
  <c r="M650" i="1"/>
  <c r="M651" i="1"/>
  <c r="M652" i="1"/>
  <c r="M653" i="1"/>
  <c r="M654" i="1"/>
  <c r="M191" i="1"/>
  <c r="M655" i="1"/>
  <c r="M656" i="1"/>
  <c r="M657" i="1"/>
  <c r="M192" i="1"/>
  <c r="M193" i="1"/>
  <c r="M194" i="1"/>
  <c r="M658" i="1"/>
  <c r="M659" i="1"/>
  <c r="M660" i="1"/>
  <c r="M661" i="1"/>
  <c r="M662" i="1"/>
  <c r="M195" i="1"/>
  <c r="M196" i="1"/>
  <c r="M663" i="1"/>
  <c r="M664" i="1"/>
  <c r="M197" i="1"/>
  <c r="M665" i="1"/>
  <c r="M666" i="1"/>
  <c r="M667" i="1"/>
  <c r="M198" i="1"/>
  <c r="M668" i="1"/>
  <c r="M669" i="1"/>
  <c r="M670" i="1"/>
  <c r="M671" i="1"/>
  <c r="M672" i="1"/>
  <c r="M673" i="1"/>
  <c r="M674" i="1"/>
  <c r="M675" i="1"/>
  <c r="M199" i="1"/>
  <c r="M676" i="1"/>
  <c r="M677" i="1"/>
  <c r="M678" i="1"/>
  <c r="M679" i="1"/>
  <c r="M200" i="1"/>
  <c r="M680" i="1"/>
  <c r="M201" i="1"/>
  <c r="M681" i="1"/>
  <c r="M682" i="1"/>
  <c r="M683" i="1"/>
  <c r="M202" i="1"/>
  <c r="M203" i="1"/>
  <c r="M684" i="1"/>
  <c r="M204" i="1"/>
  <c r="M685" i="1"/>
  <c r="M686" i="1"/>
  <c r="M687" i="1"/>
  <c r="M688" i="1"/>
</calcChain>
</file>

<file path=xl/sharedStrings.xml><?xml version="1.0" encoding="utf-8"?>
<sst xmlns="http://schemas.openxmlformats.org/spreadsheetml/2006/main" count="4441" uniqueCount="1317">
  <si>
    <t>Name</t>
  </si>
  <si>
    <t>Vorname</t>
  </si>
  <si>
    <t>Geburtsdatum</t>
  </si>
  <si>
    <t>Biosignalmessung_(1_0_2=PRD_Bauer)</t>
  </si>
  <si>
    <t>Biosignalmessung_wann</t>
  </si>
  <si>
    <t>Keine_Biosignalmessung_warum_(0=vorhanden,_1=kein_BL_MR,_2=transferiert,_3=will_nicht,_4=anderer_Grund</t>
  </si>
  <si>
    <t>Biosignalmessung_Laufnummer_00</t>
  </si>
  <si>
    <t>Gruppe_(1:_Probanden,_2:_KHK_Patienten,_3:_Infarkte)</t>
  </si>
  <si>
    <t>T2_Stern_Sequenz_BL_vorhanden_Ja=1_Nein=0</t>
  </si>
  <si>
    <t>IMH_BL_Nein=0_Ja=1</t>
  </si>
  <si>
    <t>IMH_BL_in_ms</t>
  </si>
  <si>
    <t>IMH_BL_Kommentar</t>
  </si>
  <si>
    <t>Auer</t>
  </si>
  <si>
    <t>Konrad</t>
  </si>
  <si>
    <t>Mair</t>
  </si>
  <si>
    <t>Rudolf</t>
  </si>
  <si>
    <t>Arthur</t>
  </si>
  <si>
    <t>Matthias</t>
  </si>
  <si>
    <t>Manuel</t>
  </si>
  <si>
    <t>Michael</t>
  </si>
  <si>
    <t>Herbert</t>
  </si>
  <si>
    <t>Anton</t>
  </si>
  <si>
    <t>Johann</t>
  </si>
  <si>
    <t>Handle</t>
  </si>
  <si>
    <t>Peter</t>
  </si>
  <si>
    <t>Karl</t>
  </si>
  <si>
    <t>Gert</t>
  </si>
  <si>
    <t>Hubert</t>
  </si>
  <si>
    <t>Egger</t>
  </si>
  <si>
    <t>Maria</t>
  </si>
  <si>
    <t>Messner</t>
  </si>
  <si>
    <t>Anna</t>
  </si>
  <si>
    <t>Kolb</t>
  </si>
  <si>
    <t>Steiner</t>
  </si>
  <si>
    <t>Günther</t>
  </si>
  <si>
    <t>Lechner</t>
  </si>
  <si>
    <t>Ernst</t>
  </si>
  <si>
    <t>Erwin</t>
  </si>
  <si>
    <t>Stefan</t>
  </si>
  <si>
    <t>Heiss</t>
  </si>
  <si>
    <t>Margarethe</t>
  </si>
  <si>
    <t>Gerhard</t>
  </si>
  <si>
    <t>Franz</t>
  </si>
  <si>
    <t>Georg</t>
  </si>
  <si>
    <t>Wolfgang</t>
  </si>
  <si>
    <t>Rosemarie</t>
  </si>
  <si>
    <t>Walter</t>
  </si>
  <si>
    <t>Bernhard</t>
  </si>
  <si>
    <t>Christian</t>
  </si>
  <si>
    <t>Helmut</t>
  </si>
  <si>
    <t>Harald</t>
  </si>
  <si>
    <t>Hermann</t>
  </si>
  <si>
    <t>Gerald</t>
  </si>
  <si>
    <t>Markus</t>
  </si>
  <si>
    <t>Günter</t>
  </si>
  <si>
    <t>Engelbert</t>
  </si>
  <si>
    <t>Dieter</t>
  </si>
  <si>
    <t>Wilhelm</t>
  </si>
  <si>
    <t>Werner</t>
  </si>
  <si>
    <t>Mayr</t>
  </si>
  <si>
    <t>Agnes</t>
  </si>
  <si>
    <t>Reinhard</t>
  </si>
  <si>
    <t>Otto</t>
  </si>
  <si>
    <t>Huber</t>
  </si>
  <si>
    <t>Holzknecht</t>
  </si>
  <si>
    <t>Josef</t>
  </si>
  <si>
    <t>Thomas</t>
  </si>
  <si>
    <t>Schenk</t>
  </si>
  <si>
    <t>Frank</t>
  </si>
  <si>
    <t>Florian</t>
  </si>
  <si>
    <t>Manfred</t>
  </si>
  <si>
    <t>Neuner</t>
  </si>
  <si>
    <t>Theodor</t>
  </si>
  <si>
    <t>nicht verwertbar</t>
  </si>
  <si>
    <t>Ewald</t>
  </si>
  <si>
    <t>Lair</t>
  </si>
  <si>
    <t>Rainer</t>
  </si>
  <si>
    <t>Stephan</t>
  </si>
  <si>
    <t>Mairhofer</t>
  </si>
  <si>
    <t>Sebastian</t>
  </si>
  <si>
    <t>Kirchmair</t>
  </si>
  <si>
    <t>Baumann</t>
  </si>
  <si>
    <t>Singer</t>
  </si>
  <si>
    <t>Erich</t>
  </si>
  <si>
    <t>Melmer</t>
  </si>
  <si>
    <t>Johannes</t>
  </si>
  <si>
    <t>Hans</t>
  </si>
  <si>
    <t>Peer</t>
  </si>
  <si>
    <t>Ferdinand</t>
  </si>
  <si>
    <t>Kurz</t>
  </si>
  <si>
    <t>Claudia</t>
  </si>
  <si>
    <t>Maier</t>
  </si>
  <si>
    <t>Martin</t>
  </si>
  <si>
    <t>Andreas</t>
  </si>
  <si>
    <t>Medwed</t>
  </si>
  <si>
    <t>Friedrich</t>
  </si>
  <si>
    <t>Zangerl</t>
  </si>
  <si>
    <t>Robert</t>
  </si>
  <si>
    <t>Dietmar</t>
  </si>
  <si>
    <t>Petra</t>
  </si>
  <si>
    <t>Angela</t>
  </si>
  <si>
    <t>Kathrein</t>
  </si>
  <si>
    <t>Roland</t>
  </si>
  <si>
    <t>Bernd</t>
  </si>
  <si>
    <t>Müller</t>
  </si>
  <si>
    <t>Margit</t>
  </si>
  <si>
    <t>Annemarie</t>
  </si>
  <si>
    <t>Maximilian</t>
  </si>
  <si>
    <t>Juen</t>
  </si>
  <si>
    <t>Gertraud</t>
  </si>
  <si>
    <t>Sailer</t>
  </si>
  <si>
    <t>Moser</t>
  </si>
  <si>
    <t>Gruber</t>
  </si>
  <si>
    <t>Penz</t>
  </si>
  <si>
    <t>Lorenz</t>
  </si>
  <si>
    <t>Hofer</t>
  </si>
  <si>
    <t>Hasan</t>
  </si>
  <si>
    <t>Franz-Josef</t>
  </si>
  <si>
    <t>Gstrein</t>
  </si>
  <si>
    <t>Nikolaus</t>
  </si>
  <si>
    <t>Horst</t>
  </si>
  <si>
    <t>Jochen</t>
  </si>
  <si>
    <t>Ralf</t>
  </si>
  <si>
    <t>Norbert</t>
  </si>
  <si>
    <t>Alfred</t>
  </si>
  <si>
    <t>Reinstadler</t>
  </si>
  <si>
    <t>Kofler</t>
  </si>
  <si>
    <t>Alois</t>
  </si>
  <si>
    <t>Schwaiger</t>
  </si>
  <si>
    <t>Benedikt</t>
  </si>
  <si>
    <t>Strasser</t>
  </si>
  <si>
    <t>Gottfried</t>
  </si>
  <si>
    <t>Brunner</t>
  </si>
  <si>
    <t>Barbara</t>
  </si>
  <si>
    <t>Berger</t>
  </si>
  <si>
    <t>Irene</t>
  </si>
  <si>
    <t>Simon</t>
  </si>
  <si>
    <t>Christa</t>
  </si>
  <si>
    <t>Jürgen</t>
  </si>
  <si>
    <t>Renate</t>
  </si>
  <si>
    <t>Ostermann</t>
  </si>
  <si>
    <t>Stefanie</t>
  </si>
  <si>
    <t>Christoph</t>
  </si>
  <si>
    <t>Neururer</t>
  </si>
  <si>
    <t>Eduard</t>
  </si>
  <si>
    <t>Heim</t>
  </si>
  <si>
    <t>Gabriele</t>
  </si>
  <si>
    <t>Hugo</t>
  </si>
  <si>
    <t>Huter</t>
  </si>
  <si>
    <t>Othmar</t>
  </si>
  <si>
    <t>Elisabeth</t>
  </si>
  <si>
    <t>Armin</t>
  </si>
  <si>
    <t>Kurt</t>
  </si>
  <si>
    <t>Steger</t>
  </si>
  <si>
    <t>Klaus</t>
  </si>
  <si>
    <t>Sabine</t>
  </si>
  <si>
    <t>Degenhart</t>
  </si>
  <si>
    <t>Christine</t>
  </si>
  <si>
    <t>Steinbacher</t>
  </si>
  <si>
    <t>Angelika</t>
  </si>
  <si>
    <t>Karin</t>
  </si>
  <si>
    <t>Stanojevic</t>
  </si>
  <si>
    <t>Monika</t>
  </si>
  <si>
    <t>Wechselberger</t>
  </si>
  <si>
    <t>Klein</t>
  </si>
  <si>
    <t>Doris</t>
  </si>
  <si>
    <t>Richard</t>
  </si>
  <si>
    <t>Gerlinde</t>
  </si>
  <si>
    <t>Neurauter</t>
  </si>
  <si>
    <t>Feichtner</t>
  </si>
  <si>
    <t>Paul</t>
  </si>
  <si>
    <t>Stern</t>
  </si>
  <si>
    <t>Reinhold</t>
  </si>
  <si>
    <t xml:space="preserve">Pichler </t>
  </si>
  <si>
    <t>Andrea</t>
  </si>
  <si>
    <t>Jan</t>
  </si>
  <si>
    <t>Geisler</t>
  </si>
  <si>
    <t>Exenberger</t>
  </si>
  <si>
    <t>Troppmair</t>
  </si>
  <si>
    <t>Wolf</t>
  </si>
  <si>
    <t>Kalfa</t>
  </si>
  <si>
    <t>Gritsch</t>
  </si>
  <si>
    <t>Helga</t>
  </si>
  <si>
    <t>Klausner</t>
  </si>
  <si>
    <t>Rieder</t>
  </si>
  <si>
    <t>Marianne</t>
  </si>
  <si>
    <t>Elke</t>
  </si>
  <si>
    <t>Heinrich</t>
  </si>
  <si>
    <t>Albert</t>
  </si>
  <si>
    <t>Hauser</t>
  </si>
  <si>
    <t>Schwarz</t>
  </si>
  <si>
    <t>Polat</t>
  </si>
  <si>
    <t>Murat</t>
  </si>
  <si>
    <t>Zimmermann</t>
  </si>
  <si>
    <t>Haaser</t>
  </si>
  <si>
    <t>Siegfried</t>
  </si>
  <si>
    <t>Gabor</t>
  </si>
  <si>
    <t>Hans-Peter</t>
  </si>
  <si>
    <t>Ingrid</t>
  </si>
  <si>
    <t>Schöpf</t>
  </si>
  <si>
    <t>Arnold</t>
  </si>
  <si>
    <t>Hildegard</t>
  </si>
  <si>
    <t>Siegmund</t>
  </si>
  <si>
    <t>Steinlechner</t>
  </si>
  <si>
    <t>Liselotte</t>
  </si>
  <si>
    <t>Thalhammer</t>
  </si>
  <si>
    <t>Machado Rebocho</t>
  </si>
  <si>
    <t>Felisbela</t>
  </si>
  <si>
    <t>Fidan</t>
  </si>
  <si>
    <t>Yasar</t>
  </si>
  <si>
    <t>Reitmann</t>
  </si>
  <si>
    <t>Schlattinger</t>
  </si>
  <si>
    <t>Elmar</t>
  </si>
  <si>
    <t>Dengg</t>
  </si>
  <si>
    <t>Hartmann</t>
  </si>
  <si>
    <t>Larcher</t>
  </si>
  <si>
    <t xml:space="preserve">Lang </t>
  </si>
  <si>
    <t>Berthold</t>
  </si>
  <si>
    <t>Holzmann</t>
  </si>
  <si>
    <t>Robljek</t>
  </si>
  <si>
    <t>Erkoc</t>
  </si>
  <si>
    <t>Hewera-Streiter</t>
  </si>
  <si>
    <t>Holaus</t>
  </si>
  <si>
    <t>Zivkovic</t>
  </si>
  <si>
    <t>Branko</t>
  </si>
  <si>
    <t>Gogala</t>
  </si>
  <si>
    <t>Mathilde</t>
  </si>
  <si>
    <t>Gaffkus</t>
  </si>
  <si>
    <t>Kai</t>
  </si>
  <si>
    <t>Hosp</t>
  </si>
  <si>
    <t>Roeck</t>
  </si>
  <si>
    <t>Maas</t>
  </si>
  <si>
    <t>Figure</t>
  </si>
  <si>
    <t xml:space="preserve">Busse </t>
  </si>
  <si>
    <t>Heinz</t>
  </si>
  <si>
    <t>Norer</t>
  </si>
  <si>
    <t>Martina</t>
  </si>
  <si>
    <t>Steinwender</t>
  </si>
  <si>
    <t>Heimo</t>
  </si>
  <si>
    <t>Staudacher</t>
  </si>
  <si>
    <t>Kogler</t>
  </si>
  <si>
    <t>Aloisia</t>
  </si>
  <si>
    <t>Alexander</t>
  </si>
  <si>
    <t>Prakken</t>
  </si>
  <si>
    <t>Geert Wilhelm</t>
  </si>
  <si>
    <t>Schroll</t>
  </si>
  <si>
    <t>Ahner</t>
  </si>
  <si>
    <t>Aichner</t>
  </si>
  <si>
    <t>Edith</t>
  </si>
  <si>
    <t>Sagmeister</t>
  </si>
  <si>
    <t xml:space="preserve">Beata Maria </t>
  </si>
  <si>
    <t>Eisenmann</t>
  </si>
  <si>
    <t xml:space="preserve">Kozeny </t>
  </si>
  <si>
    <t>Pregler</t>
  </si>
  <si>
    <t>Werlberger</t>
  </si>
  <si>
    <t>Beckers</t>
  </si>
  <si>
    <t>Henry</t>
  </si>
  <si>
    <t>Eibisberger</t>
  </si>
  <si>
    <t>Valentin</t>
  </si>
  <si>
    <t>Engelhardt</t>
  </si>
  <si>
    <t>Waltensdorfer</t>
  </si>
  <si>
    <t>Großes IMH</t>
  </si>
  <si>
    <t>Otteneder</t>
  </si>
  <si>
    <t>Bokodi</t>
  </si>
  <si>
    <t>Frischmann</t>
  </si>
  <si>
    <t>Buchauer</t>
  </si>
  <si>
    <t>Lucic</t>
  </si>
  <si>
    <t>Anka</t>
  </si>
  <si>
    <t>Neumitz</t>
  </si>
  <si>
    <t>Brigitte</t>
  </si>
  <si>
    <t>Kilic</t>
  </si>
  <si>
    <t>Haci</t>
  </si>
  <si>
    <t>Von Glasow</t>
  </si>
  <si>
    <t>Tessen</t>
  </si>
  <si>
    <t>Althaler</t>
  </si>
  <si>
    <t>Zöberlein</t>
  </si>
  <si>
    <t>Gerhard Hans</t>
  </si>
  <si>
    <t>Raic</t>
  </si>
  <si>
    <t>Zeljko</t>
  </si>
  <si>
    <t>Schischkoff</t>
  </si>
  <si>
    <t>Ullrich</t>
  </si>
  <si>
    <t>Landskron</t>
  </si>
  <si>
    <t>Detlef</t>
  </si>
  <si>
    <t>Sari</t>
  </si>
  <si>
    <t>Rafet</t>
  </si>
  <si>
    <t>König</t>
  </si>
  <si>
    <t>Erika</t>
  </si>
  <si>
    <t>Vesliga</t>
  </si>
  <si>
    <t>Predrag</t>
  </si>
  <si>
    <t>Großes IMH, Figure</t>
  </si>
  <si>
    <t>Alakus</t>
  </si>
  <si>
    <t>Osman</t>
  </si>
  <si>
    <t>Huettenberger</t>
  </si>
  <si>
    <t>De Vries</t>
  </si>
  <si>
    <t>Randolf</t>
  </si>
  <si>
    <t>Alm Al Din</t>
  </si>
  <si>
    <t>Wafaa</t>
  </si>
  <si>
    <t>Stora</t>
  </si>
  <si>
    <t>Krenn</t>
  </si>
  <si>
    <t>Karl-Heinz</t>
  </si>
  <si>
    <t>Öztas</t>
  </si>
  <si>
    <t>Leyla</t>
  </si>
  <si>
    <t>Schärmer</t>
  </si>
  <si>
    <t>Hennebichler</t>
  </si>
  <si>
    <t>Eva</t>
  </si>
  <si>
    <t>Waldvogl</t>
  </si>
  <si>
    <t>Monz</t>
  </si>
  <si>
    <t>Ludwig</t>
  </si>
  <si>
    <t>Hansen</t>
  </si>
  <si>
    <t>Bartels</t>
  </si>
  <si>
    <t>Steffen</t>
  </si>
  <si>
    <t>Geir</t>
  </si>
  <si>
    <t>Plank</t>
  </si>
  <si>
    <t/>
  </si>
  <si>
    <t>Lühr</t>
  </si>
  <si>
    <t>Pöll</t>
  </si>
  <si>
    <t>Karlsson</t>
  </si>
  <si>
    <t>Gunnar</t>
  </si>
  <si>
    <t>Pollhammer</t>
  </si>
  <si>
    <t>Gernot</t>
  </si>
  <si>
    <t>Baranyne Varga</t>
  </si>
  <si>
    <t>Renata</t>
  </si>
  <si>
    <t>Chizzali</t>
  </si>
  <si>
    <t>Arno</t>
  </si>
  <si>
    <t>Norz</t>
  </si>
  <si>
    <t>Plangger</t>
  </si>
  <si>
    <t>Marion</t>
  </si>
  <si>
    <t>Pfandler</t>
  </si>
  <si>
    <t>Stubenböck</t>
  </si>
  <si>
    <t>Kara</t>
  </si>
  <si>
    <t>Turgut</t>
  </si>
  <si>
    <t>Mittermüller</t>
  </si>
  <si>
    <t>Pletzer</t>
  </si>
  <si>
    <t>Pöham</t>
  </si>
  <si>
    <t>Taxer</t>
  </si>
  <si>
    <t>Lambert</t>
  </si>
  <si>
    <t>Marcus</t>
  </si>
  <si>
    <t>Singh</t>
  </si>
  <si>
    <t>Geyer</t>
  </si>
  <si>
    <t>Ditmar</t>
  </si>
  <si>
    <t>Gantioler</t>
  </si>
  <si>
    <t>Sprenger</t>
  </si>
  <si>
    <t>Rosamunde</t>
  </si>
  <si>
    <t>Miodrag</t>
  </si>
  <si>
    <t>Priemer</t>
  </si>
  <si>
    <t>Knöpfler</t>
  </si>
  <si>
    <t>Mussack</t>
  </si>
  <si>
    <t>Ellmerer</t>
  </si>
  <si>
    <t>Greiderer</t>
  </si>
  <si>
    <t>Mihajlovic</t>
  </si>
  <si>
    <t>Sasa</t>
  </si>
  <si>
    <t>Scheidl</t>
  </si>
  <si>
    <t>Kaneider</t>
  </si>
  <si>
    <t>Randl</t>
  </si>
  <si>
    <t>Hans-Georg</t>
  </si>
  <si>
    <t>Jeller</t>
  </si>
  <si>
    <t>Hotter</t>
  </si>
  <si>
    <t>Klocker</t>
  </si>
  <si>
    <t>Peterson</t>
  </si>
  <si>
    <t>Decker-Zech</t>
  </si>
  <si>
    <t>Gisela</t>
  </si>
  <si>
    <t>figure</t>
  </si>
  <si>
    <t>Schreiner</t>
  </si>
  <si>
    <t xml:space="preserve">Maurer </t>
  </si>
  <si>
    <t>Ates</t>
  </si>
  <si>
    <t>Ramazan</t>
  </si>
  <si>
    <t>Edlhauser</t>
  </si>
  <si>
    <t>Güngördü</t>
  </si>
  <si>
    <t>Gökhan</t>
  </si>
  <si>
    <t>Reichenfelser</t>
  </si>
  <si>
    <t>Sahan</t>
  </si>
  <si>
    <t>Hetem</t>
  </si>
  <si>
    <t>Cenan</t>
  </si>
  <si>
    <t>Tekin</t>
  </si>
  <si>
    <t>John</t>
  </si>
  <si>
    <t>Max</t>
  </si>
  <si>
    <t>Martins Magusto</t>
  </si>
  <si>
    <t xml:space="preserve">Paulo Antonio </t>
  </si>
  <si>
    <t>Dequae</t>
  </si>
  <si>
    <t>Patrick</t>
  </si>
  <si>
    <t>Paula</t>
  </si>
  <si>
    <t>Arslan</t>
  </si>
  <si>
    <t>Mahmut</t>
  </si>
  <si>
    <t>Frenner</t>
  </si>
  <si>
    <t>Angerer</t>
  </si>
  <si>
    <t>Bauer</t>
  </si>
  <si>
    <t>Karlheinz</t>
  </si>
  <si>
    <t>Neuhaus</t>
  </si>
  <si>
    <t xml:space="preserve">Armin </t>
  </si>
  <si>
    <t>Keiler</t>
  </si>
  <si>
    <t>Malle</t>
  </si>
  <si>
    <t>Dagmar</t>
  </si>
  <si>
    <t>Poppelaars</t>
  </si>
  <si>
    <t>Sven</t>
  </si>
  <si>
    <t>Hundegger</t>
  </si>
  <si>
    <t>Plattner</t>
  </si>
  <si>
    <t xml:space="preserve">Haas </t>
  </si>
  <si>
    <t xml:space="preserve">Patientin hat 2 IMH </t>
  </si>
  <si>
    <t>Wolff</t>
  </si>
  <si>
    <t>Joanna</t>
  </si>
  <si>
    <t>Katzlberger</t>
  </si>
  <si>
    <t>Stock</t>
  </si>
  <si>
    <t>Sieglinde</t>
  </si>
  <si>
    <t>Sturm</t>
  </si>
  <si>
    <t>Daas</t>
  </si>
  <si>
    <t>Pim</t>
  </si>
  <si>
    <t>Rassy</t>
  </si>
  <si>
    <t>Ulrich</t>
  </si>
  <si>
    <t>Gabl</t>
  </si>
  <si>
    <t>Fennekohl</t>
  </si>
  <si>
    <t>Palden</t>
  </si>
  <si>
    <t>Joachim</t>
  </si>
  <si>
    <t>Pinggera</t>
  </si>
  <si>
    <t>Mitterecker</t>
  </si>
  <si>
    <t>figure großes IMH</t>
  </si>
  <si>
    <t>Schmidt</t>
  </si>
  <si>
    <t>Gustav</t>
  </si>
  <si>
    <t>Guido</t>
  </si>
  <si>
    <t>Hadlauer</t>
  </si>
  <si>
    <t>Heribert</t>
  </si>
  <si>
    <t>Hiller</t>
  </si>
  <si>
    <t>Dallapozza</t>
  </si>
  <si>
    <t>Siehs</t>
  </si>
  <si>
    <t>Töchterle</t>
  </si>
  <si>
    <t>Kuno</t>
  </si>
  <si>
    <t>Pammer</t>
  </si>
  <si>
    <t>Eva-Maria</t>
  </si>
  <si>
    <t>Krause</t>
  </si>
  <si>
    <t>IMH in drei Schichten</t>
  </si>
  <si>
    <t>Lugsteiner</t>
  </si>
  <si>
    <t>Stadler</t>
  </si>
  <si>
    <t>Rusch</t>
  </si>
  <si>
    <t>Schösser</t>
  </si>
  <si>
    <t>Beckmann</t>
  </si>
  <si>
    <t>Kay</t>
  </si>
  <si>
    <t>Hutz</t>
  </si>
  <si>
    <t>Horngacher</t>
  </si>
  <si>
    <t xml:space="preserve">Ghonamy </t>
  </si>
  <si>
    <t>Nader</t>
  </si>
  <si>
    <t>Van der Heide</t>
  </si>
  <si>
    <t>Dittmann</t>
  </si>
  <si>
    <t>Mitrovic</t>
  </si>
  <si>
    <t>Vladan</t>
  </si>
  <si>
    <t>Wöll</t>
  </si>
  <si>
    <t>Abentung</t>
  </si>
  <si>
    <t>Karl Heinz</t>
  </si>
  <si>
    <t xml:space="preserve">Schneider </t>
  </si>
  <si>
    <t>Tipotsch</t>
  </si>
  <si>
    <t>Saetta</t>
  </si>
  <si>
    <t>Giuseppe</t>
  </si>
  <si>
    <t>Lipovec</t>
  </si>
  <si>
    <t xml:space="preserve">Ebel </t>
  </si>
  <si>
    <t>Liliane</t>
  </si>
  <si>
    <t>Ägydius</t>
  </si>
  <si>
    <t>Mühlsteiger</t>
  </si>
  <si>
    <t>Steinek</t>
  </si>
  <si>
    <t xml:space="preserve">Hotter </t>
  </si>
  <si>
    <t>Roman</t>
  </si>
  <si>
    <t>Waibl</t>
  </si>
  <si>
    <t>Raimund</t>
  </si>
  <si>
    <t>Letzner</t>
  </si>
  <si>
    <t>Komljenovic</t>
  </si>
  <si>
    <t>Constantini</t>
  </si>
  <si>
    <t>Germar</t>
  </si>
  <si>
    <t>Borsos</t>
  </si>
  <si>
    <t>Partoll</t>
  </si>
  <si>
    <t>Weiss</t>
  </si>
  <si>
    <t>Charles</t>
  </si>
  <si>
    <t>Grill</t>
  </si>
  <si>
    <t>Nigg</t>
  </si>
  <si>
    <t>Abart</t>
  </si>
  <si>
    <t>Vettorazzi</t>
  </si>
  <si>
    <t>Woller</t>
  </si>
  <si>
    <t>Vilmos</t>
  </si>
  <si>
    <t>Krabichler</t>
  </si>
  <si>
    <t>Romed</t>
  </si>
  <si>
    <t>Zahrer</t>
  </si>
  <si>
    <t>bild1 IMH? Bild 2 wäre 14!</t>
  </si>
  <si>
    <t>Schuchardt</t>
  </si>
  <si>
    <t>Hochenegger</t>
  </si>
  <si>
    <t>Eibl</t>
  </si>
  <si>
    <t>Oliver</t>
  </si>
  <si>
    <t>figure IMH</t>
  </si>
  <si>
    <t>Klebingat</t>
  </si>
  <si>
    <t>Swen</t>
  </si>
  <si>
    <t>Bitterlich</t>
  </si>
  <si>
    <t>Lacher</t>
  </si>
  <si>
    <t>Hintner</t>
  </si>
  <si>
    <t>Hainz</t>
  </si>
  <si>
    <t>Curtress</t>
  </si>
  <si>
    <t>Nigel</t>
  </si>
  <si>
    <t>Isik</t>
  </si>
  <si>
    <t>Ahmet</t>
  </si>
  <si>
    <t>Dag</t>
  </si>
  <si>
    <t>Ramazam</t>
  </si>
  <si>
    <t>Blos</t>
  </si>
  <si>
    <t>Oberhemm</t>
  </si>
  <si>
    <t xml:space="preserve">figure </t>
  </si>
  <si>
    <t>Pethio</t>
  </si>
  <si>
    <t>Samir</t>
  </si>
  <si>
    <t>Berg</t>
  </si>
  <si>
    <t>Brüglhuber</t>
  </si>
  <si>
    <t>Hagen</t>
  </si>
  <si>
    <t>Theresia</t>
  </si>
  <si>
    <t>Möller</t>
  </si>
  <si>
    <t>Rambossek</t>
  </si>
  <si>
    <t>Nabben</t>
  </si>
  <si>
    <t>Hendrikus</t>
  </si>
  <si>
    <t>Wiestner</t>
  </si>
  <si>
    <t>Schweinester</t>
  </si>
  <si>
    <t>Hellensteiner</t>
  </si>
  <si>
    <t>Sickert</t>
  </si>
  <si>
    <t>Tschoner</t>
  </si>
  <si>
    <t>Höflinger</t>
  </si>
  <si>
    <t>Albin</t>
  </si>
  <si>
    <t>Schreiber</t>
  </si>
  <si>
    <t>Renn</t>
  </si>
  <si>
    <t>Erkin</t>
  </si>
  <si>
    <t>Holzhammer</t>
  </si>
  <si>
    <t>Swoboda</t>
  </si>
  <si>
    <t>Pirker</t>
  </si>
  <si>
    <t>Bliem</t>
  </si>
  <si>
    <t>Kafka</t>
  </si>
  <si>
    <t>Yaniv</t>
  </si>
  <si>
    <t>Spytek</t>
  </si>
  <si>
    <t>Pipperger</t>
  </si>
  <si>
    <t>Hannes</t>
  </si>
  <si>
    <t>Revesz</t>
  </si>
  <si>
    <t>Gellert</t>
  </si>
  <si>
    <t>Heike</t>
  </si>
  <si>
    <t>Mühleder</t>
  </si>
  <si>
    <t>Mario</t>
  </si>
  <si>
    <t>Preishuber</t>
  </si>
  <si>
    <t>Grüner</t>
  </si>
  <si>
    <t>Holer</t>
  </si>
  <si>
    <t>Bogdan</t>
  </si>
  <si>
    <t>Tibor</t>
  </si>
  <si>
    <t>Meißl</t>
  </si>
  <si>
    <t>Jöchl</t>
  </si>
  <si>
    <t>Dumba</t>
  </si>
  <si>
    <t>Kopp</t>
  </si>
  <si>
    <t>Breuss</t>
  </si>
  <si>
    <t>1070_00</t>
  </si>
  <si>
    <t>Schreini</t>
  </si>
  <si>
    <t>1071_00</t>
  </si>
  <si>
    <t>1073_00</t>
  </si>
  <si>
    <t>Lingg</t>
  </si>
  <si>
    <t>1074_00</t>
  </si>
  <si>
    <t>Cornelia</t>
  </si>
  <si>
    <t>1075_00</t>
  </si>
  <si>
    <t>Föger</t>
  </si>
  <si>
    <t>1076_00</t>
  </si>
  <si>
    <t>Arzberger</t>
  </si>
  <si>
    <t>1077_00</t>
  </si>
  <si>
    <t>Torggler</t>
  </si>
  <si>
    <t>1078_00</t>
  </si>
  <si>
    <t xml:space="preserve">Bulut </t>
  </si>
  <si>
    <t>1079_00</t>
  </si>
  <si>
    <t>Thoma</t>
  </si>
  <si>
    <t>1080_00</t>
  </si>
  <si>
    <t>Greml</t>
  </si>
  <si>
    <t>1081_00</t>
  </si>
  <si>
    <t>Ali</t>
  </si>
  <si>
    <t>1082_00</t>
  </si>
  <si>
    <t>1083_00</t>
  </si>
  <si>
    <t>Schlögl</t>
  </si>
  <si>
    <t>1084_00</t>
  </si>
  <si>
    <t>Daum</t>
  </si>
  <si>
    <t>Bramlage</t>
  </si>
  <si>
    <t>Heuser</t>
  </si>
  <si>
    <t>Stöhr</t>
  </si>
  <si>
    <t>1088_00</t>
  </si>
  <si>
    <t>1089_00</t>
  </si>
  <si>
    <t>1090_00</t>
  </si>
  <si>
    <t>Bacher</t>
  </si>
  <si>
    <t>1091_00</t>
  </si>
  <si>
    <t>Schmölz</t>
  </si>
  <si>
    <t>1093_00</t>
  </si>
  <si>
    <t>Hellbert</t>
  </si>
  <si>
    <t>1094_00</t>
  </si>
  <si>
    <t>Muigg</t>
  </si>
  <si>
    <t>1096_00</t>
  </si>
  <si>
    <t>Matkovic</t>
  </si>
  <si>
    <t>Ivica</t>
  </si>
  <si>
    <t>Hennecke</t>
  </si>
  <si>
    <t>Heinrich Peter</t>
  </si>
  <si>
    <t>1100_00</t>
  </si>
  <si>
    <t>1101_00</t>
  </si>
  <si>
    <t>Dallakyan</t>
  </si>
  <si>
    <t>Arevik</t>
  </si>
  <si>
    <t>1102_00</t>
  </si>
  <si>
    <t>Kuhnert</t>
  </si>
  <si>
    <t>1103_00</t>
  </si>
  <si>
    <t>Grassecker</t>
  </si>
  <si>
    <t>1105_00</t>
  </si>
  <si>
    <t>Rikkers</t>
  </si>
  <si>
    <t>1106_00</t>
  </si>
  <si>
    <t>Petritsch</t>
  </si>
  <si>
    <t>1107_00</t>
  </si>
  <si>
    <t>Friess</t>
  </si>
  <si>
    <t>1108_00</t>
  </si>
  <si>
    <t>Van Dinter</t>
  </si>
  <si>
    <t>Marinus</t>
  </si>
  <si>
    <t>1109_00</t>
  </si>
  <si>
    <t>1110_00</t>
  </si>
  <si>
    <t>Roltsch</t>
  </si>
  <si>
    <t>Nicolaus</t>
  </si>
  <si>
    <t>1111_00</t>
  </si>
  <si>
    <t>Glösl</t>
  </si>
  <si>
    <t>1112_00</t>
  </si>
  <si>
    <t>1113_00</t>
  </si>
  <si>
    <t>1114_00</t>
  </si>
  <si>
    <t>1115_00</t>
  </si>
  <si>
    <t>1116_00</t>
  </si>
  <si>
    <t>Strolz</t>
  </si>
  <si>
    <t>1119_00</t>
  </si>
  <si>
    <t>Berberich</t>
  </si>
  <si>
    <t>Reinhilde</t>
  </si>
  <si>
    <t>1121_00</t>
  </si>
  <si>
    <t>Sofie</t>
  </si>
  <si>
    <t>1122_00</t>
  </si>
  <si>
    <t>Forster</t>
  </si>
  <si>
    <t>1123_00</t>
  </si>
  <si>
    <t>Krall</t>
  </si>
  <si>
    <t>1124_00</t>
  </si>
  <si>
    <t>Strigl</t>
  </si>
  <si>
    <t>Lydia</t>
  </si>
  <si>
    <t>1125_00</t>
  </si>
  <si>
    <t>1126_00</t>
  </si>
  <si>
    <t>Thiedemann</t>
  </si>
  <si>
    <t>1127_00</t>
  </si>
  <si>
    <t>Pedarnig</t>
  </si>
  <si>
    <t>1128_00</t>
  </si>
  <si>
    <t>1129_00</t>
  </si>
  <si>
    <t>Derndl</t>
  </si>
  <si>
    <t>1130_00</t>
  </si>
  <si>
    <t>Durdevic</t>
  </si>
  <si>
    <t>1131_00</t>
  </si>
  <si>
    <t>Gulyas</t>
  </si>
  <si>
    <t>Csaba</t>
  </si>
  <si>
    <t>1132_00</t>
  </si>
  <si>
    <t>Schöffthaler</t>
  </si>
  <si>
    <t>Evelyn</t>
  </si>
  <si>
    <t>1133_00</t>
  </si>
  <si>
    <t>1134_00</t>
  </si>
  <si>
    <t>1135_00</t>
  </si>
  <si>
    <t>Pezzei</t>
  </si>
  <si>
    <t>1136_00</t>
  </si>
  <si>
    <t>Bubalo</t>
  </si>
  <si>
    <t>Dragan</t>
  </si>
  <si>
    <t>1137_00</t>
  </si>
  <si>
    <t>Krauss</t>
  </si>
  <si>
    <t>1138_00</t>
  </si>
  <si>
    <t>Kostenzer</t>
  </si>
  <si>
    <t>1139_00</t>
  </si>
  <si>
    <t>Langegger</t>
  </si>
  <si>
    <t>1140_00</t>
  </si>
  <si>
    <t>1141_00</t>
  </si>
  <si>
    <t>Weihrich</t>
  </si>
  <si>
    <t>1142_00</t>
  </si>
  <si>
    <t>Kranebitter</t>
  </si>
  <si>
    <t>1143_00</t>
  </si>
  <si>
    <t>Gizli</t>
  </si>
  <si>
    <t>Halil</t>
  </si>
  <si>
    <t>1144_00</t>
  </si>
  <si>
    <t>Eppacher</t>
  </si>
  <si>
    <t>1145_00</t>
  </si>
  <si>
    <t>Trimmel</t>
  </si>
  <si>
    <t>1146_00</t>
  </si>
  <si>
    <t>Kuttner</t>
  </si>
  <si>
    <t>1147_00</t>
  </si>
  <si>
    <t>1148_00</t>
  </si>
  <si>
    <t>1149_00</t>
  </si>
  <si>
    <t>Antos</t>
  </si>
  <si>
    <t>Jiri</t>
  </si>
  <si>
    <t>1150_00</t>
  </si>
  <si>
    <t>Perwoeg</t>
  </si>
  <si>
    <t>1151_00</t>
  </si>
  <si>
    <t>Mitterer</t>
  </si>
  <si>
    <t>1152_00</t>
  </si>
  <si>
    <t>Weinberger</t>
  </si>
  <si>
    <t>Winfried</t>
  </si>
  <si>
    <t>1153_00</t>
  </si>
  <si>
    <t>Treffer</t>
  </si>
  <si>
    <t>1154_00</t>
  </si>
  <si>
    <t>1155_00</t>
  </si>
  <si>
    <t>Daniel</t>
  </si>
  <si>
    <t>1156_00</t>
  </si>
  <si>
    <t>Höck</t>
  </si>
  <si>
    <t>Ernestine</t>
  </si>
  <si>
    <t>1157_00</t>
  </si>
  <si>
    <t>Schiegl</t>
  </si>
  <si>
    <t>Helga-Veronika</t>
  </si>
  <si>
    <t>1158_00</t>
  </si>
  <si>
    <t>Pradler</t>
  </si>
  <si>
    <t>Fanariu</t>
  </si>
  <si>
    <t>Benoni-Jenica</t>
  </si>
  <si>
    <t>1161_00</t>
  </si>
  <si>
    <t>Margreiter</t>
  </si>
  <si>
    <t>1162_00</t>
  </si>
  <si>
    <t>Kindl</t>
  </si>
  <si>
    <t>1163_00</t>
  </si>
  <si>
    <t>Bergmann</t>
  </si>
  <si>
    <t>1164_00</t>
  </si>
  <si>
    <t>Lagger</t>
  </si>
  <si>
    <t>1165_00</t>
  </si>
  <si>
    <t>Praxmarer</t>
  </si>
  <si>
    <t>1166_00</t>
  </si>
  <si>
    <t>Zehrer</t>
  </si>
  <si>
    <t>1167_00</t>
  </si>
  <si>
    <t>1168_00</t>
  </si>
  <si>
    <t>Schablitzky</t>
  </si>
  <si>
    <t>1169_00</t>
  </si>
  <si>
    <t>Tarneller</t>
  </si>
  <si>
    <t>Michaela</t>
  </si>
  <si>
    <t>1170_00</t>
  </si>
  <si>
    <t>1171_00</t>
  </si>
  <si>
    <t>Stricker</t>
  </si>
  <si>
    <t>1172_00</t>
  </si>
  <si>
    <t>Beuschel</t>
  </si>
  <si>
    <t>1173_00</t>
  </si>
  <si>
    <t>Konieczny</t>
  </si>
  <si>
    <t>1174_00</t>
  </si>
  <si>
    <t>Ribo</t>
  </si>
  <si>
    <t>Omer</t>
  </si>
  <si>
    <t>1175_00</t>
  </si>
  <si>
    <t>1176_00</t>
  </si>
  <si>
    <t>Yigit</t>
  </si>
  <si>
    <t>Nail</t>
  </si>
  <si>
    <t>1177_00</t>
  </si>
  <si>
    <t>Steininger</t>
  </si>
  <si>
    <t>Helmuth</t>
  </si>
  <si>
    <t>1178_00</t>
  </si>
  <si>
    <t>Scevic</t>
  </si>
  <si>
    <t>Barisa</t>
  </si>
  <si>
    <t>1179_00</t>
  </si>
  <si>
    <t>Wiede</t>
  </si>
  <si>
    <t>Tanja</t>
  </si>
  <si>
    <t>1180_00</t>
  </si>
  <si>
    <t>Gravestein</t>
  </si>
  <si>
    <t>Tom</t>
  </si>
  <si>
    <t>1181_00</t>
  </si>
  <si>
    <t>Kroisleitner</t>
  </si>
  <si>
    <t>1182_00</t>
  </si>
  <si>
    <t>Grubert</t>
  </si>
  <si>
    <t>1184_00</t>
  </si>
  <si>
    <t>1185_00</t>
  </si>
  <si>
    <t>1187_00</t>
  </si>
  <si>
    <t>Wittner</t>
  </si>
  <si>
    <t>1188_00</t>
  </si>
  <si>
    <t>Oberhauser</t>
  </si>
  <si>
    <t>1189_00</t>
  </si>
  <si>
    <t>Kreuzberger</t>
  </si>
  <si>
    <t>Margarete</t>
  </si>
  <si>
    <t>1190_00</t>
  </si>
  <si>
    <t>Bieringer</t>
  </si>
  <si>
    <t>1191_00</t>
  </si>
  <si>
    <t>1192_00</t>
  </si>
  <si>
    <t>Unrecht</t>
  </si>
  <si>
    <t>1193_00</t>
  </si>
  <si>
    <t>Stupar</t>
  </si>
  <si>
    <t>Drenka</t>
  </si>
  <si>
    <t>1194_00</t>
  </si>
  <si>
    <t>Silgener</t>
  </si>
  <si>
    <t>1195_00</t>
  </si>
  <si>
    <t>Wagner</t>
  </si>
  <si>
    <t xml:space="preserve">Steirer </t>
  </si>
  <si>
    <t>Regina</t>
  </si>
  <si>
    <t>1197_00</t>
  </si>
  <si>
    <t>Hinterlechner</t>
  </si>
  <si>
    <t>1198_00</t>
  </si>
  <si>
    <t>Haitham</t>
  </si>
  <si>
    <t>1199_00</t>
  </si>
  <si>
    <t>Lang</t>
  </si>
  <si>
    <t>Astrid</t>
  </si>
  <si>
    <t>1201_00</t>
  </si>
  <si>
    <t>Nybelen</t>
  </si>
  <si>
    <t>1202_00</t>
  </si>
  <si>
    <t>Wolfartstätter</t>
  </si>
  <si>
    <t>1204_00</t>
  </si>
  <si>
    <t>Kröll</t>
  </si>
  <si>
    <t>1205_00</t>
  </si>
  <si>
    <t>Ennemoser</t>
  </si>
  <si>
    <t>1206_00</t>
  </si>
  <si>
    <t>Hornegger</t>
  </si>
  <si>
    <t>1208_00</t>
  </si>
  <si>
    <t>Wilmosch</t>
  </si>
  <si>
    <t>1209_00</t>
  </si>
  <si>
    <t>Hansjörg</t>
  </si>
  <si>
    <t>Praun</t>
  </si>
  <si>
    <t>Hermann-Franz</t>
  </si>
  <si>
    <t>1213_00</t>
  </si>
  <si>
    <t>Pichl</t>
  </si>
  <si>
    <t>1214_00</t>
  </si>
  <si>
    <t>Köckeritz</t>
  </si>
  <si>
    <t>1215_00</t>
  </si>
  <si>
    <t>Piegger</t>
  </si>
  <si>
    <t>1216_00</t>
  </si>
  <si>
    <t>Ortner</t>
  </si>
  <si>
    <t>1217_00</t>
  </si>
  <si>
    <t>Hösrich</t>
  </si>
  <si>
    <t>1219_00</t>
  </si>
  <si>
    <t>Sevket</t>
  </si>
  <si>
    <t>Kovacs</t>
  </si>
  <si>
    <t>Denes</t>
  </si>
  <si>
    <t>1221_00</t>
  </si>
  <si>
    <t>Odak</t>
  </si>
  <si>
    <t>Mate</t>
  </si>
  <si>
    <t>1222_00</t>
  </si>
  <si>
    <t>1223_00</t>
  </si>
  <si>
    <t>1224_00</t>
  </si>
  <si>
    <t>Gutsche</t>
  </si>
  <si>
    <t>Franziska</t>
  </si>
  <si>
    <t>1225_00</t>
  </si>
  <si>
    <t>Würtenberger</t>
  </si>
  <si>
    <t>1226_00</t>
  </si>
  <si>
    <t>Pollo</t>
  </si>
  <si>
    <t>1227_00</t>
  </si>
  <si>
    <t>Zwicknagl</t>
  </si>
  <si>
    <t>1228_00</t>
  </si>
  <si>
    <t>Landauer</t>
  </si>
  <si>
    <t>1229_00</t>
  </si>
  <si>
    <t>Todeschini</t>
  </si>
  <si>
    <t>Giehl</t>
  </si>
  <si>
    <t>1231_00</t>
  </si>
  <si>
    <t>1232_00</t>
  </si>
  <si>
    <t>1233_00</t>
  </si>
  <si>
    <t>Thrainer</t>
  </si>
  <si>
    <t>1234_00</t>
  </si>
  <si>
    <t>Kalser</t>
  </si>
  <si>
    <t>1235_00</t>
  </si>
  <si>
    <t>Hirschmüller</t>
  </si>
  <si>
    <t>1236_00</t>
  </si>
  <si>
    <t>Kökeny</t>
  </si>
  <si>
    <t>Ladislav</t>
  </si>
  <si>
    <t>1237_00</t>
  </si>
  <si>
    <t>Künzel</t>
  </si>
  <si>
    <t>1238_00</t>
  </si>
  <si>
    <t>Ceipek</t>
  </si>
  <si>
    <t>1240_00</t>
  </si>
  <si>
    <t>Schönenberg</t>
  </si>
  <si>
    <t>Johannes-Ludwig</t>
  </si>
  <si>
    <t>1241_00</t>
  </si>
  <si>
    <t>Nalter</t>
  </si>
  <si>
    <t>1242_00</t>
  </si>
  <si>
    <t>Angeben</t>
  </si>
  <si>
    <t>1243_00</t>
  </si>
  <si>
    <t>Treitinger</t>
  </si>
  <si>
    <t>Mikulovic</t>
  </si>
  <si>
    <t>Stanimir</t>
  </si>
  <si>
    <t>Hans-Jörg</t>
  </si>
  <si>
    <t>Antlinger</t>
  </si>
  <si>
    <t>1247_00</t>
  </si>
  <si>
    <t>1248_00</t>
  </si>
  <si>
    <t>Schweinberger</t>
  </si>
  <si>
    <t>1249_00</t>
  </si>
  <si>
    <t>1250_00</t>
  </si>
  <si>
    <t>Peterwagner</t>
  </si>
  <si>
    <t>1251_00</t>
  </si>
  <si>
    <t>Engl</t>
  </si>
  <si>
    <t>1252_00</t>
  </si>
  <si>
    <t>Ronge</t>
  </si>
  <si>
    <t>1253_00</t>
  </si>
  <si>
    <t>Redl</t>
  </si>
  <si>
    <t>Lettenbichler</t>
  </si>
  <si>
    <t>Sturmer</t>
  </si>
  <si>
    <t>1259_00</t>
  </si>
  <si>
    <t>Ully</t>
  </si>
  <si>
    <t>1261_00</t>
  </si>
  <si>
    <t>Ganarin</t>
  </si>
  <si>
    <t>Rautenberg</t>
  </si>
  <si>
    <t>1263_00</t>
  </si>
  <si>
    <t>Niedertscheider</t>
  </si>
  <si>
    <t>Antonia</t>
  </si>
  <si>
    <t>Sparer</t>
  </si>
  <si>
    <t>1265_00</t>
  </si>
  <si>
    <t>1266_00</t>
  </si>
  <si>
    <t>Wedam</t>
  </si>
  <si>
    <t>1267_00</t>
  </si>
  <si>
    <t>Rott</t>
  </si>
  <si>
    <t>1268_00</t>
  </si>
  <si>
    <t>Gspan</t>
  </si>
  <si>
    <t>1269_00</t>
  </si>
  <si>
    <t>Jenewein</t>
  </si>
  <si>
    <t>Unterweger</t>
  </si>
  <si>
    <t>1274_00</t>
  </si>
  <si>
    <t>Majcenovic</t>
  </si>
  <si>
    <t>1276_00</t>
  </si>
  <si>
    <t>Yüksel</t>
  </si>
  <si>
    <t>1277_00</t>
  </si>
  <si>
    <t>1278_00</t>
  </si>
  <si>
    <t>Sylvia</t>
  </si>
  <si>
    <t>1282_00</t>
  </si>
  <si>
    <t>Fülöp</t>
  </si>
  <si>
    <t>Lacin</t>
  </si>
  <si>
    <t>Nurettin</t>
  </si>
  <si>
    <t>1284_00</t>
  </si>
  <si>
    <t>Unterberger</t>
  </si>
  <si>
    <t>1285_00</t>
  </si>
  <si>
    <t>Brachmaier</t>
  </si>
  <si>
    <t>1286_00</t>
  </si>
  <si>
    <t>1287_00</t>
  </si>
  <si>
    <t>1289_00</t>
  </si>
  <si>
    <t>Ursula</t>
  </si>
  <si>
    <t>1290_00</t>
  </si>
  <si>
    <t>Faigl</t>
  </si>
  <si>
    <t>Kneißl</t>
  </si>
  <si>
    <t>Schlemmer</t>
  </si>
  <si>
    <t>1294_00</t>
  </si>
  <si>
    <t>Pair</t>
  </si>
  <si>
    <t>1295_00</t>
  </si>
  <si>
    <t>Vukasinovic</t>
  </si>
  <si>
    <t>Radisa</t>
  </si>
  <si>
    <t>1296_00</t>
  </si>
  <si>
    <t>Pfurtscheller</t>
  </si>
  <si>
    <t>Gogl</t>
  </si>
  <si>
    <t>Wasserer</t>
  </si>
  <si>
    <t>Zingerle</t>
  </si>
  <si>
    <t>1303_00</t>
  </si>
  <si>
    <t>1304_00</t>
  </si>
  <si>
    <t>Trenkwalder</t>
  </si>
  <si>
    <t>Alexius</t>
  </si>
  <si>
    <t>1309_00</t>
  </si>
  <si>
    <t>Erd</t>
  </si>
  <si>
    <t>Crepaz</t>
  </si>
  <si>
    <t>Tomasi</t>
  </si>
  <si>
    <t>Marco</t>
  </si>
  <si>
    <t>1312_00</t>
  </si>
  <si>
    <t>Bianchi</t>
  </si>
  <si>
    <t>1313_00</t>
  </si>
  <si>
    <t>1314_00</t>
  </si>
  <si>
    <t>Stefanovic</t>
  </si>
  <si>
    <t>Ljubisa</t>
  </si>
  <si>
    <t>Lelic</t>
  </si>
  <si>
    <t>Niko</t>
  </si>
  <si>
    <t>1319_00</t>
  </si>
  <si>
    <t>Nicolussi-Castellan</t>
  </si>
  <si>
    <t>Egerdacher</t>
  </si>
  <si>
    <t>1321_00</t>
  </si>
  <si>
    <t>Jöbstl</t>
  </si>
  <si>
    <t>1322_00</t>
  </si>
  <si>
    <t>Laoutas</t>
  </si>
  <si>
    <t>Pielsticker</t>
  </si>
  <si>
    <t>Krumpek</t>
  </si>
  <si>
    <t>Hilek</t>
  </si>
  <si>
    <t>Miroslav</t>
  </si>
  <si>
    <t>Köhrer</t>
  </si>
  <si>
    <t>Esser-Liebers</t>
  </si>
  <si>
    <t>Ellen</t>
  </si>
  <si>
    <t>Krassnitzer</t>
  </si>
  <si>
    <t>1332_00</t>
  </si>
  <si>
    <t>Metzger</t>
  </si>
  <si>
    <t>Brzezinski</t>
  </si>
  <si>
    <t>Adam</t>
  </si>
  <si>
    <t>Jens</t>
  </si>
  <si>
    <t>Schuhmayer</t>
  </si>
  <si>
    <t>Weineis</t>
  </si>
  <si>
    <t>Lazar</t>
  </si>
  <si>
    <t>Judit</t>
  </si>
  <si>
    <t>Appel</t>
  </si>
  <si>
    <t>Bodo</t>
  </si>
  <si>
    <t>Demel</t>
  </si>
  <si>
    <t>Schwede</t>
  </si>
  <si>
    <t>Torsten</t>
  </si>
  <si>
    <t>1351_00</t>
  </si>
  <si>
    <t>Schreijäg</t>
  </si>
  <si>
    <t>Kellner</t>
  </si>
  <si>
    <t>Triendl</t>
  </si>
  <si>
    <t>Sempel</t>
  </si>
  <si>
    <t>Harm Anton Roelof</t>
  </si>
  <si>
    <t>Nitz</t>
  </si>
  <si>
    <t>Hans-Jürgen</t>
  </si>
  <si>
    <t>Benko</t>
  </si>
  <si>
    <t>Höfer</t>
  </si>
  <si>
    <t>Egon</t>
  </si>
  <si>
    <t>Spörr</t>
  </si>
  <si>
    <t>Sommer</t>
  </si>
  <si>
    <t>Weber</t>
  </si>
  <si>
    <t>Heidi</t>
  </si>
  <si>
    <t>1366_00</t>
  </si>
  <si>
    <t>1368_00</t>
  </si>
  <si>
    <t>Unterlerchner</t>
  </si>
  <si>
    <t>1372_00</t>
  </si>
  <si>
    <t>Probst</t>
  </si>
  <si>
    <t>1374_00</t>
  </si>
  <si>
    <t>Neher</t>
  </si>
  <si>
    <t>1375_00</t>
  </si>
  <si>
    <t>Grosek</t>
  </si>
  <si>
    <t>Gunther</t>
  </si>
  <si>
    <t>Kirchmeyr</t>
  </si>
  <si>
    <t>1378_00</t>
  </si>
  <si>
    <t>Dufner</t>
  </si>
  <si>
    <t>1379_00</t>
  </si>
  <si>
    <t>Mestan</t>
  </si>
  <si>
    <t>Koefteguel</t>
  </si>
  <si>
    <t>Salih</t>
  </si>
  <si>
    <t>Holzleitner</t>
  </si>
  <si>
    <t>Als</t>
  </si>
  <si>
    <t>1386_00</t>
  </si>
  <si>
    <t>Sojer</t>
  </si>
  <si>
    <t>Makrai</t>
  </si>
  <si>
    <t>Tamas</t>
  </si>
  <si>
    <t>Falger</t>
  </si>
  <si>
    <t>1390_00</t>
  </si>
  <si>
    <t>Ungericht</t>
  </si>
  <si>
    <t>Nothdurfter</t>
  </si>
  <si>
    <t>Tratter</t>
  </si>
  <si>
    <t>Tasser</t>
  </si>
  <si>
    <t>1396_00</t>
  </si>
  <si>
    <t>Bishwokarma</t>
  </si>
  <si>
    <t>Kulpati</t>
  </si>
  <si>
    <t>Alnajress</t>
  </si>
  <si>
    <t>Morhaf</t>
  </si>
  <si>
    <t>Dietmar-Viktor</t>
  </si>
  <si>
    <t>Ritt</t>
  </si>
  <si>
    <t>Rudig</t>
  </si>
  <si>
    <t>Rita</t>
  </si>
  <si>
    <t>Taxacher</t>
  </si>
  <si>
    <t>Demir</t>
  </si>
  <si>
    <t>Ünal</t>
  </si>
  <si>
    <t>Quendler</t>
  </si>
  <si>
    <t>Ambros</t>
  </si>
  <si>
    <t>Stokic</t>
  </si>
  <si>
    <t>Ascher</t>
  </si>
  <si>
    <t>Glawe</t>
  </si>
  <si>
    <t>Pfisterer</t>
  </si>
  <si>
    <t>Acikel</t>
  </si>
  <si>
    <t>Raaß</t>
  </si>
  <si>
    <t>Strickner</t>
  </si>
  <si>
    <t>Zauner</t>
  </si>
  <si>
    <t>Steinle</t>
  </si>
  <si>
    <t>Sumper</t>
  </si>
  <si>
    <t>Cholidis</t>
  </si>
  <si>
    <t>Konstantinos</t>
  </si>
  <si>
    <t>Kutschera</t>
  </si>
  <si>
    <t>Güngör</t>
  </si>
  <si>
    <t>Sadik Ibrahim</t>
  </si>
  <si>
    <t>Strillinger</t>
  </si>
  <si>
    <t>Lau</t>
  </si>
  <si>
    <t>Mariusz</t>
  </si>
  <si>
    <t>Reznicek</t>
  </si>
  <si>
    <t>Jaroslav</t>
  </si>
  <si>
    <t>Ober</t>
  </si>
  <si>
    <t>Ten Koppel</t>
  </si>
  <si>
    <t>Küspert</t>
  </si>
  <si>
    <t>Wilson</t>
  </si>
  <si>
    <t>Ahmed</t>
  </si>
  <si>
    <t>Abdihakim</t>
  </si>
  <si>
    <t>Scheiber</t>
  </si>
  <si>
    <t>Reiter</t>
  </si>
  <si>
    <t>1469_00</t>
  </si>
  <si>
    <t>Schulze</t>
  </si>
  <si>
    <t>Schett</t>
  </si>
  <si>
    <t>Danek-Bulius</t>
  </si>
  <si>
    <t>Aukenthaler</t>
  </si>
  <si>
    <t>Wunderl</t>
  </si>
  <si>
    <t>Pero</t>
  </si>
  <si>
    <t>Dzanan</t>
  </si>
  <si>
    <t>Lamprecht</t>
  </si>
  <si>
    <t>Vukovic</t>
  </si>
  <si>
    <t>Vreys</t>
  </si>
  <si>
    <t>Marc</t>
  </si>
  <si>
    <t>Schlorhaufer</t>
  </si>
  <si>
    <t>Van Leeuwen</t>
  </si>
  <si>
    <t>Oberthaler</t>
  </si>
  <si>
    <t>Parigger</t>
  </si>
  <si>
    <t>Berta</t>
  </si>
  <si>
    <t>Froech</t>
  </si>
  <si>
    <t>Sandbichler</t>
  </si>
  <si>
    <t>Keuschnigg</t>
  </si>
  <si>
    <t>Sahin</t>
  </si>
  <si>
    <t>Sollerer</t>
  </si>
  <si>
    <t>Fischer</t>
  </si>
  <si>
    <t>Omar</t>
  </si>
  <si>
    <t>Herzog</t>
  </si>
  <si>
    <t>Sonntagbauer</t>
  </si>
  <si>
    <t>Scollo</t>
  </si>
  <si>
    <t>Stefano</t>
  </si>
  <si>
    <t>Rich</t>
  </si>
  <si>
    <t>Sezayi</t>
  </si>
  <si>
    <t>Mathias</t>
  </si>
  <si>
    <t>Davids</t>
  </si>
  <si>
    <t>Rasp</t>
  </si>
  <si>
    <t>Rauch</t>
  </si>
  <si>
    <t>Sandra</t>
  </si>
  <si>
    <t>Stanic</t>
  </si>
  <si>
    <t>Svetlana</t>
  </si>
  <si>
    <t>Wirnsberger</t>
  </si>
  <si>
    <t>Aichinger</t>
  </si>
  <si>
    <t>Chingiz</t>
  </si>
  <si>
    <t>Wietinger</t>
  </si>
  <si>
    <t>Gordana</t>
  </si>
  <si>
    <t>Latimer</t>
  </si>
  <si>
    <t>Zunzer</t>
  </si>
  <si>
    <t>Schwemberger</t>
  </si>
  <si>
    <t>Gasimov</t>
  </si>
  <si>
    <t>Gaiser</t>
  </si>
  <si>
    <t>Olaf</t>
  </si>
  <si>
    <t>Czwing</t>
  </si>
  <si>
    <t>Voicu</t>
  </si>
  <si>
    <t>Irina Magdalena</t>
  </si>
  <si>
    <t>Meißner</t>
  </si>
  <si>
    <t>Prothmann</t>
  </si>
  <si>
    <t>Krajcsik</t>
  </si>
  <si>
    <t>Rutten</t>
  </si>
  <si>
    <t>Hegemann</t>
  </si>
  <si>
    <t>Galaio Ribeiro</t>
  </si>
  <si>
    <t>Francisco Manuel</t>
  </si>
  <si>
    <t>Stigger</t>
  </si>
  <si>
    <t>Herlinde</t>
  </si>
  <si>
    <t>Hirber</t>
  </si>
  <si>
    <t>Stöffler</t>
  </si>
  <si>
    <t>Breitenbach</t>
  </si>
  <si>
    <t>Jahnig</t>
  </si>
  <si>
    <t>Jan Roelof</t>
  </si>
  <si>
    <t>Gerda</t>
  </si>
  <si>
    <t>Gröbner</t>
  </si>
  <si>
    <t>Reimsperger</t>
  </si>
  <si>
    <t>Helene</t>
  </si>
  <si>
    <t>Tachella</t>
  </si>
  <si>
    <t>Geißler</t>
  </si>
  <si>
    <t>Berghammer</t>
  </si>
  <si>
    <t>Hochstaffl</t>
  </si>
  <si>
    <t>Ritter-Grepl</t>
  </si>
  <si>
    <t>Ruf</t>
  </si>
  <si>
    <t>Raymund</t>
  </si>
  <si>
    <t>Kerschbaumer</t>
  </si>
  <si>
    <t>Jellinek</t>
  </si>
  <si>
    <t>Deutsch</t>
  </si>
  <si>
    <t>Wallasch</t>
  </si>
  <si>
    <t>Gurbachan</t>
  </si>
  <si>
    <t>Zauchner</t>
  </si>
  <si>
    <t>Unterlechner</t>
  </si>
  <si>
    <t>Brucic</t>
  </si>
  <si>
    <t>Schimpfössl</t>
  </si>
  <si>
    <t>Fili</t>
  </si>
  <si>
    <t>Miller</t>
  </si>
  <si>
    <t>Schiferer</t>
  </si>
  <si>
    <t>Feuerhahn</t>
  </si>
  <si>
    <t>Ronald Manfred</t>
  </si>
  <si>
    <t>Bär</t>
  </si>
  <si>
    <t>Gödel</t>
  </si>
  <si>
    <t>Fender</t>
  </si>
  <si>
    <t>Siegrid</t>
  </si>
  <si>
    <t>Kollau</t>
  </si>
  <si>
    <t>Giakomini</t>
  </si>
  <si>
    <t>Ribis</t>
  </si>
  <si>
    <t>Meinhard</t>
  </si>
  <si>
    <t>Meyer</t>
  </si>
  <si>
    <t>Tobias</t>
  </si>
  <si>
    <t>Stani</t>
  </si>
  <si>
    <t>Jasmin</t>
  </si>
  <si>
    <t>Rittler</t>
  </si>
  <si>
    <t>Kleinlercher</t>
  </si>
  <si>
    <t>Förg</t>
  </si>
  <si>
    <t>Brumen</t>
  </si>
  <si>
    <t>Horvat</t>
  </si>
  <si>
    <t>Brugger</t>
  </si>
  <si>
    <t>Günes</t>
  </si>
  <si>
    <t>Hüseyin</t>
  </si>
  <si>
    <t>Gunz</t>
  </si>
  <si>
    <t>Nadler</t>
  </si>
  <si>
    <t>Suppiger Spiess</t>
  </si>
  <si>
    <t>Pius</t>
  </si>
  <si>
    <t>Udo</t>
  </si>
  <si>
    <t>Soobah</t>
  </si>
  <si>
    <t>Mousa</t>
  </si>
  <si>
    <t>Völker</t>
  </si>
  <si>
    <t>Thorsten</t>
  </si>
  <si>
    <t>Suciu</t>
  </si>
  <si>
    <t>Dorin-Gabriel</t>
  </si>
  <si>
    <t>Ladner</t>
  </si>
  <si>
    <t>Plum</t>
  </si>
  <si>
    <t>Ingo</t>
  </si>
  <si>
    <t>Gündogan</t>
  </si>
  <si>
    <t>Ergün</t>
  </si>
  <si>
    <t>Buxbaumer</t>
  </si>
  <si>
    <t>Juliana</t>
  </si>
  <si>
    <t>Pfahl</t>
  </si>
  <si>
    <t>Neubert</t>
  </si>
  <si>
    <t>Van Lommel</t>
  </si>
  <si>
    <t>Nico</t>
  </si>
  <si>
    <t>Dornauer</t>
  </si>
  <si>
    <t>Hechenblaikner</t>
  </si>
  <si>
    <t>IMH, jedoch nicht passend zum LGE</t>
  </si>
  <si>
    <t>Nasef</t>
  </si>
  <si>
    <t>Salama</t>
  </si>
  <si>
    <t>Gadner</t>
  </si>
  <si>
    <t>Raggl</t>
  </si>
  <si>
    <t>Atzinger</t>
  </si>
  <si>
    <t>Haisjackl</t>
  </si>
  <si>
    <t xml:space="preserve">Warum </t>
  </si>
  <si>
    <t xml:space="preserve">Guggi </t>
  </si>
  <si>
    <t>Margareta</t>
  </si>
  <si>
    <t>Jais</t>
  </si>
  <si>
    <t>Hartmut</t>
  </si>
  <si>
    <t>Erlacher</t>
  </si>
  <si>
    <t>Novak</t>
  </si>
  <si>
    <t>Gogula</t>
  </si>
  <si>
    <t xml:space="preserve">Karin </t>
  </si>
  <si>
    <t>Gassner</t>
  </si>
  <si>
    <t>Farbmacher</t>
  </si>
  <si>
    <t xml:space="preserve">Vasilev </t>
  </si>
  <si>
    <t>Blagoy</t>
  </si>
  <si>
    <t>Mariotta</t>
  </si>
  <si>
    <t>Wolfgang-Peter</t>
  </si>
  <si>
    <t xml:space="preserve">Lieb </t>
  </si>
  <si>
    <t xml:space="preserve">Martin </t>
  </si>
  <si>
    <t xml:space="preserve">Nairz </t>
  </si>
  <si>
    <t>Da IMH vorhanden trotz fehlender KM-Aufnahmen MVO 1 eingetragen auf Anweisung durch C Tiller</t>
  </si>
  <si>
    <t>Schwierz</t>
  </si>
  <si>
    <t xml:space="preserve">Christoph </t>
  </si>
  <si>
    <t>Gatt</t>
  </si>
  <si>
    <t>Meinrad</t>
  </si>
  <si>
    <t xml:space="preserve">Nardon </t>
  </si>
  <si>
    <t>Jungmann</t>
  </si>
  <si>
    <t>Rippold</t>
  </si>
  <si>
    <t xml:space="preserve">Seelos </t>
  </si>
  <si>
    <t>Barg</t>
  </si>
  <si>
    <t>Busker</t>
  </si>
  <si>
    <t>Visenteiner</t>
  </si>
  <si>
    <t>Hoogendam</t>
  </si>
  <si>
    <t>Mark Gustaaf</t>
  </si>
  <si>
    <t xml:space="preserve">Walstra </t>
  </si>
  <si>
    <t xml:space="preserve">Glavicic </t>
  </si>
  <si>
    <t>Dzafic</t>
  </si>
  <si>
    <t>Patrizia</t>
  </si>
  <si>
    <t>Vinko</t>
  </si>
  <si>
    <t xml:space="preserve">Medo </t>
  </si>
  <si>
    <t>Höger</t>
  </si>
  <si>
    <t xml:space="preserve">Nagele </t>
  </si>
  <si>
    <t xml:space="preserve">Alexander </t>
  </si>
  <si>
    <t>Luif</t>
  </si>
  <si>
    <t xml:space="preserve">Werner </t>
  </si>
  <si>
    <t>Madersbacher</t>
  </si>
  <si>
    <t xml:space="preserve">Roos </t>
  </si>
  <si>
    <t xml:space="preserve">Franck </t>
  </si>
  <si>
    <t xml:space="preserve">Himelrajh </t>
  </si>
  <si>
    <t xml:space="preserve">Milan </t>
  </si>
  <si>
    <t>Reining</t>
  </si>
  <si>
    <t xml:space="preserve">Laurens Julian </t>
  </si>
  <si>
    <t>Schimmler</t>
  </si>
  <si>
    <t xml:space="preserve">Anton </t>
  </si>
  <si>
    <t>Haider</t>
  </si>
  <si>
    <t xml:space="preserve">Christian </t>
  </si>
  <si>
    <t xml:space="preserve">Haidacher </t>
  </si>
  <si>
    <t xml:space="preserve">Wilhelm </t>
  </si>
  <si>
    <t>Mirkovic</t>
  </si>
  <si>
    <t>Nikola</t>
  </si>
  <si>
    <t>Ertl</t>
  </si>
  <si>
    <t xml:space="preserve">Brandtner </t>
  </si>
  <si>
    <t>Sommerer</t>
  </si>
  <si>
    <t>Symptom_onset_date_time</t>
  </si>
  <si>
    <t>Symptom_onset_time</t>
  </si>
  <si>
    <t>Gedik</t>
  </si>
  <si>
    <t>Viertl</t>
  </si>
  <si>
    <t>Haid</t>
  </si>
  <si>
    <t xml:space="preserve">Neuner </t>
  </si>
  <si>
    <t xml:space="preserve">Kocak </t>
  </si>
  <si>
    <t>Sayar</t>
  </si>
  <si>
    <t xml:space="preserve">Leitner </t>
  </si>
  <si>
    <t>Wolf-Eberhard</t>
  </si>
  <si>
    <t>Volgger</t>
  </si>
  <si>
    <t>Walburga</t>
  </si>
  <si>
    <t xml:space="preserve">Seidl </t>
  </si>
  <si>
    <t xml:space="preserve">Johann </t>
  </si>
  <si>
    <t xml:space="preserve">Tangl </t>
  </si>
  <si>
    <t>Holger</t>
  </si>
  <si>
    <t>Senoner</t>
  </si>
  <si>
    <t xml:space="preserve">Plautz </t>
  </si>
  <si>
    <t xml:space="preserve">Dominikus </t>
  </si>
  <si>
    <t xml:space="preserve">Bilici </t>
  </si>
  <si>
    <t xml:space="preserve">Ibrahim </t>
  </si>
  <si>
    <t xml:space="preserve">Panic  </t>
  </si>
  <si>
    <t>Jelena</t>
  </si>
  <si>
    <t>Niederstrasser</t>
  </si>
  <si>
    <t xml:space="preserve">Moser </t>
  </si>
  <si>
    <t xml:space="preserve">Rieder </t>
  </si>
  <si>
    <t>Sandro</t>
  </si>
  <si>
    <t>Federer</t>
  </si>
  <si>
    <t>Kirschner</t>
  </si>
  <si>
    <t>Mamic</t>
  </si>
  <si>
    <t>Nikolina</t>
  </si>
  <si>
    <t>Maass</t>
  </si>
  <si>
    <t>Kurzer</t>
  </si>
  <si>
    <t>Edgar</t>
  </si>
  <si>
    <t>Erdesz</t>
  </si>
  <si>
    <t>Oehlinger</t>
  </si>
  <si>
    <t>Temp_Ivan_CCS</t>
  </si>
  <si>
    <t>Temp_Ivan_Hep</t>
  </si>
  <si>
    <t xml:space="preserve">Mayr </t>
  </si>
  <si>
    <t xml:space="preserve">Roman </t>
  </si>
  <si>
    <t>Gufler</t>
  </si>
  <si>
    <t>Zoller</t>
  </si>
  <si>
    <t>Drixl</t>
  </si>
  <si>
    <t>Salvenmoser</t>
  </si>
  <si>
    <t>Sterchi-Tschirren</t>
  </si>
  <si>
    <t>Mungenast</t>
  </si>
  <si>
    <t xml:space="preserve">Fehlerhafter Eintrag: MRI_BL ja/nein? </t>
  </si>
  <si>
    <t xml:space="preserve">12cECG_BL (1= ja, 2 = nein) </t>
  </si>
  <si>
    <t>Laufnummer_Marina_STEMI</t>
  </si>
  <si>
    <t>Pat.ID_KIS</t>
  </si>
  <si>
    <t xml:space="preserve">Revasc_ (1 = ja, 0 = nein) </t>
  </si>
  <si>
    <t>T2_Stern_Sequenz_BL_Qualitaet_(Gut=1_Ausreichend=2_Unzureichend=3)</t>
  </si>
  <si>
    <t>Revasc_time_(dd.mm.yyyy hh:mm)</t>
  </si>
  <si>
    <t>PCI_time_(dd.mm.yyyy hh:mm)</t>
  </si>
  <si>
    <t xml:space="preserve">MRT_BL_ (1=stattgefunden,0=nicht stattgefunden) </t>
  </si>
  <si>
    <t>MRT_BL_am_(dd.mm.yyyy_hh:mm)</t>
  </si>
  <si>
    <t>12cECG_XMI_am_(dd.mm.yyyy hh:mm)</t>
  </si>
  <si>
    <t xml:space="preserve">12cECG_PDF_(1=ja, nein) </t>
  </si>
  <si>
    <t xml:space="preserve">12cECG_XMI_BL_(1=ja, 2= nein) </t>
  </si>
  <si>
    <t>12cECG_PDF_ am_(dd.mm.yyyy hh:mm)</t>
  </si>
  <si>
    <t xml:space="preserve">2003646931 (2003649124, 2012647339) </t>
  </si>
  <si>
    <t xml:space="preserve">2200218704 (2201558401) </t>
  </si>
  <si>
    <t xml:space="preserve">2002414417 (2002416444) </t>
  </si>
  <si>
    <t xml:space="preserve">2002103810 (2205038577, 2012159865) </t>
  </si>
  <si>
    <t xml:space="preserve">2005243990 (2200761378, 2013669956)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</si>
</sst>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d/mm/yyyy;@"/>
    <numFmt numFmtId="165" formatCode="[$-C07]General"/>
    <numFmt numFmtId="166" formatCode="[$-F400]h:mm:ss\ AM/PM"/>
    <numFmt numFmtId="167" formatCode="hh:mm;@"/>
  </numFmts>
  <fonts count="1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name val="Arial"/>
      <family val="2"/>
    </font>
    <font>
      <sz val="10"/>
      <name val="Verdana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3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7" fillId="0" borderId="0"/>
    <xf numFmtId="0" fontId="10" fillId="0" borderId="0"/>
    <xf numFmtId="0" fontId="10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165" fontId="12" fillId="0" borderId="0"/>
    <xf numFmtId="0" fontId="7" fillId="0" borderId="0"/>
    <xf numFmtId="0" fontId="7" fillId="0" borderId="0"/>
    <xf numFmtId="0" fontId="7" fillId="0" borderId="0"/>
    <xf numFmtId="0" fontId="15" fillId="0" borderId="0"/>
  </cellStyleXfs>
  <cellXfs count="71">
    <xf numFmtId="0" fontId="0" fillId="0" borderId="0" xfId="0"/>
    <xf numFmtId="0" fontId="4" fillId="4" borderId="0" xfId="0" applyFont="1" applyFill="1"/>
    <xf numFmtId="164" fontId="5" fillId="4" borderId="0" xfId="0" applyNumberFormat="1" applyFont="1" applyFill="1"/>
    <xf numFmtId="0" fontId="4" fillId="7" borderId="0" xfId="0" applyFont="1" applyFill="1"/>
    <xf numFmtId="0" fontId="4" fillId="8" borderId="0" xfId="0" applyFont="1" applyFill="1"/>
    <xf numFmtId="0" fontId="4" fillId="0" borderId="0" xfId="0" applyFont="1"/>
    <xf numFmtId="0" fontId="9" fillId="0" borderId="0" xfId="0" applyFont="1"/>
    <xf numFmtId="164" fontId="9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2" fontId="0" fillId="0" borderId="0" xfId="0" applyNumberFormat="1"/>
    <xf numFmtId="22" fontId="0" fillId="0" borderId="0" xfId="0" applyNumberFormat="1"/>
    <xf numFmtId="14" fontId="0" fillId="0" borderId="0" xfId="0" applyNumberFormat="1"/>
    <xf numFmtId="22" fontId="9" fillId="0" borderId="0" xfId="0" applyNumberFormat="1" applyFont="1"/>
    <xf numFmtId="0" fontId="0" fillId="5" borderId="0" xfId="0" applyFill="1"/>
    <xf numFmtId="1" fontId="0" fillId="0" borderId="0" xfId="0" applyNumberFormat="1"/>
    <xf numFmtId="0" fontId="0" fillId="0" borderId="0" xfId="0" applyAlignment="1">
      <alignment horizontal="left"/>
    </xf>
    <xf numFmtId="14" fontId="9" fillId="0" borderId="0" xfId="0" applyNumberFormat="1" applyFont="1"/>
    <xf numFmtId="1" fontId="9" fillId="0" borderId="0" xfId="0" applyNumberFormat="1" applyFont="1"/>
    <xf numFmtId="20" fontId="0" fillId="0" borderId="0" xfId="0" applyNumberFormat="1"/>
    <xf numFmtId="22" fontId="0" fillId="0" borderId="0" xfId="0" applyNumberFormat="1" applyAlignment="1">
      <alignment horizontal="right"/>
    </xf>
    <xf numFmtId="164" fontId="0" fillId="0" borderId="0" xfId="0" applyNumberFormat="1"/>
    <xf numFmtId="14" fontId="0" fillId="0" borderId="0" xfId="0" applyNumberFormat="1" applyAlignment="1">
      <alignment horizontal="right"/>
    </xf>
    <xf numFmtId="0" fontId="10" fillId="0" borderId="0" xfId="0" applyFont="1"/>
    <xf numFmtId="0" fontId="9" fillId="0" borderId="0" xfId="0" applyFont="1" applyAlignment="1">
      <alignment horizontal="right"/>
    </xf>
    <xf numFmtId="1" fontId="0" fillId="5" borderId="0" xfId="0" applyNumberFormat="1" applyFill="1"/>
    <xf numFmtId="164" fontId="9" fillId="0" borderId="0" xfId="0" applyNumberFormat="1" applyFont="1"/>
    <xf numFmtId="0" fontId="8" fillId="0" borderId="0" xfId="0" applyFont="1"/>
    <xf numFmtId="0" fontId="8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0" fontId="9" fillId="9" borderId="0" xfId="0" applyFont="1" applyFill="1"/>
    <xf numFmtId="0" fontId="1" fillId="0" borderId="0" xfId="1" applyFont="1" applyFill="1"/>
    <xf numFmtId="0" fontId="9" fillId="5" borderId="0" xfId="0" applyFont="1" applyFill="1"/>
    <xf numFmtId="0" fontId="9" fillId="0" borderId="0" xfId="0" applyFont="1" applyAlignment="1">
      <alignment horizontal="left"/>
    </xf>
    <xf numFmtId="14" fontId="0" fillId="0" borderId="0" xfId="0" applyNumberFormat="1" applyAlignment="1">
      <alignment horizontal="left"/>
    </xf>
    <xf numFmtId="0" fontId="0" fillId="5" borderId="0" xfId="0" applyFill="1" applyAlignment="1">
      <alignment horizontal="right"/>
    </xf>
    <xf numFmtId="0" fontId="11" fillId="0" borderId="0" xfId="0" applyFont="1" applyAlignment="1">
      <alignment horizontal="left"/>
    </xf>
    <xf numFmtId="49" fontId="0" fillId="0" borderId="0" xfId="0" applyNumberFormat="1" applyAlignment="1">
      <alignment horizontal="right"/>
    </xf>
    <xf numFmtId="0" fontId="0" fillId="0" borderId="0" xfId="0" applyProtection="1">
      <protection locked="0"/>
    </xf>
    <xf numFmtId="22" fontId="0" fillId="5" borderId="0" xfId="0" applyNumberFormat="1" applyFill="1"/>
    <xf numFmtId="49" fontId="0" fillId="0" borderId="0" xfId="0" applyNumberFormat="1"/>
    <xf numFmtId="0" fontId="14" fillId="5" borderId="0" xfId="0" applyFont="1" applyFill="1"/>
    <xf numFmtId="0" fontId="13" fillId="5" borderId="0" xfId="0" applyFont="1" applyFill="1"/>
    <xf numFmtId="164" fontId="14" fillId="5" borderId="0" xfId="0" applyNumberFormat="1" applyFont="1" applyFill="1"/>
    <xf numFmtId="0" fontId="14" fillId="5" borderId="0" xfId="0" applyFont="1" applyFill="1" applyAlignment="1">
      <alignment horizontal="right"/>
    </xf>
    <xf numFmtId="22" fontId="14" fillId="5" borderId="0" xfId="0" applyNumberFormat="1" applyFont="1" applyFill="1"/>
    <xf numFmtId="20" fontId="14" fillId="5" borderId="0" xfId="0" applyNumberFormat="1" applyFont="1" applyFill="1"/>
    <xf numFmtId="0" fontId="4" fillId="10" borderId="0" xfId="0" applyFont="1" applyFill="1"/>
    <xf numFmtId="167" fontId="0" fillId="0" borderId="0" xfId="0" applyNumberFormat="1"/>
    <xf numFmtId="166" fontId="0" fillId="0" borderId="0" xfId="0" applyNumberFormat="1"/>
    <xf numFmtId="166" fontId="0" fillId="5" borderId="0" xfId="0" applyNumberFormat="1" applyFill="1"/>
    <xf numFmtId="0" fontId="3" fillId="3" borderId="0" xfId="2"/>
    <xf numFmtId="0" fontId="3" fillId="3" borderId="0" xfId="2" applyAlignment="1">
      <alignment horizontal="left"/>
    </xf>
    <xf numFmtId="14" fontId="3" fillId="3" borderId="0" xfId="2" applyNumberFormat="1" applyAlignment="1">
      <alignment horizontal="right"/>
    </xf>
    <xf numFmtId="1" fontId="3" fillId="3" borderId="0" xfId="2" applyNumberFormat="1"/>
    <xf numFmtId="0" fontId="3" fillId="3" borderId="0" xfId="2" applyNumberFormat="1"/>
    <xf numFmtId="22" fontId="3" fillId="3" borderId="0" xfId="2" applyNumberFormat="1"/>
    <xf numFmtId="167" fontId="3" fillId="3" borderId="0" xfId="2" applyNumberFormat="1"/>
    <xf numFmtId="0" fontId="3" fillId="0" borderId="0" xfId="2" applyFill="1"/>
    <xf numFmtId="0" fontId="3" fillId="5" borderId="0" xfId="2" applyFill="1"/>
    <xf numFmtId="0" fontId="4" fillId="8" borderId="0" xfId="0" applyFont="1" applyFill="1" applyAlignment="1">
      <alignment horizontal="center"/>
    </xf>
    <xf numFmtId="22" fontId="4" fillId="6" borderId="0" xfId="0" applyNumberFormat="1" applyFont="1" applyFill="1"/>
    <xf numFmtId="166" fontId="4" fillId="6" borderId="0" xfId="0" applyNumberFormat="1" applyFont="1" applyFill="1"/>
    <xf numFmtId="0" fontId="4" fillId="11" borderId="0" xfId="0" applyFont="1" applyFill="1"/>
    <xf numFmtId="22" fontId="4" fillId="10" borderId="0" xfId="0" applyNumberFormat="1" applyFont="1" applyFill="1"/>
    <xf numFmtId="20" fontId="4" fillId="10" borderId="0" xfId="0" applyNumberFormat="1" applyFont="1" applyFill="1"/>
    <xf numFmtId="0" fontId="6" fillId="12" borderId="0" xfId="0" applyFont="1" applyFill="1"/>
    <xf numFmtId="22" fontId="6" fillId="12" borderId="0" xfId="0" applyNumberFormat="1" applyFont="1" applyFill="1"/>
    <xf numFmtId="0" fontId="0" fillId="5" borderId="0" xfId="0" applyFill="1" applyAlignment="1">
      <alignment horizontal="left"/>
    </xf>
    <xf numFmtId="164" fontId="0" fillId="5" borderId="0" xfId="0" applyNumberFormat="1" applyFill="1"/>
    <xf numFmtId="167" fontId="0" fillId="5" borderId="0" xfId="0" applyNumberFormat="1" applyFill="1"/>
    <xf numFmtId="0" fontId="4" fillId="13" borderId="0" xfId="0" applyFont="1" applyFill="1"/>
  </cellXfs>
  <cellStyles count="37">
    <cellStyle name="Excel Built-in Normal" xfId="32" xr:uid="{00000000-0005-0000-0000-000000000000}"/>
    <cellStyle name="Neutral" xfId="2" builtinId="28"/>
    <cellStyle name="Schlecht" xfId="1" builtinId="27"/>
    <cellStyle name="Standard" xfId="0" builtinId="0"/>
    <cellStyle name="Standard 10 2" xfId="8" xr:uid="{00000000-0005-0000-0000-000004000000}"/>
    <cellStyle name="Standard 11" xfId="12" xr:uid="{00000000-0005-0000-0000-000005000000}"/>
    <cellStyle name="Standard 12" xfId="19" xr:uid="{00000000-0005-0000-0000-000006000000}"/>
    <cellStyle name="Standard 13" xfId="21" xr:uid="{00000000-0005-0000-0000-000007000000}"/>
    <cellStyle name="Standard 14" xfId="22" xr:uid="{00000000-0005-0000-0000-000008000000}"/>
    <cellStyle name="Standard 15" xfId="7" xr:uid="{00000000-0005-0000-0000-000009000000}"/>
    <cellStyle name="Standard 16" xfId="10" xr:uid="{00000000-0005-0000-0000-00000A000000}"/>
    <cellStyle name="Standard 17" xfId="20" xr:uid="{00000000-0005-0000-0000-00000B000000}"/>
    <cellStyle name="Standard 18" xfId="24" xr:uid="{00000000-0005-0000-0000-00000C000000}"/>
    <cellStyle name="Standard 19" xfId="13" xr:uid="{00000000-0005-0000-0000-00000D000000}"/>
    <cellStyle name="Standard 2" xfId="3" xr:uid="{00000000-0005-0000-0000-00000E000000}"/>
    <cellStyle name="Standard 20" xfId="23" xr:uid="{00000000-0005-0000-0000-00000F000000}"/>
    <cellStyle name="Standard 21" xfId="25" xr:uid="{00000000-0005-0000-0000-000010000000}"/>
    <cellStyle name="Standard 22" xfId="18" xr:uid="{00000000-0005-0000-0000-000011000000}"/>
    <cellStyle name="Standard 23" xfId="26" xr:uid="{00000000-0005-0000-0000-000012000000}"/>
    <cellStyle name="Standard 24" xfId="4" xr:uid="{00000000-0005-0000-0000-000013000000}"/>
    <cellStyle name="Standard 25" xfId="5" xr:uid="{00000000-0005-0000-0000-000014000000}"/>
    <cellStyle name="Standard 26" xfId="28" xr:uid="{00000000-0005-0000-0000-000015000000}"/>
    <cellStyle name="Standard 27" xfId="29" xr:uid="{00000000-0005-0000-0000-000016000000}"/>
    <cellStyle name="Standard 28" xfId="30" xr:uid="{00000000-0005-0000-0000-000017000000}"/>
    <cellStyle name="Standard 29" xfId="31" xr:uid="{00000000-0005-0000-0000-000018000000}"/>
    <cellStyle name="Standard 29 2" xfId="35" xr:uid="{00000000-0005-0000-0000-000019000000}"/>
    <cellStyle name="Standard 3" xfId="11" xr:uid="{00000000-0005-0000-0000-00001A000000}"/>
    <cellStyle name="Standard 30" xfId="27" xr:uid="{00000000-0005-0000-0000-00001B000000}"/>
    <cellStyle name="Standard 31" xfId="33" xr:uid="{00000000-0005-0000-0000-00001C000000}"/>
    <cellStyle name="Standard 32" xfId="34" xr:uid="{00000000-0005-0000-0000-00001D000000}"/>
    <cellStyle name="Standard 4" xfId="14" xr:uid="{00000000-0005-0000-0000-00001E000000}"/>
    <cellStyle name="Standard 5" xfId="15" xr:uid="{00000000-0005-0000-0000-00001F000000}"/>
    <cellStyle name="Standard 6" xfId="9" xr:uid="{00000000-0005-0000-0000-000020000000}"/>
    <cellStyle name="Standard 7" xfId="17" xr:uid="{00000000-0005-0000-0000-000021000000}"/>
    <cellStyle name="Standard 8" xfId="16" xr:uid="{00000000-0005-0000-0000-000022000000}"/>
    <cellStyle name="Standard 9" xfId="36" xr:uid="{00000000-0005-0000-0000-000023000000}"/>
    <cellStyle name="Standard 9 2" xfId="6" xr:uid="{00000000-0005-0000-0000-000024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20"/>
  <sheetViews>
    <sheetView tabSelected="1" topLeftCell="C1" zoomScale="85" zoomScaleNormal="85" zoomScaleSheetLayoutView="100" workbookViewId="0">
      <selection activeCell="C3" sqref="C3"/>
    </sheetView>
  </sheetViews>
  <sheetFormatPr baseColWidth="10" defaultColWidth="9.1640625" defaultRowHeight="15" x14ac:dyDescent="0.2"/>
  <cols>
    <col min="1" max="1" width="0" hidden="1" customWidth="1"/>
    <col min="2" max="2" width="9.1640625" hidden="1" customWidth="1"/>
    <col min="3" max="3" width="33.83203125" customWidth="1"/>
    <col min="4" max="4" width="15.6640625" customWidth="1"/>
    <col min="5" max="5" width="21.6640625" customWidth="1"/>
    <col min="6" max="6" width="45.1640625" customWidth="1"/>
    <col min="7" max="7" width="13.83203125" customWidth="1"/>
    <col min="8" max="8" width="16" customWidth="1"/>
    <col min="9" max="9" width="19.1640625" style="10" customWidth="1"/>
    <col min="10" max="10" width="19.1640625" style="48" customWidth="1"/>
    <col min="11" max="11" width="11.1640625" customWidth="1"/>
    <col min="12" max="12" width="42.6640625" style="10" customWidth="1"/>
    <col min="13" max="13" width="47.5" style="18" customWidth="1"/>
    <col min="14" max="14" width="19" customWidth="1"/>
    <col min="15" max="15" width="18.33203125" customWidth="1"/>
    <col min="16" max="20" width="11.1640625" customWidth="1"/>
    <col min="21" max="21" width="15.6640625" customWidth="1"/>
    <col min="22" max="22" width="16.33203125" customWidth="1"/>
    <col min="23" max="23" width="11.1640625" customWidth="1"/>
    <col min="24" max="24" width="34" customWidth="1"/>
    <col min="25" max="25" width="25.83203125" customWidth="1"/>
    <col min="26" max="26" width="26.5" customWidth="1"/>
    <col min="27" max="27" width="30" customWidth="1"/>
    <col min="28" max="28" width="24.5" customWidth="1"/>
    <col min="29" max="29" width="32.1640625" customWidth="1"/>
  </cols>
  <sheetData>
    <row r="1" spans="1:29" s="5" customFormat="1" ht="15.75" customHeight="1" x14ac:dyDescent="0.2">
      <c r="A1" s="1" t="s">
        <v>1289</v>
      </c>
      <c r="B1" s="1" t="s">
        <v>1288</v>
      </c>
      <c r="C1" s="1" t="s">
        <v>1300</v>
      </c>
      <c r="D1" s="1" t="s">
        <v>1301</v>
      </c>
      <c r="E1" s="1" t="s">
        <v>0</v>
      </c>
      <c r="F1" s="1" t="s">
        <v>1</v>
      </c>
      <c r="G1" s="2" t="s">
        <v>2</v>
      </c>
      <c r="H1" s="62" t="s">
        <v>7</v>
      </c>
      <c r="I1" s="60" t="s">
        <v>1252</v>
      </c>
      <c r="J1" s="61" t="s">
        <v>1253</v>
      </c>
      <c r="K1" s="46" t="s">
        <v>1302</v>
      </c>
      <c r="L1" s="63" t="s">
        <v>1304</v>
      </c>
      <c r="M1" s="64" t="s">
        <v>1305</v>
      </c>
      <c r="N1" s="65" t="s">
        <v>1306</v>
      </c>
      <c r="O1" s="66" t="s">
        <v>1307</v>
      </c>
      <c r="P1" s="3" t="s">
        <v>8</v>
      </c>
      <c r="Q1" s="3" t="s">
        <v>1303</v>
      </c>
      <c r="R1" s="3" t="s">
        <v>9</v>
      </c>
      <c r="S1" s="3" t="s">
        <v>10</v>
      </c>
      <c r="T1" s="3" t="s">
        <v>11</v>
      </c>
      <c r="U1" s="4" t="s">
        <v>3</v>
      </c>
      <c r="V1" s="4" t="s">
        <v>4</v>
      </c>
      <c r="W1" s="4" t="s">
        <v>5</v>
      </c>
      <c r="X1" s="59" t="s">
        <v>6</v>
      </c>
      <c r="Y1" s="70" t="s">
        <v>1299</v>
      </c>
      <c r="Z1" s="70" t="s">
        <v>1310</v>
      </c>
      <c r="AA1" s="70" t="s">
        <v>1308</v>
      </c>
      <c r="AB1" s="70" t="s">
        <v>1309</v>
      </c>
      <c r="AC1" s="70" t="s">
        <v>1311</v>
      </c>
    </row>
    <row r="2" spans="1:29" ht="15" customHeight="1" x14ac:dyDescent="0.2">
      <c r="A2">
        <v>1</v>
      </c>
      <c r="B2">
        <v>1</v>
      </c>
      <c r="C2" s="6">
        <v>699</v>
      </c>
      <c r="D2" s="6">
        <v>2002723967</v>
      </c>
      <c r="E2" s="15" t="s">
        <v>205</v>
      </c>
      <c r="F2" s="15" t="s">
        <v>102</v>
      </c>
      <c r="G2" s="20">
        <v>18157</v>
      </c>
      <c r="H2" s="6">
        <v>3</v>
      </c>
      <c r="I2" s="10">
        <v>42319.270833333336</v>
      </c>
      <c r="J2" s="47">
        <f t="shared" ref="J2:J65" si="0">I2</f>
        <v>42319.270833333336</v>
      </c>
      <c r="K2">
        <v>1</v>
      </c>
      <c r="L2" s="10">
        <v>42319.401388888888</v>
      </c>
      <c r="M2" s="47">
        <f t="shared" ref="M2:M65" si="1">IF(L2&gt;1,L2,"")</f>
        <v>42319.401388888888</v>
      </c>
      <c r="N2">
        <v>1</v>
      </c>
      <c r="O2" s="10">
        <v>42324.543055555558</v>
      </c>
      <c r="P2" s="6">
        <v>1</v>
      </c>
      <c r="Q2" s="6">
        <v>1</v>
      </c>
      <c r="R2" s="6">
        <v>1</v>
      </c>
      <c r="S2" s="6">
        <v>7</v>
      </c>
      <c r="T2" s="6"/>
      <c r="X2" s="8"/>
    </row>
    <row r="3" spans="1:29" ht="15" customHeight="1" x14ac:dyDescent="0.2">
      <c r="A3">
        <v>1</v>
      </c>
      <c r="B3">
        <v>1</v>
      </c>
      <c r="C3" s="6">
        <v>706</v>
      </c>
      <c r="D3" s="6">
        <v>2003643258</v>
      </c>
      <c r="E3" s="15" t="s">
        <v>210</v>
      </c>
      <c r="F3" s="15" t="s">
        <v>27</v>
      </c>
      <c r="G3" s="20">
        <v>21945</v>
      </c>
      <c r="H3" s="6">
        <v>3</v>
      </c>
      <c r="I3" s="10">
        <v>42380.479166666664</v>
      </c>
      <c r="J3" s="47">
        <f t="shared" si="0"/>
        <v>42380.479166666664</v>
      </c>
      <c r="K3">
        <v>1</v>
      </c>
      <c r="L3" s="10">
        <v>42380.541666666664</v>
      </c>
      <c r="M3" s="47">
        <f t="shared" si="1"/>
        <v>42380.541666666664</v>
      </c>
      <c r="N3" s="14">
        <v>1</v>
      </c>
      <c r="O3" s="10">
        <v>42382.728472222225</v>
      </c>
      <c r="P3" s="6">
        <v>1</v>
      </c>
      <c r="Q3" s="6">
        <v>1</v>
      </c>
      <c r="R3" s="6">
        <v>1</v>
      </c>
      <c r="S3" s="6">
        <v>13</v>
      </c>
      <c r="T3" s="6"/>
      <c r="X3" s="8"/>
    </row>
    <row r="4" spans="1:29" ht="15" customHeight="1" x14ac:dyDescent="0.2">
      <c r="A4">
        <v>1</v>
      </c>
      <c r="B4">
        <v>1</v>
      </c>
      <c r="C4" s="6">
        <v>722</v>
      </c>
      <c r="D4" s="6">
        <v>2001693290</v>
      </c>
      <c r="E4" s="15" t="s">
        <v>225</v>
      </c>
      <c r="F4" s="15" t="s">
        <v>226</v>
      </c>
      <c r="G4" s="20">
        <v>13531</v>
      </c>
      <c r="H4" s="6">
        <v>3</v>
      </c>
      <c r="I4" s="10">
        <v>42442.291666666664</v>
      </c>
      <c r="J4" s="47">
        <f t="shared" si="0"/>
        <v>42442.291666666664</v>
      </c>
      <c r="K4">
        <v>1</v>
      </c>
      <c r="L4" s="10">
        <v>42442.48541666667</v>
      </c>
      <c r="M4" s="47">
        <f t="shared" si="1"/>
        <v>42442.48541666667</v>
      </c>
      <c r="N4" s="14">
        <v>1</v>
      </c>
      <c r="O4" s="10">
        <v>42445.654861111114</v>
      </c>
      <c r="P4" s="6">
        <v>1</v>
      </c>
      <c r="Q4" s="6">
        <v>1</v>
      </c>
      <c r="R4" s="6">
        <v>1</v>
      </c>
      <c r="S4" s="6">
        <v>10</v>
      </c>
      <c r="T4" s="6"/>
      <c r="X4" s="8"/>
    </row>
    <row r="5" spans="1:29" ht="15" customHeight="1" x14ac:dyDescent="0.2">
      <c r="A5" t="s">
        <v>313</v>
      </c>
      <c r="B5">
        <v>1</v>
      </c>
      <c r="C5" s="6">
        <v>723</v>
      </c>
      <c r="D5" s="6">
        <v>2204408281</v>
      </c>
      <c r="E5" s="15" t="s">
        <v>227</v>
      </c>
      <c r="F5" s="15" t="s">
        <v>228</v>
      </c>
      <c r="G5" s="20">
        <v>23180</v>
      </c>
      <c r="H5" s="6">
        <v>3</v>
      </c>
      <c r="I5" s="10">
        <v>42442.458333333336</v>
      </c>
      <c r="J5" s="47">
        <f t="shared" si="0"/>
        <v>42442.458333333336</v>
      </c>
      <c r="K5">
        <v>1</v>
      </c>
      <c r="L5" s="10">
        <v>42442.677777777775</v>
      </c>
      <c r="M5" s="47">
        <f t="shared" si="1"/>
        <v>42442.677777777775</v>
      </c>
      <c r="N5" s="14">
        <v>1</v>
      </c>
      <c r="O5" s="10">
        <v>42444.476388888892</v>
      </c>
      <c r="P5" s="6">
        <v>1</v>
      </c>
      <c r="Q5" s="6">
        <v>1</v>
      </c>
      <c r="R5" s="6">
        <v>1</v>
      </c>
      <c r="S5" s="6">
        <v>8</v>
      </c>
      <c r="T5" s="6"/>
      <c r="X5" s="8"/>
    </row>
    <row r="6" spans="1:29" x14ac:dyDescent="0.2">
      <c r="A6">
        <v>1</v>
      </c>
      <c r="B6">
        <v>1</v>
      </c>
      <c r="C6" s="6">
        <v>725</v>
      </c>
      <c r="D6" s="6">
        <v>2100642681</v>
      </c>
      <c r="E6" s="15" t="s">
        <v>230</v>
      </c>
      <c r="F6" s="15" t="s">
        <v>92</v>
      </c>
      <c r="G6" s="20">
        <v>21865</v>
      </c>
      <c r="H6" s="6">
        <v>3</v>
      </c>
      <c r="I6" s="10">
        <v>42443.625</v>
      </c>
      <c r="J6" s="47">
        <f t="shared" si="0"/>
        <v>42443.625</v>
      </c>
      <c r="K6">
        <v>1</v>
      </c>
      <c r="L6" s="10">
        <v>42443.736111111109</v>
      </c>
      <c r="M6" s="47">
        <f t="shared" si="1"/>
        <v>42443.736111111109</v>
      </c>
      <c r="N6" s="14">
        <v>1</v>
      </c>
      <c r="O6" s="10">
        <v>42445.517361111109</v>
      </c>
      <c r="P6" s="6">
        <v>1</v>
      </c>
      <c r="Q6" s="6">
        <v>2</v>
      </c>
      <c r="R6" s="6">
        <v>1</v>
      </c>
      <c r="S6" s="6">
        <v>5</v>
      </c>
      <c r="T6" s="6"/>
      <c r="X6" s="8"/>
    </row>
    <row r="7" spans="1:29" ht="15" customHeight="1" x14ac:dyDescent="0.2">
      <c r="A7">
        <v>1</v>
      </c>
      <c r="B7">
        <v>1</v>
      </c>
      <c r="C7" s="6">
        <v>726</v>
      </c>
      <c r="D7" s="6">
        <v>2203816912</v>
      </c>
      <c r="E7" s="15" t="s">
        <v>231</v>
      </c>
      <c r="F7" s="15" t="s">
        <v>53</v>
      </c>
      <c r="G7" s="20">
        <v>26448</v>
      </c>
      <c r="H7" s="6">
        <v>3</v>
      </c>
      <c r="I7" s="10">
        <v>42451.916666666664</v>
      </c>
      <c r="J7" s="47">
        <f t="shared" si="0"/>
        <v>42451.916666666664</v>
      </c>
      <c r="K7">
        <v>1</v>
      </c>
      <c r="L7" s="10">
        <v>42452.172222222223</v>
      </c>
      <c r="M7" s="47">
        <f t="shared" si="1"/>
        <v>42452.172222222223</v>
      </c>
      <c r="N7" s="14">
        <v>1</v>
      </c>
      <c r="O7" s="10">
        <v>42453.444444444445</v>
      </c>
      <c r="P7" s="6">
        <v>1</v>
      </c>
      <c r="Q7" s="6">
        <v>1</v>
      </c>
      <c r="R7" s="6">
        <v>1</v>
      </c>
      <c r="S7" s="6">
        <v>12</v>
      </c>
      <c r="T7" s="6" t="s">
        <v>232</v>
      </c>
      <c r="X7" s="8"/>
    </row>
    <row r="8" spans="1:29" ht="15" customHeight="1" x14ac:dyDescent="0.2">
      <c r="A8">
        <v>1</v>
      </c>
      <c r="B8">
        <v>1</v>
      </c>
      <c r="C8" s="6">
        <v>762</v>
      </c>
      <c r="D8" s="6">
        <v>2002247367</v>
      </c>
      <c r="E8" s="15" t="s">
        <v>247</v>
      </c>
      <c r="F8" s="15" t="s">
        <v>248</v>
      </c>
      <c r="G8" s="20">
        <v>15964</v>
      </c>
      <c r="H8" s="6">
        <v>3</v>
      </c>
      <c r="I8" s="10">
        <v>42540.583333333336</v>
      </c>
      <c r="J8" s="47">
        <f t="shared" si="0"/>
        <v>42540.583333333336</v>
      </c>
      <c r="K8">
        <v>1</v>
      </c>
      <c r="L8" s="10">
        <v>42540.692361111112</v>
      </c>
      <c r="M8" s="47">
        <f t="shared" si="1"/>
        <v>42540.692361111112</v>
      </c>
      <c r="N8" s="14">
        <v>1</v>
      </c>
      <c r="O8" s="10">
        <v>42543.500694444447</v>
      </c>
      <c r="P8" s="6">
        <v>1</v>
      </c>
      <c r="Q8" s="6">
        <v>2</v>
      </c>
      <c r="R8" s="6">
        <v>1</v>
      </c>
      <c r="S8" s="6">
        <v>14</v>
      </c>
      <c r="T8" s="6"/>
      <c r="X8" s="8"/>
    </row>
    <row r="9" spans="1:29" ht="15" customHeight="1" x14ac:dyDescent="0.2">
      <c r="A9" t="s">
        <v>313</v>
      </c>
      <c r="B9" t="s">
        <v>313</v>
      </c>
      <c r="C9" s="6">
        <v>766</v>
      </c>
      <c r="D9" s="6">
        <v>2204551986</v>
      </c>
      <c r="E9" s="15" t="s">
        <v>253</v>
      </c>
      <c r="F9" s="15" t="s">
        <v>123</v>
      </c>
      <c r="G9" s="20">
        <v>22599</v>
      </c>
      <c r="H9" s="6">
        <v>3</v>
      </c>
      <c r="I9" s="10">
        <v>42559.416666666664</v>
      </c>
      <c r="J9" s="47">
        <f t="shared" si="0"/>
        <v>42559.416666666664</v>
      </c>
      <c r="K9">
        <v>1</v>
      </c>
      <c r="L9" s="10">
        <v>42560.042361111111</v>
      </c>
      <c r="M9" s="47">
        <f t="shared" si="1"/>
        <v>42560.042361111111</v>
      </c>
      <c r="N9" s="14">
        <v>1</v>
      </c>
      <c r="O9" s="10">
        <v>42565.539583333331</v>
      </c>
      <c r="P9" s="6">
        <v>1</v>
      </c>
      <c r="Q9" s="6">
        <v>1</v>
      </c>
      <c r="R9" s="6">
        <v>1</v>
      </c>
      <c r="S9" s="6">
        <v>14</v>
      </c>
      <c r="T9" s="6"/>
      <c r="X9" s="8"/>
    </row>
    <row r="10" spans="1:29" ht="15" customHeight="1" x14ac:dyDescent="0.2">
      <c r="A10">
        <v>1</v>
      </c>
      <c r="B10">
        <v>1</v>
      </c>
      <c r="C10" s="6">
        <v>767</v>
      </c>
      <c r="D10" s="6">
        <v>2004506173</v>
      </c>
      <c r="E10" s="15" t="s">
        <v>163</v>
      </c>
      <c r="F10" s="15" t="s">
        <v>93</v>
      </c>
      <c r="G10" s="20">
        <v>24459</v>
      </c>
      <c r="H10" s="6">
        <v>3</v>
      </c>
      <c r="I10" s="10">
        <v>42565.458333333336</v>
      </c>
      <c r="J10" s="47">
        <f t="shared" si="0"/>
        <v>42565.458333333336</v>
      </c>
      <c r="K10">
        <v>1</v>
      </c>
      <c r="L10" s="10">
        <v>42565.572222222225</v>
      </c>
      <c r="M10" s="47">
        <f t="shared" si="1"/>
        <v>42565.572222222225</v>
      </c>
      <c r="N10" s="14">
        <v>1</v>
      </c>
      <c r="O10" s="10">
        <v>42572.507638888892</v>
      </c>
      <c r="P10" s="6">
        <v>1</v>
      </c>
      <c r="Q10" s="6">
        <v>1</v>
      </c>
      <c r="R10" s="6">
        <v>1</v>
      </c>
      <c r="S10" s="6">
        <v>16</v>
      </c>
      <c r="T10" s="6"/>
      <c r="X10" s="8"/>
    </row>
    <row r="11" spans="1:29" ht="15" customHeight="1" x14ac:dyDescent="0.2">
      <c r="A11">
        <v>1</v>
      </c>
      <c r="B11">
        <v>1</v>
      </c>
      <c r="C11" s="6">
        <v>770</v>
      </c>
      <c r="D11" s="6">
        <v>2004688239</v>
      </c>
      <c r="E11" s="15" t="s">
        <v>168</v>
      </c>
      <c r="F11" s="15" t="s">
        <v>88</v>
      </c>
      <c r="G11" s="20">
        <v>24975</v>
      </c>
      <c r="H11" s="6">
        <v>3</v>
      </c>
      <c r="I11" s="10">
        <v>42588.3125</v>
      </c>
      <c r="J11" s="47">
        <f t="shared" si="0"/>
        <v>42588.3125</v>
      </c>
      <c r="K11">
        <v>1</v>
      </c>
      <c r="L11" s="10">
        <v>42588.404861111114</v>
      </c>
      <c r="M11" s="47">
        <f t="shared" si="1"/>
        <v>42588.404861111114</v>
      </c>
      <c r="N11" s="14">
        <v>1</v>
      </c>
      <c r="O11" s="10">
        <v>42591.640972222223</v>
      </c>
      <c r="P11" s="6">
        <v>1</v>
      </c>
      <c r="Q11" s="6">
        <v>2</v>
      </c>
      <c r="R11" s="6">
        <v>1</v>
      </c>
      <c r="S11" s="6">
        <v>16.600000000000001</v>
      </c>
      <c r="T11" s="6"/>
      <c r="X11" s="8"/>
    </row>
    <row r="12" spans="1:29" ht="15" customHeight="1" x14ac:dyDescent="0.2">
      <c r="A12" t="s">
        <v>313</v>
      </c>
      <c r="B12">
        <v>1</v>
      </c>
      <c r="C12" s="6">
        <v>774</v>
      </c>
      <c r="D12" s="6">
        <v>2204593259</v>
      </c>
      <c r="E12" s="15" t="s">
        <v>259</v>
      </c>
      <c r="F12" s="15" t="s">
        <v>53</v>
      </c>
      <c r="G12" s="20">
        <v>20522</v>
      </c>
      <c r="H12" s="6">
        <v>3</v>
      </c>
      <c r="I12" s="10">
        <v>42597.625</v>
      </c>
      <c r="J12" s="47">
        <f t="shared" si="0"/>
        <v>42597.625</v>
      </c>
      <c r="K12">
        <v>1</v>
      </c>
      <c r="L12" s="10">
        <v>42597.731249999997</v>
      </c>
      <c r="M12" s="47">
        <f t="shared" si="1"/>
        <v>42597.731249999997</v>
      </c>
      <c r="N12" s="14">
        <v>1</v>
      </c>
      <c r="O12" s="10">
        <v>42599.60833333333</v>
      </c>
      <c r="P12" s="6">
        <v>1</v>
      </c>
      <c r="Q12" s="6">
        <v>1</v>
      </c>
      <c r="R12" s="6">
        <v>1</v>
      </c>
      <c r="S12" s="6">
        <v>17</v>
      </c>
      <c r="T12" s="6"/>
      <c r="X12" s="8"/>
    </row>
    <row r="13" spans="1:29" ht="15" customHeight="1" x14ac:dyDescent="0.2">
      <c r="A13">
        <v>1</v>
      </c>
      <c r="B13">
        <v>1</v>
      </c>
      <c r="C13" s="6">
        <v>775</v>
      </c>
      <c r="D13" s="6">
        <v>2004206579</v>
      </c>
      <c r="E13" s="15" t="s">
        <v>260</v>
      </c>
      <c r="F13" s="15" t="s">
        <v>54</v>
      </c>
      <c r="G13" s="20">
        <v>23616</v>
      </c>
      <c r="H13" s="6">
        <v>3</v>
      </c>
      <c r="I13" s="10">
        <v>42599.614583333336</v>
      </c>
      <c r="J13" s="47">
        <f t="shared" si="0"/>
        <v>42599.614583333336</v>
      </c>
      <c r="K13">
        <v>1</v>
      </c>
      <c r="L13" s="10">
        <v>42599.679861111108</v>
      </c>
      <c r="M13" s="47">
        <f t="shared" si="1"/>
        <v>42599.679861111108</v>
      </c>
      <c r="N13" s="14">
        <v>1</v>
      </c>
      <c r="O13" s="10">
        <v>42601.438194444447</v>
      </c>
      <c r="P13" s="6">
        <v>1</v>
      </c>
      <c r="Q13" s="6">
        <v>1</v>
      </c>
      <c r="R13" s="6">
        <v>1</v>
      </c>
      <c r="S13" s="6">
        <v>14</v>
      </c>
      <c r="T13" s="6" t="s">
        <v>261</v>
      </c>
      <c r="X13" s="8"/>
    </row>
    <row r="14" spans="1:29" ht="15" customHeight="1" x14ac:dyDescent="0.2">
      <c r="A14">
        <v>1</v>
      </c>
      <c r="B14">
        <v>1</v>
      </c>
      <c r="C14" s="6">
        <v>777</v>
      </c>
      <c r="D14" s="6">
        <v>2201612120</v>
      </c>
      <c r="E14" s="15" t="s">
        <v>262</v>
      </c>
      <c r="F14" s="15" t="s">
        <v>65</v>
      </c>
      <c r="G14" s="20">
        <v>17120</v>
      </c>
      <c r="H14" s="6">
        <v>3</v>
      </c>
      <c r="I14" s="10">
        <v>42599.916666666664</v>
      </c>
      <c r="J14" s="47">
        <f t="shared" si="0"/>
        <v>42599.916666666664</v>
      </c>
      <c r="K14">
        <v>1</v>
      </c>
      <c r="L14" s="10">
        <v>42600.425000000003</v>
      </c>
      <c r="M14" s="47">
        <f t="shared" si="1"/>
        <v>42600.425000000003</v>
      </c>
      <c r="N14" s="14">
        <v>1</v>
      </c>
      <c r="O14" s="10">
        <v>42604.552083333336</v>
      </c>
      <c r="P14" s="6">
        <v>1</v>
      </c>
      <c r="Q14" s="6">
        <v>1</v>
      </c>
      <c r="R14" s="6">
        <v>1</v>
      </c>
      <c r="S14" s="6">
        <v>13</v>
      </c>
      <c r="T14" s="6" t="s">
        <v>261</v>
      </c>
      <c r="X14" s="8"/>
    </row>
    <row r="15" spans="1:29" ht="15" customHeight="1" x14ac:dyDescent="0.2">
      <c r="A15">
        <v>1</v>
      </c>
      <c r="B15">
        <v>1</v>
      </c>
      <c r="C15" s="6">
        <v>783</v>
      </c>
      <c r="D15" s="6" t="s">
        <v>1312</v>
      </c>
      <c r="E15" s="15" t="s">
        <v>270</v>
      </c>
      <c r="F15" s="15" t="s">
        <v>271</v>
      </c>
      <c r="G15" s="20">
        <v>21956</v>
      </c>
      <c r="H15" s="6">
        <v>3</v>
      </c>
      <c r="I15" s="10">
        <v>42619.770833333336</v>
      </c>
      <c r="J15" s="47">
        <f t="shared" si="0"/>
        <v>42619.770833333336</v>
      </c>
      <c r="K15">
        <v>1</v>
      </c>
      <c r="L15" s="10">
        <v>42619.902083333334</v>
      </c>
      <c r="M15" s="47">
        <f t="shared" si="1"/>
        <v>42619.902083333334</v>
      </c>
      <c r="N15" s="14">
        <v>1</v>
      </c>
      <c r="O15" s="10">
        <v>42622.518055555556</v>
      </c>
      <c r="P15" s="6">
        <v>1</v>
      </c>
      <c r="Q15" s="6">
        <v>2</v>
      </c>
      <c r="R15" s="6">
        <v>1</v>
      </c>
      <c r="S15" s="6">
        <v>16.5</v>
      </c>
      <c r="T15" s="6"/>
      <c r="X15" s="8"/>
    </row>
    <row r="16" spans="1:29" ht="15" customHeight="1" x14ac:dyDescent="0.2">
      <c r="A16" t="s">
        <v>313</v>
      </c>
      <c r="B16">
        <v>1</v>
      </c>
      <c r="C16" s="6">
        <v>786</v>
      </c>
      <c r="D16" s="6">
        <v>2204627331</v>
      </c>
      <c r="E16" s="15" t="s">
        <v>272</v>
      </c>
      <c r="F16" s="15" t="s">
        <v>273</v>
      </c>
      <c r="G16" s="20">
        <v>25060</v>
      </c>
      <c r="H16" s="6">
        <v>3</v>
      </c>
      <c r="I16" s="10">
        <v>42626.354166666664</v>
      </c>
      <c r="J16" s="47">
        <f t="shared" si="0"/>
        <v>42626.354166666664</v>
      </c>
      <c r="K16">
        <v>1</v>
      </c>
      <c r="L16" s="10">
        <v>42626.49722222222</v>
      </c>
      <c r="M16" s="47">
        <f t="shared" si="1"/>
        <v>42626.49722222222</v>
      </c>
      <c r="N16" s="14">
        <v>1</v>
      </c>
      <c r="O16" s="10">
        <v>42629.469444444447</v>
      </c>
      <c r="P16" s="6">
        <v>1</v>
      </c>
      <c r="Q16" s="6">
        <v>2</v>
      </c>
      <c r="R16" s="6">
        <v>1</v>
      </c>
      <c r="S16" s="6">
        <v>17</v>
      </c>
      <c r="T16" s="6"/>
      <c r="X16" s="8"/>
    </row>
    <row r="17" spans="1:24" ht="15" customHeight="1" x14ac:dyDescent="0.2">
      <c r="A17">
        <v>1</v>
      </c>
      <c r="B17">
        <v>1</v>
      </c>
      <c r="C17" s="6">
        <v>787</v>
      </c>
      <c r="D17" s="6">
        <v>2204220509</v>
      </c>
      <c r="E17" s="15" t="s">
        <v>274</v>
      </c>
      <c r="F17" s="15" t="s">
        <v>43</v>
      </c>
      <c r="G17" s="20">
        <v>23545</v>
      </c>
      <c r="H17" s="6">
        <v>3</v>
      </c>
      <c r="I17" s="10">
        <v>42627.125</v>
      </c>
      <c r="J17" s="47">
        <f t="shared" si="0"/>
        <v>42627.125</v>
      </c>
      <c r="K17">
        <v>1</v>
      </c>
      <c r="L17" s="10">
        <v>42627.462500000001</v>
      </c>
      <c r="M17" s="47">
        <f t="shared" si="1"/>
        <v>42627.462500000001</v>
      </c>
      <c r="N17" s="14">
        <v>1</v>
      </c>
      <c r="O17" s="10">
        <v>42629.361111111109</v>
      </c>
      <c r="P17" s="6">
        <v>1</v>
      </c>
      <c r="Q17" s="6">
        <v>1</v>
      </c>
      <c r="R17" s="6">
        <v>1</v>
      </c>
      <c r="S17" s="6">
        <v>9</v>
      </c>
      <c r="T17" s="6"/>
      <c r="X17" s="8"/>
    </row>
    <row r="18" spans="1:24" ht="15" customHeight="1" x14ac:dyDescent="0.2">
      <c r="A18">
        <v>1</v>
      </c>
      <c r="B18">
        <v>1</v>
      </c>
      <c r="C18" s="6">
        <v>789</v>
      </c>
      <c r="D18" s="6">
        <v>2003986490</v>
      </c>
      <c r="E18" s="15" t="s">
        <v>277</v>
      </c>
      <c r="F18" s="15" t="s">
        <v>278</v>
      </c>
      <c r="G18" s="20">
        <v>22999</v>
      </c>
      <c r="H18" s="6">
        <v>3</v>
      </c>
      <c r="I18" s="10">
        <v>42628.958333333336</v>
      </c>
      <c r="J18" s="47">
        <f t="shared" si="0"/>
        <v>42628.958333333336</v>
      </c>
      <c r="K18">
        <v>1</v>
      </c>
      <c r="L18" s="10">
        <v>42629.125</v>
      </c>
      <c r="M18" s="47">
        <f t="shared" si="1"/>
        <v>42629.125</v>
      </c>
      <c r="N18" s="14">
        <v>1</v>
      </c>
      <c r="O18" s="10">
        <v>42632.525000000001</v>
      </c>
      <c r="P18" s="6">
        <v>1</v>
      </c>
      <c r="Q18" s="6">
        <v>1</v>
      </c>
      <c r="R18" s="6">
        <v>1</v>
      </c>
      <c r="S18" s="6">
        <v>12</v>
      </c>
      <c r="T18" s="6"/>
      <c r="X18" s="8"/>
    </row>
    <row r="19" spans="1:24" ht="15" customHeight="1" x14ac:dyDescent="0.2">
      <c r="A19">
        <v>1</v>
      </c>
      <c r="B19">
        <v>1</v>
      </c>
      <c r="C19" s="6">
        <v>791</v>
      </c>
      <c r="D19" s="6">
        <v>2004032228</v>
      </c>
      <c r="E19" s="15" t="s">
        <v>280</v>
      </c>
      <c r="F19" s="15" t="s">
        <v>70</v>
      </c>
      <c r="G19" s="20">
        <v>23120</v>
      </c>
      <c r="H19" s="6">
        <v>3</v>
      </c>
      <c r="I19" s="10">
        <v>42631.489583333336</v>
      </c>
      <c r="J19" s="47">
        <f t="shared" si="0"/>
        <v>42631.489583333336</v>
      </c>
      <c r="K19">
        <v>1</v>
      </c>
      <c r="L19" s="10">
        <v>42632.134722222225</v>
      </c>
      <c r="M19" s="47">
        <f t="shared" si="1"/>
        <v>42632.134722222225</v>
      </c>
      <c r="N19" s="14">
        <v>1</v>
      </c>
      <c r="O19" s="10">
        <v>42636.365277777775</v>
      </c>
      <c r="P19" s="6">
        <v>1</v>
      </c>
      <c r="Q19" s="6">
        <v>1</v>
      </c>
      <c r="R19" s="6">
        <v>1</v>
      </c>
      <c r="S19" s="6">
        <v>11</v>
      </c>
      <c r="T19" s="6" t="s">
        <v>261</v>
      </c>
      <c r="X19" s="8"/>
    </row>
    <row r="20" spans="1:24" ht="15" customHeight="1" x14ac:dyDescent="0.2">
      <c r="A20">
        <v>1</v>
      </c>
      <c r="B20">
        <v>1</v>
      </c>
      <c r="C20" s="6">
        <v>797</v>
      </c>
      <c r="D20" s="6">
        <v>2010220699</v>
      </c>
      <c r="E20" s="15" t="s">
        <v>287</v>
      </c>
      <c r="F20" s="15" t="s">
        <v>288</v>
      </c>
      <c r="G20" s="20">
        <v>26133</v>
      </c>
      <c r="H20" s="6">
        <v>3</v>
      </c>
      <c r="I20" s="10">
        <v>42646.260416666664</v>
      </c>
      <c r="J20" s="47">
        <f t="shared" si="0"/>
        <v>42646.260416666664</v>
      </c>
      <c r="K20">
        <v>1</v>
      </c>
      <c r="L20" s="10">
        <v>42646.320138888892</v>
      </c>
      <c r="M20" s="47">
        <f t="shared" si="1"/>
        <v>42646.320138888892</v>
      </c>
      <c r="N20" s="14">
        <v>1</v>
      </c>
      <c r="O20" s="10">
        <v>42650.458333333336</v>
      </c>
      <c r="P20" s="6">
        <v>1</v>
      </c>
      <c r="Q20" s="6">
        <v>1</v>
      </c>
      <c r="R20" s="6">
        <v>1</v>
      </c>
      <c r="S20" s="6">
        <v>11</v>
      </c>
      <c r="T20" s="6" t="s">
        <v>289</v>
      </c>
      <c r="X20" s="8"/>
    </row>
    <row r="21" spans="1:24" ht="15" customHeight="1" x14ac:dyDescent="0.2">
      <c r="A21" t="s">
        <v>313</v>
      </c>
      <c r="B21">
        <v>1</v>
      </c>
      <c r="C21" s="6">
        <v>800</v>
      </c>
      <c r="D21" s="6">
        <v>2204658636</v>
      </c>
      <c r="E21" s="15" t="s">
        <v>293</v>
      </c>
      <c r="F21" s="15" t="s">
        <v>175</v>
      </c>
      <c r="G21" s="20">
        <v>24461</v>
      </c>
      <c r="H21" s="6">
        <v>3</v>
      </c>
      <c r="I21" s="10">
        <v>42655.958333333336</v>
      </c>
      <c r="J21" s="47">
        <f t="shared" si="0"/>
        <v>42655.958333333336</v>
      </c>
      <c r="K21">
        <v>1</v>
      </c>
      <c r="L21" s="10">
        <v>42656.234027777777</v>
      </c>
      <c r="M21" s="47">
        <f t="shared" si="1"/>
        <v>42656.234027777777</v>
      </c>
      <c r="N21" s="14">
        <v>1</v>
      </c>
      <c r="O21" s="10">
        <v>42657.541666666664</v>
      </c>
      <c r="P21" s="6">
        <v>1</v>
      </c>
      <c r="Q21" s="6">
        <v>2</v>
      </c>
      <c r="R21" s="6">
        <v>1</v>
      </c>
      <c r="S21" s="6">
        <v>5</v>
      </c>
      <c r="T21" s="6"/>
      <c r="X21" s="8"/>
    </row>
    <row r="22" spans="1:24" ht="15" customHeight="1" x14ac:dyDescent="0.2">
      <c r="A22">
        <v>1</v>
      </c>
      <c r="B22">
        <v>1</v>
      </c>
      <c r="C22" s="6">
        <v>801</v>
      </c>
      <c r="D22" s="6">
        <v>2011874829</v>
      </c>
      <c r="E22" s="15" t="s">
        <v>294</v>
      </c>
      <c r="F22" s="15" t="s">
        <v>49</v>
      </c>
      <c r="G22" s="20">
        <v>20150</v>
      </c>
      <c r="H22" s="6">
        <v>3</v>
      </c>
      <c r="I22" s="10">
        <v>42661.208333333336</v>
      </c>
      <c r="J22" s="47">
        <f t="shared" si="0"/>
        <v>42661.208333333336</v>
      </c>
      <c r="K22">
        <v>1</v>
      </c>
      <c r="L22" s="10">
        <v>42661.327777777777</v>
      </c>
      <c r="M22" s="47">
        <f t="shared" si="1"/>
        <v>42661.327777777777</v>
      </c>
      <c r="N22" s="14">
        <v>1</v>
      </c>
      <c r="O22" s="10">
        <v>42664.353472222225</v>
      </c>
      <c r="P22" s="6">
        <v>1</v>
      </c>
      <c r="Q22" s="6">
        <v>2</v>
      </c>
      <c r="R22" s="6">
        <v>1</v>
      </c>
      <c r="S22" s="6">
        <v>13.2</v>
      </c>
      <c r="T22" s="6"/>
      <c r="X22" s="8"/>
    </row>
    <row r="23" spans="1:24" ht="15" customHeight="1" x14ac:dyDescent="0.2">
      <c r="A23">
        <v>1</v>
      </c>
      <c r="B23">
        <v>1</v>
      </c>
      <c r="C23" s="6">
        <v>805</v>
      </c>
      <c r="D23" s="6" t="s">
        <v>1313</v>
      </c>
      <c r="E23" s="15" t="s">
        <v>300</v>
      </c>
      <c r="F23" s="15" t="s">
        <v>301</v>
      </c>
      <c r="G23" s="20">
        <v>18273</v>
      </c>
      <c r="H23" s="6">
        <v>3</v>
      </c>
      <c r="I23" s="10">
        <v>42675.333333333336</v>
      </c>
      <c r="J23" s="47">
        <f t="shared" si="0"/>
        <v>42675.333333333336</v>
      </c>
      <c r="K23">
        <v>1</v>
      </c>
      <c r="L23" s="10">
        <v>42675.401388888888</v>
      </c>
      <c r="M23" s="47">
        <f t="shared" si="1"/>
        <v>42675.401388888888</v>
      </c>
      <c r="N23" s="14">
        <v>1</v>
      </c>
      <c r="O23" s="10">
        <v>42678.490277777775</v>
      </c>
      <c r="P23" s="6">
        <v>1</v>
      </c>
      <c r="Q23" s="6">
        <v>2</v>
      </c>
      <c r="R23" s="6">
        <v>1</v>
      </c>
      <c r="S23" s="6">
        <v>9</v>
      </c>
      <c r="T23" s="6"/>
      <c r="X23" s="8"/>
    </row>
    <row r="24" spans="1:24" ht="15" customHeight="1" x14ac:dyDescent="0.2">
      <c r="A24">
        <v>1</v>
      </c>
      <c r="B24">
        <v>1</v>
      </c>
      <c r="C24" s="6">
        <v>817</v>
      </c>
      <c r="D24" s="6">
        <v>2003456458</v>
      </c>
      <c r="E24" s="15" t="s">
        <v>111</v>
      </c>
      <c r="F24" s="15" t="s">
        <v>61</v>
      </c>
      <c r="G24" s="20">
        <v>21292</v>
      </c>
      <c r="H24" s="6">
        <v>3</v>
      </c>
      <c r="I24" s="10">
        <v>42701.993055555555</v>
      </c>
      <c r="J24" s="47">
        <f t="shared" si="0"/>
        <v>42701.993055555555</v>
      </c>
      <c r="K24">
        <v>1</v>
      </c>
      <c r="L24" s="10">
        <v>42702.272916666669</v>
      </c>
      <c r="M24" s="47">
        <f t="shared" si="1"/>
        <v>42702.272916666669</v>
      </c>
      <c r="N24" s="14">
        <v>1</v>
      </c>
      <c r="O24" s="10">
        <v>42704.443055555559</v>
      </c>
      <c r="P24" s="6">
        <v>1</v>
      </c>
      <c r="Q24" s="6">
        <v>1</v>
      </c>
      <c r="R24" s="6">
        <v>1</v>
      </c>
      <c r="S24" s="6">
        <v>9</v>
      </c>
      <c r="T24" s="6" t="s">
        <v>289</v>
      </c>
      <c r="X24" s="8"/>
    </row>
    <row r="25" spans="1:24" ht="15" customHeight="1" x14ac:dyDescent="0.2">
      <c r="A25">
        <v>1</v>
      </c>
      <c r="B25">
        <v>1</v>
      </c>
      <c r="C25" s="6">
        <v>818</v>
      </c>
      <c r="D25" s="6">
        <v>2204518303</v>
      </c>
      <c r="E25" s="15" t="s">
        <v>96</v>
      </c>
      <c r="F25" s="15" t="s">
        <v>61</v>
      </c>
      <c r="G25" s="20">
        <v>20939</v>
      </c>
      <c r="H25" s="6">
        <v>3</v>
      </c>
      <c r="I25" s="10">
        <v>42707.916666666664</v>
      </c>
      <c r="J25" s="47">
        <f t="shared" si="0"/>
        <v>42707.916666666664</v>
      </c>
      <c r="K25">
        <v>1</v>
      </c>
      <c r="L25" s="10">
        <v>42708.190972222219</v>
      </c>
      <c r="M25" s="47">
        <f t="shared" si="1"/>
        <v>42708.190972222219</v>
      </c>
      <c r="N25" s="14">
        <v>1</v>
      </c>
      <c r="O25" s="10">
        <v>42710.479166666664</v>
      </c>
      <c r="P25" s="6">
        <v>1</v>
      </c>
      <c r="Q25" s="6">
        <v>1</v>
      </c>
      <c r="R25" s="6">
        <v>1</v>
      </c>
      <c r="S25" s="6">
        <v>15</v>
      </c>
      <c r="T25" s="6"/>
      <c r="X25" s="8"/>
    </row>
    <row r="26" spans="1:24" ht="15" customHeight="1" x14ac:dyDescent="0.2">
      <c r="A26">
        <v>1</v>
      </c>
      <c r="B26">
        <v>1</v>
      </c>
      <c r="C26" s="6">
        <v>822</v>
      </c>
      <c r="D26" s="6">
        <v>2002143375</v>
      </c>
      <c r="E26" s="15" t="s">
        <v>318</v>
      </c>
      <c r="F26" s="15" t="s">
        <v>319</v>
      </c>
      <c r="G26" s="20">
        <v>15497</v>
      </c>
      <c r="H26" s="6">
        <v>3</v>
      </c>
      <c r="I26" s="10">
        <v>42716.1875</v>
      </c>
      <c r="J26" s="47">
        <f t="shared" si="0"/>
        <v>42716.1875</v>
      </c>
      <c r="K26">
        <v>1</v>
      </c>
      <c r="L26" s="10">
        <v>42716.411111111112</v>
      </c>
      <c r="M26" s="47">
        <f t="shared" si="1"/>
        <v>42716.411111111112</v>
      </c>
      <c r="N26" s="14">
        <v>1</v>
      </c>
      <c r="O26" s="10">
        <v>42718.354166666664</v>
      </c>
      <c r="P26" s="6">
        <v>1</v>
      </c>
      <c r="Q26" s="6">
        <v>1</v>
      </c>
      <c r="R26" s="6">
        <v>1</v>
      </c>
      <c r="S26" s="6">
        <v>11</v>
      </c>
      <c r="T26" s="6" t="s">
        <v>232</v>
      </c>
      <c r="X26" s="8"/>
    </row>
    <row r="27" spans="1:24" ht="15" customHeight="1" x14ac:dyDescent="0.2">
      <c r="A27" t="s">
        <v>313</v>
      </c>
      <c r="B27">
        <v>1</v>
      </c>
      <c r="C27" s="6">
        <v>835</v>
      </c>
      <c r="D27" s="6" t="s">
        <v>1314</v>
      </c>
      <c r="E27" s="15" t="s">
        <v>329</v>
      </c>
      <c r="F27" s="15" t="s">
        <v>330</v>
      </c>
      <c r="G27" s="20">
        <v>16803</v>
      </c>
      <c r="H27" s="6">
        <v>3</v>
      </c>
      <c r="I27" s="10">
        <v>42759.541666666664</v>
      </c>
      <c r="J27" s="47">
        <f t="shared" si="0"/>
        <v>42759.541666666664</v>
      </c>
      <c r="K27">
        <v>1</v>
      </c>
      <c r="L27" s="10">
        <v>42759.744444444441</v>
      </c>
      <c r="M27" s="47">
        <f t="shared" si="1"/>
        <v>42759.744444444441</v>
      </c>
      <c r="N27" s="14">
        <v>1</v>
      </c>
      <c r="O27" s="10">
        <v>42765.625</v>
      </c>
      <c r="P27" s="6">
        <v>1</v>
      </c>
      <c r="Q27" s="6">
        <v>1</v>
      </c>
      <c r="R27" s="6">
        <v>1</v>
      </c>
      <c r="S27" s="6">
        <v>11</v>
      </c>
      <c r="T27" s="6" t="s">
        <v>232</v>
      </c>
      <c r="X27" s="8"/>
    </row>
    <row r="28" spans="1:24" ht="15" customHeight="1" x14ac:dyDescent="0.2">
      <c r="A28" t="s">
        <v>313</v>
      </c>
      <c r="B28">
        <v>1</v>
      </c>
      <c r="C28" s="6">
        <v>845</v>
      </c>
      <c r="D28" s="6">
        <v>2204802036</v>
      </c>
      <c r="E28" s="15" t="s">
        <v>338</v>
      </c>
      <c r="F28" s="15" t="s">
        <v>339</v>
      </c>
      <c r="G28" s="20">
        <v>21798</v>
      </c>
      <c r="H28" s="6">
        <v>3</v>
      </c>
      <c r="I28" s="10">
        <v>42781.25</v>
      </c>
      <c r="J28" s="47">
        <f t="shared" si="0"/>
        <v>42781.25</v>
      </c>
      <c r="K28">
        <v>1</v>
      </c>
      <c r="L28" s="10">
        <v>42781.486111111109</v>
      </c>
      <c r="M28" s="47">
        <f t="shared" si="1"/>
        <v>42781.486111111109</v>
      </c>
      <c r="N28" s="14">
        <v>1</v>
      </c>
      <c r="O28" s="10">
        <v>42787.479166666664</v>
      </c>
      <c r="P28" s="6">
        <v>1</v>
      </c>
      <c r="Q28" s="6">
        <v>1</v>
      </c>
      <c r="R28" s="6">
        <v>1</v>
      </c>
      <c r="S28" s="6">
        <v>17</v>
      </c>
      <c r="T28" s="6"/>
      <c r="X28" s="8"/>
    </row>
    <row r="29" spans="1:24" ht="15" customHeight="1" x14ac:dyDescent="0.2">
      <c r="A29">
        <v>1</v>
      </c>
      <c r="B29">
        <v>1</v>
      </c>
      <c r="C29" s="6">
        <v>850</v>
      </c>
      <c r="D29" s="6">
        <v>2003926276</v>
      </c>
      <c r="E29" s="15" t="s">
        <v>161</v>
      </c>
      <c r="F29" s="15" t="s">
        <v>343</v>
      </c>
      <c r="G29" s="20">
        <v>22813</v>
      </c>
      <c r="H29" s="6">
        <v>3</v>
      </c>
      <c r="I29" s="10">
        <v>42807.927083333336</v>
      </c>
      <c r="J29" s="47">
        <f t="shared" si="0"/>
        <v>42807.927083333336</v>
      </c>
      <c r="K29">
        <v>1</v>
      </c>
      <c r="L29" s="10">
        <v>42808.015277777777</v>
      </c>
      <c r="M29" s="47">
        <f t="shared" si="1"/>
        <v>42808.015277777777</v>
      </c>
      <c r="N29" s="14">
        <v>1</v>
      </c>
      <c r="O29" s="10">
        <v>42811.377083333333</v>
      </c>
      <c r="P29" s="6">
        <v>1</v>
      </c>
      <c r="Q29" s="6">
        <v>2</v>
      </c>
      <c r="R29" s="6">
        <v>1</v>
      </c>
      <c r="S29" s="6">
        <v>12.1</v>
      </c>
      <c r="T29" s="6"/>
      <c r="X29" s="8"/>
    </row>
    <row r="30" spans="1:24" ht="15" customHeight="1" x14ac:dyDescent="0.2">
      <c r="A30" t="s">
        <v>313</v>
      </c>
      <c r="B30">
        <v>1</v>
      </c>
      <c r="C30" s="6">
        <v>862</v>
      </c>
      <c r="D30" s="6">
        <v>2201549011</v>
      </c>
      <c r="E30" s="15" t="s">
        <v>12</v>
      </c>
      <c r="F30" s="15" t="s">
        <v>57</v>
      </c>
      <c r="G30" s="20">
        <v>17068</v>
      </c>
      <c r="H30" s="6">
        <v>3</v>
      </c>
      <c r="I30" s="10">
        <v>42863.625</v>
      </c>
      <c r="J30" s="47">
        <f t="shared" si="0"/>
        <v>42863.625</v>
      </c>
      <c r="K30">
        <v>1</v>
      </c>
      <c r="L30" s="10">
        <v>42863.792361111111</v>
      </c>
      <c r="M30" s="47">
        <f t="shared" si="1"/>
        <v>42863.792361111111</v>
      </c>
      <c r="N30" s="14">
        <v>1</v>
      </c>
      <c r="O30" s="10">
        <v>42867.458333333336</v>
      </c>
      <c r="P30" s="6">
        <v>1</v>
      </c>
      <c r="Q30" s="6">
        <v>2</v>
      </c>
      <c r="R30" s="6">
        <v>1</v>
      </c>
      <c r="S30" s="6"/>
      <c r="T30" s="6"/>
      <c r="X30" s="8"/>
    </row>
    <row r="31" spans="1:24" ht="15" customHeight="1" x14ac:dyDescent="0.2">
      <c r="A31">
        <v>1</v>
      </c>
      <c r="B31">
        <v>1</v>
      </c>
      <c r="C31" s="6">
        <v>864</v>
      </c>
      <c r="D31" s="6">
        <v>2002672998</v>
      </c>
      <c r="E31" s="15" t="s">
        <v>353</v>
      </c>
      <c r="F31" s="15" t="s">
        <v>354</v>
      </c>
      <c r="G31" s="20">
        <v>17930</v>
      </c>
      <c r="H31" s="6">
        <v>3</v>
      </c>
      <c r="I31" s="10">
        <v>42873.791666666664</v>
      </c>
      <c r="J31" s="47">
        <f t="shared" si="0"/>
        <v>42873.791666666664</v>
      </c>
      <c r="K31">
        <v>1</v>
      </c>
      <c r="L31" s="10">
        <v>42874.004861111112</v>
      </c>
      <c r="M31" s="47">
        <f t="shared" si="1"/>
        <v>42874.004861111112</v>
      </c>
      <c r="N31" s="14">
        <v>1</v>
      </c>
      <c r="O31" s="10">
        <v>42878.428472222222</v>
      </c>
      <c r="P31" s="6">
        <v>1</v>
      </c>
      <c r="Q31" s="6">
        <v>1</v>
      </c>
      <c r="R31" s="6">
        <v>1</v>
      </c>
      <c r="S31" s="6">
        <v>11</v>
      </c>
      <c r="T31" s="6"/>
      <c r="X31" s="8"/>
    </row>
    <row r="32" spans="1:24" ht="15" customHeight="1" x14ac:dyDescent="0.2">
      <c r="A32">
        <v>1</v>
      </c>
      <c r="B32">
        <v>1</v>
      </c>
      <c r="C32" s="6">
        <v>865</v>
      </c>
      <c r="D32" s="6">
        <v>2002584053</v>
      </c>
      <c r="E32" s="15" t="s">
        <v>355</v>
      </c>
      <c r="F32" s="15" t="s">
        <v>157</v>
      </c>
      <c r="G32" s="20">
        <v>17547</v>
      </c>
      <c r="H32" s="6">
        <v>3</v>
      </c>
      <c r="I32" s="10">
        <v>42878.40625</v>
      </c>
      <c r="J32" s="47">
        <f t="shared" si="0"/>
        <v>42878.40625</v>
      </c>
      <c r="K32">
        <v>1</v>
      </c>
      <c r="L32" s="10">
        <v>42878.458333333336</v>
      </c>
      <c r="M32" s="47">
        <f t="shared" si="1"/>
        <v>42878.458333333336</v>
      </c>
      <c r="N32" s="14">
        <v>1</v>
      </c>
      <c r="O32" s="10">
        <v>42881.356249999997</v>
      </c>
      <c r="P32" s="6">
        <v>1</v>
      </c>
      <c r="Q32" s="6">
        <v>1</v>
      </c>
      <c r="R32" s="6">
        <v>1</v>
      </c>
      <c r="S32" s="6">
        <v>18</v>
      </c>
      <c r="T32" s="6"/>
      <c r="X32" s="8"/>
    </row>
    <row r="33" spans="1:24" ht="15" customHeight="1" x14ac:dyDescent="0.2">
      <c r="A33">
        <v>1</v>
      </c>
      <c r="B33">
        <v>1</v>
      </c>
      <c r="C33" s="6">
        <v>866</v>
      </c>
      <c r="D33" s="6">
        <v>2012511364</v>
      </c>
      <c r="E33" s="15" t="s">
        <v>356</v>
      </c>
      <c r="F33" s="15" t="s">
        <v>95</v>
      </c>
      <c r="G33" s="20">
        <v>21766</v>
      </c>
      <c r="H33" s="6">
        <v>3</v>
      </c>
      <c r="I33" s="10">
        <v>42900.875</v>
      </c>
      <c r="J33" s="47">
        <f t="shared" si="0"/>
        <v>42900.875</v>
      </c>
      <c r="K33">
        <v>1</v>
      </c>
      <c r="L33" s="10">
        <v>42901.00277777778</v>
      </c>
      <c r="M33" s="47">
        <f t="shared" si="1"/>
        <v>42901.00277777778</v>
      </c>
      <c r="N33" s="14">
        <v>1</v>
      </c>
      <c r="O33" s="10">
        <v>42905</v>
      </c>
      <c r="P33" s="6">
        <v>1</v>
      </c>
      <c r="Q33" s="6">
        <v>1</v>
      </c>
      <c r="R33" s="6">
        <v>1</v>
      </c>
      <c r="S33" s="6">
        <v>12</v>
      </c>
      <c r="T33" s="6"/>
      <c r="X33" s="8"/>
    </row>
    <row r="34" spans="1:24" ht="15" customHeight="1" x14ac:dyDescent="0.2">
      <c r="A34">
        <v>1</v>
      </c>
      <c r="B34">
        <v>1</v>
      </c>
      <c r="C34" s="6">
        <v>870</v>
      </c>
      <c r="D34" s="6">
        <v>2005206351</v>
      </c>
      <c r="E34" s="15" t="s">
        <v>171</v>
      </c>
      <c r="F34" s="15" t="s">
        <v>48</v>
      </c>
      <c r="G34" s="20">
        <v>26693</v>
      </c>
      <c r="H34" s="6">
        <v>3</v>
      </c>
      <c r="I34" s="10">
        <v>42936.395833333336</v>
      </c>
      <c r="J34" s="47">
        <f t="shared" si="0"/>
        <v>42936.395833333336</v>
      </c>
      <c r="K34">
        <v>1</v>
      </c>
      <c r="L34" s="10">
        <v>42936.46875</v>
      </c>
      <c r="M34" s="47">
        <f t="shared" si="1"/>
        <v>42936.46875</v>
      </c>
      <c r="N34" s="14">
        <v>1</v>
      </c>
      <c r="O34" s="10">
        <v>42942.369444444441</v>
      </c>
      <c r="P34" s="6">
        <v>1</v>
      </c>
      <c r="Q34" s="6">
        <v>1</v>
      </c>
      <c r="R34" s="6">
        <v>1</v>
      </c>
      <c r="S34" s="6">
        <v>12</v>
      </c>
      <c r="T34" s="6"/>
      <c r="X34" s="8"/>
    </row>
    <row r="35" spans="1:24" ht="15" customHeight="1" x14ac:dyDescent="0.2">
      <c r="A35" t="s">
        <v>313</v>
      </c>
      <c r="B35">
        <v>1</v>
      </c>
      <c r="C35" s="6">
        <v>875</v>
      </c>
      <c r="D35" s="6">
        <v>2003434128</v>
      </c>
      <c r="E35" s="15" t="s">
        <v>364</v>
      </c>
      <c r="F35" s="15" t="s">
        <v>365</v>
      </c>
      <c r="G35" s="20">
        <v>21217</v>
      </c>
      <c r="H35" s="6">
        <v>3</v>
      </c>
      <c r="I35" s="10">
        <v>42988.083333333336</v>
      </c>
      <c r="J35" s="47">
        <f t="shared" si="0"/>
        <v>42988.083333333336</v>
      </c>
      <c r="K35">
        <v>1</v>
      </c>
      <c r="L35" s="10">
        <v>42988.928472222222</v>
      </c>
      <c r="M35" s="47">
        <f t="shared" si="1"/>
        <v>42988.928472222222</v>
      </c>
      <c r="N35" s="14">
        <v>1</v>
      </c>
      <c r="O35" s="10">
        <v>42991.754861111112</v>
      </c>
      <c r="P35" s="6">
        <v>1</v>
      </c>
      <c r="Q35" s="6">
        <v>1</v>
      </c>
      <c r="R35" s="6">
        <v>1</v>
      </c>
      <c r="S35" s="6">
        <v>18</v>
      </c>
      <c r="T35" s="6"/>
      <c r="X35" s="8"/>
    </row>
    <row r="36" spans="1:24" ht="15" customHeight="1" x14ac:dyDescent="0.2">
      <c r="A36">
        <v>1</v>
      </c>
      <c r="B36">
        <v>1</v>
      </c>
      <c r="C36" s="6">
        <v>876</v>
      </c>
      <c r="D36" s="6">
        <v>2205036922</v>
      </c>
      <c r="E36" s="15" t="s">
        <v>366</v>
      </c>
      <c r="F36" s="15" t="s">
        <v>24</v>
      </c>
      <c r="G36" s="20">
        <v>14939</v>
      </c>
      <c r="H36" s="6">
        <v>3</v>
      </c>
      <c r="I36" s="10">
        <v>42993.25</v>
      </c>
      <c r="J36" s="47">
        <f t="shared" si="0"/>
        <v>42993.25</v>
      </c>
      <c r="K36">
        <v>1</v>
      </c>
      <c r="L36" s="10">
        <v>42993.393055555556</v>
      </c>
      <c r="M36" s="47">
        <f t="shared" si="1"/>
        <v>42993.393055555556</v>
      </c>
      <c r="N36" s="14">
        <v>1</v>
      </c>
      <c r="O36" s="10">
        <v>42996.5625</v>
      </c>
      <c r="P36" s="6">
        <v>1</v>
      </c>
      <c r="Q36" s="6">
        <v>1</v>
      </c>
      <c r="R36" s="6">
        <v>1</v>
      </c>
      <c r="S36" s="6">
        <v>16</v>
      </c>
      <c r="T36" s="6"/>
      <c r="X36" s="8"/>
    </row>
    <row r="37" spans="1:24" ht="15" customHeight="1" x14ac:dyDescent="0.2">
      <c r="A37">
        <v>1</v>
      </c>
      <c r="B37">
        <v>1</v>
      </c>
      <c r="C37" s="6">
        <v>879</v>
      </c>
      <c r="D37" s="6" t="s">
        <v>1315</v>
      </c>
      <c r="E37" s="15" t="s">
        <v>369</v>
      </c>
      <c r="F37" s="15" t="s">
        <v>36</v>
      </c>
      <c r="G37" s="20">
        <v>15333</v>
      </c>
      <c r="H37" s="6">
        <v>3</v>
      </c>
      <c r="I37" s="10">
        <v>42997.416666666664</v>
      </c>
      <c r="J37" s="47">
        <f t="shared" si="0"/>
        <v>42997.416666666664</v>
      </c>
      <c r="K37">
        <v>1</v>
      </c>
      <c r="L37" s="10">
        <v>42997.474305555559</v>
      </c>
      <c r="M37" s="47">
        <f t="shared" si="1"/>
        <v>42997.474305555559</v>
      </c>
      <c r="N37" s="14">
        <v>1</v>
      </c>
      <c r="O37" s="10">
        <v>43000.541666666664</v>
      </c>
      <c r="P37" s="6">
        <v>1</v>
      </c>
      <c r="Q37" s="6">
        <v>1</v>
      </c>
      <c r="R37" s="6">
        <v>1</v>
      </c>
      <c r="S37" s="6">
        <v>18</v>
      </c>
      <c r="T37" s="6"/>
      <c r="X37" s="8"/>
    </row>
    <row r="38" spans="1:24" ht="15" customHeight="1" x14ac:dyDescent="0.2">
      <c r="A38">
        <v>1</v>
      </c>
      <c r="B38">
        <v>1</v>
      </c>
      <c r="C38" s="6">
        <v>887</v>
      </c>
      <c r="D38" s="6">
        <v>2002209082</v>
      </c>
      <c r="E38" s="15" t="s">
        <v>374</v>
      </c>
      <c r="F38" s="15" t="s">
        <v>375</v>
      </c>
      <c r="G38" s="20">
        <v>15790</v>
      </c>
      <c r="H38" s="6">
        <v>3</v>
      </c>
      <c r="I38" s="10">
        <v>43028.458333333336</v>
      </c>
      <c r="J38" s="47">
        <f t="shared" si="0"/>
        <v>43028.458333333336</v>
      </c>
      <c r="K38">
        <v>1</v>
      </c>
      <c r="L38" s="10">
        <v>43028.828472222223</v>
      </c>
      <c r="M38" s="47">
        <f t="shared" si="1"/>
        <v>43028.828472222223</v>
      </c>
      <c r="N38" s="14">
        <v>1</v>
      </c>
      <c r="O38" s="10">
        <v>43035.541666666664</v>
      </c>
      <c r="P38" s="6">
        <v>1</v>
      </c>
      <c r="Q38" s="6">
        <v>1</v>
      </c>
      <c r="R38" s="6">
        <v>1</v>
      </c>
      <c r="S38" s="6">
        <v>14</v>
      </c>
      <c r="T38" s="6"/>
      <c r="X38" s="8"/>
    </row>
    <row r="39" spans="1:24" ht="15" customHeight="1" x14ac:dyDescent="0.2">
      <c r="A39" t="s">
        <v>313</v>
      </c>
      <c r="B39" t="s">
        <v>313</v>
      </c>
      <c r="C39" s="6">
        <v>888</v>
      </c>
      <c r="D39" s="6">
        <v>2205075650</v>
      </c>
      <c r="E39" s="15" t="s">
        <v>376</v>
      </c>
      <c r="F39" s="15" t="s">
        <v>377</v>
      </c>
      <c r="G39" s="20">
        <v>25058</v>
      </c>
      <c r="H39" s="6">
        <v>3</v>
      </c>
      <c r="I39" s="10">
        <v>43035.3125</v>
      </c>
      <c r="J39" s="47">
        <f t="shared" si="0"/>
        <v>43035.3125</v>
      </c>
      <c r="K39">
        <v>1</v>
      </c>
      <c r="L39" s="10">
        <v>43035.412499999999</v>
      </c>
      <c r="M39" s="47">
        <f t="shared" si="1"/>
        <v>43035.412499999999</v>
      </c>
      <c r="N39" s="14">
        <v>1</v>
      </c>
      <c r="O39" s="10">
        <v>43038.541666666664</v>
      </c>
      <c r="P39" s="6">
        <v>1</v>
      </c>
      <c r="Q39" s="6">
        <v>2</v>
      </c>
      <c r="R39" s="6">
        <v>1</v>
      </c>
      <c r="S39" s="6">
        <v>19.899999999999999</v>
      </c>
      <c r="T39" s="6"/>
      <c r="X39" s="8"/>
    </row>
    <row r="40" spans="1:24" ht="15" customHeight="1" x14ac:dyDescent="0.2">
      <c r="A40">
        <v>1</v>
      </c>
      <c r="B40">
        <v>1</v>
      </c>
      <c r="C40" s="6">
        <v>889</v>
      </c>
      <c r="D40" s="6">
        <v>2205079060</v>
      </c>
      <c r="E40" s="15" t="s">
        <v>91</v>
      </c>
      <c r="F40" s="15" t="s">
        <v>142</v>
      </c>
      <c r="G40" s="20">
        <v>25317</v>
      </c>
      <c r="H40" s="6">
        <v>3</v>
      </c>
      <c r="I40" s="10">
        <v>43037.645833333336</v>
      </c>
      <c r="J40" s="47">
        <f t="shared" si="0"/>
        <v>43037.645833333336</v>
      </c>
      <c r="K40">
        <v>1</v>
      </c>
      <c r="L40" s="10">
        <v>43037.831250000003</v>
      </c>
      <c r="M40" s="47">
        <f t="shared" si="1"/>
        <v>43037.831250000003</v>
      </c>
      <c r="N40" s="14">
        <v>1</v>
      </c>
      <c r="O40" s="10">
        <v>43041.375</v>
      </c>
      <c r="P40" s="6">
        <v>1</v>
      </c>
      <c r="Q40" s="6">
        <v>2</v>
      </c>
      <c r="R40" s="6">
        <v>1</v>
      </c>
      <c r="S40" s="6">
        <v>19</v>
      </c>
      <c r="T40" s="6"/>
      <c r="X40" s="8"/>
    </row>
    <row r="41" spans="1:24" ht="15" customHeight="1" x14ac:dyDescent="0.2">
      <c r="A41" t="s">
        <v>313</v>
      </c>
      <c r="B41">
        <v>1</v>
      </c>
      <c r="C41" s="6">
        <v>890</v>
      </c>
      <c r="D41" s="6">
        <v>2205080597</v>
      </c>
      <c r="E41" s="15" t="s">
        <v>378</v>
      </c>
      <c r="F41" s="15" t="s">
        <v>379</v>
      </c>
      <c r="G41" s="20">
        <v>25486</v>
      </c>
      <c r="H41" s="6">
        <v>3</v>
      </c>
      <c r="I41" s="10">
        <v>43041.760416666664</v>
      </c>
      <c r="J41" s="47">
        <f t="shared" si="0"/>
        <v>43041.760416666664</v>
      </c>
      <c r="K41">
        <v>1</v>
      </c>
      <c r="L41" s="10">
        <v>43041.931250000001</v>
      </c>
      <c r="M41" s="47">
        <f t="shared" si="1"/>
        <v>43041.931250000001</v>
      </c>
      <c r="N41" s="14">
        <v>1</v>
      </c>
      <c r="O41" s="10">
        <v>43046.395833333336</v>
      </c>
      <c r="P41" s="6">
        <v>1</v>
      </c>
      <c r="Q41" s="6">
        <v>1</v>
      </c>
      <c r="R41" s="6">
        <v>1</v>
      </c>
      <c r="S41" s="6">
        <v>13</v>
      </c>
      <c r="T41" s="6"/>
      <c r="X41" s="8"/>
    </row>
    <row r="42" spans="1:24" ht="15" customHeight="1" x14ac:dyDescent="0.2">
      <c r="A42">
        <v>1</v>
      </c>
      <c r="B42">
        <v>1</v>
      </c>
      <c r="C42" s="6">
        <v>896</v>
      </c>
      <c r="D42" s="6">
        <v>2100464185</v>
      </c>
      <c r="E42" s="15" t="s">
        <v>384</v>
      </c>
      <c r="F42" s="15" t="s">
        <v>136</v>
      </c>
      <c r="G42" s="20">
        <v>13163</v>
      </c>
      <c r="H42" s="6">
        <v>3</v>
      </c>
      <c r="I42" s="10">
        <v>43065.708333333336</v>
      </c>
      <c r="J42" s="47">
        <f t="shared" si="0"/>
        <v>43065.708333333336</v>
      </c>
      <c r="K42">
        <v>1</v>
      </c>
      <c r="L42" s="10">
        <v>43066.560416666667</v>
      </c>
      <c r="M42" s="47">
        <f t="shared" si="1"/>
        <v>43066.560416666667</v>
      </c>
      <c r="N42" s="14">
        <v>1</v>
      </c>
      <c r="O42" s="10">
        <v>43068.354166666664</v>
      </c>
      <c r="P42" s="6">
        <v>1</v>
      </c>
      <c r="Q42" s="6">
        <v>1</v>
      </c>
      <c r="R42" s="6">
        <v>1</v>
      </c>
      <c r="S42" s="6">
        <v>18</v>
      </c>
      <c r="T42" s="6"/>
      <c r="X42" s="8"/>
    </row>
    <row r="43" spans="1:24" ht="15" customHeight="1" x14ac:dyDescent="0.2">
      <c r="A43">
        <v>1</v>
      </c>
      <c r="B43">
        <v>1</v>
      </c>
      <c r="C43" s="6">
        <v>901</v>
      </c>
      <c r="D43" s="6">
        <v>2005882160</v>
      </c>
      <c r="E43" s="15" t="s">
        <v>389</v>
      </c>
      <c r="F43" s="15" t="s">
        <v>53</v>
      </c>
      <c r="G43" s="20">
        <v>30288</v>
      </c>
      <c r="H43" s="6">
        <v>3</v>
      </c>
      <c r="I43" s="10">
        <v>43108.449305555558</v>
      </c>
      <c r="J43" s="47">
        <f t="shared" si="0"/>
        <v>43108.449305555558</v>
      </c>
      <c r="K43">
        <v>1</v>
      </c>
      <c r="L43" s="10">
        <v>43108.533333333333</v>
      </c>
      <c r="M43" s="47">
        <f t="shared" si="1"/>
        <v>43108.533333333333</v>
      </c>
      <c r="N43" s="14">
        <v>1</v>
      </c>
      <c r="O43" s="10">
        <v>43110.625</v>
      </c>
      <c r="P43" s="6">
        <v>1</v>
      </c>
      <c r="Q43" s="6">
        <v>1</v>
      </c>
      <c r="R43" s="6">
        <v>1</v>
      </c>
      <c r="S43" s="6">
        <v>19</v>
      </c>
      <c r="T43" s="6"/>
      <c r="X43" s="8"/>
    </row>
    <row r="44" spans="1:24" ht="15" customHeight="1" x14ac:dyDescent="0.2">
      <c r="A44" t="s">
        <v>313</v>
      </c>
      <c r="B44">
        <v>1</v>
      </c>
      <c r="C44" s="6">
        <v>902</v>
      </c>
      <c r="D44" s="6">
        <v>2002641472</v>
      </c>
      <c r="E44" s="15" t="s">
        <v>390</v>
      </c>
      <c r="F44" s="15" t="s">
        <v>391</v>
      </c>
      <c r="G44" s="20">
        <v>17796</v>
      </c>
      <c r="H44" s="6">
        <v>3</v>
      </c>
      <c r="I44" s="10">
        <v>43115.572916666664</v>
      </c>
      <c r="J44" s="47">
        <f t="shared" si="0"/>
        <v>43115.572916666664</v>
      </c>
      <c r="K44">
        <v>1</v>
      </c>
      <c r="L44" s="10">
        <v>43115.626388888886</v>
      </c>
      <c r="M44" s="47">
        <f t="shared" si="1"/>
        <v>43115.626388888886</v>
      </c>
      <c r="N44" s="14">
        <v>1</v>
      </c>
      <c r="O44" s="10">
        <v>43119.416666666664</v>
      </c>
      <c r="P44" s="6">
        <v>1</v>
      </c>
      <c r="Q44" s="6">
        <v>2</v>
      </c>
      <c r="R44" s="6">
        <v>1</v>
      </c>
      <c r="S44" s="6">
        <v>18</v>
      </c>
      <c r="T44" s="6"/>
      <c r="X44" s="8"/>
    </row>
    <row r="45" spans="1:24" ht="15" customHeight="1" x14ac:dyDescent="0.2">
      <c r="A45">
        <v>1</v>
      </c>
      <c r="B45">
        <v>1</v>
      </c>
      <c r="C45" s="6">
        <v>911</v>
      </c>
      <c r="D45" s="6">
        <v>2002774574</v>
      </c>
      <c r="E45" s="15" t="s">
        <v>396</v>
      </c>
      <c r="F45" s="15" t="s">
        <v>29</v>
      </c>
      <c r="G45" s="20">
        <v>18384</v>
      </c>
      <c r="H45" s="6">
        <v>3</v>
      </c>
      <c r="I45" s="10">
        <v>43149.6875</v>
      </c>
      <c r="J45" s="47">
        <f t="shared" si="0"/>
        <v>43149.6875</v>
      </c>
      <c r="K45">
        <v>1</v>
      </c>
      <c r="L45" s="10">
        <v>43149.808333333334</v>
      </c>
      <c r="M45" s="47">
        <f t="shared" si="1"/>
        <v>43149.808333333334</v>
      </c>
      <c r="N45" s="14">
        <v>1</v>
      </c>
      <c r="O45" s="10">
        <v>43152.59375</v>
      </c>
      <c r="P45" s="6">
        <v>1</v>
      </c>
      <c r="Q45" s="6">
        <v>1</v>
      </c>
      <c r="R45" s="6">
        <v>1</v>
      </c>
      <c r="S45" s="6">
        <v>12</v>
      </c>
      <c r="T45" s="6" t="s">
        <v>397</v>
      </c>
      <c r="X45" s="8"/>
    </row>
    <row r="46" spans="1:24" ht="15" customHeight="1" x14ac:dyDescent="0.2">
      <c r="A46">
        <v>1</v>
      </c>
      <c r="B46">
        <v>1</v>
      </c>
      <c r="C46" s="6">
        <v>915</v>
      </c>
      <c r="D46" s="6">
        <v>2002865664</v>
      </c>
      <c r="E46" s="15" t="s">
        <v>401</v>
      </c>
      <c r="F46" s="15" t="s">
        <v>402</v>
      </c>
      <c r="G46" s="20">
        <v>18807</v>
      </c>
      <c r="H46" s="6">
        <v>3</v>
      </c>
      <c r="I46" s="10">
        <v>43155.958333333336</v>
      </c>
      <c r="J46" s="47">
        <f t="shared" si="0"/>
        <v>43155.958333333336</v>
      </c>
      <c r="K46">
        <v>1</v>
      </c>
      <c r="L46" s="10">
        <v>43156.063888888886</v>
      </c>
      <c r="M46" s="47">
        <f t="shared" si="1"/>
        <v>43156.063888888886</v>
      </c>
      <c r="N46" s="14">
        <v>1</v>
      </c>
      <c r="O46" s="10">
        <v>43159.395833333336</v>
      </c>
      <c r="P46" s="6">
        <v>1</v>
      </c>
      <c r="Q46" s="6">
        <v>2</v>
      </c>
      <c r="R46" s="6">
        <v>1</v>
      </c>
      <c r="S46" s="6">
        <v>14.7</v>
      </c>
      <c r="T46" s="6"/>
      <c r="X46" s="8"/>
    </row>
    <row r="47" spans="1:24" ht="15.75" customHeight="1" x14ac:dyDescent="0.2">
      <c r="A47">
        <v>1</v>
      </c>
      <c r="B47">
        <v>1</v>
      </c>
      <c r="C47" s="6">
        <v>919</v>
      </c>
      <c r="D47" s="6">
        <v>2202762215</v>
      </c>
      <c r="E47" s="15" t="s">
        <v>408</v>
      </c>
      <c r="F47" s="15" t="s">
        <v>146</v>
      </c>
      <c r="G47" s="20">
        <v>23961</v>
      </c>
      <c r="H47" s="6">
        <v>3</v>
      </c>
      <c r="I47" s="10">
        <v>43165.5625</v>
      </c>
      <c r="J47" s="47">
        <f t="shared" si="0"/>
        <v>43165.5625</v>
      </c>
      <c r="K47">
        <v>1</v>
      </c>
      <c r="L47" s="10">
        <v>43165.660416666666</v>
      </c>
      <c r="M47" s="47">
        <f t="shared" si="1"/>
        <v>43165.660416666666</v>
      </c>
      <c r="N47" s="14">
        <v>1</v>
      </c>
      <c r="O47" s="10">
        <v>43171.5625</v>
      </c>
      <c r="P47" s="6">
        <v>1</v>
      </c>
      <c r="Q47" s="6">
        <v>2</v>
      </c>
      <c r="R47" s="6">
        <v>1</v>
      </c>
      <c r="S47" s="6">
        <v>7</v>
      </c>
      <c r="T47" s="6"/>
      <c r="X47" s="8"/>
    </row>
    <row r="48" spans="1:24" ht="15" customHeight="1" x14ac:dyDescent="0.2">
      <c r="A48">
        <v>1</v>
      </c>
      <c r="B48">
        <v>1</v>
      </c>
      <c r="C48" s="6">
        <v>922</v>
      </c>
      <c r="D48" s="6">
        <v>2001809248</v>
      </c>
      <c r="E48" s="15" t="s">
        <v>412</v>
      </c>
      <c r="F48" s="15" t="s">
        <v>49</v>
      </c>
      <c r="G48" s="20">
        <v>14149</v>
      </c>
      <c r="H48" s="6">
        <v>3</v>
      </c>
      <c r="I48" s="10">
        <v>43172.916666666664</v>
      </c>
      <c r="J48" s="47">
        <f t="shared" si="0"/>
        <v>43172.916666666664</v>
      </c>
      <c r="K48">
        <v>1</v>
      </c>
      <c r="L48" s="10">
        <v>43173.072222222225</v>
      </c>
      <c r="M48" s="47">
        <f t="shared" si="1"/>
        <v>43173.072222222225</v>
      </c>
      <c r="N48" s="14">
        <v>1</v>
      </c>
      <c r="O48" s="10">
        <v>43180.520833333336</v>
      </c>
      <c r="P48" s="6">
        <v>1</v>
      </c>
      <c r="Q48" s="6">
        <v>1</v>
      </c>
      <c r="R48" s="6">
        <v>1</v>
      </c>
      <c r="S48" s="6">
        <v>6.56</v>
      </c>
      <c r="T48" s="6"/>
      <c r="X48" s="8"/>
    </row>
    <row r="49" spans="1:29" ht="15" customHeight="1" x14ac:dyDescent="0.2">
      <c r="A49">
        <v>1</v>
      </c>
      <c r="B49">
        <v>1</v>
      </c>
      <c r="C49" s="6">
        <v>925</v>
      </c>
      <c r="D49" s="6"/>
      <c r="E49" s="15" t="s">
        <v>156</v>
      </c>
      <c r="F49" s="15" t="s">
        <v>269</v>
      </c>
      <c r="G49" s="20">
        <v>22977</v>
      </c>
      <c r="H49" s="6">
        <v>3</v>
      </c>
      <c r="I49" s="10">
        <v>43177.041666666664</v>
      </c>
      <c r="J49" s="47">
        <f t="shared" si="0"/>
        <v>43177.041666666664</v>
      </c>
      <c r="K49">
        <v>1</v>
      </c>
      <c r="L49" s="10">
        <v>43177.195138888892</v>
      </c>
      <c r="M49" s="47">
        <f t="shared" si="1"/>
        <v>43177.195138888892</v>
      </c>
      <c r="N49" s="14">
        <v>1</v>
      </c>
      <c r="O49" s="10">
        <v>43180.354166666664</v>
      </c>
      <c r="P49" s="6">
        <v>1</v>
      </c>
      <c r="Q49" s="6">
        <v>1</v>
      </c>
      <c r="R49" s="6">
        <v>1</v>
      </c>
      <c r="S49" s="6">
        <v>14</v>
      </c>
      <c r="T49" s="6" t="s">
        <v>414</v>
      </c>
      <c r="X49" s="8"/>
    </row>
    <row r="50" spans="1:29" ht="15" customHeight="1" x14ac:dyDescent="0.2">
      <c r="A50">
        <v>1</v>
      </c>
      <c r="B50">
        <v>1</v>
      </c>
      <c r="C50" s="6">
        <v>926</v>
      </c>
      <c r="D50" s="6">
        <v>2002472921</v>
      </c>
      <c r="E50" s="15" t="s">
        <v>14</v>
      </c>
      <c r="F50" s="15" t="s">
        <v>42</v>
      </c>
      <c r="G50" s="20">
        <v>17066</v>
      </c>
      <c r="H50" s="6">
        <v>3</v>
      </c>
      <c r="I50" s="10">
        <v>43181.354166666664</v>
      </c>
      <c r="J50" s="47">
        <f t="shared" si="0"/>
        <v>43181.354166666664</v>
      </c>
      <c r="K50">
        <v>1</v>
      </c>
      <c r="L50" s="10">
        <v>43181.415972222225</v>
      </c>
      <c r="M50" s="47">
        <f t="shared" si="1"/>
        <v>43181.415972222225</v>
      </c>
      <c r="N50" s="14">
        <v>1</v>
      </c>
      <c r="O50" s="10">
        <v>43187.5625</v>
      </c>
      <c r="P50" s="6">
        <v>1</v>
      </c>
      <c r="Q50" s="6">
        <v>1</v>
      </c>
      <c r="R50" s="6">
        <v>1</v>
      </c>
      <c r="S50" s="6">
        <v>16</v>
      </c>
      <c r="T50" s="6"/>
      <c r="X50" s="8"/>
    </row>
    <row r="51" spans="1:29" ht="15" customHeight="1" x14ac:dyDescent="0.2">
      <c r="A51">
        <v>1</v>
      </c>
      <c r="B51">
        <v>1</v>
      </c>
      <c r="C51" s="6">
        <v>929</v>
      </c>
      <c r="D51" s="6">
        <v>2012878399</v>
      </c>
      <c r="E51" s="15" t="s">
        <v>418</v>
      </c>
      <c r="F51" s="15" t="s">
        <v>419</v>
      </c>
      <c r="G51" s="20">
        <v>22354</v>
      </c>
      <c r="H51" s="6">
        <v>3</v>
      </c>
      <c r="I51" s="10">
        <v>43203.25</v>
      </c>
      <c r="J51" s="47">
        <f t="shared" si="0"/>
        <v>43203.25</v>
      </c>
      <c r="K51">
        <v>1</v>
      </c>
      <c r="L51" s="10">
        <v>43203.453472222223</v>
      </c>
      <c r="M51" s="47">
        <f t="shared" si="1"/>
        <v>43203.453472222223</v>
      </c>
      <c r="N51" s="14">
        <v>1</v>
      </c>
      <c r="O51" s="10">
        <v>43210.479166666664</v>
      </c>
      <c r="P51" s="6">
        <v>1</v>
      </c>
      <c r="Q51" s="6">
        <v>1</v>
      </c>
      <c r="R51" s="6">
        <v>1</v>
      </c>
      <c r="S51" s="6">
        <v>12</v>
      </c>
      <c r="T51" s="6"/>
      <c r="X51" s="8"/>
    </row>
    <row r="52" spans="1:29" ht="15" customHeight="1" x14ac:dyDescent="0.2">
      <c r="A52">
        <v>1</v>
      </c>
      <c r="B52">
        <v>1</v>
      </c>
      <c r="C52" s="6">
        <v>932</v>
      </c>
      <c r="D52" s="6" t="s">
        <v>1316</v>
      </c>
      <c r="E52" s="15" t="s">
        <v>208</v>
      </c>
      <c r="F52" s="15" t="s">
        <v>373</v>
      </c>
      <c r="G52" s="20">
        <v>26847</v>
      </c>
      <c r="H52" s="6">
        <v>3</v>
      </c>
      <c r="I52" s="10">
        <v>43212.125</v>
      </c>
      <c r="J52" s="47">
        <f t="shared" si="0"/>
        <v>43212.125</v>
      </c>
      <c r="K52">
        <v>1</v>
      </c>
      <c r="L52" s="10">
        <v>43212.198611111111</v>
      </c>
      <c r="M52" s="47">
        <f t="shared" si="1"/>
        <v>43212.198611111111</v>
      </c>
      <c r="N52" s="14">
        <v>1</v>
      </c>
      <c r="O52" s="10">
        <v>43215.625</v>
      </c>
      <c r="P52" s="6">
        <v>1</v>
      </c>
      <c r="Q52" s="6">
        <v>1</v>
      </c>
      <c r="R52" s="6">
        <v>1</v>
      </c>
      <c r="S52" s="6">
        <v>18</v>
      </c>
      <c r="T52" s="6"/>
      <c r="X52" s="8"/>
    </row>
    <row r="53" spans="1:29" ht="15" customHeight="1" x14ac:dyDescent="0.2">
      <c r="A53">
        <v>1</v>
      </c>
      <c r="B53">
        <v>1</v>
      </c>
      <c r="C53" s="6">
        <v>937</v>
      </c>
      <c r="D53" s="6">
        <v>2002902519</v>
      </c>
      <c r="E53" s="15" t="s">
        <v>422</v>
      </c>
      <c r="F53" s="15" t="s">
        <v>131</v>
      </c>
      <c r="G53" s="20">
        <v>18990</v>
      </c>
      <c r="H53" s="6">
        <v>3</v>
      </c>
      <c r="I53" s="10">
        <v>43226.1875</v>
      </c>
      <c r="J53" s="47">
        <f t="shared" si="0"/>
        <v>43226.1875</v>
      </c>
      <c r="K53">
        <v>1</v>
      </c>
      <c r="L53" s="10">
        <v>43226.327777777777</v>
      </c>
      <c r="M53" s="47">
        <f t="shared" si="1"/>
        <v>43226.327777777777</v>
      </c>
      <c r="N53" s="14">
        <v>1</v>
      </c>
      <c r="O53" s="10">
        <v>43228.708333333336</v>
      </c>
      <c r="P53" s="6">
        <v>1</v>
      </c>
      <c r="Q53" s="6">
        <v>1</v>
      </c>
      <c r="R53" s="6">
        <v>1</v>
      </c>
      <c r="S53" s="6">
        <v>16</v>
      </c>
      <c r="T53" s="6" t="s">
        <v>361</v>
      </c>
      <c r="X53" s="8"/>
    </row>
    <row r="54" spans="1:29" ht="15" customHeight="1" x14ac:dyDescent="0.2">
      <c r="A54">
        <v>1</v>
      </c>
      <c r="B54">
        <v>1</v>
      </c>
      <c r="C54" s="6">
        <v>941</v>
      </c>
      <c r="D54" s="6">
        <v>2205291973</v>
      </c>
      <c r="E54" s="15" t="s">
        <v>427</v>
      </c>
      <c r="F54" s="15" t="s">
        <v>407</v>
      </c>
      <c r="G54" s="20">
        <v>19334</v>
      </c>
      <c r="H54" s="6">
        <v>3</v>
      </c>
      <c r="I54" s="10">
        <v>43248.875</v>
      </c>
      <c r="J54" s="47">
        <f t="shared" si="0"/>
        <v>43248.875</v>
      </c>
      <c r="K54">
        <v>1</v>
      </c>
      <c r="L54" s="10">
        <v>43249.029861111114</v>
      </c>
      <c r="M54" s="47">
        <f t="shared" si="1"/>
        <v>43249.029861111114</v>
      </c>
      <c r="N54" s="14">
        <v>1</v>
      </c>
      <c r="O54" s="10">
        <v>43252.354166666664</v>
      </c>
      <c r="P54" s="6">
        <v>1</v>
      </c>
      <c r="Q54" s="6">
        <v>1</v>
      </c>
      <c r="R54" s="6">
        <v>1</v>
      </c>
      <c r="S54" s="6">
        <v>13</v>
      </c>
      <c r="T54" s="6" t="s">
        <v>428</v>
      </c>
      <c r="X54" s="8"/>
    </row>
    <row r="55" spans="1:29" ht="15" customHeight="1" x14ac:dyDescent="0.2">
      <c r="A55">
        <v>1</v>
      </c>
      <c r="B55">
        <v>1</v>
      </c>
      <c r="C55" s="6">
        <v>943</v>
      </c>
      <c r="D55" s="6"/>
      <c r="E55" s="15" t="s">
        <v>429</v>
      </c>
      <c r="F55" s="15" t="s">
        <v>50</v>
      </c>
      <c r="G55" s="20">
        <v>22948</v>
      </c>
      <c r="H55" s="6">
        <v>3</v>
      </c>
      <c r="I55" s="10">
        <v>43255.322916666664</v>
      </c>
      <c r="J55" s="47">
        <f t="shared" si="0"/>
        <v>43255.322916666664</v>
      </c>
      <c r="K55">
        <v>1</v>
      </c>
      <c r="L55" s="10">
        <v>43255.511805555558</v>
      </c>
      <c r="M55" s="47">
        <f t="shared" si="1"/>
        <v>43255.511805555558</v>
      </c>
      <c r="N55" s="14">
        <v>1</v>
      </c>
      <c r="O55" s="10">
        <v>43256.458333333336</v>
      </c>
      <c r="P55" s="6">
        <v>1</v>
      </c>
      <c r="Q55" s="6">
        <v>1</v>
      </c>
      <c r="R55" s="6">
        <v>1</v>
      </c>
      <c r="S55" s="6">
        <v>13</v>
      </c>
      <c r="T55" s="6"/>
      <c r="X55" s="8"/>
    </row>
    <row r="56" spans="1:29" ht="15" customHeight="1" x14ac:dyDescent="0.2">
      <c r="A56">
        <v>1</v>
      </c>
      <c r="B56">
        <v>1</v>
      </c>
      <c r="C56" s="6">
        <v>947</v>
      </c>
      <c r="D56" s="6">
        <v>2003970259</v>
      </c>
      <c r="E56" s="15" t="s">
        <v>432</v>
      </c>
      <c r="F56" s="15" t="s">
        <v>106</v>
      </c>
      <c r="G56" s="20">
        <v>22948</v>
      </c>
      <c r="H56" s="6">
        <v>3</v>
      </c>
      <c r="I56" s="10">
        <v>43276.416666666664</v>
      </c>
      <c r="J56" s="47">
        <f t="shared" si="0"/>
        <v>43276.416666666664</v>
      </c>
      <c r="K56">
        <v>1</v>
      </c>
      <c r="L56" s="10">
        <v>43276.57708333333</v>
      </c>
      <c r="M56" s="47">
        <f t="shared" si="1"/>
        <v>43276.57708333333</v>
      </c>
      <c r="N56" s="14">
        <v>1</v>
      </c>
      <c r="O56" s="10">
        <v>43278.5</v>
      </c>
      <c r="P56" s="6">
        <v>1</v>
      </c>
      <c r="Q56" s="6">
        <v>2</v>
      </c>
      <c r="R56" s="6">
        <v>1</v>
      </c>
      <c r="S56" s="6">
        <v>18</v>
      </c>
      <c r="T56" s="6"/>
      <c r="X56" s="8"/>
    </row>
    <row r="57" spans="1:29" ht="15" customHeight="1" x14ac:dyDescent="0.2">
      <c r="A57">
        <v>1</v>
      </c>
      <c r="B57">
        <v>1</v>
      </c>
      <c r="C57" s="6">
        <v>948</v>
      </c>
      <c r="D57" s="6">
        <v>2200753553</v>
      </c>
      <c r="E57" s="15" t="s">
        <v>433</v>
      </c>
      <c r="F57" s="15" t="s">
        <v>434</v>
      </c>
      <c r="G57" s="20">
        <v>29432</v>
      </c>
      <c r="H57" s="6">
        <v>3</v>
      </c>
      <c r="I57" s="10">
        <v>43278.375</v>
      </c>
      <c r="J57" s="47">
        <f t="shared" si="0"/>
        <v>43278.375</v>
      </c>
      <c r="K57">
        <v>1</v>
      </c>
      <c r="L57" s="10">
        <v>43278.427777777775</v>
      </c>
      <c r="M57" s="47">
        <f t="shared" si="1"/>
        <v>43278.427777777775</v>
      </c>
      <c r="N57" s="14">
        <v>1</v>
      </c>
      <c r="O57" s="10">
        <v>43284.333333333336</v>
      </c>
      <c r="P57" s="6">
        <v>1</v>
      </c>
      <c r="Q57" s="6">
        <v>1</v>
      </c>
      <c r="R57" s="6">
        <v>1</v>
      </c>
      <c r="S57" s="6">
        <v>15</v>
      </c>
      <c r="T57" s="6"/>
      <c r="X57" s="8"/>
    </row>
    <row r="58" spans="1:29" ht="15" customHeight="1" x14ac:dyDescent="0.2">
      <c r="A58">
        <v>1</v>
      </c>
      <c r="B58">
        <v>1</v>
      </c>
      <c r="C58" s="6">
        <v>951</v>
      </c>
      <c r="D58" s="6">
        <v>2005161064</v>
      </c>
      <c r="E58" s="15" t="s">
        <v>437</v>
      </c>
      <c r="F58" s="15" t="s">
        <v>438</v>
      </c>
      <c r="G58" s="20">
        <v>26518</v>
      </c>
      <c r="H58" s="6">
        <v>3</v>
      </c>
      <c r="I58" s="10">
        <v>43290.375</v>
      </c>
      <c r="J58" s="47">
        <f t="shared" si="0"/>
        <v>43290.375</v>
      </c>
      <c r="K58">
        <v>1</v>
      </c>
      <c r="L58" s="10">
        <v>43290.565972222219</v>
      </c>
      <c r="M58" s="47">
        <f t="shared" si="1"/>
        <v>43290.565972222219</v>
      </c>
      <c r="N58" s="14">
        <v>1</v>
      </c>
      <c r="O58" s="10">
        <v>43292.5</v>
      </c>
      <c r="P58" s="6">
        <v>1</v>
      </c>
      <c r="Q58" s="6">
        <v>2</v>
      </c>
      <c r="R58" s="6">
        <v>1</v>
      </c>
      <c r="S58" s="6">
        <v>17</v>
      </c>
      <c r="T58" s="6"/>
      <c r="X58" s="8"/>
    </row>
    <row r="59" spans="1:29" ht="15" customHeight="1" x14ac:dyDescent="0.2">
      <c r="A59">
        <v>1</v>
      </c>
      <c r="B59">
        <v>1</v>
      </c>
      <c r="C59" s="6">
        <v>954</v>
      </c>
      <c r="D59" s="6">
        <v>2011006534</v>
      </c>
      <c r="E59" s="15" t="s">
        <v>441</v>
      </c>
      <c r="F59" s="15" t="s">
        <v>442</v>
      </c>
      <c r="G59" s="20">
        <v>27883</v>
      </c>
      <c r="H59" s="6">
        <v>3</v>
      </c>
      <c r="I59" s="10">
        <v>43295</v>
      </c>
      <c r="J59" s="47">
        <f t="shared" si="0"/>
        <v>43295</v>
      </c>
      <c r="K59">
        <v>1</v>
      </c>
      <c r="L59" s="10">
        <v>43295.268055555556</v>
      </c>
      <c r="M59" s="47">
        <f t="shared" si="1"/>
        <v>43295.268055555556</v>
      </c>
      <c r="N59" s="14">
        <v>1</v>
      </c>
      <c r="O59" s="10">
        <v>43297.708333333336</v>
      </c>
      <c r="P59" s="6">
        <v>1</v>
      </c>
      <c r="Q59" s="6">
        <v>2</v>
      </c>
      <c r="R59" s="6">
        <v>1</v>
      </c>
      <c r="S59" s="6">
        <v>14</v>
      </c>
      <c r="T59" s="6"/>
      <c r="X59" s="8"/>
    </row>
    <row r="60" spans="1:29" ht="15" customHeight="1" x14ac:dyDescent="0.2">
      <c r="A60">
        <v>1</v>
      </c>
      <c r="B60">
        <v>1</v>
      </c>
      <c r="C60" s="6">
        <v>958</v>
      </c>
      <c r="D60" s="6">
        <v>2010764633</v>
      </c>
      <c r="E60" s="15" t="s">
        <v>446</v>
      </c>
      <c r="F60" s="15" t="s">
        <v>149</v>
      </c>
      <c r="G60" s="20">
        <v>23125</v>
      </c>
      <c r="H60" s="6">
        <v>3</v>
      </c>
      <c r="I60" s="10">
        <v>43311.625</v>
      </c>
      <c r="J60" s="47">
        <f t="shared" si="0"/>
        <v>43311.625</v>
      </c>
      <c r="K60">
        <v>1</v>
      </c>
      <c r="L60" s="10">
        <v>43312.206944444442</v>
      </c>
      <c r="M60" s="47">
        <f t="shared" si="1"/>
        <v>43312.206944444442</v>
      </c>
      <c r="N60" s="14">
        <v>1</v>
      </c>
      <c r="O60" s="10">
        <v>43314.645833333336</v>
      </c>
      <c r="P60" s="6">
        <v>1</v>
      </c>
      <c r="Q60" s="6">
        <v>1</v>
      </c>
      <c r="R60" s="6">
        <v>1</v>
      </c>
      <c r="S60" s="6">
        <v>11</v>
      </c>
      <c r="T60" s="6" t="s">
        <v>414</v>
      </c>
      <c r="X60" s="8"/>
      <c r="Y60" s="6"/>
      <c r="Z60" s="6"/>
      <c r="AA60" s="6"/>
      <c r="AB60" s="6"/>
      <c r="AC60" s="6"/>
    </row>
    <row r="61" spans="1:29" ht="15" customHeight="1" x14ac:dyDescent="0.2">
      <c r="A61" t="s">
        <v>313</v>
      </c>
      <c r="B61">
        <v>1</v>
      </c>
      <c r="C61" s="6">
        <v>964</v>
      </c>
      <c r="D61" s="6">
        <v>2205373546</v>
      </c>
      <c r="E61" s="15" t="s">
        <v>451</v>
      </c>
      <c r="F61" s="15" t="s">
        <v>452</v>
      </c>
      <c r="G61" s="20">
        <v>16477</v>
      </c>
      <c r="H61" s="6">
        <v>3</v>
      </c>
      <c r="I61" s="10">
        <v>43332.666666666664</v>
      </c>
      <c r="J61" s="47">
        <f t="shared" si="0"/>
        <v>43332.666666666664</v>
      </c>
      <c r="K61">
        <v>1</v>
      </c>
      <c r="L61" s="10">
        <v>43332.848611111112</v>
      </c>
      <c r="M61" s="47">
        <f t="shared" si="1"/>
        <v>43332.848611111112</v>
      </c>
      <c r="N61" s="14">
        <v>1</v>
      </c>
      <c r="O61" s="10">
        <v>43336.520833333336</v>
      </c>
      <c r="P61" s="6">
        <v>1</v>
      </c>
      <c r="Q61" s="6">
        <v>1</v>
      </c>
      <c r="R61" s="6">
        <v>1</v>
      </c>
      <c r="S61" s="6"/>
      <c r="T61" s="6"/>
      <c r="X61" s="8"/>
    </row>
    <row r="62" spans="1:29" ht="15" customHeight="1" x14ac:dyDescent="0.2">
      <c r="A62" t="s">
        <v>313</v>
      </c>
      <c r="B62">
        <v>1</v>
      </c>
      <c r="C62" s="6">
        <v>968</v>
      </c>
      <c r="D62" s="6">
        <v>2205378843</v>
      </c>
      <c r="E62" s="15" t="s">
        <v>455</v>
      </c>
      <c r="F62" s="15" t="s">
        <v>187</v>
      </c>
      <c r="G62" s="20">
        <v>21075</v>
      </c>
      <c r="H62" s="6">
        <v>3</v>
      </c>
      <c r="I62" s="10">
        <v>43336.166666666664</v>
      </c>
      <c r="J62" s="47">
        <f t="shared" si="0"/>
        <v>43336.166666666664</v>
      </c>
      <c r="K62">
        <v>1</v>
      </c>
      <c r="L62" s="10">
        <v>43336.361111111109</v>
      </c>
      <c r="M62" s="47">
        <f t="shared" si="1"/>
        <v>43336.361111111109</v>
      </c>
      <c r="N62" s="14">
        <v>1</v>
      </c>
      <c r="O62" s="10">
        <v>43340.395833333336</v>
      </c>
      <c r="P62" s="6">
        <v>1</v>
      </c>
      <c r="Q62" s="6">
        <v>1</v>
      </c>
      <c r="R62" s="6">
        <v>1</v>
      </c>
      <c r="S62" s="6">
        <v>20</v>
      </c>
      <c r="T62" s="6"/>
      <c r="X62" s="8"/>
    </row>
    <row r="63" spans="1:29" ht="15" customHeight="1" x14ac:dyDescent="0.2">
      <c r="A63">
        <v>1</v>
      </c>
      <c r="B63">
        <v>1</v>
      </c>
      <c r="C63" s="6">
        <v>969</v>
      </c>
      <c r="D63" s="6">
        <v>2200469571</v>
      </c>
      <c r="E63" s="15" t="s">
        <v>199</v>
      </c>
      <c r="F63" s="15" t="s">
        <v>70</v>
      </c>
      <c r="G63" s="20">
        <v>23883</v>
      </c>
      <c r="H63" s="6">
        <v>3</v>
      </c>
      <c r="I63" s="10">
        <v>43345.0625</v>
      </c>
      <c r="J63" s="47">
        <f t="shared" si="0"/>
        <v>43345.0625</v>
      </c>
      <c r="K63">
        <v>1</v>
      </c>
      <c r="L63" s="10">
        <v>43345.135416666664</v>
      </c>
      <c r="M63" s="47">
        <f t="shared" si="1"/>
        <v>43345.135416666664</v>
      </c>
      <c r="N63" s="14">
        <v>1</v>
      </c>
      <c r="O63" s="10">
        <v>43346.604166666664</v>
      </c>
      <c r="P63" s="6">
        <v>1</v>
      </c>
      <c r="Q63" s="6">
        <v>1</v>
      </c>
      <c r="R63" s="6">
        <v>1</v>
      </c>
      <c r="S63" s="6">
        <v>12</v>
      </c>
      <c r="T63" s="6" t="s">
        <v>414</v>
      </c>
      <c r="X63" s="8"/>
    </row>
    <row r="64" spans="1:29" ht="15" customHeight="1" x14ac:dyDescent="0.2">
      <c r="A64">
        <v>1</v>
      </c>
      <c r="B64">
        <v>1</v>
      </c>
      <c r="C64" s="6">
        <v>972</v>
      </c>
      <c r="D64" s="6">
        <v>2205408935</v>
      </c>
      <c r="E64" s="15" t="s">
        <v>415</v>
      </c>
      <c r="F64" s="15" t="s">
        <v>459</v>
      </c>
      <c r="G64" s="20">
        <v>21263</v>
      </c>
      <c r="H64" s="6">
        <v>3</v>
      </c>
      <c r="I64" s="10">
        <v>43364.291666666664</v>
      </c>
      <c r="J64" s="47">
        <f t="shared" si="0"/>
        <v>43364.291666666664</v>
      </c>
      <c r="K64">
        <v>1</v>
      </c>
      <c r="L64" s="10">
        <v>43364.440972222219</v>
      </c>
      <c r="M64" s="47">
        <f t="shared" si="1"/>
        <v>43364.440972222219</v>
      </c>
      <c r="N64" s="14">
        <v>1</v>
      </c>
      <c r="O64" s="10">
        <v>43368.4375</v>
      </c>
      <c r="P64" s="6">
        <v>1</v>
      </c>
      <c r="Q64" s="6">
        <v>2</v>
      </c>
      <c r="R64" s="6">
        <v>1</v>
      </c>
      <c r="S64" s="6">
        <v>14</v>
      </c>
      <c r="T64" s="6"/>
      <c r="X64" s="8"/>
    </row>
    <row r="65" spans="1:24" ht="15" customHeight="1" x14ac:dyDescent="0.2">
      <c r="A65">
        <v>1</v>
      </c>
      <c r="B65">
        <v>1</v>
      </c>
      <c r="C65" s="6">
        <v>973</v>
      </c>
      <c r="D65" s="6">
        <v>2005141904</v>
      </c>
      <c r="E65" s="15" t="s">
        <v>460</v>
      </c>
      <c r="F65" s="15" t="s">
        <v>66</v>
      </c>
      <c r="G65" s="20">
        <v>26448</v>
      </c>
      <c r="H65" s="6">
        <v>3</v>
      </c>
      <c r="I65" s="10">
        <v>43366.458333333336</v>
      </c>
      <c r="J65" s="47">
        <f t="shared" si="0"/>
        <v>43366.458333333336</v>
      </c>
      <c r="K65">
        <v>1</v>
      </c>
      <c r="L65" s="10">
        <v>43366.664583333331</v>
      </c>
      <c r="M65" s="47">
        <f t="shared" si="1"/>
        <v>43366.664583333331</v>
      </c>
      <c r="N65" s="14">
        <v>1</v>
      </c>
      <c r="O65" s="10">
        <v>43370.395833333336</v>
      </c>
      <c r="P65" s="6">
        <v>1</v>
      </c>
      <c r="Q65" s="6">
        <v>2</v>
      </c>
      <c r="R65" s="6">
        <v>1</v>
      </c>
      <c r="S65" s="6">
        <v>9</v>
      </c>
      <c r="T65" s="6"/>
      <c r="X65" s="8"/>
    </row>
    <row r="66" spans="1:24" ht="15" customHeight="1" x14ac:dyDescent="0.2">
      <c r="A66" t="s">
        <v>313</v>
      </c>
      <c r="B66">
        <v>1</v>
      </c>
      <c r="C66" s="6">
        <v>974</v>
      </c>
      <c r="D66" s="6">
        <v>2002891105</v>
      </c>
      <c r="E66" s="15" t="s">
        <v>129</v>
      </c>
      <c r="F66" s="15" t="s">
        <v>22</v>
      </c>
      <c r="G66" s="20">
        <v>18930</v>
      </c>
      <c r="H66" s="6">
        <v>3</v>
      </c>
      <c r="I66" s="10">
        <v>43367.354166666664</v>
      </c>
      <c r="J66" s="47">
        <f t="shared" ref="J66:J129" si="2">I66</f>
        <v>43367.354166666664</v>
      </c>
      <c r="K66">
        <v>1</v>
      </c>
      <c r="L66" s="10">
        <v>43367.5</v>
      </c>
      <c r="M66" s="47">
        <f t="shared" ref="M66:M129" si="3">IF(L66&gt;1,L66,"")</f>
        <v>43367.5</v>
      </c>
      <c r="N66" s="14">
        <v>1</v>
      </c>
      <c r="O66" s="10">
        <v>43370.708333333336</v>
      </c>
      <c r="P66" s="6">
        <v>1</v>
      </c>
      <c r="Q66" s="6">
        <v>2</v>
      </c>
      <c r="R66" s="6">
        <v>1</v>
      </c>
      <c r="S66" s="6">
        <v>9</v>
      </c>
      <c r="T66" s="6"/>
      <c r="X66" s="8"/>
    </row>
    <row r="67" spans="1:24" ht="15" customHeight="1" x14ac:dyDescent="0.2">
      <c r="A67">
        <v>1</v>
      </c>
      <c r="B67">
        <v>1</v>
      </c>
      <c r="C67" s="6">
        <v>975</v>
      </c>
      <c r="D67" s="6">
        <v>2003655892</v>
      </c>
      <c r="E67" s="15" t="s">
        <v>111</v>
      </c>
      <c r="F67" s="15" t="s">
        <v>90</v>
      </c>
      <c r="G67" s="20">
        <v>21983</v>
      </c>
      <c r="H67" s="6">
        <v>3</v>
      </c>
      <c r="I67" s="10">
        <v>43370.708333333336</v>
      </c>
      <c r="J67" s="47">
        <f t="shared" si="2"/>
        <v>43370.708333333336</v>
      </c>
      <c r="K67">
        <v>1</v>
      </c>
      <c r="L67" s="10">
        <v>43370.984722222223</v>
      </c>
      <c r="M67" s="47">
        <f t="shared" si="3"/>
        <v>43370.984722222223</v>
      </c>
      <c r="N67" s="14">
        <v>1</v>
      </c>
      <c r="O67" s="10">
        <v>43375.604166666664</v>
      </c>
      <c r="P67" s="6">
        <v>1</v>
      </c>
      <c r="Q67" s="6">
        <v>1</v>
      </c>
      <c r="R67" s="6">
        <v>1</v>
      </c>
      <c r="S67" s="6">
        <v>10</v>
      </c>
      <c r="T67" s="6"/>
      <c r="X67" s="8"/>
    </row>
    <row r="68" spans="1:24" ht="15" customHeight="1" x14ac:dyDescent="0.2">
      <c r="A68">
        <v>1</v>
      </c>
      <c r="B68">
        <v>1</v>
      </c>
      <c r="C68" s="6">
        <v>978</v>
      </c>
      <c r="D68" s="6">
        <v>2003050281</v>
      </c>
      <c r="E68" s="15" t="s">
        <v>462</v>
      </c>
      <c r="F68" s="15" t="s">
        <v>463</v>
      </c>
      <c r="G68" s="20">
        <v>19667</v>
      </c>
      <c r="H68" s="6">
        <v>3</v>
      </c>
      <c r="I68" s="10">
        <v>43375.520833333336</v>
      </c>
      <c r="J68" s="47">
        <f t="shared" si="2"/>
        <v>43375.520833333336</v>
      </c>
      <c r="K68">
        <v>1</v>
      </c>
      <c r="L68" s="10">
        <v>43375.709722222222</v>
      </c>
      <c r="M68" s="47">
        <f t="shared" si="3"/>
        <v>43375.709722222222</v>
      </c>
      <c r="N68" s="14">
        <v>1</v>
      </c>
      <c r="O68" s="10">
        <v>43384.40625</v>
      </c>
      <c r="P68" s="6">
        <v>1</v>
      </c>
      <c r="Q68" s="6">
        <v>2</v>
      </c>
      <c r="R68" s="6">
        <v>1</v>
      </c>
      <c r="S68" s="6">
        <v>15</v>
      </c>
      <c r="T68" s="6"/>
      <c r="X68" s="8"/>
    </row>
    <row r="69" spans="1:24" ht="15" customHeight="1" x14ac:dyDescent="0.2">
      <c r="A69">
        <v>1</v>
      </c>
      <c r="B69">
        <v>1</v>
      </c>
      <c r="C69" s="6">
        <v>983</v>
      </c>
      <c r="D69" s="6">
        <v>2003109308</v>
      </c>
      <c r="E69" s="15" t="s">
        <v>468</v>
      </c>
      <c r="F69" s="15" t="s">
        <v>65</v>
      </c>
      <c r="G69" s="20">
        <v>19926</v>
      </c>
      <c r="H69" s="6">
        <v>3</v>
      </c>
      <c r="I69" s="10">
        <v>43388.666666666664</v>
      </c>
      <c r="J69" s="47">
        <f t="shared" si="2"/>
        <v>43388.666666666664</v>
      </c>
      <c r="K69">
        <v>1</v>
      </c>
      <c r="L69" s="10">
        <v>43388.768055555556</v>
      </c>
      <c r="M69" s="47">
        <f t="shared" si="3"/>
        <v>43388.768055555556</v>
      </c>
      <c r="N69" s="14">
        <v>1</v>
      </c>
      <c r="O69" s="10">
        <v>43391.541666666664</v>
      </c>
      <c r="P69" s="6">
        <v>1</v>
      </c>
      <c r="Q69" s="6">
        <v>2</v>
      </c>
      <c r="R69" s="6">
        <v>1</v>
      </c>
      <c r="S69" s="6">
        <v>13</v>
      </c>
      <c r="T69" s="6"/>
      <c r="X69" s="8"/>
    </row>
    <row r="70" spans="1:24" ht="15" customHeight="1" x14ac:dyDescent="0.2">
      <c r="A70">
        <v>1</v>
      </c>
      <c r="B70">
        <v>1</v>
      </c>
      <c r="C70" s="6">
        <v>997</v>
      </c>
      <c r="D70" s="6">
        <v>2205494017</v>
      </c>
      <c r="E70" s="15" t="s">
        <v>476</v>
      </c>
      <c r="F70" s="15" t="s">
        <v>457</v>
      </c>
      <c r="G70" s="20">
        <v>22490</v>
      </c>
      <c r="H70" s="6">
        <v>3</v>
      </c>
      <c r="I70" s="10">
        <v>43451.479166666664</v>
      </c>
      <c r="J70" s="47">
        <f t="shared" si="2"/>
        <v>43451.479166666664</v>
      </c>
      <c r="K70">
        <v>1</v>
      </c>
      <c r="L70" s="10">
        <v>43451.520138888889</v>
      </c>
      <c r="M70" s="47">
        <f t="shared" si="3"/>
        <v>43451.520138888889</v>
      </c>
      <c r="N70" s="14">
        <v>1</v>
      </c>
      <c r="O70" s="10">
        <v>43453.4375</v>
      </c>
      <c r="P70" s="6">
        <v>1</v>
      </c>
      <c r="Q70" s="6">
        <v>2</v>
      </c>
      <c r="R70" s="6">
        <v>1</v>
      </c>
      <c r="S70" s="6">
        <v>14</v>
      </c>
      <c r="T70" s="6" t="s">
        <v>477</v>
      </c>
      <c r="X70" s="8"/>
    </row>
    <row r="71" spans="1:24" ht="15" customHeight="1" x14ac:dyDescent="0.2">
      <c r="A71">
        <v>1</v>
      </c>
      <c r="B71">
        <v>1</v>
      </c>
      <c r="C71" s="6">
        <v>999</v>
      </c>
      <c r="D71" s="6">
        <v>2205500866</v>
      </c>
      <c r="E71" s="15" t="s">
        <v>478</v>
      </c>
      <c r="F71" s="15" t="s">
        <v>38</v>
      </c>
      <c r="G71" s="20">
        <v>23989</v>
      </c>
      <c r="H71" s="6">
        <v>3</v>
      </c>
      <c r="I71" s="10">
        <v>43457.541666666664</v>
      </c>
      <c r="J71" s="47">
        <f t="shared" si="2"/>
        <v>43457.541666666664</v>
      </c>
      <c r="K71">
        <v>1</v>
      </c>
      <c r="L71" s="10">
        <v>43457.658333333333</v>
      </c>
      <c r="M71" s="47">
        <f t="shared" si="3"/>
        <v>43457.658333333333</v>
      </c>
      <c r="N71" s="14">
        <v>1</v>
      </c>
      <c r="O71" s="10">
        <v>43461.589583333334</v>
      </c>
      <c r="P71" s="6">
        <v>1</v>
      </c>
      <c r="Q71" s="6">
        <v>1</v>
      </c>
      <c r="R71" s="6">
        <v>1</v>
      </c>
      <c r="S71" s="6">
        <v>10</v>
      </c>
      <c r="T71" s="6"/>
      <c r="X71" s="8"/>
    </row>
    <row r="72" spans="1:24" ht="15" customHeight="1" x14ac:dyDescent="0.2">
      <c r="A72">
        <v>1</v>
      </c>
      <c r="B72">
        <v>1</v>
      </c>
      <c r="C72" s="6">
        <v>1001</v>
      </c>
      <c r="D72" s="6">
        <v>2205501749</v>
      </c>
      <c r="E72" s="15" t="s">
        <v>480</v>
      </c>
      <c r="F72" s="15" t="s">
        <v>481</v>
      </c>
      <c r="G72" s="20">
        <v>22174</v>
      </c>
      <c r="H72" s="6">
        <v>3</v>
      </c>
      <c r="I72" s="10">
        <v>43461.447916666664</v>
      </c>
      <c r="J72" s="47">
        <f t="shared" si="2"/>
        <v>43461.447916666664</v>
      </c>
      <c r="K72">
        <v>1</v>
      </c>
      <c r="L72" s="10">
        <v>43461.552083333336</v>
      </c>
      <c r="M72" s="47">
        <f t="shared" si="3"/>
        <v>43461.552083333336</v>
      </c>
      <c r="N72" s="14">
        <v>1</v>
      </c>
      <c r="O72" s="10">
        <v>43467.520833333336</v>
      </c>
      <c r="P72" s="6">
        <v>1</v>
      </c>
      <c r="Q72" s="6">
        <v>1</v>
      </c>
      <c r="R72" s="6">
        <v>1</v>
      </c>
      <c r="S72" s="6">
        <v>16</v>
      </c>
      <c r="T72" s="6" t="s">
        <v>482</v>
      </c>
      <c r="X72" s="8"/>
    </row>
    <row r="73" spans="1:24" ht="15" customHeight="1" x14ac:dyDescent="0.2">
      <c r="A73" t="s">
        <v>313</v>
      </c>
      <c r="B73">
        <v>1</v>
      </c>
      <c r="C73" s="6">
        <v>1011</v>
      </c>
      <c r="D73" s="6">
        <v>2002087238</v>
      </c>
      <c r="E73" s="15" t="s">
        <v>35</v>
      </c>
      <c r="F73" s="15" t="s">
        <v>195</v>
      </c>
      <c r="G73" s="20">
        <v>15264</v>
      </c>
      <c r="H73" s="6">
        <v>3</v>
      </c>
      <c r="I73" s="10">
        <v>43498.1875</v>
      </c>
      <c r="J73" s="47">
        <f t="shared" si="2"/>
        <v>43498.1875</v>
      </c>
      <c r="K73">
        <v>1</v>
      </c>
      <c r="L73" s="10">
        <v>43498.40347222222</v>
      </c>
      <c r="M73" s="47">
        <f t="shared" si="3"/>
        <v>43498.40347222222</v>
      </c>
      <c r="N73" s="14">
        <v>1</v>
      </c>
      <c r="O73" s="10">
        <v>43500.708333333336</v>
      </c>
      <c r="P73" s="6">
        <v>1</v>
      </c>
      <c r="Q73" s="6">
        <v>1</v>
      </c>
      <c r="R73" s="6">
        <v>1</v>
      </c>
      <c r="S73" s="6">
        <v>15</v>
      </c>
      <c r="T73" s="6"/>
      <c r="X73" s="8"/>
    </row>
    <row r="74" spans="1:24" ht="15" customHeight="1" x14ac:dyDescent="0.2">
      <c r="A74">
        <v>1</v>
      </c>
      <c r="B74">
        <v>1</v>
      </c>
      <c r="C74" s="6">
        <v>1012</v>
      </c>
      <c r="D74" s="6">
        <v>2202749189</v>
      </c>
      <c r="E74" s="15" t="s">
        <v>488</v>
      </c>
      <c r="F74" s="15" t="s">
        <v>60</v>
      </c>
      <c r="G74" s="20">
        <v>21677</v>
      </c>
      <c r="H74" s="6">
        <v>3</v>
      </c>
      <c r="I74" s="10">
        <v>43505.6875</v>
      </c>
      <c r="J74" s="47">
        <f t="shared" si="2"/>
        <v>43505.6875</v>
      </c>
      <c r="K74">
        <v>1</v>
      </c>
      <c r="L74" s="10">
        <v>43505.779166666667</v>
      </c>
      <c r="M74" s="47">
        <f t="shared" si="3"/>
        <v>43505.779166666667</v>
      </c>
      <c r="N74" s="14">
        <v>1</v>
      </c>
      <c r="O74" s="10">
        <v>43509.385416666664</v>
      </c>
      <c r="P74" s="6">
        <v>1</v>
      </c>
      <c r="Q74" s="6">
        <v>2</v>
      </c>
      <c r="R74" s="6">
        <v>1</v>
      </c>
      <c r="S74" s="6">
        <v>16</v>
      </c>
      <c r="T74" s="6"/>
      <c r="X74" s="8"/>
    </row>
    <row r="75" spans="1:24" ht="15" customHeight="1" x14ac:dyDescent="0.2">
      <c r="A75">
        <v>1</v>
      </c>
      <c r="B75">
        <v>1</v>
      </c>
      <c r="C75" s="6">
        <v>1017</v>
      </c>
      <c r="D75" s="6">
        <v>2205580827</v>
      </c>
      <c r="E75" s="15" t="s">
        <v>495</v>
      </c>
      <c r="F75" s="15" t="s">
        <v>13</v>
      </c>
      <c r="G75" s="20">
        <v>15171</v>
      </c>
      <c r="H75" s="6">
        <v>3</v>
      </c>
      <c r="I75" s="10">
        <v>43522.791666666664</v>
      </c>
      <c r="J75" s="47">
        <f t="shared" si="2"/>
        <v>43522.791666666664</v>
      </c>
      <c r="K75">
        <v>1</v>
      </c>
      <c r="L75" s="10">
        <v>43522.950694444444</v>
      </c>
      <c r="M75" s="47">
        <f t="shared" si="3"/>
        <v>43522.950694444444</v>
      </c>
      <c r="N75" s="14">
        <v>1</v>
      </c>
      <c r="O75" s="10">
        <v>43525.375</v>
      </c>
      <c r="P75" s="6">
        <v>1</v>
      </c>
      <c r="Q75" s="6">
        <v>1</v>
      </c>
      <c r="R75" s="6">
        <v>1</v>
      </c>
      <c r="S75" s="6">
        <v>12</v>
      </c>
      <c r="T75" s="6"/>
      <c r="X75" s="8"/>
    </row>
    <row r="76" spans="1:24" ht="15" customHeight="1" x14ac:dyDescent="0.2">
      <c r="A76">
        <v>1</v>
      </c>
      <c r="B76">
        <v>1</v>
      </c>
      <c r="C76" s="6">
        <v>1018</v>
      </c>
      <c r="D76" s="6">
        <v>2205586272</v>
      </c>
      <c r="E76" s="15" t="s">
        <v>496</v>
      </c>
      <c r="F76" s="15" t="s">
        <v>122</v>
      </c>
      <c r="G76" s="20">
        <v>22881</v>
      </c>
      <c r="H76" s="6">
        <v>3</v>
      </c>
      <c r="I76" s="10">
        <v>43526.166666666664</v>
      </c>
      <c r="J76" s="47">
        <f t="shared" si="2"/>
        <v>43526.166666666664</v>
      </c>
      <c r="K76">
        <v>1</v>
      </c>
      <c r="L76" s="10">
        <v>43526.481249999997</v>
      </c>
      <c r="M76" s="47">
        <f t="shared" si="3"/>
        <v>43526.481249999997</v>
      </c>
      <c r="N76" s="14">
        <v>1</v>
      </c>
      <c r="O76" s="10">
        <v>43529.446527777778</v>
      </c>
      <c r="P76" s="6">
        <v>1</v>
      </c>
      <c r="Q76" s="6">
        <v>1</v>
      </c>
      <c r="R76" s="6">
        <v>1</v>
      </c>
      <c r="S76" s="6">
        <v>15</v>
      </c>
      <c r="T76" s="6" t="s">
        <v>497</v>
      </c>
      <c r="X76" s="8"/>
    </row>
    <row r="77" spans="1:24" ht="15" customHeight="1" x14ac:dyDescent="0.2">
      <c r="A77" t="s">
        <v>313</v>
      </c>
      <c r="B77">
        <v>1</v>
      </c>
      <c r="C77" s="6">
        <v>1021</v>
      </c>
      <c r="D77" s="6">
        <v>2102142929</v>
      </c>
      <c r="E77" s="15" t="s">
        <v>193</v>
      </c>
      <c r="F77" s="15" t="s">
        <v>56</v>
      </c>
      <c r="G77" s="20">
        <v>13893</v>
      </c>
      <c r="H77" s="6">
        <v>3</v>
      </c>
      <c r="I77" s="10">
        <v>43556.25</v>
      </c>
      <c r="J77" s="47">
        <f t="shared" si="2"/>
        <v>43556.25</v>
      </c>
      <c r="K77">
        <v>1</v>
      </c>
      <c r="L77" s="10">
        <v>43556.484027777777</v>
      </c>
      <c r="M77" s="47">
        <f t="shared" si="3"/>
        <v>43556.484027777777</v>
      </c>
      <c r="N77" s="14">
        <v>1</v>
      </c>
      <c r="O77" s="10">
        <v>43558.627083333333</v>
      </c>
      <c r="P77" s="6">
        <v>1</v>
      </c>
      <c r="Q77" s="6">
        <v>1</v>
      </c>
      <c r="R77" s="6">
        <v>1</v>
      </c>
      <c r="S77" s="6">
        <v>14.8</v>
      </c>
      <c r="T77" s="6"/>
      <c r="X77" s="8"/>
    </row>
    <row r="78" spans="1:24" ht="15" customHeight="1" x14ac:dyDescent="0.2">
      <c r="A78">
        <v>1</v>
      </c>
      <c r="B78">
        <v>1</v>
      </c>
      <c r="C78" s="6">
        <v>1025</v>
      </c>
      <c r="D78" s="6">
        <v>2101473352</v>
      </c>
      <c r="E78" s="15" t="s">
        <v>502</v>
      </c>
      <c r="F78" s="15" t="s">
        <v>503</v>
      </c>
      <c r="G78" s="20">
        <v>13403</v>
      </c>
      <c r="H78" s="6">
        <v>3</v>
      </c>
      <c r="I78" s="10">
        <v>43563.104166666664</v>
      </c>
      <c r="J78" s="47">
        <f t="shared" si="2"/>
        <v>43563.104166666664</v>
      </c>
      <c r="K78">
        <v>1</v>
      </c>
      <c r="L78" s="10">
        <v>43563.294444444444</v>
      </c>
      <c r="M78" s="47">
        <f t="shared" si="3"/>
        <v>43563.294444444444</v>
      </c>
      <c r="N78" s="14">
        <v>1</v>
      </c>
      <c r="O78" s="10">
        <v>43567.368750000001</v>
      </c>
      <c r="P78" s="6">
        <v>1</v>
      </c>
      <c r="Q78" s="6">
        <v>1</v>
      </c>
      <c r="R78" s="6">
        <v>1</v>
      </c>
      <c r="S78" s="6">
        <v>12.4</v>
      </c>
      <c r="T78" s="6"/>
      <c r="X78" s="8"/>
    </row>
    <row r="79" spans="1:24" ht="15" customHeight="1" x14ac:dyDescent="0.2">
      <c r="A79">
        <v>1</v>
      </c>
      <c r="B79">
        <v>1</v>
      </c>
      <c r="C79" s="6">
        <v>1031</v>
      </c>
      <c r="D79" s="6">
        <v>2014054947</v>
      </c>
      <c r="E79" s="15" t="s">
        <v>505</v>
      </c>
      <c r="F79" s="15" t="s">
        <v>46</v>
      </c>
      <c r="G79" s="20">
        <v>23824</v>
      </c>
      <c r="H79" s="6">
        <v>3</v>
      </c>
      <c r="I79" s="10">
        <v>43591.708333333336</v>
      </c>
      <c r="J79" s="47">
        <f t="shared" si="2"/>
        <v>43591.708333333336</v>
      </c>
      <c r="K79">
        <v>1</v>
      </c>
      <c r="L79" s="10">
        <v>43592.070833333331</v>
      </c>
      <c r="M79" s="47">
        <f t="shared" si="3"/>
        <v>43592.070833333331</v>
      </c>
      <c r="N79" s="14">
        <v>1</v>
      </c>
      <c r="O79" s="10">
        <v>43598.479166666664</v>
      </c>
      <c r="P79">
        <v>1</v>
      </c>
      <c r="Q79">
        <v>1</v>
      </c>
      <c r="R79">
        <v>1</v>
      </c>
      <c r="S79">
        <v>19.600000000000001</v>
      </c>
      <c r="T79" s="6"/>
      <c r="X79" s="8"/>
    </row>
    <row r="80" spans="1:24" ht="15" customHeight="1" x14ac:dyDescent="0.2">
      <c r="A80">
        <v>1</v>
      </c>
      <c r="B80">
        <v>1</v>
      </c>
      <c r="C80" s="6">
        <v>1032</v>
      </c>
      <c r="D80" s="6">
        <v>2101022131</v>
      </c>
      <c r="E80" s="15" t="s">
        <v>506</v>
      </c>
      <c r="F80" s="15" t="s">
        <v>507</v>
      </c>
      <c r="G80" s="20">
        <v>19634</v>
      </c>
      <c r="H80" s="6">
        <v>3</v>
      </c>
      <c r="I80" s="10">
        <v>43592.34375</v>
      </c>
      <c r="J80" s="47">
        <f t="shared" si="2"/>
        <v>43592.34375</v>
      </c>
      <c r="K80">
        <v>1</v>
      </c>
      <c r="L80" s="10">
        <v>43592.418055555558</v>
      </c>
      <c r="M80" s="47">
        <f t="shared" si="3"/>
        <v>43592.418055555558</v>
      </c>
      <c r="N80" s="14">
        <v>1</v>
      </c>
      <c r="O80" s="10">
        <v>43600.5625</v>
      </c>
      <c r="P80">
        <v>1</v>
      </c>
      <c r="Q80">
        <v>2</v>
      </c>
      <c r="R80">
        <v>1</v>
      </c>
      <c r="S80">
        <v>14.3</v>
      </c>
      <c r="T80" s="6"/>
      <c r="X80" s="8"/>
    </row>
    <row r="81" spans="1:24" ht="15" customHeight="1" x14ac:dyDescent="0.2">
      <c r="A81">
        <v>1</v>
      </c>
      <c r="B81">
        <v>1</v>
      </c>
      <c r="C81" s="6">
        <v>1034</v>
      </c>
      <c r="D81" s="6">
        <v>2205666322</v>
      </c>
      <c r="E81" s="15" t="s">
        <v>508</v>
      </c>
      <c r="F81" s="15" t="s">
        <v>66</v>
      </c>
      <c r="G81" s="20">
        <v>26655</v>
      </c>
      <c r="H81" s="6">
        <v>3</v>
      </c>
      <c r="I81" s="10">
        <v>43598.34375</v>
      </c>
      <c r="J81" s="47">
        <f t="shared" si="2"/>
        <v>43598.34375</v>
      </c>
      <c r="K81">
        <v>1</v>
      </c>
      <c r="L81" s="10">
        <v>43598.784722222219</v>
      </c>
      <c r="M81" s="47">
        <f t="shared" si="3"/>
        <v>43598.784722222219</v>
      </c>
      <c r="N81" s="14">
        <v>1</v>
      </c>
      <c r="O81" s="10">
        <v>43607.4375</v>
      </c>
      <c r="P81">
        <v>1</v>
      </c>
      <c r="Q81">
        <v>2</v>
      </c>
      <c r="R81">
        <v>1</v>
      </c>
      <c r="S81">
        <v>19.2</v>
      </c>
      <c r="T81" s="6"/>
      <c r="X81" s="8"/>
    </row>
    <row r="82" spans="1:24" ht="15" customHeight="1" x14ac:dyDescent="0.2">
      <c r="A82">
        <v>1</v>
      </c>
      <c r="B82">
        <v>1</v>
      </c>
      <c r="C82" s="6">
        <v>1039</v>
      </c>
      <c r="D82" s="6">
        <v>2003887726</v>
      </c>
      <c r="E82" s="15" t="s">
        <v>513</v>
      </c>
      <c r="F82" s="15" t="s">
        <v>20</v>
      </c>
      <c r="G82" s="20">
        <v>22706</v>
      </c>
      <c r="H82" s="6">
        <v>3</v>
      </c>
      <c r="I82" s="10">
        <v>43618.020833333336</v>
      </c>
      <c r="J82" s="47">
        <f t="shared" si="2"/>
        <v>43618.020833333336</v>
      </c>
      <c r="K82">
        <v>1</v>
      </c>
      <c r="L82" s="10">
        <v>43618.144444444442</v>
      </c>
      <c r="M82" s="47">
        <f t="shared" si="3"/>
        <v>43618.144444444442</v>
      </c>
      <c r="N82" s="14">
        <v>1</v>
      </c>
      <c r="O82" s="10">
        <v>43620.636805555558</v>
      </c>
      <c r="P82">
        <v>1</v>
      </c>
      <c r="Q82">
        <v>1</v>
      </c>
      <c r="R82">
        <v>1</v>
      </c>
      <c r="S82">
        <v>14.2</v>
      </c>
      <c r="T82" s="6"/>
      <c r="X82" s="8"/>
    </row>
    <row r="83" spans="1:24" ht="15" customHeight="1" x14ac:dyDescent="0.2">
      <c r="A83">
        <v>1</v>
      </c>
      <c r="B83">
        <v>1</v>
      </c>
      <c r="C83" s="6">
        <v>1043</v>
      </c>
      <c r="D83" s="6">
        <v>2003036750</v>
      </c>
      <c r="E83" s="15" t="s">
        <v>176</v>
      </c>
      <c r="F83" s="15" t="s">
        <v>70</v>
      </c>
      <c r="G83" s="20">
        <v>19603</v>
      </c>
      <c r="H83" s="6">
        <v>3</v>
      </c>
      <c r="I83" s="10">
        <v>43628.166666666664</v>
      </c>
      <c r="J83" s="47">
        <f t="shared" si="2"/>
        <v>43628.166666666664</v>
      </c>
      <c r="K83">
        <v>1</v>
      </c>
      <c r="L83" s="10">
        <v>43628.261805555558</v>
      </c>
      <c r="M83" s="47">
        <f t="shared" si="3"/>
        <v>43628.261805555558</v>
      </c>
      <c r="N83" s="14">
        <v>1</v>
      </c>
      <c r="O83" s="10">
        <v>43634.565972222219</v>
      </c>
      <c r="P83">
        <v>1</v>
      </c>
      <c r="Q83">
        <v>2</v>
      </c>
      <c r="R83">
        <v>1</v>
      </c>
      <c r="S83">
        <v>14</v>
      </c>
      <c r="T83" s="6"/>
      <c r="X83" s="8"/>
    </row>
    <row r="84" spans="1:24" ht="15" customHeight="1" x14ac:dyDescent="0.2">
      <c r="A84">
        <v>1</v>
      </c>
      <c r="B84">
        <v>1</v>
      </c>
      <c r="C84" s="6">
        <v>1045</v>
      </c>
      <c r="D84" s="6">
        <v>2002580211</v>
      </c>
      <c r="E84" s="15" t="s">
        <v>517</v>
      </c>
      <c r="F84" s="15" t="s">
        <v>116</v>
      </c>
      <c r="G84" s="20">
        <v>17533</v>
      </c>
      <c r="H84" s="6">
        <v>3</v>
      </c>
      <c r="I84" s="10">
        <v>43637.729166666664</v>
      </c>
      <c r="J84" s="47">
        <f t="shared" si="2"/>
        <v>43637.729166666664</v>
      </c>
      <c r="K84">
        <v>1</v>
      </c>
      <c r="L84" s="10">
        <v>43637.803472222222</v>
      </c>
      <c r="M84" s="47">
        <f t="shared" si="3"/>
        <v>43637.803472222222</v>
      </c>
      <c r="N84" s="14">
        <v>1</v>
      </c>
      <c r="O84" s="10">
        <v>43642.578472222223</v>
      </c>
      <c r="P84">
        <v>1</v>
      </c>
      <c r="Q84">
        <v>2</v>
      </c>
      <c r="R84">
        <v>1</v>
      </c>
      <c r="S84">
        <v>13</v>
      </c>
      <c r="T84" s="6"/>
      <c r="X84" s="8"/>
    </row>
    <row r="85" spans="1:24" ht="15" customHeight="1" x14ac:dyDescent="0.2">
      <c r="A85" t="s">
        <v>313</v>
      </c>
      <c r="B85">
        <v>1</v>
      </c>
      <c r="C85" s="6">
        <v>1046</v>
      </c>
      <c r="D85" s="6">
        <v>2003075624</v>
      </c>
      <c r="E85" s="15" t="s">
        <v>518</v>
      </c>
      <c r="F85" s="15" t="s">
        <v>41</v>
      </c>
      <c r="G85" s="20">
        <v>19780</v>
      </c>
      <c r="H85" s="6">
        <v>3</v>
      </c>
      <c r="I85" s="10">
        <v>43640.958333333336</v>
      </c>
      <c r="J85" s="47">
        <f t="shared" si="2"/>
        <v>43640.958333333336</v>
      </c>
      <c r="K85">
        <v>1</v>
      </c>
      <c r="L85" s="10">
        <v>43641.717361111114</v>
      </c>
      <c r="M85" s="47">
        <f t="shared" si="3"/>
        <v>43641.717361111114</v>
      </c>
      <c r="N85" s="14">
        <v>1</v>
      </c>
      <c r="O85" s="10">
        <v>43644.652777777781</v>
      </c>
      <c r="P85">
        <v>1</v>
      </c>
      <c r="Q85">
        <v>2</v>
      </c>
      <c r="R85">
        <v>1</v>
      </c>
      <c r="S85">
        <v>17.3</v>
      </c>
      <c r="T85" s="6"/>
      <c r="X85" s="8"/>
    </row>
    <row r="86" spans="1:24" ht="15" customHeight="1" x14ac:dyDescent="0.2">
      <c r="A86">
        <v>1</v>
      </c>
      <c r="B86">
        <v>1</v>
      </c>
      <c r="C86" s="6">
        <v>1049</v>
      </c>
      <c r="D86" s="6">
        <v>2002172359</v>
      </c>
      <c r="E86" s="15" t="s">
        <v>33</v>
      </c>
      <c r="F86" s="15" t="s">
        <v>386</v>
      </c>
      <c r="G86" s="20">
        <v>15624</v>
      </c>
      <c r="H86" s="6">
        <v>3</v>
      </c>
      <c r="I86" s="10">
        <v>43651.375</v>
      </c>
      <c r="J86" s="47">
        <f t="shared" si="2"/>
        <v>43651.375</v>
      </c>
      <c r="K86">
        <v>1</v>
      </c>
      <c r="L86" s="10">
        <v>43651.550694444442</v>
      </c>
      <c r="M86" s="47">
        <f t="shared" si="3"/>
        <v>43651.550694444442</v>
      </c>
      <c r="N86" s="14">
        <v>1</v>
      </c>
      <c r="O86" s="10">
        <v>43658.445138888892</v>
      </c>
      <c r="P86">
        <v>1</v>
      </c>
      <c r="Q86">
        <v>1</v>
      </c>
      <c r="R86">
        <v>1</v>
      </c>
      <c r="S86">
        <v>12.9</v>
      </c>
      <c r="T86" s="6"/>
      <c r="X86" s="8"/>
    </row>
    <row r="87" spans="1:24" ht="15" customHeight="1" x14ac:dyDescent="0.2">
      <c r="A87" t="s">
        <v>313</v>
      </c>
      <c r="B87">
        <v>1</v>
      </c>
      <c r="C87" s="6">
        <v>1052</v>
      </c>
      <c r="D87" s="6">
        <v>2205729332</v>
      </c>
      <c r="E87" s="15" t="s">
        <v>522</v>
      </c>
      <c r="F87" s="15" t="s">
        <v>523</v>
      </c>
      <c r="G87" s="20">
        <v>28781</v>
      </c>
      <c r="H87" s="6">
        <v>3</v>
      </c>
      <c r="I87" s="10">
        <v>43659.409722222219</v>
      </c>
      <c r="J87" s="47">
        <f t="shared" si="2"/>
        <v>43659.409722222219</v>
      </c>
      <c r="K87">
        <v>1</v>
      </c>
      <c r="L87" s="10">
        <v>43659.46875</v>
      </c>
      <c r="M87" s="47">
        <f t="shared" si="3"/>
        <v>43659.46875</v>
      </c>
      <c r="N87" s="14">
        <v>1</v>
      </c>
      <c r="O87" s="10">
        <v>43663.4375</v>
      </c>
      <c r="P87">
        <v>1</v>
      </c>
      <c r="Q87">
        <v>1</v>
      </c>
      <c r="R87">
        <v>1</v>
      </c>
      <c r="S87">
        <v>13.6</v>
      </c>
      <c r="T87" s="6"/>
      <c r="X87" s="8"/>
    </row>
    <row r="88" spans="1:24" ht="15" customHeight="1" x14ac:dyDescent="0.2">
      <c r="A88">
        <v>1</v>
      </c>
      <c r="B88">
        <v>1</v>
      </c>
      <c r="C88" s="6">
        <v>1055</v>
      </c>
      <c r="D88" s="6">
        <v>2205742460</v>
      </c>
      <c r="E88" s="15" t="s">
        <v>527</v>
      </c>
      <c r="F88" s="15" t="s">
        <v>119</v>
      </c>
      <c r="G88" s="20">
        <v>24727</v>
      </c>
      <c r="H88" s="6">
        <v>3</v>
      </c>
      <c r="I88" s="10">
        <v>43671.041666666664</v>
      </c>
      <c r="J88" s="47">
        <f t="shared" si="2"/>
        <v>43671.041666666664</v>
      </c>
      <c r="K88">
        <v>1</v>
      </c>
      <c r="L88" s="10">
        <v>43671.138888888891</v>
      </c>
      <c r="M88" s="47">
        <f t="shared" si="3"/>
        <v>43671.138888888891</v>
      </c>
      <c r="N88" s="14">
        <v>1</v>
      </c>
      <c r="O88" s="10">
        <v>43672.628472222219</v>
      </c>
      <c r="P88">
        <v>1</v>
      </c>
      <c r="Q88">
        <v>2</v>
      </c>
      <c r="R88">
        <v>1</v>
      </c>
      <c r="T88" s="6"/>
      <c r="X88" s="8"/>
    </row>
    <row r="89" spans="1:24" ht="15" customHeight="1" x14ac:dyDescent="0.2">
      <c r="A89" t="s">
        <v>313</v>
      </c>
      <c r="B89">
        <v>1</v>
      </c>
      <c r="C89" s="6">
        <v>1056</v>
      </c>
      <c r="D89" s="6">
        <v>2205747128</v>
      </c>
      <c r="E89" s="15" t="s">
        <v>528</v>
      </c>
      <c r="F89" s="15" t="s">
        <v>529</v>
      </c>
      <c r="G89" s="20">
        <v>23173</v>
      </c>
      <c r="H89" s="6">
        <v>3</v>
      </c>
      <c r="I89" s="10">
        <v>43672.958333333336</v>
      </c>
      <c r="J89" s="47">
        <f t="shared" si="2"/>
        <v>43672.958333333336</v>
      </c>
      <c r="K89">
        <v>1</v>
      </c>
      <c r="L89" s="10">
        <v>43673.11041666667</v>
      </c>
      <c r="M89" s="47">
        <f t="shared" si="3"/>
        <v>43673.11041666667</v>
      </c>
      <c r="N89" s="14">
        <v>1</v>
      </c>
      <c r="O89" s="10">
        <v>43676.479166666664</v>
      </c>
      <c r="P89">
        <v>1</v>
      </c>
      <c r="Q89">
        <v>2</v>
      </c>
      <c r="R89">
        <v>1</v>
      </c>
      <c r="S89">
        <v>9.6999999999999993</v>
      </c>
      <c r="T89" s="6"/>
      <c r="X89" s="8"/>
    </row>
    <row r="90" spans="1:24" ht="15" customHeight="1" x14ac:dyDescent="0.2">
      <c r="A90">
        <v>1</v>
      </c>
      <c r="B90">
        <v>1</v>
      </c>
      <c r="C90" s="6">
        <v>1063</v>
      </c>
      <c r="D90" s="6">
        <v>2101923056</v>
      </c>
      <c r="E90" s="15" t="s">
        <v>537</v>
      </c>
      <c r="F90" s="15" t="s">
        <v>20</v>
      </c>
      <c r="G90" s="20">
        <v>16632</v>
      </c>
      <c r="H90" s="6">
        <v>3</v>
      </c>
      <c r="I90" s="10">
        <v>43750.604166666664</v>
      </c>
      <c r="J90" s="47">
        <f t="shared" si="2"/>
        <v>43750.604166666664</v>
      </c>
      <c r="K90">
        <v>1</v>
      </c>
      <c r="L90" s="10">
        <v>43750.69027777778</v>
      </c>
      <c r="M90" s="47">
        <f t="shared" si="3"/>
        <v>43750.69027777778</v>
      </c>
      <c r="N90" s="14">
        <v>1</v>
      </c>
      <c r="O90" s="10">
        <v>43759.645833333336</v>
      </c>
      <c r="P90">
        <v>1</v>
      </c>
      <c r="Q90">
        <v>1</v>
      </c>
      <c r="R90">
        <v>1</v>
      </c>
      <c r="S90">
        <v>14</v>
      </c>
      <c r="T90" s="6"/>
      <c r="X90" s="8"/>
    </row>
    <row r="91" spans="1:24" ht="15" customHeight="1" x14ac:dyDescent="0.2">
      <c r="A91" t="s">
        <v>313</v>
      </c>
      <c r="B91">
        <v>1</v>
      </c>
      <c r="C91" s="6">
        <v>1064</v>
      </c>
      <c r="D91" s="6">
        <v>2013145752</v>
      </c>
      <c r="E91" s="15" t="s">
        <v>115</v>
      </c>
      <c r="F91" s="15" t="s">
        <v>22</v>
      </c>
      <c r="G91" s="20">
        <v>17277</v>
      </c>
      <c r="H91" s="6">
        <v>3</v>
      </c>
      <c r="I91" s="10">
        <v>43752.833333333336</v>
      </c>
      <c r="J91" s="47">
        <f t="shared" si="2"/>
        <v>43752.833333333336</v>
      </c>
      <c r="K91">
        <v>1</v>
      </c>
      <c r="L91" s="10">
        <v>43752.95</v>
      </c>
      <c r="M91" s="47">
        <f t="shared" si="3"/>
        <v>43752.95</v>
      </c>
      <c r="N91" s="14">
        <v>1</v>
      </c>
      <c r="O91" s="10">
        <v>43760.645833333336</v>
      </c>
      <c r="P91">
        <v>1</v>
      </c>
      <c r="Q91">
        <v>2</v>
      </c>
      <c r="R91">
        <v>1</v>
      </c>
      <c r="S91">
        <v>14</v>
      </c>
      <c r="T91" s="6"/>
      <c r="X91" s="8"/>
    </row>
    <row r="92" spans="1:24" ht="15" customHeight="1" x14ac:dyDescent="0.2">
      <c r="A92">
        <v>1</v>
      </c>
      <c r="B92">
        <v>1</v>
      </c>
      <c r="C92" s="6">
        <v>1067</v>
      </c>
      <c r="D92" s="6">
        <v>2012483808</v>
      </c>
      <c r="E92" s="15" t="s">
        <v>539</v>
      </c>
      <c r="F92" s="15" t="s">
        <v>119</v>
      </c>
      <c r="G92" s="20">
        <v>14052</v>
      </c>
      <c r="H92" s="6">
        <v>3</v>
      </c>
      <c r="I92" s="10">
        <v>43761.125</v>
      </c>
      <c r="J92" s="47">
        <f t="shared" si="2"/>
        <v>43761.125</v>
      </c>
      <c r="K92">
        <v>1</v>
      </c>
      <c r="L92" s="10">
        <v>43761.34375</v>
      </c>
      <c r="M92" s="47">
        <f t="shared" si="3"/>
        <v>43761.34375</v>
      </c>
      <c r="N92" s="14">
        <v>1</v>
      </c>
      <c r="O92" s="10">
        <v>43769</v>
      </c>
      <c r="P92">
        <v>1</v>
      </c>
      <c r="Q92">
        <v>2</v>
      </c>
      <c r="R92">
        <v>1</v>
      </c>
      <c r="S92">
        <v>16</v>
      </c>
      <c r="T92" s="6"/>
      <c r="X92" s="8"/>
    </row>
    <row r="93" spans="1:24" ht="15" customHeight="1" x14ac:dyDescent="0.2">
      <c r="A93">
        <v>1</v>
      </c>
      <c r="B93">
        <v>1</v>
      </c>
      <c r="C93" s="6">
        <v>1069</v>
      </c>
      <c r="D93" s="6">
        <v>2205840683</v>
      </c>
      <c r="E93" s="15" t="s">
        <v>64</v>
      </c>
      <c r="F93" s="15" t="s">
        <v>44</v>
      </c>
      <c r="G93" s="20">
        <v>24346</v>
      </c>
      <c r="H93" s="6">
        <v>3</v>
      </c>
      <c r="I93" s="10">
        <v>43765.305555555555</v>
      </c>
      <c r="J93" s="47">
        <f t="shared" si="2"/>
        <v>43765.305555555555</v>
      </c>
      <c r="K93">
        <v>1</v>
      </c>
      <c r="L93" s="10">
        <v>43765.383333333331</v>
      </c>
      <c r="M93" s="47">
        <f t="shared" si="3"/>
        <v>43765.383333333331</v>
      </c>
      <c r="N93" s="14">
        <v>1</v>
      </c>
      <c r="O93" s="10">
        <v>43767.625</v>
      </c>
      <c r="P93">
        <v>1</v>
      </c>
      <c r="Q93">
        <v>1</v>
      </c>
      <c r="R93">
        <v>1</v>
      </c>
      <c r="S93">
        <v>12</v>
      </c>
      <c r="T93" s="6"/>
      <c r="X93" s="8" t="s">
        <v>313</v>
      </c>
    </row>
    <row r="94" spans="1:24" ht="15" customHeight="1" x14ac:dyDescent="0.2">
      <c r="A94">
        <v>1</v>
      </c>
      <c r="B94">
        <v>1</v>
      </c>
      <c r="C94" s="6">
        <v>1070</v>
      </c>
      <c r="D94" s="6">
        <v>2202852141</v>
      </c>
      <c r="E94" s="15" t="s">
        <v>541</v>
      </c>
      <c r="F94" s="15" t="s">
        <v>22</v>
      </c>
      <c r="G94" s="20">
        <v>18459</v>
      </c>
      <c r="H94" s="6">
        <v>3</v>
      </c>
      <c r="I94" s="10">
        <v>43772.375</v>
      </c>
      <c r="J94" s="47">
        <f t="shared" si="2"/>
        <v>43772.375</v>
      </c>
      <c r="K94">
        <v>1</v>
      </c>
      <c r="L94" s="10">
        <v>43772.507638888892</v>
      </c>
      <c r="M94" s="47">
        <f t="shared" si="3"/>
        <v>43772.507638888892</v>
      </c>
      <c r="N94" s="14">
        <v>1</v>
      </c>
      <c r="O94" s="10">
        <v>43775.381944444445</v>
      </c>
      <c r="P94">
        <v>1</v>
      </c>
      <c r="Q94">
        <v>1</v>
      </c>
      <c r="R94">
        <v>1</v>
      </c>
      <c r="S94">
        <v>16</v>
      </c>
      <c r="T94" s="6"/>
      <c r="U94">
        <v>1</v>
      </c>
      <c r="V94" s="10">
        <v>43776.378472222219</v>
      </c>
      <c r="W94">
        <v>0</v>
      </c>
      <c r="X94" s="8" t="s">
        <v>542</v>
      </c>
    </row>
    <row r="95" spans="1:24" ht="15" customHeight="1" x14ac:dyDescent="0.2">
      <c r="A95">
        <v>1</v>
      </c>
      <c r="B95">
        <v>1</v>
      </c>
      <c r="C95" s="6">
        <v>1071</v>
      </c>
      <c r="D95" s="6">
        <v>2004091046</v>
      </c>
      <c r="E95" s="15" t="s">
        <v>363</v>
      </c>
      <c r="F95" s="15" t="s">
        <v>42</v>
      </c>
      <c r="G95" s="20">
        <v>23291</v>
      </c>
      <c r="H95" s="6">
        <v>3</v>
      </c>
      <c r="I95" s="10">
        <v>43774.395833333336</v>
      </c>
      <c r="J95" s="47">
        <f t="shared" si="2"/>
        <v>43774.395833333336</v>
      </c>
      <c r="K95">
        <v>1</v>
      </c>
      <c r="L95" s="10">
        <v>43774.638888888891</v>
      </c>
      <c r="M95" s="47">
        <f t="shared" si="3"/>
        <v>43774.638888888891</v>
      </c>
      <c r="N95" s="14">
        <v>1</v>
      </c>
      <c r="O95" s="10">
        <v>43777.552083333336</v>
      </c>
      <c r="P95">
        <v>1</v>
      </c>
      <c r="Q95">
        <v>2</v>
      </c>
      <c r="R95">
        <v>1</v>
      </c>
      <c r="S95">
        <v>8</v>
      </c>
      <c r="T95" s="6"/>
      <c r="U95">
        <v>1</v>
      </c>
      <c r="V95" s="10">
        <v>43783.581250000003</v>
      </c>
      <c r="W95">
        <v>0</v>
      </c>
      <c r="X95" s="8" t="s">
        <v>544</v>
      </c>
    </row>
    <row r="96" spans="1:24" ht="15" customHeight="1" x14ac:dyDescent="0.2">
      <c r="A96">
        <v>1</v>
      </c>
      <c r="B96">
        <v>1</v>
      </c>
      <c r="C96" s="6">
        <v>1081</v>
      </c>
      <c r="D96" s="6">
        <v>2205892683</v>
      </c>
      <c r="E96" s="15" t="s">
        <v>560</v>
      </c>
      <c r="F96" s="15" t="s">
        <v>160</v>
      </c>
      <c r="G96" s="20">
        <v>19676</v>
      </c>
      <c r="H96" s="6">
        <v>3</v>
      </c>
      <c r="I96" s="10">
        <v>43814.270833333336</v>
      </c>
      <c r="J96" s="47">
        <f t="shared" si="2"/>
        <v>43814.270833333336</v>
      </c>
      <c r="K96">
        <v>1</v>
      </c>
      <c r="L96" s="10">
        <v>43814.378472222219</v>
      </c>
      <c r="M96" s="47">
        <f t="shared" si="3"/>
        <v>43814.378472222219</v>
      </c>
      <c r="N96" s="14">
        <v>1</v>
      </c>
      <c r="O96" s="10">
        <v>43816.515277777777</v>
      </c>
      <c r="P96" s="6">
        <v>1</v>
      </c>
      <c r="Q96" s="6">
        <v>2</v>
      </c>
      <c r="R96" s="6">
        <v>1</v>
      </c>
      <c r="S96" s="6">
        <v>19.399999999999999</v>
      </c>
      <c r="T96" s="6"/>
      <c r="U96">
        <v>1</v>
      </c>
      <c r="V96" s="10">
        <v>43817.563888888886</v>
      </c>
      <c r="W96">
        <v>0</v>
      </c>
      <c r="X96" s="8" t="s">
        <v>561</v>
      </c>
    </row>
    <row r="97" spans="1:29" ht="15" customHeight="1" x14ac:dyDescent="0.2">
      <c r="A97">
        <v>1</v>
      </c>
      <c r="B97">
        <v>1</v>
      </c>
      <c r="C97" s="6">
        <v>1083</v>
      </c>
      <c r="D97" s="6">
        <v>2205892764</v>
      </c>
      <c r="E97" s="15" t="s">
        <v>200</v>
      </c>
      <c r="F97" s="15" t="s">
        <v>19</v>
      </c>
      <c r="G97" s="20">
        <v>24601</v>
      </c>
      <c r="H97" s="6">
        <v>3</v>
      </c>
      <c r="I97" s="10">
        <v>43814.583333333336</v>
      </c>
      <c r="J97" s="47">
        <f t="shared" si="2"/>
        <v>43814.583333333336</v>
      </c>
      <c r="K97">
        <v>1</v>
      </c>
      <c r="L97" s="10">
        <v>43814.729166666664</v>
      </c>
      <c r="M97" s="47">
        <f t="shared" si="3"/>
        <v>43814.729166666664</v>
      </c>
      <c r="N97" s="14">
        <v>1</v>
      </c>
      <c r="O97" s="10">
        <v>43817.647222222222</v>
      </c>
      <c r="P97" s="6">
        <v>1</v>
      </c>
      <c r="Q97" s="6">
        <v>1</v>
      </c>
      <c r="R97" s="6">
        <v>1</v>
      </c>
      <c r="S97" s="6">
        <v>13.2</v>
      </c>
      <c r="T97" s="6"/>
      <c r="U97">
        <v>1</v>
      </c>
      <c r="V97" s="10">
        <v>43818.368750000001</v>
      </c>
      <c r="W97">
        <v>0</v>
      </c>
      <c r="X97" s="8" t="s">
        <v>564</v>
      </c>
      <c r="Y97" s="6"/>
      <c r="Z97" s="6"/>
      <c r="AA97" s="6"/>
      <c r="AB97" s="6"/>
      <c r="AC97" s="6"/>
    </row>
    <row r="98" spans="1:29" ht="15" customHeight="1" x14ac:dyDescent="0.2">
      <c r="A98" t="s">
        <v>313</v>
      </c>
      <c r="B98">
        <v>1</v>
      </c>
      <c r="C98" s="6">
        <v>1086</v>
      </c>
      <c r="D98" s="6">
        <v>2205901291</v>
      </c>
      <c r="E98" s="15" t="s">
        <v>568</v>
      </c>
      <c r="F98" s="15" t="s">
        <v>93</v>
      </c>
      <c r="G98" s="20">
        <v>23922</v>
      </c>
      <c r="H98" s="6">
        <v>3</v>
      </c>
      <c r="I98" s="10">
        <v>43820.5</v>
      </c>
      <c r="J98" s="47">
        <f t="shared" si="2"/>
        <v>43820.5</v>
      </c>
      <c r="K98">
        <v>1</v>
      </c>
      <c r="L98" s="10">
        <v>43820.578472222223</v>
      </c>
      <c r="M98" s="47">
        <f t="shared" si="3"/>
        <v>43820.578472222223</v>
      </c>
      <c r="N98" s="14">
        <v>1</v>
      </c>
      <c r="O98" s="10">
        <v>43826.427777777775</v>
      </c>
      <c r="P98" s="6">
        <v>1</v>
      </c>
      <c r="Q98" s="6">
        <v>1</v>
      </c>
      <c r="R98" s="6">
        <v>1</v>
      </c>
      <c r="S98" s="6">
        <v>15.6</v>
      </c>
      <c r="T98" s="6"/>
      <c r="U98">
        <v>0</v>
      </c>
      <c r="V98" s="10"/>
      <c r="W98">
        <v>4</v>
      </c>
      <c r="X98" s="8" t="s">
        <v>313</v>
      </c>
      <c r="Y98" s="6"/>
      <c r="Z98" s="6"/>
      <c r="AA98" s="6"/>
      <c r="AB98" s="6"/>
      <c r="AC98" s="6"/>
    </row>
    <row r="99" spans="1:29" ht="15" customHeight="1" x14ac:dyDescent="0.2">
      <c r="A99">
        <v>1</v>
      </c>
      <c r="B99">
        <v>1</v>
      </c>
      <c r="C99" s="6">
        <v>1089</v>
      </c>
      <c r="D99" s="6">
        <v>2202135512</v>
      </c>
      <c r="E99" s="15" t="s">
        <v>189</v>
      </c>
      <c r="F99" s="15" t="s">
        <v>92</v>
      </c>
      <c r="G99" s="20">
        <v>32918</v>
      </c>
      <c r="H99" s="6">
        <v>3</v>
      </c>
      <c r="I99" s="10">
        <v>43835.083333333336</v>
      </c>
      <c r="J99" s="47">
        <f t="shared" si="2"/>
        <v>43835.083333333336</v>
      </c>
      <c r="K99">
        <v>1</v>
      </c>
      <c r="L99" s="10">
        <v>43835.144444444442</v>
      </c>
      <c r="M99" s="47">
        <f t="shared" si="3"/>
        <v>43835.144444444442</v>
      </c>
      <c r="N99" s="14">
        <v>1</v>
      </c>
      <c r="O99" s="10">
        <v>43838.46875</v>
      </c>
      <c r="P99" s="6">
        <v>1</v>
      </c>
      <c r="Q99" s="6">
        <v>1</v>
      </c>
      <c r="R99" s="6">
        <v>1</v>
      </c>
      <c r="S99" s="6">
        <v>14.3</v>
      </c>
      <c r="T99" s="6"/>
      <c r="U99">
        <v>1</v>
      </c>
      <c r="V99" s="10">
        <v>43840.416666666664</v>
      </c>
      <c r="W99">
        <v>0</v>
      </c>
      <c r="X99" s="8" t="s">
        <v>572</v>
      </c>
      <c r="Y99" s="6"/>
      <c r="Z99" s="6"/>
      <c r="AA99" s="6"/>
      <c r="AB99" s="6"/>
      <c r="AC99" s="6"/>
    </row>
    <row r="100" spans="1:29" ht="15" customHeight="1" x14ac:dyDescent="0.2">
      <c r="A100">
        <v>1</v>
      </c>
      <c r="B100">
        <v>1</v>
      </c>
      <c r="C100" s="6">
        <v>1090</v>
      </c>
      <c r="D100" s="6">
        <v>2003854690</v>
      </c>
      <c r="E100" s="15" t="s">
        <v>82</v>
      </c>
      <c r="F100" s="15" t="s">
        <v>22</v>
      </c>
      <c r="G100" s="20">
        <v>22610</v>
      </c>
      <c r="H100" s="6">
        <v>3</v>
      </c>
      <c r="I100" s="10">
        <v>43836.0625</v>
      </c>
      <c r="J100" s="47">
        <f t="shared" si="2"/>
        <v>43836.0625</v>
      </c>
      <c r="K100">
        <v>1</v>
      </c>
      <c r="L100" s="10">
        <v>43836.125</v>
      </c>
      <c r="M100" s="47">
        <f t="shared" si="3"/>
        <v>43836.125</v>
      </c>
      <c r="N100" s="14">
        <v>1</v>
      </c>
      <c r="O100" s="10">
        <v>43843.5</v>
      </c>
      <c r="P100" s="6">
        <v>1</v>
      </c>
      <c r="Q100" s="6">
        <v>1</v>
      </c>
      <c r="R100" s="6">
        <v>1</v>
      </c>
      <c r="S100" s="6">
        <v>18.7</v>
      </c>
      <c r="T100" s="6"/>
      <c r="U100">
        <v>1</v>
      </c>
      <c r="V100" s="10">
        <v>43840.472916666666</v>
      </c>
      <c r="W100">
        <v>0</v>
      </c>
      <c r="X100" s="8" t="s">
        <v>573</v>
      </c>
      <c r="Y100" s="6"/>
      <c r="Z100" s="6"/>
      <c r="AA100" s="6"/>
      <c r="AB100" s="6"/>
      <c r="AC100" s="6"/>
    </row>
    <row r="101" spans="1:29" ht="15" customHeight="1" x14ac:dyDescent="0.2">
      <c r="A101">
        <v>1</v>
      </c>
      <c r="B101">
        <v>1</v>
      </c>
      <c r="C101" s="6">
        <v>1101</v>
      </c>
      <c r="D101" s="6">
        <v>2003940996</v>
      </c>
      <c r="E101" s="15" t="s">
        <v>35</v>
      </c>
      <c r="F101" s="15" t="s">
        <v>51</v>
      </c>
      <c r="G101" s="20">
        <v>22860</v>
      </c>
      <c r="H101" s="6">
        <v>3</v>
      </c>
      <c r="I101" s="10">
        <v>43859.5</v>
      </c>
      <c r="J101" s="47">
        <f t="shared" si="2"/>
        <v>43859.5</v>
      </c>
      <c r="K101">
        <v>1</v>
      </c>
      <c r="L101" s="10">
        <v>43859.690972222219</v>
      </c>
      <c r="M101" s="47">
        <f t="shared" si="3"/>
        <v>43859.690972222219</v>
      </c>
      <c r="N101" s="14">
        <v>1</v>
      </c>
      <c r="O101" s="10">
        <v>43864.421527777777</v>
      </c>
      <c r="P101" s="6">
        <v>1</v>
      </c>
      <c r="Q101" s="6">
        <v>2</v>
      </c>
      <c r="R101" s="6">
        <v>1</v>
      </c>
      <c r="S101" s="6">
        <v>19.100000000000001</v>
      </c>
      <c r="T101" s="6"/>
      <c r="U101">
        <v>1</v>
      </c>
      <c r="V101" s="10">
        <v>43864.518055555556</v>
      </c>
      <c r="W101">
        <v>0</v>
      </c>
      <c r="X101" s="8" t="s">
        <v>587</v>
      </c>
      <c r="Y101" s="6"/>
      <c r="Z101" s="6"/>
      <c r="AA101" s="6"/>
      <c r="AB101" s="6"/>
      <c r="AC101" s="6"/>
    </row>
    <row r="102" spans="1:29" ht="15" customHeight="1" x14ac:dyDescent="0.2">
      <c r="A102">
        <v>1</v>
      </c>
      <c r="B102">
        <v>1</v>
      </c>
      <c r="C102" s="6">
        <v>1103</v>
      </c>
      <c r="D102" s="6"/>
      <c r="E102" s="15" t="s">
        <v>591</v>
      </c>
      <c r="F102" s="15" t="s">
        <v>56</v>
      </c>
      <c r="G102" s="20">
        <v>24547</v>
      </c>
      <c r="H102" s="6">
        <v>3</v>
      </c>
      <c r="I102" s="10">
        <v>43872.177083333336</v>
      </c>
      <c r="J102" s="47">
        <f t="shared" si="2"/>
        <v>43872.177083333336</v>
      </c>
      <c r="K102">
        <v>1</v>
      </c>
      <c r="L102" s="10">
        <v>43872.227083333331</v>
      </c>
      <c r="M102" s="47">
        <f t="shared" si="3"/>
        <v>43872.227083333331</v>
      </c>
      <c r="N102" s="14">
        <v>1</v>
      </c>
      <c r="O102" s="10">
        <v>43875.604166666664</v>
      </c>
      <c r="P102" s="6">
        <v>1</v>
      </c>
      <c r="Q102" s="6">
        <v>1</v>
      </c>
      <c r="R102" s="6">
        <v>1</v>
      </c>
      <c r="S102" s="6">
        <v>11</v>
      </c>
      <c r="T102" s="6"/>
      <c r="U102">
        <v>1</v>
      </c>
      <c r="V102" s="10">
        <v>43874.697916666664</v>
      </c>
      <c r="W102">
        <v>0</v>
      </c>
      <c r="X102" s="8" t="s">
        <v>592</v>
      </c>
      <c r="Y102" s="6"/>
      <c r="Z102" s="6"/>
      <c r="AA102" s="6"/>
      <c r="AB102" s="6"/>
      <c r="AC102" s="6"/>
    </row>
    <row r="103" spans="1:29" ht="15" customHeight="1" x14ac:dyDescent="0.2">
      <c r="A103">
        <v>1</v>
      </c>
      <c r="B103">
        <v>1</v>
      </c>
      <c r="C103" s="6">
        <v>1107</v>
      </c>
      <c r="D103" s="6"/>
      <c r="E103" s="15" t="s">
        <v>597</v>
      </c>
      <c r="F103" s="15" t="s">
        <v>34</v>
      </c>
      <c r="G103" s="20">
        <v>23425</v>
      </c>
      <c r="H103" s="6">
        <v>3</v>
      </c>
      <c r="I103" s="10">
        <v>43883.791666666664</v>
      </c>
      <c r="J103" s="47">
        <f t="shared" si="2"/>
        <v>43883.791666666664</v>
      </c>
      <c r="K103">
        <v>1</v>
      </c>
      <c r="L103" s="10">
        <v>43883.945138888892</v>
      </c>
      <c r="M103" s="47">
        <f t="shared" si="3"/>
        <v>43883.945138888892</v>
      </c>
      <c r="N103" s="14">
        <v>1</v>
      </c>
      <c r="O103" s="10">
        <v>43886.484722222223</v>
      </c>
      <c r="P103" s="6">
        <v>1</v>
      </c>
      <c r="Q103" s="6">
        <v>1</v>
      </c>
      <c r="R103" s="6">
        <v>1</v>
      </c>
      <c r="S103" s="6">
        <v>18</v>
      </c>
      <c r="T103" s="6"/>
      <c r="U103">
        <v>1</v>
      </c>
      <c r="V103" s="10">
        <v>43887.643750000003</v>
      </c>
      <c r="W103">
        <v>0</v>
      </c>
      <c r="X103" s="8" t="s">
        <v>598</v>
      </c>
    </row>
    <row r="104" spans="1:29" ht="15" customHeight="1" x14ac:dyDescent="0.2">
      <c r="A104">
        <v>1</v>
      </c>
      <c r="B104">
        <v>1</v>
      </c>
      <c r="C104" s="6">
        <v>1108</v>
      </c>
      <c r="D104" s="6"/>
      <c r="E104" s="15" t="s">
        <v>599</v>
      </c>
      <c r="F104" s="15" t="s">
        <v>77</v>
      </c>
      <c r="G104" s="20">
        <v>27057</v>
      </c>
      <c r="H104" s="6">
        <v>3</v>
      </c>
      <c r="I104" s="10">
        <v>43887.916666666664</v>
      </c>
      <c r="J104" s="47">
        <f t="shared" si="2"/>
        <v>43887.916666666664</v>
      </c>
      <c r="K104">
        <v>1</v>
      </c>
      <c r="L104" s="10">
        <v>43887.988194444442</v>
      </c>
      <c r="M104" s="47">
        <f t="shared" si="3"/>
        <v>43887.988194444442</v>
      </c>
      <c r="N104" s="14">
        <v>1</v>
      </c>
      <c r="O104" s="10">
        <v>43892.552777777775</v>
      </c>
      <c r="P104" s="6">
        <v>1</v>
      </c>
      <c r="Q104" s="6">
        <v>1</v>
      </c>
      <c r="R104" s="6">
        <v>1</v>
      </c>
      <c r="S104" s="6">
        <v>17.600000000000001</v>
      </c>
      <c r="T104" s="6"/>
      <c r="U104">
        <v>1</v>
      </c>
      <c r="V104" s="10">
        <v>43893.54583333333</v>
      </c>
      <c r="W104">
        <v>0</v>
      </c>
      <c r="X104" s="8" t="s">
        <v>600</v>
      </c>
    </row>
    <row r="105" spans="1:29" ht="15" customHeight="1" x14ac:dyDescent="0.2">
      <c r="A105">
        <v>1</v>
      </c>
      <c r="B105">
        <v>1</v>
      </c>
      <c r="C105" s="6">
        <v>1110</v>
      </c>
      <c r="D105" s="6"/>
      <c r="E105" s="15" t="s">
        <v>164</v>
      </c>
      <c r="F105" s="15" t="s">
        <v>58</v>
      </c>
      <c r="G105" s="20">
        <v>12829</v>
      </c>
      <c r="H105" s="6">
        <v>3</v>
      </c>
      <c r="I105" s="10">
        <v>43892.708333333336</v>
      </c>
      <c r="J105" s="47">
        <f t="shared" si="2"/>
        <v>43892.708333333336</v>
      </c>
      <c r="K105">
        <v>1</v>
      </c>
      <c r="L105" s="10">
        <v>43892.806944444441</v>
      </c>
      <c r="M105" s="47">
        <f t="shared" si="3"/>
        <v>43892.806944444441</v>
      </c>
      <c r="N105" s="14">
        <v>1</v>
      </c>
      <c r="O105" s="10">
        <v>43899.474999999999</v>
      </c>
      <c r="P105" s="6">
        <v>1</v>
      </c>
      <c r="Q105" s="6">
        <v>1</v>
      </c>
      <c r="R105" s="6">
        <v>1</v>
      </c>
      <c r="S105" s="6">
        <v>19.100000000000001</v>
      </c>
      <c r="T105" s="6"/>
      <c r="U105">
        <v>1</v>
      </c>
      <c r="V105" s="10">
        <v>43895.425000000003</v>
      </c>
      <c r="W105">
        <v>0</v>
      </c>
      <c r="X105" s="8" t="s">
        <v>604</v>
      </c>
      <c r="Y105" s="6"/>
      <c r="Z105" s="6"/>
      <c r="AA105" s="6"/>
      <c r="AB105" s="6"/>
      <c r="AC105" s="6"/>
    </row>
    <row r="106" spans="1:29" ht="15" customHeight="1" x14ac:dyDescent="0.2">
      <c r="A106" t="s">
        <v>313</v>
      </c>
      <c r="B106">
        <v>1</v>
      </c>
      <c r="C106" s="6">
        <v>1111</v>
      </c>
      <c r="D106" s="6"/>
      <c r="E106" s="15" t="s">
        <v>605</v>
      </c>
      <c r="F106" s="15" t="s">
        <v>606</v>
      </c>
      <c r="G106" s="20">
        <v>18859</v>
      </c>
      <c r="H106" s="6">
        <v>3</v>
      </c>
      <c r="I106" s="10">
        <v>43892.604166666664</v>
      </c>
      <c r="J106" s="47">
        <f t="shared" si="2"/>
        <v>43892.604166666664</v>
      </c>
      <c r="K106">
        <v>1</v>
      </c>
      <c r="L106" s="10">
        <v>43892.762499999997</v>
      </c>
      <c r="M106" s="47">
        <f t="shared" si="3"/>
        <v>43892.762499999997</v>
      </c>
      <c r="N106" s="14">
        <v>1</v>
      </c>
      <c r="O106" s="10">
        <v>43895.705555555556</v>
      </c>
      <c r="P106" s="6">
        <v>1</v>
      </c>
      <c r="Q106" s="6">
        <v>2</v>
      </c>
      <c r="R106" s="6">
        <v>1</v>
      </c>
      <c r="S106" s="6">
        <v>16.399999999999999</v>
      </c>
      <c r="T106" s="6"/>
      <c r="U106">
        <v>1</v>
      </c>
      <c r="V106" s="10">
        <v>43895.46875</v>
      </c>
      <c r="W106">
        <v>0</v>
      </c>
      <c r="X106" s="8" t="s">
        <v>607</v>
      </c>
      <c r="Y106" s="6"/>
      <c r="Z106" s="6"/>
      <c r="AA106" s="6"/>
      <c r="AB106" s="6"/>
      <c r="AC106" s="6"/>
    </row>
    <row r="107" spans="1:29" ht="15" customHeight="1" x14ac:dyDescent="0.2">
      <c r="A107" t="s">
        <v>313</v>
      </c>
      <c r="B107">
        <v>1</v>
      </c>
      <c r="C107" s="6">
        <v>1120</v>
      </c>
      <c r="D107" s="6"/>
      <c r="E107" s="15" t="s">
        <v>616</v>
      </c>
      <c r="F107" s="15" t="s">
        <v>617</v>
      </c>
      <c r="G107" s="20">
        <v>19018</v>
      </c>
      <c r="H107" s="6">
        <v>3</v>
      </c>
      <c r="I107" s="10">
        <v>43928.645833333336</v>
      </c>
      <c r="J107" s="47">
        <f t="shared" si="2"/>
        <v>43928.645833333336</v>
      </c>
      <c r="K107">
        <v>1</v>
      </c>
      <c r="L107" s="10">
        <v>43929.563888888886</v>
      </c>
      <c r="M107" s="47">
        <f t="shared" si="3"/>
        <v>43929.563888888886</v>
      </c>
      <c r="N107" s="14">
        <v>1</v>
      </c>
      <c r="O107" s="10">
        <v>43931.576388888891</v>
      </c>
      <c r="P107" s="6">
        <v>1</v>
      </c>
      <c r="Q107" s="6">
        <v>1</v>
      </c>
      <c r="R107" s="6">
        <v>1</v>
      </c>
      <c r="S107" s="6">
        <v>12.6</v>
      </c>
      <c r="T107" s="6"/>
      <c r="U107">
        <v>0</v>
      </c>
      <c r="V107" s="10"/>
      <c r="W107">
        <v>4</v>
      </c>
      <c r="X107" s="8" t="s">
        <v>313</v>
      </c>
      <c r="Y107" s="6"/>
      <c r="Z107" s="6"/>
      <c r="AA107" s="6"/>
      <c r="AB107" s="6"/>
      <c r="AC107" s="6"/>
    </row>
    <row r="108" spans="1:29" ht="15" customHeight="1" x14ac:dyDescent="0.2">
      <c r="A108">
        <v>1</v>
      </c>
      <c r="B108">
        <v>1</v>
      </c>
      <c r="C108" s="6">
        <v>1123</v>
      </c>
      <c r="D108" s="6"/>
      <c r="E108" s="15" t="s">
        <v>621</v>
      </c>
      <c r="F108" s="15" t="s">
        <v>70</v>
      </c>
      <c r="G108" s="20">
        <v>22243</v>
      </c>
      <c r="H108" s="6">
        <v>3</v>
      </c>
      <c r="I108" s="10">
        <v>43938.625</v>
      </c>
      <c r="J108" s="47">
        <f t="shared" si="2"/>
        <v>43938.625</v>
      </c>
      <c r="K108">
        <v>1</v>
      </c>
      <c r="L108" s="10">
        <v>43938.779166666667</v>
      </c>
      <c r="M108" s="47">
        <f t="shared" si="3"/>
        <v>43938.779166666667</v>
      </c>
      <c r="N108" s="14">
        <v>1</v>
      </c>
      <c r="O108" s="10">
        <v>43941.522222222222</v>
      </c>
      <c r="P108" s="6">
        <v>1</v>
      </c>
      <c r="Q108" s="6">
        <v>1</v>
      </c>
      <c r="R108" s="6">
        <v>1</v>
      </c>
      <c r="S108" s="6">
        <v>12.5</v>
      </c>
      <c r="T108" s="6"/>
      <c r="U108">
        <v>1</v>
      </c>
      <c r="V108" s="10">
        <v>43941.564583333333</v>
      </c>
      <c r="W108">
        <v>0</v>
      </c>
      <c r="X108" s="8" t="s">
        <v>622</v>
      </c>
      <c r="Y108" s="6"/>
      <c r="Z108" s="6"/>
      <c r="AA108" s="6"/>
      <c r="AB108" s="6"/>
      <c r="AC108" s="6"/>
    </row>
    <row r="109" spans="1:29" ht="15" customHeight="1" x14ac:dyDescent="0.2">
      <c r="A109">
        <v>1</v>
      </c>
      <c r="B109">
        <v>1</v>
      </c>
      <c r="C109" s="6">
        <v>1125</v>
      </c>
      <c r="D109" s="6"/>
      <c r="E109" s="15" t="s">
        <v>625</v>
      </c>
      <c r="F109" s="15" t="s">
        <v>626</v>
      </c>
      <c r="G109" s="20">
        <v>14592</v>
      </c>
      <c r="H109" s="6">
        <v>3</v>
      </c>
      <c r="I109" s="10">
        <v>43939.541666666664</v>
      </c>
      <c r="J109" s="47">
        <f t="shared" si="2"/>
        <v>43939.541666666664</v>
      </c>
      <c r="K109">
        <v>1</v>
      </c>
      <c r="L109" s="10">
        <v>43939.689583333333</v>
      </c>
      <c r="M109" s="47">
        <f t="shared" si="3"/>
        <v>43939.689583333333</v>
      </c>
      <c r="N109" s="14">
        <v>1</v>
      </c>
      <c r="O109" s="10">
        <v>43941.646527777775</v>
      </c>
      <c r="P109" s="6">
        <v>1</v>
      </c>
      <c r="Q109" s="6">
        <v>1</v>
      </c>
      <c r="R109" s="6">
        <v>1</v>
      </c>
      <c r="S109" s="6">
        <v>7.55</v>
      </c>
      <c r="T109" s="6"/>
      <c r="U109">
        <v>1</v>
      </c>
      <c r="V109" s="10">
        <v>43942.620833333334</v>
      </c>
      <c r="W109">
        <v>0</v>
      </c>
      <c r="X109" s="8" t="s">
        <v>627</v>
      </c>
      <c r="Y109" s="6"/>
      <c r="Z109" s="6"/>
      <c r="AA109" s="6"/>
      <c r="AB109" s="6"/>
      <c r="AC109" s="6"/>
    </row>
    <row r="110" spans="1:29" ht="15" customHeight="1" x14ac:dyDescent="0.2">
      <c r="A110">
        <v>1</v>
      </c>
      <c r="B110">
        <v>1</v>
      </c>
      <c r="C110" s="6">
        <v>1127</v>
      </c>
      <c r="D110" s="6"/>
      <c r="E110" s="15" t="s">
        <v>629</v>
      </c>
      <c r="F110" s="15" t="s">
        <v>336</v>
      </c>
      <c r="G110" s="20">
        <v>31091</v>
      </c>
      <c r="H110" s="6">
        <v>3</v>
      </c>
      <c r="I110" s="10">
        <v>43943.729166666664</v>
      </c>
      <c r="J110" s="47">
        <f t="shared" si="2"/>
        <v>43943.729166666664</v>
      </c>
      <c r="K110">
        <v>1</v>
      </c>
      <c r="L110" s="10">
        <v>43943.885416666664</v>
      </c>
      <c r="M110" s="47">
        <f t="shared" si="3"/>
        <v>43943.885416666664</v>
      </c>
      <c r="N110" s="14">
        <v>1</v>
      </c>
      <c r="O110" s="10">
        <v>43948.574305555558</v>
      </c>
      <c r="P110" s="6">
        <v>1</v>
      </c>
      <c r="Q110" s="6">
        <v>1</v>
      </c>
      <c r="R110" s="6">
        <v>1</v>
      </c>
      <c r="S110" s="6">
        <v>8.17</v>
      </c>
      <c r="T110" s="6"/>
      <c r="U110">
        <v>1</v>
      </c>
      <c r="V110" s="10">
        <v>43945.586805555555</v>
      </c>
      <c r="W110">
        <v>0</v>
      </c>
      <c r="X110" s="8" t="s">
        <v>630</v>
      </c>
      <c r="Y110" s="6"/>
      <c r="Z110" s="6"/>
      <c r="AA110" s="6"/>
      <c r="AB110" s="6"/>
      <c r="AC110" s="6"/>
    </row>
    <row r="111" spans="1:29" ht="15" customHeight="1" x14ac:dyDescent="0.2">
      <c r="A111">
        <v>1</v>
      </c>
      <c r="B111">
        <v>1</v>
      </c>
      <c r="C111" s="6">
        <v>1132</v>
      </c>
      <c r="D111" s="6"/>
      <c r="E111" s="15" t="s">
        <v>638</v>
      </c>
      <c r="F111" s="15" t="s">
        <v>639</v>
      </c>
      <c r="G111" s="20">
        <v>26041</v>
      </c>
      <c r="H111" s="6">
        <v>3</v>
      </c>
      <c r="I111" s="10">
        <v>43958.305555555555</v>
      </c>
      <c r="J111" s="47">
        <f t="shared" si="2"/>
        <v>43958.305555555555</v>
      </c>
      <c r="K111">
        <v>1</v>
      </c>
      <c r="L111" s="10">
        <v>43958.361805555556</v>
      </c>
      <c r="M111" s="47">
        <f t="shared" si="3"/>
        <v>43958.361805555556</v>
      </c>
      <c r="N111" s="14">
        <v>1</v>
      </c>
      <c r="O111" s="10">
        <v>43963.40625</v>
      </c>
      <c r="P111" s="6">
        <v>1</v>
      </c>
      <c r="Q111" s="6">
        <v>2</v>
      </c>
      <c r="R111" s="6">
        <v>1</v>
      </c>
      <c r="S111" s="6">
        <v>8.1999999999999993</v>
      </c>
      <c r="T111" s="6"/>
      <c r="U111">
        <v>1</v>
      </c>
      <c r="V111" s="10">
        <v>43962.644444444442</v>
      </c>
      <c r="W111">
        <v>0</v>
      </c>
      <c r="X111" s="8" t="s">
        <v>640</v>
      </c>
      <c r="Y111" s="6"/>
      <c r="Z111" s="6"/>
      <c r="AA111" s="6"/>
      <c r="AB111" s="6"/>
      <c r="AC111" s="6"/>
    </row>
    <row r="112" spans="1:29" ht="15" customHeight="1" x14ac:dyDescent="0.2">
      <c r="A112">
        <v>1</v>
      </c>
      <c r="B112">
        <v>1</v>
      </c>
      <c r="C112" s="6">
        <v>1134</v>
      </c>
      <c r="D112" s="6"/>
      <c r="E112" s="15" t="s">
        <v>59</v>
      </c>
      <c r="F112" s="15" t="s">
        <v>44</v>
      </c>
      <c r="G112" s="20">
        <v>23707</v>
      </c>
      <c r="H112" s="6">
        <v>3</v>
      </c>
      <c r="I112" s="10">
        <v>43962.9375</v>
      </c>
      <c r="J112" s="47">
        <f t="shared" si="2"/>
        <v>43962.9375</v>
      </c>
      <c r="K112">
        <v>1</v>
      </c>
      <c r="L112" s="10">
        <v>43963.715277777781</v>
      </c>
      <c r="M112" s="47">
        <f t="shared" si="3"/>
        <v>43963.715277777781</v>
      </c>
      <c r="N112" s="14">
        <v>1</v>
      </c>
      <c r="O112" s="10">
        <v>43966.470833333333</v>
      </c>
      <c r="P112" s="6">
        <v>1</v>
      </c>
      <c r="Q112" s="6">
        <v>1</v>
      </c>
      <c r="R112" s="6">
        <v>1</v>
      </c>
      <c r="S112" s="6">
        <v>17.93</v>
      </c>
      <c r="T112" s="6"/>
      <c r="U112">
        <v>1</v>
      </c>
      <c r="V112" s="10">
        <v>43964.420138888891</v>
      </c>
      <c r="W112">
        <v>0</v>
      </c>
      <c r="X112" s="8" t="s">
        <v>644</v>
      </c>
      <c r="Y112" s="6"/>
      <c r="Z112" s="6"/>
      <c r="AA112" s="6"/>
      <c r="AB112" s="6"/>
      <c r="AC112" s="6"/>
    </row>
    <row r="113" spans="1:29" ht="15" customHeight="1" x14ac:dyDescent="0.2">
      <c r="A113">
        <v>1</v>
      </c>
      <c r="B113">
        <v>1</v>
      </c>
      <c r="C113" s="6">
        <v>1136</v>
      </c>
      <c r="D113" s="6"/>
      <c r="E113" s="15" t="s">
        <v>646</v>
      </c>
      <c r="F113" s="15" t="s">
        <v>195</v>
      </c>
      <c r="G113" s="20">
        <v>15422</v>
      </c>
      <c r="H113" s="6">
        <v>3</v>
      </c>
      <c r="I113" s="10">
        <v>43966.166666666664</v>
      </c>
      <c r="J113" s="47">
        <f t="shared" si="2"/>
        <v>43966.166666666664</v>
      </c>
      <c r="K113">
        <v>1</v>
      </c>
      <c r="L113" s="10">
        <v>43966.301388888889</v>
      </c>
      <c r="M113" s="47">
        <f t="shared" si="3"/>
        <v>43966.301388888889</v>
      </c>
      <c r="N113" s="14">
        <v>1</v>
      </c>
      <c r="O113" s="10">
        <v>43969.611805555556</v>
      </c>
      <c r="P113" s="6">
        <v>1</v>
      </c>
      <c r="Q113" s="6">
        <v>2</v>
      </c>
      <c r="R113" s="6">
        <v>1</v>
      </c>
      <c r="S113" s="6">
        <v>10.199999999999999</v>
      </c>
      <c r="T113" s="6"/>
      <c r="U113">
        <v>1</v>
      </c>
      <c r="V113" s="10">
        <v>43970.612500000003</v>
      </c>
      <c r="W113">
        <v>0</v>
      </c>
      <c r="X113" s="8" t="s">
        <v>647</v>
      </c>
      <c r="Y113" s="6"/>
      <c r="Z113" s="6"/>
      <c r="AA113" s="6"/>
      <c r="AB113" s="6"/>
      <c r="AC113" s="6"/>
    </row>
    <row r="114" spans="1:29" ht="15" customHeight="1" x14ac:dyDescent="0.2">
      <c r="A114">
        <v>1</v>
      </c>
      <c r="B114">
        <v>1</v>
      </c>
      <c r="C114" s="6">
        <v>1140</v>
      </c>
      <c r="D114" s="6"/>
      <c r="E114" s="15" t="s">
        <v>655</v>
      </c>
      <c r="F114" s="15" t="s">
        <v>150</v>
      </c>
      <c r="G114" s="20">
        <v>23843</v>
      </c>
      <c r="H114" s="6">
        <v>3</v>
      </c>
      <c r="I114" s="10">
        <v>43977.125</v>
      </c>
      <c r="J114" s="47">
        <f t="shared" si="2"/>
        <v>43977.125</v>
      </c>
      <c r="K114">
        <v>1</v>
      </c>
      <c r="L114" s="10">
        <v>43977.334027777775</v>
      </c>
      <c r="M114" s="47">
        <f t="shared" si="3"/>
        <v>43977.334027777775</v>
      </c>
      <c r="N114" s="14">
        <v>1</v>
      </c>
      <c r="O114" s="10">
        <v>43980.557638888888</v>
      </c>
      <c r="P114">
        <v>1</v>
      </c>
      <c r="Q114">
        <v>1</v>
      </c>
      <c r="R114">
        <v>1</v>
      </c>
      <c r="S114">
        <f>(7.6+12.5+9.4+14.3)/4</f>
        <v>10.95</v>
      </c>
      <c r="T114" s="6"/>
      <c r="U114">
        <v>1</v>
      </c>
      <c r="V114" s="10">
        <v>43978.645833333336</v>
      </c>
      <c r="W114">
        <v>0</v>
      </c>
      <c r="X114" s="8" t="s">
        <v>656</v>
      </c>
      <c r="Y114" s="6"/>
      <c r="Z114" s="6"/>
      <c r="AA114" s="6"/>
      <c r="AB114" s="6"/>
      <c r="AC114" s="6"/>
    </row>
    <row r="115" spans="1:29" ht="15" customHeight="1" x14ac:dyDescent="0.2">
      <c r="A115">
        <v>1</v>
      </c>
      <c r="B115">
        <v>1</v>
      </c>
      <c r="C115" s="6">
        <v>1142</v>
      </c>
      <c r="D115" s="6"/>
      <c r="E115" s="15" t="s">
        <v>658</v>
      </c>
      <c r="F115" s="15" t="s">
        <v>36</v>
      </c>
      <c r="G115" s="20">
        <v>20539</v>
      </c>
      <c r="H115" s="6">
        <v>3</v>
      </c>
      <c r="I115" s="10">
        <v>43980.958333333336</v>
      </c>
      <c r="J115" s="47">
        <f t="shared" si="2"/>
        <v>43980.958333333336</v>
      </c>
      <c r="K115">
        <v>1</v>
      </c>
      <c r="L115" s="10">
        <v>43981.392361111109</v>
      </c>
      <c r="M115" s="47">
        <f t="shared" si="3"/>
        <v>43981.392361111109</v>
      </c>
      <c r="N115" s="14">
        <v>1</v>
      </c>
      <c r="O115" s="10">
        <v>43986.740972222222</v>
      </c>
      <c r="P115">
        <v>1</v>
      </c>
      <c r="Q115">
        <v>2</v>
      </c>
      <c r="R115">
        <v>1</v>
      </c>
      <c r="S115">
        <v>11</v>
      </c>
      <c r="T115" s="6"/>
      <c r="U115">
        <v>1</v>
      </c>
      <c r="V115" s="10">
        <v>43984.597916666666</v>
      </c>
      <c r="W115">
        <v>0</v>
      </c>
      <c r="X115" s="8" t="s">
        <v>659</v>
      </c>
      <c r="Y115" s="6"/>
      <c r="Z115" s="6"/>
      <c r="AA115" s="6"/>
      <c r="AB115" s="6"/>
      <c r="AC115" s="6"/>
    </row>
    <row r="116" spans="1:29" ht="15" customHeight="1" x14ac:dyDescent="0.2">
      <c r="A116">
        <v>1</v>
      </c>
      <c r="B116" t="s">
        <v>313</v>
      </c>
      <c r="C116" s="6">
        <v>1144</v>
      </c>
      <c r="D116" s="6"/>
      <c r="E116" s="15" t="s">
        <v>662</v>
      </c>
      <c r="F116" s="15" t="s">
        <v>663</v>
      </c>
      <c r="G116" s="20">
        <v>22403</v>
      </c>
      <c r="H116" s="6">
        <v>3</v>
      </c>
      <c r="I116" s="10">
        <v>43983.791666666664</v>
      </c>
      <c r="J116" s="47">
        <f t="shared" si="2"/>
        <v>43983.791666666664</v>
      </c>
      <c r="K116">
        <v>1</v>
      </c>
      <c r="L116" s="10">
        <v>43984.307638888888</v>
      </c>
      <c r="M116" s="47">
        <f t="shared" si="3"/>
        <v>43984.307638888888</v>
      </c>
      <c r="N116" s="14">
        <v>1</v>
      </c>
      <c r="O116" s="10">
        <v>43987.65</v>
      </c>
      <c r="P116">
        <v>1</v>
      </c>
      <c r="Q116">
        <v>2</v>
      </c>
      <c r="R116">
        <v>1</v>
      </c>
      <c r="S116">
        <f>(14.8+13.9)/2</f>
        <v>14.350000000000001</v>
      </c>
      <c r="T116" s="6"/>
      <c r="U116">
        <v>1</v>
      </c>
      <c r="V116" s="10">
        <v>43986.481944444444</v>
      </c>
      <c r="W116">
        <v>0</v>
      </c>
      <c r="X116" s="8" t="s">
        <v>664</v>
      </c>
      <c r="Y116" s="6"/>
      <c r="Z116" s="6"/>
      <c r="AA116" s="6"/>
      <c r="AB116" s="6"/>
      <c r="AC116" s="6"/>
    </row>
    <row r="117" spans="1:29" ht="15" customHeight="1" x14ac:dyDescent="0.2">
      <c r="A117">
        <v>1</v>
      </c>
      <c r="B117">
        <v>1</v>
      </c>
      <c r="C117" s="6">
        <v>1146</v>
      </c>
      <c r="D117" s="6"/>
      <c r="E117" s="15" t="s">
        <v>667</v>
      </c>
      <c r="F117" s="15" t="s">
        <v>37</v>
      </c>
      <c r="G117" s="20">
        <v>20930</v>
      </c>
      <c r="H117" s="6">
        <v>3</v>
      </c>
      <c r="I117" s="10">
        <v>43985.833333333336</v>
      </c>
      <c r="J117" s="47">
        <f t="shared" si="2"/>
        <v>43985.833333333336</v>
      </c>
      <c r="K117">
        <v>1</v>
      </c>
      <c r="L117" s="10">
        <v>43985.884027777778</v>
      </c>
      <c r="M117" s="47">
        <f t="shared" si="3"/>
        <v>43985.884027777778</v>
      </c>
      <c r="N117" s="14">
        <v>1</v>
      </c>
      <c r="O117" s="10">
        <v>43992.645833333336</v>
      </c>
      <c r="P117">
        <v>1</v>
      </c>
      <c r="Q117">
        <v>1</v>
      </c>
      <c r="R117">
        <v>1</v>
      </c>
      <c r="S117" s="9">
        <f>(13.9+11.8+18.5)/3</f>
        <v>14.733333333333334</v>
      </c>
      <c r="T117" s="6"/>
      <c r="U117">
        <v>1</v>
      </c>
      <c r="V117" s="10">
        <v>43986.665972222225</v>
      </c>
      <c r="W117">
        <v>0</v>
      </c>
      <c r="X117" s="8" t="s">
        <v>668</v>
      </c>
      <c r="Y117" s="6"/>
      <c r="Z117" s="6"/>
      <c r="AA117" s="6"/>
      <c r="AB117" s="6"/>
      <c r="AC117" s="6"/>
    </row>
    <row r="118" spans="1:29" ht="15" customHeight="1" x14ac:dyDescent="0.2">
      <c r="A118">
        <v>1</v>
      </c>
      <c r="B118" t="s">
        <v>313</v>
      </c>
      <c r="C118" s="6">
        <v>1149</v>
      </c>
      <c r="D118" s="6"/>
      <c r="E118" s="15" t="s">
        <v>193</v>
      </c>
      <c r="F118" s="15" t="s">
        <v>119</v>
      </c>
      <c r="G118" s="20">
        <v>22609</v>
      </c>
      <c r="H118" s="6">
        <v>3</v>
      </c>
      <c r="I118" s="10">
        <v>43991.166666666664</v>
      </c>
      <c r="J118" s="47">
        <f t="shared" si="2"/>
        <v>43991.166666666664</v>
      </c>
      <c r="K118">
        <v>1</v>
      </c>
      <c r="L118" s="10">
        <v>43991.875694444447</v>
      </c>
      <c r="M118" s="47">
        <f t="shared" si="3"/>
        <v>43991.875694444447</v>
      </c>
      <c r="N118" s="14">
        <v>1</v>
      </c>
      <c r="O118" s="10">
        <v>43999.614583333336</v>
      </c>
      <c r="P118">
        <v>1</v>
      </c>
      <c r="Q118" s="6">
        <v>1</v>
      </c>
      <c r="R118">
        <v>1</v>
      </c>
      <c r="S118" s="6">
        <v>7.8</v>
      </c>
      <c r="T118" s="6" t="s">
        <v>1209</v>
      </c>
      <c r="U118">
        <v>1</v>
      </c>
      <c r="V118" s="10">
        <v>43992.425000000003</v>
      </c>
      <c r="W118">
        <v>0</v>
      </c>
      <c r="X118" s="8" t="s">
        <v>672</v>
      </c>
      <c r="Y118" s="6"/>
      <c r="Z118" s="6"/>
      <c r="AA118" s="6"/>
      <c r="AB118" s="6"/>
      <c r="AC118" s="6"/>
    </row>
    <row r="119" spans="1:29" ht="15" customHeight="1" x14ac:dyDescent="0.2">
      <c r="A119">
        <v>1</v>
      </c>
      <c r="B119">
        <v>1</v>
      </c>
      <c r="C119" s="6">
        <v>1150</v>
      </c>
      <c r="D119" s="6"/>
      <c r="E119" s="15" t="s">
        <v>673</v>
      </c>
      <c r="F119" s="15" t="s">
        <v>674</v>
      </c>
      <c r="G119" s="20">
        <v>22344</v>
      </c>
      <c r="H119" s="6">
        <v>3</v>
      </c>
      <c r="I119" s="10">
        <v>43986.75</v>
      </c>
      <c r="J119" s="47">
        <f t="shared" si="2"/>
        <v>43986.75</v>
      </c>
      <c r="K119">
        <v>1</v>
      </c>
      <c r="L119" s="10">
        <v>43986.857638888891</v>
      </c>
      <c r="M119" s="47">
        <f t="shared" si="3"/>
        <v>43986.857638888891</v>
      </c>
      <c r="N119" s="14">
        <v>1</v>
      </c>
      <c r="O119" s="10">
        <v>43992.76458333333</v>
      </c>
      <c r="P119">
        <v>1</v>
      </c>
      <c r="Q119">
        <v>2</v>
      </c>
      <c r="R119">
        <v>1</v>
      </c>
      <c r="S119">
        <f>(4.7+10.1)/2</f>
        <v>7.4</v>
      </c>
      <c r="T119" s="6"/>
      <c r="U119">
        <v>1</v>
      </c>
      <c r="V119" s="10">
        <v>43997.445138888892</v>
      </c>
      <c r="W119">
        <v>0</v>
      </c>
      <c r="X119" s="8" t="s">
        <v>675</v>
      </c>
      <c r="Y119" s="6"/>
      <c r="Z119" s="6"/>
      <c r="AA119" s="6"/>
      <c r="AB119" s="6"/>
      <c r="AC119" s="6"/>
    </row>
    <row r="120" spans="1:29" ht="15" customHeight="1" x14ac:dyDescent="0.2">
      <c r="A120">
        <v>1</v>
      </c>
      <c r="B120">
        <v>1</v>
      </c>
      <c r="C120" s="6">
        <v>1152</v>
      </c>
      <c r="D120" s="6"/>
      <c r="E120" s="15" t="s">
        <v>678</v>
      </c>
      <c r="F120" s="15" t="s">
        <v>24</v>
      </c>
      <c r="G120" s="20">
        <v>17703</v>
      </c>
      <c r="H120" s="6">
        <v>3</v>
      </c>
      <c r="I120" s="10">
        <v>43994.548611111109</v>
      </c>
      <c r="J120" s="47">
        <f t="shared" si="2"/>
        <v>43994.548611111109</v>
      </c>
      <c r="K120">
        <v>1</v>
      </c>
      <c r="L120" s="10">
        <v>43994.578472222223</v>
      </c>
      <c r="M120" s="47">
        <f t="shared" si="3"/>
        <v>43994.578472222223</v>
      </c>
      <c r="N120" s="14">
        <v>1</v>
      </c>
      <c r="O120" s="10">
        <v>43999.570138888892</v>
      </c>
      <c r="P120">
        <v>1</v>
      </c>
      <c r="Q120">
        <v>2</v>
      </c>
      <c r="R120">
        <v>1</v>
      </c>
      <c r="S120">
        <f>(12.7+12.1)/2</f>
        <v>12.399999999999999</v>
      </c>
      <c r="T120" s="6"/>
      <c r="U120">
        <v>1</v>
      </c>
      <c r="V120" s="10">
        <v>43999.646527777775</v>
      </c>
      <c r="W120">
        <v>0</v>
      </c>
      <c r="X120" s="8" t="s">
        <v>679</v>
      </c>
      <c r="Y120" s="6"/>
      <c r="Z120" s="6"/>
      <c r="AA120" s="6"/>
      <c r="AB120" s="6"/>
      <c r="AC120" s="6"/>
    </row>
    <row r="121" spans="1:29" ht="15.75" customHeight="1" x14ac:dyDescent="0.2">
      <c r="A121">
        <v>1</v>
      </c>
      <c r="B121">
        <v>1</v>
      </c>
      <c r="C121" s="6">
        <v>1153</v>
      </c>
      <c r="D121" s="6"/>
      <c r="E121" s="15" t="s">
        <v>680</v>
      </c>
      <c r="F121" s="15" t="s">
        <v>681</v>
      </c>
      <c r="G121" s="20">
        <v>20581</v>
      </c>
      <c r="H121" s="6">
        <v>3</v>
      </c>
      <c r="I121" s="10">
        <v>43995.333333333336</v>
      </c>
      <c r="J121" s="47">
        <f t="shared" si="2"/>
        <v>43995.333333333336</v>
      </c>
      <c r="K121">
        <v>1</v>
      </c>
      <c r="L121" s="10">
        <v>43995.614583333336</v>
      </c>
      <c r="M121" s="47">
        <f t="shared" si="3"/>
        <v>43995.614583333336</v>
      </c>
      <c r="N121" s="14">
        <v>1</v>
      </c>
      <c r="O121" s="10">
        <v>44000.458333333336</v>
      </c>
      <c r="P121">
        <v>1</v>
      </c>
      <c r="Q121">
        <v>2</v>
      </c>
      <c r="R121">
        <v>1</v>
      </c>
      <c r="S121">
        <f>(10.8+13.1)/2</f>
        <v>11.95</v>
      </c>
      <c r="T121" s="6"/>
      <c r="U121">
        <v>1</v>
      </c>
      <c r="V121" s="10">
        <v>43966.433333333334</v>
      </c>
      <c r="W121">
        <v>0</v>
      </c>
      <c r="X121" s="8" t="s">
        <v>682</v>
      </c>
    </row>
    <row r="122" spans="1:29" ht="15" customHeight="1" x14ac:dyDescent="0.2">
      <c r="A122">
        <v>1</v>
      </c>
      <c r="B122">
        <v>1</v>
      </c>
      <c r="C122" s="6">
        <v>1165</v>
      </c>
      <c r="D122" s="6"/>
      <c r="E122" s="15" t="s">
        <v>704</v>
      </c>
      <c r="F122" s="15" t="s">
        <v>526</v>
      </c>
      <c r="G122" s="20">
        <v>23020</v>
      </c>
      <c r="H122" s="6">
        <v>3</v>
      </c>
      <c r="I122" s="10">
        <v>44023.666666666664</v>
      </c>
      <c r="J122" s="47">
        <f t="shared" si="2"/>
        <v>44023.666666666664</v>
      </c>
      <c r="K122">
        <v>1</v>
      </c>
      <c r="L122" s="10">
        <v>44023.76666666667</v>
      </c>
      <c r="M122" s="47">
        <f t="shared" si="3"/>
        <v>44023.76666666667</v>
      </c>
      <c r="N122" s="14">
        <v>1</v>
      </c>
      <c r="O122" s="10">
        <v>44026.538888888892</v>
      </c>
      <c r="P122">
        <v>1</v>
      </c>
      <c r="Q122">
        <v>2</v>
      </c>
      <c r="R122">
        <v>1</v>
      </c>
      <c r="S122">
        <v>11.2</v>
      </c>
      <c r="T122" s="6"/>
      <c r="U122">
        <v>1</v>
      </c>
      <c r="V122" s="10">
        <v>44026.64166666667</v>
      </c>
      <c r="W122">
        <v>0</v>
      </c>
      <c r="X122" s="8" t="s">
        <v>705</v>
      </c>
      <c r="Y122" s="6"/>
      <c r="Z122" s="6"/>
      <c r="AA122" s="6"/>
      <c r="AB122" s="6"/>
      <c r="AC122" s="6"/>
    </row>
    <row r="123" spans="1:29" ht="15" customHeight="1" x14ac:dyDescent="0.2">
      <c r="A123">
        <v>1</v>
      </c>
      <c r="B123">
        <v>1</v>
      </c>
      <c r="C123" s="6">
        <v>1168</v>
      </c>
      <c r="D123" s="6"/>
      <c r="E123" s="15" t="s">
        <v>163</v>
      </c>
      <c r="F123" s="15" t="s">
        <v>459</v>
      </c>
      <c r="G123" s="20">
        <v>24480</v>
      </c>
      <c r="H123" s="6">
        <v>3</v>
      </c>
      <c r="I123" s="10">
        <v>44026.375</v>
      </c>
      <c r="J123" s="47">
        <f t="shared" si="2"/>
        <v>44026.375</v>
      </c>
      <c r="K123">
        <v>1</v>
      </c>
      <c r="L123" s="10">
        <v>44026.445833333331</v>
      </c>
      <c r="M123" s="47">
        <f t="shared" si="3"/>
        <v>44026.445833333331</v>
      </c>
      <c r="N123" s="14">
        <v>1</v>
      </c>
      <c r="O123" s="10">
        <v>44029.511805555558</v>
      </c>
      <c r="P123" s="6">
        <v>1</v>
      </c>
      <c r="Q123" s="6">
        <v>2</v>
      </c>
      <c r="R123" s="6">
        <v>1</v>
      </c>
      <c r="S123" s="6">
        <v>9.8000000000000007</v>
      </c>
      <c r="T123" s="6"/>
      <c r="U123">
        <v>1</v>
      </c>
      <c r="V123" s="38" t="s">
        <v>543</v>
      </c>
      <c r="X123" s="8" t="s">
        <v>710</v>
      </c>
      <c r="Y123" s="6"/>
      <c r="Z123" s="6"/>
      <c r="AA123" s="6"/>
      <c r="AB123" s="6"/>
      <c r="AC123" s="6"/>
    </row>
    <row r="124" spans="1:29" ht="15" customHeight="1" x14ac:dyDescent="0.2">
      <c r="A124" t="s">
        <v>313</v>
      </c>
      <c r="B124">
        <v>1</v>
      </c>
      <c r="C124" s="6">
        <v>1181</v>
      </c>
      <c r="D124" s="6"/>
      <c r="E124" s="15" t="s">
        <v>739</v>
      </c>
      <c r="F124" s="15" t="s">
        <v>740</v>
      </c>
      <c r="G124" s="20">
        <v>22543</v>
      </c>
      <c r="H124" s="6">
        <v>3</v>
      </c>
      <c r="I124" s="10">
        <v>44039.625</v>
      </c>
      <c r="J124" s="47">
        <f t="shared" si="2"/>
        <v>44039.625</v>
      </c>
      <c r="K124">
        <v>1</v>
      </c>
      <c r="L124" s="10">
        <v>44039.762499999997</v>
      </c>
      <c r="M124" s="47">
        <f t="shared" si="3"/>
        <v>44039.762499999997</v>
      </c>
      <c r="N124" s="14">
        <v>1</v>
      </c>
      <c r="O124" s="10">
        <v>44042.509027777778</v>
      </c>
      <c r="P124" s="6">
        <v>1</v>
      </c>
      <c r="Q124" s="6">
        <v>1</v>
      </c>
      <c r="R124" s="6">
        <v>1</v>
      </c>
      <c r="S124" s="6">
        <v>11.6</v>
      </c>
      <c r="T124" s="6"/>
      <c r="U124">
        <v>1</v>
      </c>
      <c r="V124" s="10">
        <v>44042.395138888889</v>
      </c>
      <c r="W124">
        <v>0</v>
      </c>
      <c r="X124" s="8" t="s">
        <v>741</v>
      </c>
      <c r="Y124" s="6"/>
      <c r="Z124" s="6"/>
      <c r="AA124" s="6"/>
      <c r="AB124" s="6"/>
      <c r="AC124" s="6"/>
    </row>
    <row r="125" spans="1:29" ht="15" customHeight="1" x14ac:dyDescent="0.2">
      <c r="A125">
        <v>1</v>
      </c>
      <c r="B125">
        <v>1</v>
      </c>
      <c r="C125" s="6">
        <v>1185</v>
      </c>
      <c r="D125" s="6"/>
      <c r="E125" s="15" t="s">
        <v>35</v>
      </c>
      <c r="F125" s="15" t="s">
        <v>47</v>
      </c>
      <c r="G125" s="20">
        <v>25047</v>
      </c>
      <c r="H125" s="6">
        <v>3</v>
      </c>
      <c r="I125" s="10">
        <v>44042.486111111109</v>
      </c>
      <c r="J125" s="47">
        <f t="shared" si="2"/>
        <v>44042.486111111109</v>
      </c>
      <c r="K125">
        <v>1</v>
      </c>
      <c r="L125" s="10">
        <v>44042.62222222222</v>
      </c>
      <c r="M125" s="47">
        <f t="shared" si="3"/>
        <v>44042.62222222222</v>
      </c>
      <c r="N125" s="14">
        <v>1</v>
      </c>
      <c r="O125" s="10">
        <v>44046.59375</v>
      </c>
      <c r="P125" s="6">
        <v>1</v>
      </c>
      <c r="Q125" s="6">
        <v>1</v>
      </c>
      <c r="R125" s="6">
        <v>1</v>
      </c>
      <c r="S125" s="6">
        <v>12</v>
      </c>
      <c r="T125" s="6"/>
      <c r="U125">
        <v>1</v>
      </c>
      <c r="V125" s="10">
        <v>44046.718055555553</v>
      </c>
      <c r="W125">
        <v>0</v>
      </c>
      <c r="X125" s="8" t="s">
        <v>746</v>
      </c>
      <c r="Y125" s="6"/>
      <c r="Z125" s="6"/>
      <c r="AA125" s="6"/>
      <c r="AB125" s="6"/>
      <c r="AC125" s="6"/>
    </row>
    <row r="126" spans="1:29" ht="15" customHeight="1" x14ac:dyDescent="0.2">
      <c r="A126">
        <v>1</v>
      </c>
      <c r="B126">
        <v>1</v>
      </c>
      <c r="C126" s="6">
        <v>1188</v>
      </c>
      <c r="D126" s="6"/>
      <c r="E126" s="15" t="s">
        <v>748</v>
      </c>
      <c r="F126" s="15" t="s">
        <v>48</v>
      </c>
      <c r="G126" s="20">
        <v>21604</v>
      </c>
      <c r="H126" s="6">
        <v>3</v>
      </c>
      <c r="I126" s="10">
        <v>44046.583333333336</v>
      </c>
      <c r="J126" s="47">
        <f t="shared" si="2"/>
        <v>44046.583333333336</v>
      </c>
      <c r="K126">
        <v>1</v>
      </c>
      <c r="L126" s="10">
        <v>44046.616666666669</v>
      </c>
      <c r="M126" s="47">
        <f t="shared" si="3"/>
        <v>44046.616666666669</v>
      </c>
      <c r="N126" s="14">
        <v>1</v>
      </c>
      <c r="O126" s="10">
        <v>44049.601388888892</v>
      </c>
      <c r="P126" s="6">
        <v>1</v>
      </c>
      <c r="Q126" s="6">
        <v>1</v>
      </c>
      <c r="R126" s="6">
        <v>1</v>
      </c>
      <c r="S126" s="6">
        <v>12</v>
      </c>
      <c r="T126" s="6"/>
      <c r="U126">
        <v>1</v>
      </c>
      <c r="V126" s="10">
        <v>44049.745833333334</v>
      </c>
      <c r="W126">
        <v>0</v>
      </c>
      <c r="X126" s="8" t="s">
        <v>749</v>
      </c>
      <c r="Y126" s="6"/>
      <c r="Z126" s="6"/>
      <c r="AA126" s="6"/>
      <c r="AB126" s="6"/>
      <c r="AC126" s="6"/>
    </row>
    <row r="127" spans="1:29" ht="15" customHeight="1" x14ac:dyDescent="0.2">
      <c r="A127">
        <v>1</v>
      </c>
      <c r="B127">
        <v>1</v>
      </c>
      <c r="C127" s="6">
        <v>1189</v>
      </c>
      <c r="D127" s="6"/>
      <c r="E127" s="15" t="s">
        <v>750</v>
      </c>
      <c r="F127" s="15" t="s">
        <v>24</v>
      </c>
      <c r="G127" s="20">
        <v>24190</v>
      </c>
      <c r="H127" s="6">
        <v>3</v>
      </c>
      <c r="I127" s="10">
        <v>44050.395833333336</v>
      </c>
      <c r="J127" s="47">
        <f t="shared" si="2"/>
        <v>44050.395833333336</v>
      </c>
      <c r="K127">
        <v>1</v>
      </c>
      <c r="L127" s="10">
        <v>44050.445138888892</v>
      </c>
      <c r="M127" s="47">
        <f t="shared" si="3"/>
        <v>44050.445138888892</v>
      </c>
      <c r="N127" s="14">
        <v>1</v>
      </c>
      <c r="O127" s="10">
        <v>44053.477777777778</v>
      </c>
      <c r="P127" s="6">
        <v>1</v>
      </c>
      <c r="Q127" s="6">
        <v>1</v>
      </c>
      <c r="R127" s="6">
        <v>1</v>
      </c>
      <c r="S127" s="6">
        <v>11.7</v>
      </c>
      <c r="T127" s="6"/>
      <c r="U127">
        <v>1</v>
      </c>
      <c r="V127" s="10">
        <v>44053.555555555555</v>
      </c>
      <c r="W127">
        <v>0</v>
      </c>
      <c r="X127" s="8" t="s">
        <v>751</v>
      </c>
      <c r="Y127" s="6"/>
      <c r="Z127" s="6"/>
      <c r="AA127" s="6"/>
      <c r="AB127" s="6"/>
      <c r="AC127" s="6"/>
    </row>
    <row r="128" spans="1:29" ht="15" customHeight="1" x14ac:dyDescent="0.2">
      <c r="A128">
        <v>1</v>
      </c>
      <c r="B128">
        <v>1</v>
      </c>
      <c r="C128" s="6">
        <v>1191</v>
      </c>
      <c r="D128" s="6"/>
      <c r="E128" s="15" t="s">
        <v>755</v>
      </c>
      <c r="F128" s="15" t="s">
        <v>154</v>
      </c>
      <c r="G128" s="20">
        <v>25894</v>
      </c>
      <c r="H128" s="6">
        <v>3</v>
      </c>
      <c r="I128" s="10">
        <v>44052.666666666664</v>
      </c>
      <c r="J128" s="47">
        <f t="shared" si="2"/>
        <v>44052.666666666664</v>
      </c>
      <c r="K128">
        <v>1</v>
      </c>
      <c r="L128" s="10">
        <v>44052.74722222222</v>
      </c>
      <c r="M128" s="47">
        <f t="shared" si="3"/>
        <v>44052.74722222222</v>
      </c>
      <c r="N128" s="14">
        <v>1</v>
      </c>
      <c r="O128" s="10">
        <v>44057.489583333336</v>
      </c>
      <c r="P128" s="6">
        <v>1</v>
      </c>
      <c r="Q128" s="6">
        <v>1</v>
      </c>
      <c r="R128" s="6">
        <v>1</v>
      </c>
      <c r="S128" s="6">
        <v>15.2</v>
      </c>
      <c r="T128" s="6"/>
      <c r="U128">
        <v>1</v>
      </c>
      <c r="V128" s="10">
        <v>44057.655555555553</v>
      </c>
      <c r="W128">
        <v>0</v>
      </c>
      <c r="X128" s="8" t="s">
        <v>756</v>
      </c>
      <c r="Y128" s="6"/>
      <c r="Z128" s="6"/>
      <c r="AA128" s="6"/>
      <c r="AB128" s="6"/>
      <c r="AC128" s="6"/>
    </row>
    <row r="129" spans="1:29" ht="15" customHeight="1" x14ac:dyDescent="0.2">
      <c r="A129">
        <v>1</v>
      </c>
      <c r="B129">
        <v>1</v>
      </c>
      <c r="C129" s="6">
        <v>1194</v>
      </c>
      <c r="D129" s="6"/>
      <c r="E129" s="15" t="s">
        <v>760</v>
      </c>
      <c r="F129" s="15" t="s">
        <v>761</v>
      </c>
      <c r="G129" s="20">
        <v>20306</v>
      </c>
      <c r="H129" s="6">
        <v>3</v>
      </c>
      <c r="I129" s="10">
        <v>44057.270833333336</v>
      </c>
      <c r="J129" s="47">
        <f t="shared" si="2"/>
        <v>44057.270833333336</v>
      </c>
      <c r="K129">
        <v>1</v>
      </c>
      <c r="L129" s="10">
        <v>44057.408333333333</v>
      </c>
      <c r="M129" s="47">
        <f t="shared" si="3"/>
        <v>44057.408333333333</v>
      </c>
      <c r="N129" s="14">
        <v>1</v>
      </c>
      <c r="O129" s="10">
        <v>44060.616666666669</v>
      </c>
      <c r="P129" s="6">
        <v>1</v>
      </c>
      <c r="Q129" s="6">
        <v>1</v>
      </c>
      <c r="R129" s="6">
        <v>1</v>
      </c>
      <c r="S129" s="6">
        <v>11.7</v>
      </c>
      <c r="T129" s="6"/>
      <c r="U129">
        <v>1</v>
      </c>
      <c r="V129" s="10">
        <v>44060.789583333331</v>
      </c>
      <c r="W129">
        <v>0</v>
      </c>
      <c r="X129" s="8" t="s">
        <v>762</v>
      </c>
      <c r="Y129" s="6"/>
      <c r="Z129" s="6"/>
      <c r="AA129" s="6"/>
      <c r="AB129" s="6"/>
      <c r="AC129" s="6"/>
    </row>
    <row r="130" spans="1:29" ht="15" customHeight="1" x14ac:dyDescent="0.2">
      <c r="A130">
        <v>1</v>
      </c>
      <c r="B130">
        <v>1</v>
      </c>
      <c r="C130" s="6">
        <v>1197</v>
      </c>
      <c r="D130" s="6"/>
      <c r="E130" s="15" t="s">
        <v>766</v>
      </c>
      <c r="F130" s="15" t="s">
        <v>767</v>
      </c>
      <c r="G130" s="20">
        <v>27547</v>
      </c>
      <c r="H130" s="6">
        <v>3</v>
      </c>
      <c r="I130" s="10">
        <v>44064.625</v>
      </c>
      <c r="J130" s="47">
        <f t="shared" ref="J130:J193" si="4">I130</f>
        <v>44064.625</v>
      </c>
      <c r="K130">
        <v>1</v>
      </c>
      <c r="L130" s="10">
        <v>44064.707638888889</v>
      </c>
      <c r="M130" s="47">
        <f t="shared" ref="M130:M193" si="5">IF(L130&gt;1,L130,"")</f>
        <v>44064.707638888889</v>
      </c>
      <c r="N130" s="14">
        <v>1</v>
      </c>
      <c r="O130" s="10">
        <v>44068.477083333331</v>
      </c>
      <c r="P130" s="6">
        <v>1</v>
      </c>
      <c r="Q130" s="6">
        <v>1</v>
      </c>
      <c r="R130" s="6">
        <v>1</v>
      </c>
      <c r="S130" s="6">
        <v>19.8</v>
      </c>
      <c r="T130" s="6"/>
      <c r="U130">
        <v>1</v>
      </c>
      <c r="V130" s="10">
        <v>44068.763888888891</v>
      </c>
      <c r="W130">
        <v>0</v>
      </c>
      <c r="X130" s="8" t="s">
        <v>768</v>
      </c>
      <c r="Y130" s="6"/>
      <c r="Z130" s="6"/>
      <c r="AA130" s="6"/>
      <c r="AB130" s="6"/>
      <c r="AC130" s="6"/>
    </row>
    <row r="131" spans="1:29" ht="15" customHeight="1" x14ac:dyDescent="0.2">
      <c r="A131">
        <v>1</v>
      </c>
      <c r="B131">
        <v>1</v>
      </c>
      <c r="C131" s="6">
        <v>1203</v>
      </c>
      <c r="D131" s="6"/>
      <c r="E131" s="15" t="s">
        <v>778</v>
      </c>
      <c r="F131" s="15" t="s">
        <v>92</v>
      </c>
      <c r="G131" s="20">
        <v>30413</v>
      </c>
      <c r="H131" s="6">
        <v>3</v>
      </c>
      <c r="I131" s="10">
        <v>44080.21875</v>
      </c>
      <c r="J131" s="47">
        <f t="shared" si="4"/>
        <v>44080.21875</v>
      </c>
      <c r="K131">
        <v>1</v>
      </c>
      <c r="L131" s="10">
        <v>44080.332638888889</v>
      </c>
      <c r="M131" s="47">
        <f t="shared" si="5"/>
        <v>44080.332638888889</v>
      </c>
      <c r="N131" s="14">
        <v>1</v>
      </c>
      <c r="O131" s="10">
        <v>44084.335416666669</v>
      </c>
      <c r="P131" s="6">
        <v>1</v>
      </c>
      <c r="Q131" s="6">
        <v>1</v>
      </c>
      <c r="R131" s="6">
        <v>1</v>
      </c>
      <c r="S131" s="6">
        <v>15.9</v>
      </c>
      <c r="T131" s="6"/>
      <c r="U131">
        <v>0</v>
      </c>
      <c r="V131" s="10"/>
      <c r="W131">
        <v>2</v>
      </c>
      <c r="X131" s="8" t="s">
        <v>313</v>
      </c>
      <c r="Y131" s="6"/>
      <c r="Z131" s="6"/>
      <c r="AA131" s="6"/>
      <c r="AB131" s="6"/>
      <c r="AC131" s="6"/>
    </row>
    <row r="132" spans="1:29" ht="14.25" customHeight="1" x14ac:dyDescent="0.2">
      <c r="A132">
        <v>1</v>
      </c>
      <c r="B132">
        <v>1</v>
      </c>
      <c r="C132" s="6">
        <v>1207</v>
      </c>
      <c r="D132" s="6"/>
      <c r="E132" s="15" t="s">
        <v>143</v>
      </c>
      <c r="F132" s="15" t="s">
        <v>21</v>
      </c>
      <c r="G132" s="20">
        <v>22465</v>
      </c>
      <c r="H132" s="6">
        <v>3</v>
      </c>
      <c r="I132" s="10">
        <v>44081.708333333336</v>
      </c>
      <c r="J132" s="47">
        <f t="shared" si="4"/>
        <v>44081.708333333336</v>
      </c>
      <c r="K132">
        <v>1</v>
      </c>
      <c r="L132" s="10">
        <v>44081.763888888891</v>
      </c>
      <c r="M132" s="47">
        <f t="shared" si="5"/>
        <v>44081.763888888891</v>
      </c>
      <c r="N132" s="14">
        <v>1</v>
      </c>
      <c r="O132" s="10">
        <v>44084.743055555555</v>
      </c>
      <c r="P132" s="6">
        <v>1</v>
      </c>
      <c r="Q132" s="6">
        <v>1</v>
      </c>
      <c r="R132" s="6">
        <v>1</v>
      </c>
      <c r="S132" s="6">
        <v>16.600000000000001</v>
      </c>
      <c r="T132" s="6"/>
      <c r="U132">
        <v>0</v>
      </c>
      <c r="V132" s="10"/>
      <c r="W132">
        <v>2</v>
      </c>
      <c r="X132" s="8" t="s">
        <v>313</v>
      </c>
      <c r="Y132" s="6"/>
      <c r="Z132" s="6"/>
      <c r="AA132" s="6"/>
      <c r="AB132" s="6"/>
      <c r="AC132" s="6"/>
    </row>
    <row r="133" spans="1:29" ht="15" customHeight="1" x14ac:dyDescent="0.2">
      <c r="A133">
        <v>1</v>
      </c>
      <c r="B133">
        <v>1</v>
      </c>
      <c r="C133" s="6">
        <v>1208</v>
      </c>
      <c r="D133" s="6"/>
      <c r="E133" s="15" t="s">
        <v>784</v>
      </c>
      <c r="F133" s="15" t="s">
        <v>22</v>
      </c>
      <c r="G133" s="20">
        <v>24167</v>
      </c>
      <c r="H133" s="6">
        <v>3</v>
      </c>
      <c r="I133" s="10">
        <v>44078.916666666664</v>
      </c>
      <c r="J133" s="47">
        <f t="shared" si="4"/>
        <v>44078.916666666664</v>
      </c>
      <c r="K133">
        <v>1</v>
      </c>
      <c r="L133" s="10">
        <v>44079.167361111111</v>
      </c>
      <c r="M133" s="47">
        <f t="shared" si="5"/>
        <v>44079.167361111111</v>
      </c>
      <c r="N133" s="14">
        <v>1</v>
      </c>
      <c r="O133" s="10">
        <v>44085.347222222219</v>
      </c>
      <c r="P133" s="6">
        <v>1</v>
      </c>
      <c r="Q133" s="6">
        <v>1</v>
      </c>
      <c r="R133" s="6">
        <v>1</v>
      </c>
      <c r="S133" s="6">
        <v>12</v>
      </c>
      <c r="T133" s="6"/>
      <c r="U133">
        <v>1</v>
      </c>
      <c r="V133" s="10">
        <v>44085.431944444441</v>
      </c>
      <c r="W133">
        <v>0</v>
      </c>
      <c r="X133" s="8" t="s">
        <v>785</v>
      </c>
      <c r="Y133" s="6"/>
      <c r="Z133" s="6"/>
      <c r="AA133" s="6"/>
      <c r="AB133" s="6"/>
      <c r="AC133" s="6"/>
    </row>
    <row r="134" spans="1:29" ht="15" customHeight="1" x14ac:dyDescent="0.2">
      <c r="A134" t="s">
        <v>313</v>
      </c>
      <c r="B134">
        <v>1</v>
      </c>
      <c r="C134" s="6">
        <v>1215</v>
      </c>
      <c r="D134" s="6"/>
      <c r="E134" s="15" t="s">
        <v>794</v>
      </c>
      <c r="F134" s="15" t="s">
        <v>195</v>
      </c>
      <c r="G134" s="20">
        <v>19549</v>
      </c>
      <c r="H134" s="6">
        <v>3</v>
      </c>
      <c r="I134" s="10">
        <v>44098.208333333336</v>
      </c>
      <c r="J134" s="47">
        <f t="shared" si="4"/>
        <v>44098.208333333336</v>
      </c>
      <c r="K134">
        <v>1</v>
      </c>
      <c r="L134" s="10">
        <v>44098.32708333333</v>
      </c>
      <c r="M134" s="47">
        <f t="shared" si="5"/>
        <v>44098.32708333333</v>
      </c>
      <c r="N134" s="14">
        <v>1</v>
      </c>
      <c r="O134" s="10">
        <v>44102.772222222222</v>
      </c>
      <c r="P134" s="6">
        <v>1</v>
      </c>
      <c r="Q134" s="6">
        <v>1</v>
      </c>
      <c r="R134" s="6">
        <v>1</v>
      </c>
      <c r="S134" s="6">
        <v>19.8</v>
      </c>
      <c r="T134" s="6"/>
      <c r="U134">
        <v>1</v>
      </c>
      <c r="V134" s="10">
        <v>44102.81527777778</v>
      </c>
      <c r="W134">
        <v>0</v>
      </c>
      <c r="X134" s="8" t="s">
        <v>795</v>
      </c>
      <c r="Y134" s="6"/>
      <c r="Z134" s="6"/>
      <c r="AA134" s="6"/>
      <c r="AB134" s="6"/>
      <c r="AC134" s="6"/>
    </row>
    <row r="135" spans="1:29" ht="15" customHeight="1" x14ac:dyDescent="0.2">
      <c r="A135">
        <v>1</v>
      </c>
      <c r="B135">
        <v>1</v>
      </c>
      <c r="C135" s="6">
        <v>1216</v>
      </c>
      <c r="D135" s="6"/>
      <c r="E135" s="15" t="s">
        <v>796</v>
      </c>
      <c r="F135" s="15" t="s">
        <v>93</v>
      </c>
      <c r="G135" s="20">
        <v>25366</v>
      </c>
      <c r="H135" s="6">
        <v>3</v>
      </c>
      <c r="I135" s="10">
        <v>44099.979166666664</v>
      </c>
      <c r="J135" s="47">
        <f t="shared" si="4"/>
        <v>44099.979166666664</v>
      </c>
      <c r="K135">
        <v>1</v>
      </c>
      <c r="L135" s="10">
        <v>44100.424305555556</v>
      </c>
      <c r="M135" s="47">
        <f t="shared" si="5"/>
        <v>44100.424305555556</v>
      </c>
      <c r="N135" s="14">
        <v>1</v>
      </c>
      <c r="O135" s="10">
        <v>44103.603472222225</v>
      </c>
      <c r="P135" s="6">
        <v>1</v>
      </c>
      <c r="Q135" s="6">
        <v>1</v>
      </c>
      <c r="R135" s="6">
        <v>1</v>
      </c>
      <c r="S135" s="6">
        <v>13</v>
      </c>
      <c r="T135" s="6"/>
      <c r="U135">
        <v>1</v>
      </c>
      <c r="V135" s="10">
        <v>44103.798611111109</v>
      </c>
      <c r="W135">
        <v>0</v>
      </c>
      <c r="X135" s="8" t="s">
        <v>797</v>
      </c>
      <c r="Y135" s="6"/>
      <c r="Z135" s="6"/>
      <c r="AA135" s="6"/>
      <c r="AB135" s="6"/>
      <c r="AC135" s="6"/>
    </row>
    <row r="136" spans="1:29" ht="15" customHeight="1" x14ac:dyDescent="0.2">
      <c r="A136">
        <v>1</v>
      </c>
      <c r="B136">
        <v>1</v>
      </c>
      <c r="C136" s="6">
        <v>1217</v>
      </c>
      <c r="D136" s="6"/>
      <c r="E136" s="15" t="s">
        <v>798</v>
      </c>
      <c r="F136" s="15" t="s">
        <v>402</v>
      </c>
      <c r="G136" s="20">
        <v>16003</v>
      </c>
      <c r="H136" s="6">
        <v>3</v>
      </c>
      <c r="I136" s="10">
        <v>44101.604166666664</v>
      </c>
      <c r="J136" s="47">
        <f t="shared" si="4"/>
        <v>44101.604166666664</v>
      </c>
      <c r="K136">
        <v>1</v>
      </c>
      <c r="L136" s="10">
        <v>44101.693749999999</v>
      </c>
      <c r="M136" s="47">
        <f t="shared" si="5"/>
        <v>44101.693749999999</v>
      </c>
      <c r="N136" s="14">
        <v>1</v>
      </c>
      <c r="O136" s="10">
        <v>44104.327777777777</v>
      </c>
      <c r="P136" s="6">
        <v>1</v>
      </c>
      <c r="Q136" s="6">
        <v>1</v>
      </c>
      <c r="R136" s="6">
        <v>1</v>
      </c>
      <c r="S136" s="6">
        <v>8.1</v>
      </c>
      <c r="T136" s="6"/>
      <c r="U136">
        <v>1</v>
      </c>
      <c r="V136" s="10">
        <v>44105.693749999999</v>
      </c>
      <c r="W136">
        <v>0</v>
      </c>
      <c r="X136" s="8" t="s">
        <v>799</v>
      </c>
      <c r="Y136" s="6"/>
      <c r="Z136" s="6"/>
      <c r="AA136" s="6"/>
      <c r="AB136" s="6"/>
      <c r="AC136" s="6"/>
    </row>
    <row r="137" spans="1:29" ht="15" customHeight="1" x14ac:dyDescent="0.2">
      <c r="A137">
        <v>1</v>
      </c>
      <c r="B137">
        <v>1</v>
      </c>
      <c r="C137" s="6">
        <v>1221</v>
      </c>
      <c r="D137" s="6"/>
      <c r="E137" s="15" t="s">
        <v>803</v>
      </c>
      <c r="F137" s="15" t="s">
        <v>804</v>
      </c>
      <c r="G137" s="20">
        <v>21375</v>
      </c>
      <c r="H137" s="6">
        <v>3</v>
      </c>
      <c r="I137" s="10">
        <v>44115.5</v>
      </c>
      <c r="J137" s="47">
        <f t="shared" si="4"/>
        <v>44115.5</v>
      </c>
      <c r="K137">
        <v>1</v>
      </c>
      <c r="L137" s="10">
        <v>44115.635416666664</v>
      </c>
      <c r="M137" s="47">
        <f t="shared" si="5"/>
        <v>44115.635416666664</v>
      </c>
      <c r="N137" s="14">
        <v>1</v>
      </c>
      <c r="O137" s="10">
        <v>44123.646527777775</v>
      </c>
      <c r="P137" s="6">
        <v>1</v>
      </c>
      <c r="Q137" s="6">
        <v>1</v>
      </c>
      <c r="R137" s="6">
        <v>1</v>
      </c>
      <c r="S137" s="6">
        <v>10.5</v>
      </c>
      <c r="T137" s="6"/>
      <c r="U137">
        <v>1</v>
      </c>
      <c r="V137" s="10">
        <v>44119.521527777775</v>
      </c>
      <c r="W137">
        <v>0</v>
      </c>
      <c r="X137" s="8" t="s">
        <v>805</v>
      </c>
      <c r="Y137" s="6"/>
      <c r="Z137" s="6"/>
      <c r="AA137" s="6"/>
      <c r="AB137" s="6"/>
      <c r="AC137" s="6"/>
    </row>
    <row r="138" spans="1:29" ht="15" customHeight="1" x14ac:dyDescent="0.2">
      <c r="A138">
        <v>1</v>
      </c>
      <c r="B138">
        <v>1</v>
      </c>
      <c r="C138" s="6">
        <v>1223</v>
      </c>
      <c r="D138" s="6"/>
      <c r="E138" s="15" t="s">
        <v>84</v>
      </c>
      <c r="F138" s="15" t="s">
        <v>188</v>
      </c>
      <c r="G138" s="20">
        <v>14181</v>
      </c>
      <c r="H138" s="6">
        <v>3</v>
      </c>
      <c r="I138" s="10">
        <v>44117.666666666664</v>
      </c>
      <c r="J138" s="47">
        <f t="shared" si="4"/>
        <v>44117.666666666664</v>
      </c>
      <c r="K138">
        <v>1</v>
      </c>
      <c r="L138" s="10">
        <v>44117.808333333334</v>
      </c>
      <c r="M138" s="47">
        <f t="shared" si="5"/>
        <v>44117.808333333334</v>
      </c>
      <c r="N138" s="14">
        <v>1</v>
      </c>
      <c r="O138" s="10">
        <v>44120.364583333336</v>
      </c>
      <c r="P138" s="6">
        <v>1</v>
      </c>
      <c r="Q138" s="6">
        <v>1</v>
      </c>
      <c r="R138" s="6">
        <v>1</v>
      </c>
      <c r="S138" s="6">
        <v>14.8</v>
      </c>
      <c r="T138" s="6"/>
      <c r="U138">
        <v>1</v>
      </c>
      <c r="V138" s="10">
        <v>44119.762499999997</v>
      </c>
      <c r="W138">
        <v>0</v>
      </c>
      <c r="X138" s="8" t="s">
        <v>809</v>
      </c>
      <c r="Y138" s="6"/>
      <c r="Z138" s="6"/>
      <c r="AA138" s="6"/>
      <c r="AB138" s="6"/>
      <c r="AC138" s="6"/>
    </row>
    <row r="139" spans="1:29" ht="15" customHeight="1" x14ac:dyDescent="0.2">
      <c r="A139">
        <v>1</v>
      </c>
      <c r="B139">
        <v>1</v>
      </c>
      <c r="C139" s="6">
        <v>1225</v>
      </c>
      <c r="D139" s="6"/>
      <c r="E139" s="15" t="s">
        <v>811</v>
      </c>
      <c r="F139" s="15" t="s">
        <v>812</v>
      </c>
      <c r="G139" s="20">
        <v>23059</v>
      </c>
      <c r="H139" s="6">
        <v>3</v>
      </c>
      <c r="I139" s="10">
        <v>44123.791666666664</v>
      </c>
      <c r="J139" s="47">
        <f t="shared" si="4"/>
        <v>44123.791666666664</v>
      </c>
      <c r="K139">
        <v>1</v>
      </c>
      <c r="L139" s="10">
        <v>44124.054166666669</v>
      </c>
      <c r="M139" s="47">
        <f t="shared" si="5"/>
        <v>44124.054166666669</v>
      </c>
      <c r="N139" s="14">
        <v>1</v>
      </c>
      <c r="O139" s="10">
        <v>44132.56527777778</v>
      </c>
      <c r="P139" s="6">
        <v>1</v>
      </c>
      <c r="Q139" s="6">
        <v>1</v>
      </c>
      <c r="R139" s="6">
        <v>1</v>
      </c>
      <c r="S139" s="6">
        <v>8.8000000000000007</v>
      </c>
      <c r="T139" s="6"/>
      <c r="U139">
        <v>1</v>
      </c>
      <c r="V139" s="10">
        <v>44132.635416666664</v>
      </c>
      <c r="W139">
        <v>0</v>
      </c>
      <c r="X139" s="8" t="s">
        <v>813</v>
      </c>
      <c r="Y139" s="6"/>
      <c r="Z139" s="6"/>
      <c r="AA139" s="6"/>
      <c r="AB139" s="6"/>
      <c r="AC139" s="6"/>
    </row>
    <row r="140" spans="1:29" ht="15" customHeight="1" x14ac:dyDescent="0.2">
      <c r="A140">
        <v>1</v>
      </c>
      <c r="B140">
        <v>1</v>
      </c>
      <c r="C140" s="6">
        <v>1228</v>
      </c>
      <c r="D140" s="6"/>
      <c r="E140" s="15" t="s">
        <v>818</v>
      </c>
      <c r="F140" s="15" t="s">
        <v>526</v>
      </c>
      <c r="G140" s="20">
        <v>27625</v>
      </c>
      <c r="H140" s="6">
        <v>3</v>
      </c>
      <c r="I140" s="10">
        <v>44132.375</v>
      </c>
      <c r="J140" s="47">
        <f t="shared" si="4"/>
        <v>44132.375</v>
      </c>
      <c r="K140">
        <v>1</v>
      </c>
      <c r="L140" s="10">
        <v>44132.464583333334</v>
      </c>
      <c r="M140" s="47">
        <f t="shared" si="5"/>
        <v>44132.464583333334</v>
      </c>
      <c r="N140" s="14">
        <v>1</v>
      </c>
      <c r="O140" s="10">
        <v>44134.345138888886</v>
      </c>
      <c r="P140" s="6">
        <v>1</v>
      </c>
      <c r="Q140" s="6">
        <v>1</v>
      </c>
      <c r="R140" s="6">
        <v>1</v>
      </c>
      <c r="S140" s="6">
        <v>13</v>
      </c>
      <c r="T140" s="6"/>
      <c r="U140">
        <v>1</v>
      </c>
      <c r="V140" s="10">
        <v>44134.627083333333</v>
      </c>
      <c r="W140">
        <v>0</v>
      </c>
      <c r="X140" s="8" t="s">
        <v>819</v>
      </c>
      <c r="Y140" s="6"/>
      <c r="Z140" s="6"/>
      <c r="AA140" s="6"/>
      <c r="AB140" s="6"/>
      <c r="AC140" s="6"/>
    </row>
    <row r="141" spans="1:29" ht="15" customHeight="1" x14ac:dyDescent="0.2">
      <c r="A141">
        <v>1</v>
      </c>
      <c r="B141">
        <v>1</v>
      </c>
      <c r="C141" s="6">
        <v>1230</v>
      </c>
      <c r="D141" s="6"/>
      <c r="E141" s="15" t="s">
        <v>822</v>
      </c>
      <c r="F141" s="15" t="s">
        <v>31</v>
      </c>
      <c r="G141" s="20">
        <v>13782</v>
      </c>
      <c r="H141" s="6">
        <v>3</v>
      </c>
      <c r="I141" s="10">
        <v>44135.708333333336</v>
      </c>
      <c r="J141" s="47">
        <f t="shared" si="4"/>
        <v>44135.708333333336</v>
      </c>
      <c r="K141">
        <v>1</v>
      </c>
      <c r="L141" s="10">
        <v>44135.78402777778</v>
      </c>
      <c r="M141" s="47">
        <f t="shared" si="5"/>
        <v>44135.78402777778</v>
      </c>
      <c r="N141" s="14">
        <v>1</v>
      </c>
      <c r="O141" s="10">
        <v>44138.553472222222</v>
      </c>
      <c r="P141" s="6">
        <v>1</v>
      </c>
      <c r="Q141" s="6">
        <v>1</v>
      </c>
      <c r="R141" s="6">
        <v>1</v>
      </c>
      <c r="S141" s="6">
        <v>12</v>
      </c>
      <c r="T141" s="6"/>
      <c r="U141">
        <v>0</v>
      </c>
      <c r="V141" s="10"/>
      <c r="W141">
        <v>2</v>
      </c>
      <c r="X141" s="8" t="s">
        <v>313</v>
      </c>
      <c r="Y141" s="6"/>
      <c r="Z141" s="6"/>
      <c r="AA141" s="6"/>
      <c r="AB141" s="6"/>
      <c r="AC141" s="6"/>
    </row>
    <row r="142" spans="1:29" ht="15" customHeight="1" x14ac:dyDescent="0.2">
      <c r="A142">
        <v>1</v>
      </c>
      <c r="B142">
        <v>1</v>
      </c>
      <c r="C142" s="6">
        <v>1232</v>
      </c>
      <c r="D142" s="6"/>
      <c r="E142" s="15" t="s">
        <v>357</v>
      </c>
      <c r="F142" s="15" t="s">
        <v>34</v>
      </c>
      <c r="G142" s="20">
        <v>24765</v>
      </c>
      <c r="H142" s="6">
        <v>3</v>
      </c>
      <c r="I142" s="10">
        <v>44138.875</v>
      </c>
      <c r="J142" s="47">
        <f t="shared" si="4"/>
        <v>44138.875</v>
      </c>
      <c r="K142">
        <v>1</v>
      </c>
      <c r="L142" s="10">
        <v>44139.534722222219</v>
      </c>
      <c r="M142" s="47">
        <f t="shared" si="5"/>
        <v>44139.534722222219</v>
      </c>
      <c r="N142" s="14">
        <v>1</v>
      </c>
      <c r="O142" s="10">
        <v>44141.627083333333</v>
      </c>
      <c r="P142" s="6">
        <v>1</v>
      </c>
      <c r="Q142" s="6">
        <v>1</v>
      </c>
      <c r="R142" s="6">
        <v>1</v>
      </c>
      <c r="S142" s="6">
        <v>19.600000000000001</v>
      </c>
      <c r="T142" s="6"/>
      <c r="U142">
        <v>1</v>
      </c>
      <c r="V142" s="10">
        <v>44142.612500000003</v>
      </c>
      <c r="W142">
        <v>0</v>
      </c>
      <c r="X142" s="8" t="s">
        <v>825</v>
      </c>
      <c r="Y142" s="6"/>
      <c r="Z142" s="6"/>
      <c r="AA142" s="6"/>
      <c r="AB142" s="6"/>
      <c r="AC142" s="6"/>
    </row>
    <row r="143" spans="1:29" ht="15" customHeight="1" x14ac:dyDescent="0.2">
      <c r="A143">
        <v>1</v>
      </c>
      <c r="B143">
        <v>1</v>
      </c>
      <c r="C143" s="6">
        <v>1233</v>
      </c>
      <c r="D143" s="6"/>
      <c r="E143" s="15" t="s">
        <v>63</v>
      </c>
      <c r="F143" s="15" t="s">
        <v>92</v>
      </c>
      <c r="G143" s="20">
        <v>25824</v>
      </c>
      <c r="H143" s="6">
        <v>3</v>
      </c>
      <c r="I143" s="10">
        <v>44141.427083333336</v>
      </c>
      <c r="J143" s="47">
        <f t="shared" si="4"/>
        <v>44141.427083333336</v>
      </c>
      <c r="K143">
        <v>1</v>
      </c>
      <c r="L143" s="10">
        <v>44141.472916666666</v>
      </c>
      <c r="M143" s="47">
        <f t="shared" si="5"/>
        <v>44141.472916666666</v>
      </c>
      <c r="N143" s="14">
        <v>1</v>
      </c>
      <c r="O143" s="10">
        <v>44144.517361111109</v>
      </c>
      <c r="P143" s="6">
        <v>1</v>
      </c>
      <c r="Q143" s="6">
        <v>1</v>
      </c>
      <c r="R143" s="6">
        <v>1</v>
      </c>
      <c r="S143" s="6"/>
      <c r="T143" s="6"/>
      <c r="U143">
        <v>1</v>
      </c>
      <c r="V143" s="10">
        <v>44144.604166666664</v>
      </c>
      <c r="W143">
        <v>0</v>
      </c>
      <c r="X143" s="8" t="s">
        <v>826</v>
      </c>
      <c r="Y143" s="6"/>
      <c r="Z143" s="6"/>
      <c r="AA143" s="6"/>
      <c r="AB143" s="6"/>
      <c r="AC143" s="6"/>
    </row>
    <row r="144" spans="1:29" ht="15" customHeight="1" x14ac:dyDescent="0.2">
      <c r="A144">
        <v>1</v>
      </c>
      <c r="B144">
        <v>1</v>
      </c>
      <c r="C144" s="6">
        <v>1237</v>
      </c>
      <c r="D144" s="6"/>
      <c r="E144" s="15" t="s">
        <v>833</v>
      </c>
      <c r="F144" s="15" t="s">
        <v>834</v>
      </c>
      <c r="G144" s="20">
        <v>22208</v>
      </c>
      <c r="H144" s="6">
        <v>3</v>
      </c>
      <c r="I144" s="10">
        <v>44149.125</v>
      </c>
      <c r="J144" s="47">
        <f t="shared" si="4"/>
        <v>44149.125</v>
      </c>
      <c r="K144">
        <v>1</v>
      </c>
      <c r="L144" s="10">
        <v>44149.231249999997</v>
      </c>
      <c r="M144" s="47">
        <f t="shared" si="5"/>
        <v>44149.231249999997</v>
      </c>
      <c r="N144" s="14">
        <v>1</v>
      </c>
      <c r="O144" s="10">
        <v>44152.347916666666</v>
      </c>
      <c r="P144" s="6">
        <v>1</v>
      </c>
      <c r="Q144" s="6">
        <v>1</v>
      </c>
      <c r="R144" s="6">
        <v>1</v>
      </c>
      <c r="S144" s="6">
        <v>12.5</v>
      </c>
      <c r="T144" s="6"/>
      <c r="U144">
        <v>1</v>
      </c>
      <c r="V144" s="10">
        <v>44152.398611111108</v>
      </c>
      <c r="W144">
        <v>0</v>
      </c>
      <c r="X144" s="8" t="s">
        <v>835</v>
      </c>
      <c r="Y144" s="6"/>
      <c r="Z144" s="6"/>
      <c r="AA144" s="6"/>
      <c r="AB144" s="6"/>
      <c r="AC144" s="6"/>
    </row>
    <row r="145" spans="1:29" ht="15" customHeight="1" x14ac:dyDescent="0.2">
      <c r="A145">
        <v>1</v>
      </c>
      <c r="B145">
        <v>1</v>
      </c>
      <c r="C145" s="6">
        <v>1238</v>
      </c>
      <c r="D145" s="6"/>
      <c r="E145" s="15" t="s">
        <v>836</v>
      </c>
      <c r="F145" s="15" t="s">
        <v>299</v>
      </c>
      <c r="G145" s="20">
        <v>19127</v>
      </c>
      <c r="H145" s="6">
        <v>3</v>
      </c>
      <c r="I145" s="10">
        <v>44149.479166666664</v>
      </c>
      <c r="J145" s="47">
        <f t="shared" si="4"/>
        <v>44149.479166666664</v>
      </c>
      <c r="K145">
        <v>1</v>
      </c>
      <c r="L145" s="10">
        <v>44149.59097222222</v>
      </c>
      <c r="M145" s="47">
        <f t="shared" si="5"/>
        <v>44149.59097222222</v>
      </c>
      <c r="N145" s="14">
        <v>1</v>
      </c>
      <c r="O145" s="10">
        <v>44152.371527777781</v>
      </c>
      <c r="P145" s="6">
        <v>1</v>
      </c>
      <c r="Q145" s="6">
        <v>1</v>
      </c>
      <c r="R145" s="6">
        <v>1</v>
      </c>
      <c r="S145" s="6">
        <v>14.1</v>
      </c>
      <c r="T145" s="6"/>
      <c r="U145">
        <v>1</v>
      </c>
      <c r="V145" s="10">
        <v>44152.525000000001</v>
      </c>
      <c r="W145">
        <v>0</v>
      </c>
      <c r="X145" s="8" t="s">
        <v>837</v>
      </c>
      <c r="Y145" s="6"/>
      <c r="Z145" s="6"/>
      <c r="AA145" s="6"/>
      <c r="AB145" s="6"/>
      <c r="AC145" s="6"/>
    </row>
    <row r="146" spans="1:29" ht="15" customHeight="1" x14ac:dyDescent="0.2">
      <c r="A146" t="s">
        <v>313</v>
      </c>
      <c r="B146" t="s">
        <v>313</v>
      </c>
      <c r="C146" s="6">
        <v>1239</v>
      </c>
      <c r="D146" s="6"/>
      <c r="E146" s="15" t="s">
        <v>325</v>
      </c>
      <c r="F146" s="15" t="s">
        <v>22</v>
      </c>
      <c r="G146" s="20">
        <v>12891</v>
      </c>
      <c r="H146" s="6">
        <v>3</v>
      </c>
      <c r="I146" s="10">
        <v>44160.604166666664</v>
      </c>
      <c r="J146" s="47">
        <f t="shared" si="4"/>
        <v>44160.604166666664</v>
      </c>
      <c r="K146">
        <v>1</v>
      </c>
      <c r="L146" s="10">
        <v>44160.680555555555</v>
      </c>
      <c r="M146" s="47">
        <f t="shared" si="5"/>
        <v>44160.680555555555</v>
      </c>
      <c r="N146" s="14">
        <v>1</v>
      </c>
      <c r="O146" s="10">
        <v>44166.484722222223</v>
      </c>
      <c r="P146" s="6">
        <v>1</v>
      </c>
      <c r="Q146" s="6">
        <v>1</v>
      </c>
      <c r="R146" s="6">
        <v>1</v>
      </c>
      <c r="S146" s="6">
        <v>9.3000000000000007</v>
      </c>
      <c r="T146" s="6"/>
      <c r="U146">
        <v>0</v>
      </c>
      <c r="V146" s="10"/>
      <c r="W146">
        <v>1</v>
      </c>
      <c r="X146" s="8" t="s">
        <v>313</v>
      </c>
      <c r="Y146" s="6"/>
      <c r="Z146" s="6"/>
      <c r="AA146" s="6"/>
      <c r="AB146" s="6"/>
      <c r="AC146" s="6"/>
    </row>
    <row r="147" spans="1:29" ht="15" customHeight="1" x14ac:dyDescent="0.2">
      <c r="A147">
        <v>1</v>
      </c>
      <c r="B147">
        <v>1</v>
      </c>
      <c r="C147" s="6">
        <v>1240</v>
      </c>
      <c r="D147" s="6"/>
      <c r="E147" s="15" t="s">
        <v>838</v>
      </c>
      <c r="F147" s="15" t="s">
        <v>66</v>
      </c>
      <c r="G147" s="20">
        <v>21067</v>
      </c>
      <c r="H147" s="6">
        <v>3</v>
      </c>
      <c r="I147" s="10">
        <v>44160.541666666664</v>
      </c>
      <c r="J147" s="47">
        <f t="shared" si="4"/>
        <v>44160.541666666664</v>
      </c>
      <c r="K147">
        <v>1</v>
      </c>
      <c r="L147" s="10">
        <v>44160.726388888892</v>
      </c>
      <c r="M147" s="47">
        <f t="shared" si="5"/>
        <v>44160.726388888892</v>
      </c>
      <c r="N147" s="14">
        <v>1</v>
      </c>
      <c r="O147" s="10">
        <v>44165.619444444441</v>
      </c>
      <c r="P147" s="6">
        <v>1</v>
      </c>
      <c r="Q147" s="6">
        <v>1</v>
      </c>
      <c r="R147" s="6">
        <v>1</v>
      </c>
      <c r="S147" s="6">
        <v>17.399999999999999</v>
      </c>
      <c r="T147" s="6"/>
      <c r="U147">
        <v>1</v>
      </c>
      <c r="V147" s="10">
        <v>44165.700694444444</v>
      </c>
      <c r="W147">
        <v>0</v>
      </c>
      <c r="X147" s="8" t="s">
        <v>839</v>
      </c>
      <c r="Y147" s="6"/>
      <c r="Z147" s="6"/>
      <c r="AA147" s="6"/>
      <c r="AB147" s="6"/>
      <c r="AC147" s="6"/>
    </row>
    <row r="148" spans="1:29" ht="15" customHeight="1" x14ac:dyDescent="0.2">
      <c r="A148">
        <v>1</v>
      </c>
      <c r="B148">
        <v>1</v>
      </c>
      <c r="C148" s="6">
        <v>1242</v>
      </c>
      <c r="D148" s="6"/>
      <c r="E148" s="15" t="s">
        <v>843</v>
      </c>
      <c r="F148" s="15" t="s">
        <v>65</v>
      </c>
      <c r="G148" s="20">
        <v>14422</v>
      </c>
      <c r="H148" s="6">
        <v>3</v>
      </c>
      <c r="I148" s="10">
        <v>44169.375</v>
      </c>
      <c r="J148" s="47">
        <f t="shared" si="4"/>
        <v>44169.375</v>
      </c>
      <c r="K148">
        <v>1</v>
      </c>
      <c r="L148" s="10">
        <v>44169.85</v>
      </c>
      <c r="M148" s="47">
        <f t="shared" si="5"/>
        <v>44169.85</v>
      </c>
      <c r="N148" s="14">
        <v>1</v>
      </c>
      <c r="O148" s="10">
        <v>44172.61041666667</v>
      </c>
      <c r="P148" s="6">
        <v>1</v>
      </c>
      <c r="Q148" s="6">
        <v>1</v>
      </c>
      <c r="R148" s="6">
        <v>1</v>
      </c>
      <c r="S148" s="6">
        <v>17</v>
      </c>
      <c r="T148" s="6"/>
      <c r="U148">
        <v>1</v>
      </c>
      <c r="V148" s="10">
        <v>44180.477777777778</v>
      </c>
      <c r="W148">
        <v>0</v>
      </c>
      <c r="X148" s="8" t="s">
        <v>844</v>
      </c>
      <c r="Y148" s="6"/>
      <c r="Z148" s="6"/>
      <c r="AA148" s="6"/>
      <c r="AB148" s="6"/>
      <c r="AC148" s="6"/>
    </row>
    <row r="149" spans="1:29" ht="15" customHeight="1" x14ac:dyDescent="0.2">
      <c r="A149">
        <v>1</v>
      </c>
      <c r="B149">
        <v>1</v>
      </c>
      <c r="C149" s="6">
        <v>1246</v>
      </c>
      <c r="D149" s="6"/>
      <c r="E149" s="15" t="s">
        <v>125</v>
      </c>
      <c r="F149" s="15" t="s">
        <v>850</v>
      </c>
      <c r="G149" s="20">
        <v>20084</v>
      </c>
      <c r="H149" s="6">
        <v>3</v>
      </c>
      <c r="I149" s="10">
        <v>44176.791666666664</v>
      </c>
      <c r="J149" s="47">
        <f t="shared" si="4"/>
        <v>44176.791666666664</v>
      </c>
      <c r="K149">
        <v>1</v>
      </c>
      <c r="L149" s="10">
        <v>44178.607638888891</v>
      </c>
      <c r="M149" s="47">
        <f t="shared" si="5"/>
        <v>44178.607638888891</v>
      </c>
      <c r="N149" s="14">
        <v>1</v>
      </c>
      <c r="O149" s="10">
        <v>44181.428472222222</v>
      </c>
      <c r="P149" s="6">
        <v>1</v>
      </c>
      <c r="Q149" s="6">
        <v>1</v>
      </c>
      <c r="R149" s="6">
        <v>1</v>
      </c>
      <c r="S149" s="6">
        <v>11</v>
      </c>
      <c r="T149" s="6"/>
      <c r="U149">
        <v>0</v>
      </c>
      <c r="V149" s="10"/>
      <c r="W149">
        <v>4</v>
      </c>
      <c r="X149" s="8" t="s">
        <v>313</v>
      </c>
      <c r="Y149" s="6"/>
      <c r="Z149" s="6"/>
      <c r="AA149" s="6"/>
      <c r="AB149" s="6"/>
      <c r="AC149" s="6"/>
    </row>
    <row r="150" spans="1:29" ht="15" customHeight="1" x14ac:dyDescent="0.2">
      <c r="A150" t="s">
        <v>313</v>
      </c>
      <c r="B150">
        <v>1</v>
      </c>
      <c r="C150" s="6">
        <v>1250</v>
      </c>
      <c r="D150" s="6"/>
      <c r="E150" s="15" t="s">
        <v>194</v>
      </c>
      <c r="F150" s="15" t="s">
        <v>49</v>
      </c>
      <c r="G150" s="20">
        <v>20581</v>
      </c>
      <c r="H150" s="6">
        <v>3</v>
      </c>
      <c r="I150" s="10">
        <v>44189.8125</v>
      </c>
      <c r="J150" s="47">
        <f t="shared" si="4"/>
        <v>44189.8125</v>
      </c>
      <c r="K150">
        <v>1</v>
      </c>
      <c r="L150" s="10">
        <v>44190.827777777777</v>
      </c>
      <c r="M150" s="47">
        <f t="shared" si="5"/>
        <v>44190.827777777777</v>
      </c>
      <c r="N150" s="14">
        <v>1</v>
      </c>
      <c r="O150" s="10">
        <v>44194.401388888888</v>
      </c>
      <c r="P150" s="6">
        <v>1</v>
      </c>
      <c r="Q150" s="6">
        <v>1</v>
      </c>
      <c r="R150" s="6">
        <v>1</v>
      </c>
      <c r="S150" s="6">
        <v>16.8</v>
      </c>
      <c r="T150" s="6"/>
      <c r="U150">
        <v>1</v>
      </c>
      <c r="V150" s="10">
        <v>44194.363194444442</v>
      </c>
      <c r="W150">
        <v>0</v>
      </c>
      <c r="X150" s="8" t="s">
        <v>856</v>
      </c>
      <c r="Y150" s="6"/>
      <c r="Z150" s="6"/>
      <c r="AA150" s="6"/>
      <c r="AB150" s="6"/>
      <c r="AC150" s="6"/>
    </row>
    <row r="151" spans="1:29" ht="15" customHeight="1" x14ac:dyDescent="0.2">
      <c r="A151">
        <v>1</v>
      </c>
      <c r="B151">
        <v>1</v>
      </c>
      <c r="C151" s="6">
        <v>1252</v>
      </c>
      <c r="D151" s="6"/>
      <c r="E151" s="15" t="s">
        <v>859</v>
      </c>
      <c r="F151" s="15" t="s">
        <v>61</v>
      </c>
      <c r="G151" s="20">
        <v>21865</v>
      </c>
      <c r="H151" s="6">
        <v>3</v>
      </c>
      <c r="I151" s="10">
        <v>44196.625</v>
      </c>
      <c r="J151" s="47">
        <f t="shared" si="4"/>
        <v>44196.625</v>
      </c>
      <c r="K151">
        <v>1</v>
      </c>
      <c r="L151" s="10">
        <v>44196.953472222223</v>
      </c>
      <c r="M151" s="47">
        <f t="shared" si="5"/>
        <v>44196.953472222223</v>
      </c>
      <c r="N151" s="14">
        <v>1</v>
      </c>
      <c r="O151" s="10">
        <v>44200.584722222222</v>
      </c>
      <c r="P151" s="6">
        <v>1</v>
      </c>
      <c r="Q151" s="6">
        <v>1</v>
      </c>
      <c r="R151" s="6">
        <v>1</v>
      </c>
      <c r="S151" s="6">
        <v>12</v>
      </c>
      <c r="T151" s="6"/>
      <c r="U151">
        <v>1</v>
      </c>
      <c r="V151" s="10">
        <v>44200.665972222225</v>
      </c>
      <c r="W151">
        <v>0</v>
      </c>
      <c r="X151" s="8" t="s">
        <v>860</v>
      </c>
      <c r="Y151" s="6"/>
      <c r="Z151" s="6"/>
      <c r="AA151" s="6"/>
      <c r="AB151" s="6"/>
      <c r="AC151" s="6"/>
    </row>
    <row r="152" spans="1:29" ht="15" customHeight="1" x14ac:dyDescent="0.2">
      <c r="A152">
        <v>1</v>
      </c>
      <c r="B152">
        <v>1</v>
      </c>
      <c r="C152" s="6">
        <v>1253</v>
      </c>
      <c r="D152" s="6"/>
      <c r="E152" s="15" t="s">
        <v>861</v>
      </c>
      <c r="F152" s="15" t="s">
        <v>159</v>
      </c>
      <c r="G152" s="20">
        <v>20672</v>
      </c>
      <c r="H152" s="6">
        <v>3</v>
      </c>
      <c r="I152" s="10">
        <v>44194.645833333336</v>
      </c>
      <c r="J152" s="47">
        <f t="shared" si="4"/>
        <v>44194.645833333336</v>
      </c>
      <c r="K152">
        <v>1</v>
      </c>
      <c r="L152" s="10">
        <v>44194.884027777778</v>
      </c>
      <c r="M152" s="47">
        <f t="shared" si="5"/>
        <v>44194.884027777778</v>
      </c>
      <c r="N152" s="14">
        <v>1</v>
      </c>
      <c r="O152" s="10">
        <v>44200.635416666664</v>
      </c>
      <c r="P152" s="6">
        <v>1</v>
      </c>
      <c r="Q152" s="6">
        <v>1</v>
      </c>
      <c r="R152" s="6">
        <v>1</v>
      </c>
      <c r="S152" s="6">
        <v>18.399999999999999</v>
      </c>
      <c r="T152" s="6"/>
      <c r="U152">
        <v>1</v>
      </c>
      <c r="V152" s="10">
        <v>44200.472916666666</v>
      </c>
      <c r="W152">
        <v>0</v>
      </c>
      <c r="X152" s="8" t="s">
        <v>862</v>
      </c>
      <c r="Y152" s="6"/>
      <c r="Z152" s="6"/>
      <c r="AA152" s="6"/>
      <c r="AB152" s="6"/>
      <c r="AC152" s="6"/>
    </row>
    <row r="153" spans="1:29" ht="15" customHeight="1" x14ac:dyDescent="0.2">
      <c r="A153">
        <v>1</v>
      </c>
      <c r="B153">
        <v>1</v>
      </c>
      <c r="C153" s="6">
        <v>1259</v>
      </c>
      <c r="D153" s="6"/>
      <c r="E153" s="15" t="s">
        <v>765</v>
      </c>
      <c r="F153" s="15" t="s">
        <v>379</v>
      </c>
      <c r="G153" s="20">
        <v>33482</v>
      </c>
      <c r="H153" s="6">
        <v>3</v>
      </c>
      <c r="I153" s="10">
        <v>44205.020833333336</v>
      </c>
      <c r="J153" s="47">
        <f t="shared" si="4"/>
        <v>44205.020833333336</v>
      </c>
      <c r="K153">
        <v>1</v>
      </c>
      <c r="L153" s="10">
        <v>44206.26458333333</v>
      </c>
      <c r="M153" s="47">
        <f t="shared" si="5"/>
        <v>44206.26458333333</v>
      </c>
      <c r="N153" s="14">
        <v>1</v>
      </c>
      <c r="O153" s="10">
        <v>44209.627083333333</v>
      </c>
      <c r="P153" s="6">
        <v>1</v>
      </c>
      <c r="Q153" s="6">
        <v>1</v>
      </c>
      <c r="R153" s="6">
        <v>1</v>
      </c>
      <c r="S153" s="6">
        <v>15.8</v>
      </c>
      <c r="T153" s="6"/>
      <c r="U153">
        <v>1</v>
      </c>
      <c r="V153" s="10">
        <v>44209.699305555558</v>
      </c>
      <c r="W153">
        <v>0</v>
      </c>
      <c r="X153" s="8" t="s">
        <v>866</v>
      </c>
      <c r="Y153" s="6"/>
      <c r="Z153" s="6"/>
      <c r="AA153" s="6"/>
      <c r="AB153" s="6"/>
      <c r="AC153" s="6"/>
    </row>
    <row r="154" spans="1:29" ht="15" customHeight="1" x14ac:dyDescent="0.2">
      <c r="A154">
        <v>1</v>
      </c>
      <c r="B154">
        <v>1</v>
      </c>
      <c r="C154" s="6">
        <v>1261</v>
      </c>
      <c r="D154" s="6"/>
      <c r="E154" s="15" t="s">
        <v>867</v>
      </c>
      <c r="F154" s="15" t="s">
        <v>65</v>
      </c>
      <c r="G154" s="20">
        <v>24533</v>
      </c>
      <c r="H154" s="6">
        <v>3</v>
      </c>
      <c r="I154" s="10">
        <v>44208.020833333336</v>
      </c>
      <c r="J154" s="47">
        <f t="shared" si="4"/>
        <v>44208.020833333336</v>
      </c>
      <c r="K154">
        <v>1</v>
      </c>
      <c r="L154" s="10">
        <v>44208.273611111108</v>
      </c>
      <c r="M154" s="47">
        <f t="shared" si="5"/>
        <v>44208.273611111108</v>
      </c>
      <c r="N154" s="14">
        <v>1</v>
      </c>
      <c r="O154" s="10">
        <v>44210.505555555559</v>
      </c>
      <c r="P154" s="6">
        <v>1</v>
      </c>
      <c r="Q154" s="6">
        <v>1</v>
      </c>
      <c r="R154">
        <v>1</v>
      </c>
      <c r="S154">
        <v>19.8</v>
      </c>
      <c r="T154" s="6"/>
      <c r="U154">
        <v>1</v>
      </c>
      <c r="V154" s="10">
        <v>44210.634027777778</v>
      </c>
      <c r="W154">
        <v>0</v>
      </c>
      <c r="X154" s="8" t="s">
        <v>868</v>
      </c>
      <c r="Y154" s="6"/>
      <c r="Z154" s="6"/>
      <c r="AA154" s="6"/>
      <c r="AB154" s="6"/>
      <c r="AC154" s="6"/>
    </row>
    <row r="155" spans="1:29" ht="15" customHeight="1" x14ac:dyDescent="0.2">
      <c r="A155">
        <v>1</v>
      </c>
      <c r="B155">
        <v>1</v>
      </c>
      <c r="C155" s="6">
        <v>1262</v>
      </c>
      <c r="D155" s="6"/>
      <c r="E155" s="15" t="s">
        <v>869</v>
      </c>
      <c r="F155" s="15" t="s">
        <v>25</v>
      </c>
      <c r="G155" s="20">
        <v>22188</v>
      </c>
      <c r="H155" s="6">
        <v>3</v>
      </c>
      <c r="I155" s="10">
        <v>44213.791666666664</v>
      </c>
      <c r="J155" s="47">
        <f t="shared" si="4"/>
        <v>44213.791666666664</v>
      </c>
      <c r="K155">
        <v>1</v>
      </c>
      <c r="L155" s="10">
        <v>44213.852777777778</v>
      </c>
      <c r="M155" s="47">
        <f t="shared" si="5"/>
        <v>44213.852777777778</v>
      </c>
      <c r="N155" s="14">
        <v>1</v>
      </c>
      <c r="O155" s="10">
        <v>44216.632638888892</v>
      </c>
      <c r="P155" s="6">
        <v>1</v>
      </c>
      <c r="Q155" s="6">
        <v>1</v>
      </c>
      <c r="R155">
        <v>1</v>
      </c>
      <c r="S155">
        <v>19.3</v>
      </c>
      <c r="T155" s="6"/>
      <c r="U155">
        <v>0</v>
      </c>
      <c r="V155" s="10"/>
      <c r="W155">
        <v>2</v>
      </c>
      <c r="X155" s="8" t="s">
        <v>313</v>
      </c>
      <c r="Y155" s="6"/>
      <c r="Z155" s="6"/>
      <c r="AA155" s="6"/>
      <c r="AB155" s="6"/>
      <c r="AC155" s="6"/>
    </row>
    <row r="156" spans="1:29" ht="15" customHeight="1" x14ac:dyDescent="0.2">
      <c r="A156" s="13" t="s">
        <v>313</v>
      </c>
      <c r="B156" s="13" t="s">
        <v>313</v>
      </c>
      <c r="C156" s="31">
        <v>1264</v>
      </c>
      <c r="D156" s="31"/>
      <c r="E156" s="67" t="s">
        <v>872</v>
      </c>
      <c r="F156" s="67" t="s">
        <v>873</v>
      </c>
      <c r="G156" s="68">
        <v>12876</v>
      </c>
      <c r="H156" s="31">
        <v>3</v>
      </c>
      <c r="I156" s="38">
        <v>44212.354166666664</v>
      </c>
      <c r="J156" s="69">
        <f t="shared" si="4"/>
        <v>44212.354166666664</v>
      </c>
      <c r="K156" s="13">
        <v>1</v>
      </c>
      <c r="L156" s="38">
        <v>44212.459027777775</v>
      </c>
      <c r="M156" s="69">
        <f t="shared" si="5"/>
        <v>44212.459027777775</v>
      </c>
      <c r="N156" s="24">
        <v>0</v>
      </c>
      <c r="O156" s="38"/>
      <c r="P156" s="31">
        <v>1</v>
      </c>
      <c r="Q156" s="31">
        <v>1</v>
      </c>
      <c r="R156" s="13">
        <v>1</v>
      </c>
      <c r="S156" s="13">
        <v>14</v>
      </c>
      <c r="T156" s="31"/>
      <c r="U156" s="13">
        <v>0</v>
      </c>
      <c r="V156" s="38"/>
      <c r="W156" s="13">
        <v>1</v>
      </c>
      <c r="X156" s="34" t="s">
        <v>313</v>
      </c>
      <c r="Y156" s="31"/>
      <c r="Z156" s="31"/>
      <c r="AA156" s="31"/>
      <c r="AB156" s="31"/>
      <c r="AC156" s="31" t="s">
        <v>1298</v>
      </c>
    </row>
    <row r="157" spans="1:29" ht="15" customHeight="1" x14ac:dyDescent="0.2">
      <c r="A157">
        <v>1</v>
      </c>
      <c r="B157">
        <v>1</v>
      </c>
      <c r="C157" s="6">
        <v>1265</v>
      </c>
      <c r="D157" s="6"/>
      <c r="E157" s="15" t="s">
        <v>874</v>
      </c>
      <c r="F157" s="15" t="s">
        <v>123</v>
      </c>
      <c r="G157" s="20">
        <v>24824</v>
      </c>
      <c r="H157" s="6">
        <v>3</v>
      </c>
      <c r="I157" s="10">
        <v>44214.416666666664</v>
      </c>
      <c r="J157" s="47">
        <f t="shared" si="4"/>
        <v>44214.416666666664</v>
      </c>
      <c r="K157">
        <v>1</v>
      </c>
      <c r="L157" s="10">
        <v>44214.475694444445</v>
      </c>
      <c r="M157" s="47">
        <f t="shared" si="5"/>
        <v>44214.475694444445</v>
      </c>
      <c r="N157" s="14">
        <v>1</v>
      </c>
      <c r="O157" s="10">
        <v>44218.728472222225</v>
      </c>
      <c r="P157" s="6">
        <v>1</v>
      </c>
      <c r="Q157" s="6">
        <v>1</v>
      </c>
      <c r="R157">
        <v>1</v>
      </c>
      <c r="S157">
        <v>16.8</v>
      </c>
      <c r="T157" s="6"/>
      <c r="U157">
        <v>1</v>
      </c>
      <c r="V157" s="10">
        <v>44220.628472222219</v>
      </c>
      <c r="W157">
        <v>0</v>
      </c>
      <c r="X157" s="8" t="s">
        <v>875</v>
      </c>
      <c r="Y157" s="6"/>
      <c r="Z157" s="6"/>
      <c r="AA157" s="6"/>
      <c r="AB157" s="6"/>
      <c r="AC157" s="6"/>
    </row>
    <row r="158" spans="1:29" ht="15" customHeight="1" x14ac:dyDescent="0.2">
      <c r="A158">
        <v>1</v>
      </c>
      <c r="B158">
        <v>1</v>
      </c>
      <c r="C158" s="6">
        <v>1271</v>
      </c>
      <c r="D158" s="6"/>
      <c r="E158" s="15" t="s">
        <v>883</v>
      </c>
      <c r="F158" s="15" t="s">
        <v>17</v>
      </c>
      <c r="G158" s="20">
        <v>23277</v>
      </c>
      <c r="H158" s="6">
        <v>3</v>
      </c>
      <c r="I158" s="10">
        <v>44235.083333333336</v>
      </c>
      <c r="J158" s="47">
        <f t="shared" si="4"/>
        <v>44235.083333333336</v>
      </c>
      <c r="K158">
        <v>1</v>
      </c>
      <c r="L158" s="10">
        <v>44235.283333333333</v>
      </c>
      <c r="M158" s="47">
        <f t="shared" si="5"/>
        <v>44235.283333333333</v>
      </c>
      <c r="N158" s="14">
        <v>1</v>
      </c>
      <c r="O158" s="10">
        <v>44239.468055555553</v>
      </c>
      <c r="P158" s="6">
        <v>1</v>
      </c>
      <c r="Q158" s="6">
        <v>1</v>
      </c>
      <c r="R158" s="6">
        <v>1</v>
      </c>
      <c r="S158" s="6">
        <v>16.5</v>
      </c>
      <c r="T158" s="6"/>
      <c r="U158">
        <v>0</v>
      </c>
      <c r="V158" s="10"/>
      <c r="W158">
        <v>2</v>
      </c>
      <c r="X158" s="8" t="s">
        <v>313</v>
      </c>
      <c r="Y158" s="6"/>
      <c r="Z158" s="6"/>
      <c r="AA158" s="6"/>
      <c r="AB158" s="6"/>
      <c r="AC158" s="6"/>
    </row>
    <row r="159" spans="1:29" ht="15" customHeight="1" x14ac:dyDescent="0.2">
      <c r="A159">
        <v>1</v>
      </c>
      <c r="B159">
        <v>1</v>
      </c>
      <c r="C159" s="6">
        <v>1277</v>
      </c>
      <c r="D159" s="6"/>
      <c r="E159" s="15" t="s">
        <v>888</v>
      </c>
      <c r="F159" s="15" t="s">
        <v>562</v>
      </c>
      <c r="G159" s="20">
        <v>20241</v>
      </c>
      <c r="H159" s="6">
        <v>3</v>
      </c>
      <c r="I159" s="10">
        <v>44258.875</v>
      </c>
      <c r="J159" s="47">
        <f t="shared" si="4"/>
        <v>44258.875</v>
      </c>
      <c r="K159">
        <v>1</v>
      </c>
      <c r="L159" s="10">
        <v>44259.021527777775</v>
      </c>
      <c r="M159" s="47">
        <f t="shared" si="5"/>
        <v>44259.021527777775</v>
      </c>
      <c r="N159" s="14">
        <v>1</v>
      </c>
      <c r="O159" s="10">
        <v>44263.714583333334</v>
      </c>
      <c r="P159" s="6">
        <v>1</v>
      </c>
      <c r="Q159" s="6">
        <v>1</v>
      </c>
      <c r="R159" s="6">
        <v>1</v>
      </c>
      <c r="S159" s="6">
        <v>14.3</v>
      </c>
      <c r="T159" s="6"/>
      <c r="U159">
        <v>1</v>
      </c>
      <c r="V159" s="10">
        <v>44263.802777777775</v>
      </c>
      <c r="W159">
        <v>0</v>
      </c>
      <c r="X159" s="8" t="s">
        <v>889</v>
      </c>
      <c r="Y159" s="6"/>
      <c r="Z159" s="6"/>
      <c r="AA159" s="6"/>
      <c r="AB159" s="6"/>
      <c r="AC159" s="6"/>
    </row>
    <row r="160" spans="1:29" ht="15" customHeight="1" x14ac:dyDescent="0.2">
      <c r="A160">
        <v>1</v>
      </c>
      <c r="B160">
        <v>1</v>
      </c>
      <c r="C160" s="6">
        <v>1281</v>
      </c>
      <c r="D160" s="6"/>
      <c r="E160" s="15" t="s">
        <v>132</v>
      </c>
      <c r="F160" s="15" t="s">
        <v>42</v>
      </c>
      <c r="G160" s="20">
        <v>21874</v>
      </c>
      <c r="H160" s="6">
        <v>3</v>
      </c>
      <c r="I160" s="10">
        <v>44268.020833333336</v>
      </c>
      <c r="J160" s="47">
        <f t="shared" si="4"/>
        <v>44268.020833333336</v>
      </c>
      <c r="K160">
        <v>1</v>
      </c>
      <c r="L160" s="10">
        <v>44268.276388888888</v>
      </c>
      <c r="M160" s="47">
        <f t="shared" si="5"/>
        <v>44268.276388888888</v>
      </c>
      <c r="N160" s="14">
        <v>1</v>
      </c>
      <c r="O160" s="10">
        <v>44272.477777777778</v>
      </c>
      <c r="P160" s="6">
        <v>1</v>
      </c>
      <c r="Q160" s="6">
        <v>1</v>
      </c>
      <c r="R160" s="6">
        <v>1</v>
      </c>
      <c r="S160" s="6">
        <v>17.600000000000001</v>
      </c>
      <c r="T160" s="6"/>
      <c r="U160">
        <v>0</v>
      </c>
      <c r="V160" s="10"/>
      <c r="W160">
        <v>2</v>
      </c>
      <c r="X160" s="8" t="s">
        <v>313</v>
      </c>
      <c r="Y160" s="6"/>
      <c r="Z160" s="6"/>
      <c r="AA160" s="6"/>
      <c r="AB160" s="6"/>
      <c r="AC160" s="6"/>
    </row>
    <row r="161" spans="1:29" ht="15" customHeight="1" x14ac:dyDescent="0.2">
      <c r="A161">
        <v>1</v>
      </c>
      <c r="B161">
        <v>1</v>
      </c>
      <c r="C161" s="6">
        <v>1282</v>
      </c>
      <c r="D161" s="6"/>
      <c r="E161" s="15" t="s">
        <v>30</v>
      </c>
      <c r="F161" s="15" t="s">
        <v>891</v>
      </c>
      <c r="G161" s="20">
        <v>21475</v>
      </c>
      <c r="H161" s="6">
        <v>3</v>
      </c>
      <c r="I161" s="10">
        <v>44273.604166666664</v>
      </c>
      <c r="J161" s="47">
        <f t="shared" si="4"/>
        <v>44273.604166666664</v>
      </c>
      <c r="K161">
        <v>1</v>
      </c>
      <c r="L161" s="10">
        <v>44273.686111111114</v>
      </c>
      <c r="M161" s="47">
        <f t="shared" si="5"/>
        <v>44273.686111111114</v>
      </c>
      <c r="N161" s="14">
        <v>1</v>
      </c>
      <c r="O161" s="10">
        <v>44277.564583333333</v>
      </c>
      <c r="P161" s="6">
        <v>1</v>
      </c>
      <c r="Q161" s="6">
        <v>1</v>
      </c>
      <c r="R161" s="6">
        <v>1</v>
      </c>
      <c r="S161" s="6">
        <v>17.7</v>
      </c>
      <c r="T161" s="6"/>
      <c r="U161">
        <v>1</v>
      </c>
      <c r="V161" s="10">
        <v>44277.786111111112</v>
      </c>
      <c r="W161">
        <v>0</v>
      </c>
      <c r="X161" s="8" t="s">
        <v>892</v>
      </c>
      <c r="Y161" s="6"/>
      <c r="Z161" s="6"/>
      <c r="AA161" s="6"/>
      <c r="AB161" s="6"/>
      <c r="AC161" s="6"/>
    </row>
    <row r="162" spans="1:29" ht="15" customHeight="1" x14ac:dyDescent="0.2">
      <c r="A162">
        <v>1</v>
      </c>
      <c r="B162">
        <v>1</v>
      </c>
      <c r="C162" s="6">
        <v>1284</v>
      </c>
      <c r="D162" s="6"/>
      <c r="E162" s="15" t="s">
        <v>894</v>
      </c>
      <c r="F162" s="15" t="s">
        <v>895</v>
      </c>
      <c r="G162" s="20">
        <v>20150</v>
      </c>
      <c r="H162" s="6">
        <v>3</v>
      </c>
      <c r="I162" s="10">
        <v>44276.284722222219</v>
      </c>
      <c r="J162" s="47">
        <f t="shared" si="4"/>
        <v>44276.284722222219</v>
      </c>
      <c r="K162">
        <v>1</v>
      </c>
      <c r="L162" s="10">
        <v>44277.381944444445</v>
      </c>
      <c r="M162" s="47">
        <f t="shared" si="5"/>
        <v>44277.381944444445</v>
      </c>
      <c r="N162" s="14">
        <v>1</v>
      </c>
      <c r="O162" s="10">
        <v>44281.396527777775</v>
      </c>
      <c r="P162" s="6">
        <v>1</v>
      </c>
      <c r="Q162" s="6">
        <v>1</v>
      </c>
      <c r="R162" s="6">
        <v>1</v>
      </c>
      <c r="S162" s="6">
        <v>17.899999999999999</v>
      </c>
      <c r="T162" s="6"/>
      <c r="U162">
        <v>1</v>
      </c>
      <c r="V162" s="10">
        <v>44281.477777777778</v>
      </c>
      <c r="W162">
        <v>0</v>
      </c>
      <c r="X162" s="8" t="s">
        <v>896</v>
      </c>
      <c r="Y162" s="6"/>
      <c r="Z162" s="6"/>
      <c r="AA162" s="6"/>
      <c r="AB162" s="6"/>
      <c r="AC162" s="6"/>
    </row>
    <row r="163" spans="1:29" ht="15" customHeight="1" x14ac:dyDescent="0.2">
      <c r="A163">
        <v>1</v>
      </c>
      <c r="B163">
        <v>1</v>
      </c>
      <c r="C163" s="6">
        <v>1290</v>
      </c>
      <c r="D163" s="6"/>
      <c r="E163" s="15" t="s">
        <v>168</v>
      </c>
      <c r="F163" s="15" t="s">
        <v>903</v>
      </c>
      <c r="G163" s="20">
        <v>24955</v>
      </c>
      <c r="H163" s="6">
        <v>3</v>
      </c>
      <c r="I163" s="10">
        <v>44282.1875</v>
      </c>
      <c r="J163" s="47">
        <f t="shared" si="4"/>
        <v>44282.1875</v>
      </c>
      <c r="K163">
        <v>1</v>
      </c>
      <c r="L163" s="10">
        <v>44282.268750000003</v>
      </c>
      <c r="M163" s="47">
        <f t="shared" si="5"/>
        <v>44282.268750000003</v>
      </c>
      <c r="N163" s="14">
        <v>1</v>
      </c>
      <c r="O163" s="10">
        <v>44287.699305555558</v>
      </c>
      <c r="P163" s="6">
        <v>1</v>
      </c>
      <c r="Q163" s="6">
        <v>1</v>
      </c>
      <c r="R163" s="6">
        <v>1</v>
      </c>
      <c r="S163" s="6">
        <v>12.1</v>
      </c>
      <c r="T163" s="6"/>
      <c r="U163">
        <v>1</v>
      </c>
      <c r="V163" s="10">
        <v>44287.7</v>
      </c>
      <c r="W163">
        <v>0</v>
      </c>
      <c r="X163" s="8" t="s">
        <v>904</v>
      </c>
      <c r="Y163" s="6"/>
      <c r="Z163" s="6"/>
      <c r="AA163" s="6"/>
      <c r="AB163" s="6"/>
      <c r="AC163" s="6"/>
    </row>
    <row r="164" spans="1:29" ht="15" customHeight="1" x14ac:dyDescent="0.2">
      <c r="A164" t="s">
        <v>313</v>
      </c>
      <c r="B164">
        <v>1</v>
      </c>
      <c r="C164" s="6">
        <v>1293</v>
      </c>
      <c r="D164" s="6"/>
      <c r="E164" s="32" t="s">
        <v>907</v>
      </c>
      <c r="F164" s="32" t="s">
        <v>241</v>
      </c>
      <c r="G164" s="25">
        <v>16520</v>
      </c>
      <c r="H164" s="6">
        <v>3</v>
      </c>
      <c r="I164" s="12">
        <v>44293.791666666664</v>
      </c>
      <c r="J164" s="47">
        <f t="shared" si="4"/>
        <v>44293.791666666664</v>
      </c>
      <c r="K164" s="6">
        <v>1</v>
      </c>
      <c r="L164" s="12">
        <v>44294.290277777778</v>
      </c>
      <c r="M164" s="47">
        <f t="shared" si="5"/>
        <v>44294.290277777778</v>
      </c>
      <c r="N164" s="17">
        <v>1</v>
      </c>
      <c r="O164" s="12">
        <v>44298.762499999997</v>
      </c>
      <c r="P164" s="6">
        <v>1</v>
      </c>
      <c r="Q164" s="6">
        <v>1</v>
      </c>
      <c r="R164" s="6">
        <v>1</v>
      </c>
      <c r="S164" s="6">
        <v>10.4</v>
      </c>
      <c r="T164" s="6"/>
      <c r="U164" s="6">
        <v>2</v>
      </c>
      <c r="V164" s="12"/>
      <c r="W164" s="6">
        <v>0</v>
      </c>
      <c r="X164" s="8" t="s">
        <v>313</v>
      </c>
      <c r="Y164" s="6"/>
      <c r="Z164" s="6"/>
      <c r="AA164" s="6"/>
      <c r="AB164" s="6"/>
      <c r="AC164" s="6"/>
    </row>
    <row r="165" spans="1:29" ht="15" customHeight="1" x14ac:dyDescent="0.2">
      <c r="A165">
        <v>1</v>
      </c>
      <c r="B165">
        <v>1</v>
      </c>
      <c r="C165" s="6">
        <v>1295</v>
      </c>
      <c r="D165" s="6"/>
      <c r="E165" s="15" t="s">
        <v>909</v>
      </c>
      <c r="F165" s="15" t="s">
        <v>41</v>
      </c>
      <c r="G165" s="20">
        <v>25447</v>
      </c>
      <c r="H165" s="6">
        <v>3</v>
      </c>
      <c r="I165" s="10">
        <v>44296.5625</v>
      </c>
      <c r="J165" s="47">
        <f t="shared" si="4"/>
        <v>44296.5625</v>
      </c>
      <c r="K165">
        <v>1</v>
      </c>
      <c r="L165" s="10">
        <v>44296.654861111114</v>
      </c>
      <c r="M165" s="47">
        <f t="shared" si="5"/>
        <v>44296.654861111114</v>
      </c>
      <c r="N165" s="14">
        <v>1</v>
      </c>
      <c r="O165" s="10">
        <v>44298.638194444444</v>
      </c>
      <c r="P165" s="6">
        <v>1</v>
      </c>
      <c r="Q165" s="6">
        <v>1</v>
      </c>
      <c r="R165" s="6">
        <v>1</v>
      </c>
      <c r="S165" s="6">
        <v>9.6999999999999993</v>
      </c>
      <c r="T165" s="6"/>
      <c r="U165">
        <v>1</v>
      </c>
      <c r="V165" s="10">
        <v>44298.749305555553</v>
      </c>
      <c r="W165">
        <v>0</v>
      </c>
      <c r="X165" s="8" t="s">
        <v>910</v>
      </c>
      <c r="Y165" s="6"/>
      <c r="Z165" s="6"/>
      <c r="AA165" s="6"/>
      <c r="AB165" s="6"/>
      <c r="AC165" s="6"/>
    </row>
    <row r="166" spans="1:29" ht="15" customHeight="1" x14ac:dyDescent="0.2">
      <c r="A166">
        <v>1</v>
      </c>
      <c r="B166">
        <v>1</v>
      </c>
      <c r="C166" s="6">
        <v>1297</v>
      </c>
      <c r="D166" s="6"/>
      <c r="E166" s="15" t="s">
        <v>914</v>
      </c>
      <c r="F166" s="15" t="s">
        <v>170</v>
      </c>
      <c r="G166" s="20">
        <v>22738</v>
      </c>
      <c r="H166" s="6">
        <v>3</v>
      </c>
      <c r="I166" s="10">
        <v>44298.270833333336</v>
      </c>
      <c r="J166" s="47">
        <f t="shared" si="4"/>
        <v>44298.270833333336</v>
      </c>
      <c r="K166">
        <v>1</v>
      </c>
      <c r="L166" s="10">
        <v>44298.477777777778</v>
      </c>
      <c r="M166" s="47">
        <f t="shared" si="5"/>
        <v>44298.477777777778</v>
      </c>
      <c r="N166" s="14">
        <v>1</v>
      </c>
      <c r="O166" s="10">
        <v>44302.418055555558</v>
      </c>
      <c r="P166" s="6">
        <v>1</v>
      </c>
      <c r="Q166" s="6">
        <v>1</v>
      </c>
      <c r="R166" s="6">
        <v>1</v>
      </c>
      <c r="S166" s="6">
        <v>14.1</v>
      </c>
      <c r="T166" s="6"/>
      <c r="U166">
        <v>2</v>
      </c>
      <c r="V166" s="10"/>
      <c r="W166">
        <v>0</v>
      </c>
      <c r="X166" s="8" t="s">
        <v>313</v>
      </c>
      <c r="Y166" s="6"/>
      <c r="Z166" s="6"/>
      <c r="AA166" s="6"/>
      <c r="AB166" s="6"/>
      <c r="AC166" s="6"/>
    </row>
    <row r="167" spans="1:29" ht="15" customHeight="1" x14ac:dyDescent="0.2">
      <c r="A167">
        <v>1</v>
      </c>
      <c r="B167">
        <v>1</v>
      </c>
      <c r="C167" s="6">
        <v>1298</v>
      </c>
      <c r="D167" s="6"/>
      <c r="E167" s="15" t="s">
        <v>915</v>
      </c>
      <c r="F167" s="15" t="s">
        <v>85</v>
      </c>
      <c r="G167" s="20">
        <v>20229</v>
      </c>
      <c r="H167" s="6">
        <v>3</v>
      </c>
      <c r="I167" s="10">
        <v>44301.9375</v>
      </c>
      <c r="J167" s="47">
        <f t="shared" si="4"/>
        <v>44301.9375</v>
      </c>
      <c r="K167">
        <v>1</v>
      </c>
      <c r="L167" s="10">
        <v>44302.020138888889</v>
      </c>
      <c r="M167" s="47">
        <f t="shared" si="5"/>
        <v>44302.020138888889</v>
      </c>
      <c r="N167" s="14">
        <v>1</v>
      </c>
      <c r="O167" s="10">
        <v>44307.563888888886</v>
      </c>
      <c r="P167" s="6">
        <v>1</v>
      </c>
      <c r="Q167" s="6">
        <v>1</v>
      </c>
      <c r="R167" s="6">
        <v>1</v>
      </c>
      <c r="S167" s="6">
        <v>14</v>
      </c>
      <c r="T167" s="6"/>
      <c r="U167">
        <v>2</v>
      </c>
      <c r="V167" s="10"/>
      <c r="W167">
        <v>0</v>
      </c>
      <c r="X167" s="8" t="s">
        <v>313</v>
      </c>
      <c r="Y167" s="6"/>
      <c r="Z167" s="6"/>
      <c r="AA167" s="6"/>
      <c r="AB167" s="6"/>
      <c r="AC167" s="6"/>
    </row>
    <row r="168" spans="1:29" ht="14.25" customHeight="1" x14ac:dyDescent="0.2">
      <c r="A168">
        <v>1</v>
      </c>
      <c r="B168">
        <v>1</v>
      </c>
      <c r="C168" s="6">
        <v>1309</v>
      </c>
      <c r="D168" s="6"/>
      <c r="E168" s="15" t="s">
        <v>920</v>
      </c>
      <c r="F168" s="15" t="s">
        <v>921</v>
      </c>
      <c r="G168" s="20">
        <v>26949</v>
      </c>
      <c r="H168" s="6">
        <v>3</v>
      </c>
      <c r="I168" s="10">
        <v>44311.458333333336</v>
      </c>
      <c r="J168" s="47">
        <f t="shared" si="4"/>
        <v>44311.458333333336</v>
      </c>
      <c r="K168">
        <v>1</v>
      </c>
      <c r="L168" s="10">
        <v>44311.509027777778</v>
      </c>
      <c r="M168" s="47">
        <f t="shared" si="5"/>
        <v>44311.509027777778</v>
      </c>
      <c r="N168" s="14">
        <v>1</v>
      </c>
      <c r="O168" s="10">
        <v>44315.586805555555</v>
      </c>
      <c r="P168" s="6">
        <v>1</v>
      </c>
      <c r="Q168" s="6">
        <v>1</v>
      </c>
      <c r="R168" s="6">
        <v>1</v>
      </c>
      <c r="S168" s="6">
        <v>13</v>
      </c>
      <c r="T168" s="6"/>
      <c r="U168">
        <v>1</v>
      </c>
      <c r="V168" s="10">
        <v>44316.379166666666</v>
      </c>
      <c r="W168">
        <v>0</v>
      </c>
      <c r="X168" s="8" t="s">
        <v>922</v>
      </c>
      <c r="Y168" s="6"/>
      <c r="Z168" s="6"/>
      <c r="AA168" s="6"/>
      <c r="AB168" s="6"/>
      <c r="AC168" s="6"/>
    </row>
    <row r="169" spans="1:29" ht="15" customHeight="1" x14ac:dyDescent="0.2">
      <c r="A169">
        <v>1</v>
      </c>
      <c r="B169">
        <v>1</v>
      </c>
      <c r="C169" s="6">
        <v>1312</v>
      </c>
      <c r="D169" s="6"/>
      <c r="E169" s="15" t="s">
        <v>925</v>
      </c>
      <c r="F169" s="15" t="s">
        <v>926</v>
      </c>
      <c r="G169" s="20">
        <v>27446</v>
      </c>
      <c r="H169" s="6">
        <v>3</v>
      </c>
      <c r="I169" s="10">
        <v>44323.75</v>
      </c>
      <c r="J169" s="47">
        <f t="shared" si="4"/>
        <v>44323.75</v>
      </c>
      <c r="K169">
        <v>1</v>
      </c>
      <c r="L169" s="10">
        <v>44323.779861111114</v>
      </c>
      <c r="M169" s="47">
        <f t="shared" si="5"/>
        <v>44323.779861111114</v>
      </c>
      <c r="N169" s="14">
        <v>1</v>
      </c>
      <c r="O169" s="10">
        <v>44326.616666666669</v>
      </c>
      <c r="P169" s="6">
        <v>1</v>
      </c>
      <c r="Q169">
        <v>1</v>
      </c>
      <c r="R169">
        <v>1</v>
      </c>
      <c r="S169">
        <v>14</v>
      </c>
      <c r="T169" s="6"/>
      <c r="U169">
        <v>1</v>
      </c>
      <c r="V169" s="10">
        <v>44327.480555555558</v>
      </c>
      <c r="W169">
        <v>0</v>
      </c>
      <c r="X169" s="8" t="s">
        <v>927</v>
      </c>
      <c r="Y169" s="6"/>
      <c r="Z169" s="6"/>
      <c r="AA169" s="6"/>
      <c r="AB169" s="6"/>
      <c r="AC169" s="6"/>
    </row>
    <row r="170" spans="1:29" ht="15" customHeight="1" x14ac:dyDescent="0.2">
      <c r="A170">
        <v>1</v>
      </c>
      <c r="B170">
        <v>1</v>
      </c>
      <c r="C170" s="6">
        <v>1320</v>
      </c>
      <c r="D170" s="6"/>
      <c r="E170" s="15" t="s">
        <v>936</v>
      </c>
      <c r="F170" s="15" t="s">
        <v>47</v>
      </c>
      <c r="G170" s="20">
        <v>20037</v>
      </c>
      <c r="H170" s="6">
        <v>3</v>
      </c>
      <c r="I170" s="10">
        <v>44340.270833333336</v>
      </c>
      <c r="J170" s="47">
        <f t="shared" si="4"/>
        <v>44340.270833333336</v>
      </c>
      <c r="K170">
        <v>1</v>
      </c>
      <c r="L170" s="10">
        <v>44340.495833333334</v>
      </c>
      <c r="M170" s="47">
        <f t="shared" si="5"/>
        <v>44340.495833333334</v>
      </c>
      <c r="N170" s="14">
        <v>1</v>
      </c>
      <c r="O170" s="10">
        <v>44344.63958333333</v>
      </c>
      <c r="P170" s="6">
        <v>1</v>
      </c>
      <c r="Q170">
        <v>1</v>
      </c>
      <c r="R170">
        <v>1</v>
      </c>
      <c r="S170">
        <v>10.1</v>
      </c>
      <c r="T170" s="6"/>
      <c r="U170">
        <v>2</v>
      </c>
      <c r="V170" s="10"/>
      <c r="W170">
        <v>0</v>
      </c>
      <c r="X170" s="8" t="s">
        <v>313</v>
      </c>
      <c r="Y170" s="6"/>
      <c r="Z170" s="6"/>
      <c r="AA170" s="6"/>
      <c r="AB170" s="6"/>
      <c r="AC170" s="6"/>
    </row>
    <row r="171" spans="1:29" s="6" customFormat="1" ht="15" customHeight="1" x14ac:dyDescent="0.2">
      <c r="A171">
        <v>1</v>
      </c>
      <c r="B171">
        <v>1</v>
      </c>
      <c r="C171" s="6">
        <v>1335</v>
      </c>
      <c r="E171" s="15" t="s">
        <v>153</v>
      </c>
      <c r="F171" s="15" t="s">
        <v>21</v>
      </c>
      <c r="G171" s="20">
        <v>29096</v>
      </c>
      <c r="H171" s="6">
        <v>3</v>
      </c>
      <c r="I171" s="10">
        <v>44377.135416666664</v>
      </c>
      <c r="J171" s="47">
        <f t="shared" si="4"/>
        <v>44377.135416666664</v>
      </c>
      <c r="K171">
        <v>1</v>
      </c>
      <c r="L171" s="10">
        <v>44377.302083333336</v>
      </c>
      <c r="M171" s="47">
        <f t="shared" si="5"/>
        <v>44377.302083333336</v>
      </c>
      <c r="N171" s="14">
        <v>1</v>
      </c>
      <c r="O171" s="10">
        <v>44382.577777777777</v>
      </c>
      <c r="P171" s="6">
        <v>1</v>
      </c>
      <c r="Q171">
        <v>1</v>
      </c>
      <c r="R171">
        <v>1</v>
      </c>
      <c r="S171">
        <v>14.9</v>
      </c>
      <c r="U171">
        <v>2</v>
      </c>
      <c r="V171" s="10">
        <v>44382.333333333336</v>
      </c>
      <c r="W171">
        <v>0</v>
      </c>
      <c r="X171" s="8" t="s">
        <v>313</v>
      </c>
    </row>
    <row r="172" spans="1:29" ht="15" customHeight="1" x14ac:dyDescent="0.2">
      <c r="A172">
        <v>1</v>
      </c>
      <c r="B172">
        <v>1</v>
      </c>
      <c r="C172" s="6">
        <v>1341</v>
      </c>
      <c r="D172" s="6"/>
      <c r="E172" s="15" t="s">
        <v>957</v>
      </c>
      <c r="F172" s="15" t="s">
        <v>958</v>
      </c>
      <c r="G172" s="20">
        <v>23172</v>
      </c>
      <c r="H172" s="6">
        <v>3</v>
      </c>
      <c r="I172" s="10">
        <v>44391.041666666664</v>
      </c>
      <c r="J172" s="47">
        <f t="shared" si="4"/>
        <v>44391.041666666664</v>
      </c>
      <c r="K172">
        <v>1</v>
      </c>
      <c r="L172" s="10">
        <v>44391.268055555556</v>
      </c>
      <c r="M172" s="47">
        <f t="shared" si="5"/>
        <v>44391.268055555556</v>
      </c>
      <c r="N172" s="14">
        <v>1</v>
      </c>
      <c r="O172" s="10">
        <v>44397.521527777775</v>
      </c>
      <c r="P172" s="6">
        <v>1</v>
      </c>
      <c r="Q172">
        <v>1</v>
      </c>
      <c r="R172">
        <v>1</v>
      </c>
      <c r="S172">
        <v>16.100000000000001</v>
      </c>
      <c r="T172" s="6"/>
      <c r="U172">
        <v>2</v>
      </c>
      <c r="V172" s="10">
        <v>44392.416666666664</v>
      </c>
      <c r="W172">
        <v>0</v>
      </c>
      <c r="X172" s="8" t="s">
        <v>313</v>
      </c>
      <c r="Y172" s="6"/>
      <c r="Z172" s="6"/>
      <c r="AA172" s="6"/>
      <c r="AB172" s="6"/>
      <c r="AC172" s="6"/>
    </row>
    <row r="173" spans="1:29" ht="15" customHeight="1" x14ac:dyDescent="0.2">
      <c r="A173">
        <v>1</v>
      </c>
      <c r="B173">
        <v>1</v>
      </c>
      <c r="C173" s="6">
        <v>1351</v>
      </c>
      <c r="D173" s="6"/>
      <c r="E173" s="15" t="s">
        <v>962</v>
      </c>
      <c r="F173" s="15" t="s">
        <v>963</v>
      </c>
      <c r="G173" s="20">
        <v>23230</v>
      </c>
      <c r="H173" s="6">
        <v>3</v>
      </c>
      <c r="I173" s="10">
        <v>44409.916666666664</v>
      </c>
      <c r="J173" s="47">
        <f t="shared" si="4"/>
        <v>44409.916666666664</v>
      </c>
      <c r="K173">
        <v>1</v>
      </c>
      <c r="L173" s="10">
        <v>44410.134027777778</v>
      </c>
      <c r="M173" s="47">
        <f t="shared" si="5"/>
        <v>44410.134027777778</v>
      </c>
      <c r="N173" s="14">
        <v>1</v>
      </c>
      <c r="O173" s="10">
        <v>44414.744444444441</v>
      </c>
      <c r="P173" s="6">
        <v>1</v>
      </c>
      <c r="Q173">
        <v>1</v>
      </c>
      <c r="R173">
        <v>1</v>
      </c>
      <c r="S173">
        <v>16.600000000000001</v>
      </c>
      <c r="T173" s="6"/>
      <c r="U173">
        <v>1</v>
      </c>
      <c r="V173" s="10">
        <v>44414.554166666669</v>
      </c>
      <c r="W173">
        <v>0</v>
      </c>
      <c r="X173" s="8" t="s">
        <v>964</v>
      </c>
      <c r="Y173" s="6"/>
      <c r="Z173" s="6"/>
      <c r="AA173" s="6"/>
      <c r="AB173" s="6"/>
      <c r="AC173" s="6"/>
    </row>
    <row r="174" spans="1:29" ht="15" customHeight="1" x14ac:dyDescent="0.2">
      <c r="A174">
        <v>1</v>
      </c>
      <c r="B174">
        <v>1</v>
      </c>
      <c r="C174" s="6">
        <v>1354</v>
      </c>
      <c r="D174" s="6"/>
      <c r="E174" s="15" t="s">
        <v>966</v>
      </c>
      <c r="F174" s="15" t="s">
        <v>170</v>
      </c>
      <c r="G174" s="20">
        <v>18466</v>
      </c>
      <c r="H174" s="6">
        <v>3</v>
      </c>
      <c r="I174" s="10">
        <v>44414.78125</v>
      </c>
      <c r="J174" s="47">
        <f t="shared" si="4"/>
        <v>44414.78125</v>
      </c>
      <c r="K174">
        <v>1</v>
      </c>
      <c r="L174" s="10">
        <v>44414.884722222225</v>
      </c>
      <c r="M174" s="47">
        <f t="shared" si="5"/>
        <v>44414.884722222225</v>
      </c>
      <c r="N174" s="14">
        <v>1</v>
      </c>
      <c r="O174" s="10">
        <v>44418.504861111112</v>
      </c>
      <c r="P174" s="6">
        <v>1</v>
      </c>
      <c r="Q174">
        <v>1</v>
      </c>
      <c r="R174">
        <v>1</v>
      </c>
      <c r="S174">
        <v>19.399999999999999</v>
      </c>
      <c r="T174" s="6"/>
      <c r="U174">
        <v>0</v>
      </c>
      <c r="V174" s="10"/>
      <c r="W174">
        <v>4</v>
      </c>
      <c r="X174" s="8"/>
      <c r="Y174" s="6"/>
      <c r="Z174" s="6"/>
      <c r="AA174" s="6"/>
      <c r="AB174" s="6"/>
      <c r="AC174" s="6"/>
    </row>
    <row r="175" spans="1:29" ht="15" customHeight="1" x14ac:dyDescent="0.2">
      <c r="A175">
        <v>1</v>
      </c>
      <c r="B175">
        <v>1</v>
      </c>
      <c r="C175" s="6">
        <v>1358</v>
      </c>
      <c r="D175" s="6"/>
      <c r="E175" s="15" t="s">
        <v>968</v>
      </c>
      <c r="F175" s="15" t="s">
        <v>969</v>
      </c>
      <c r="G175" s="20">
        <v>15380</v>
      </c>
      <c r="H175" s="6">
        <v>3</v>
      </c>
      <c r="I175" s="10">
        <v>44419.645833333336</v>
      </c>
      <c r="J175" s="47">
        <f t="shared" si="4"/>
        <v>44419.645833333336</v>
      </c>
      <c r="K175">
        <v>1</v>
      </c>
      <c r="L175" s="10">
        <v>44419.781944444447</v>
      </c>
      <c r="M175" s="47">
        <f t="shared" si="5"/>
        <v>44419.781944444447</v>
      </c>
      <c r="N175" s="14">
        <v>1</v>
      </c>
      <c r="O175" s="10">
        <v>44424.612500000003</v>
      </c>
      <c r="P175" s="6">
        <v>1</v>
      </c>
      <c r="Q175">
        <v>1</v>
      </c>
      <c r="R175">
        <v>1</v>
      </c>
      <c r="S175">
        <v>18.3</v>
      </c>
      <c r="T175" s="6"/>
      <c r="U175">
        <v>2</v>
      </c>
      <c r="V175" s="38"/>
      <c r="W175">
        <v>0</v>
      </c>
      <c r="X175" s="8"/>
      <c r="Y175" s="6"/>
      <c r="Z175" s="6"/>
      <c r="AA175" s="6"/>
      <c r="AB175" s="6"/>
      <c r="AC175" s="6"/>
    </row>
    <row r="176" spans="1:29" ht="15" customHeight="1" x14ac:dyDescent="0.2">
      <c r="A176">
        <v>1</v>
      </c>
      <c r="B176">
        <v>1</v>
      </c>
      <c r="C176" s="6">
        <v>1361</v>
      </c>
      <c r="D176" s="6"/>
      <c r="E176" s="15" t="s">
        <v>972</v>
      </c>
      <c r="F176" s="15" t="s">
        <v>165</v>
      </c>
      <c r="G176" s="20">
        <v>24550</v>
      </c>
      <c r="H176" s="6">
        <v>3</v>
      </c>
      <c r="I176" s="10">
        <v>44422.083333333336</v>
      </c>
      <c r="J176" s="47">
        <f t="shared" si="4"/>
        <v>44422.083333333336</v>
      </c>
      <c r="K176">
        <v>1</v>
      </c>
      <c r="L176" s="10">
        <v>44422.351388888892</v>
      </c>
      <c r="M176" s="47">
        <f t="shared" si="5"/>
        <v>44422.351388888892</v>
      </c>
      <c r="N176" s="14">
        <v>1</v>
      </c>
      <c r="O176" s="10">
        <v>44428.546527777777</v>
      </c>
      <c r="P176" s="6">
        <v>1</v>
      </c>
      <c r="Q176">
        <v>1</v>
      </c>
      <c r="R176">
        <v>1</v>
      </c>
      <c r="S176">
        <v>12</v>
      </c>
      <c r="T176" s="6"/>
      <c r="U176">
        <v>2</v>
      </c>
      <c r="V176" s="38"/>
      <c r="W176">
        <v>0</v>
      </c>
      <c r="X176" s="8"/>
      <c r="Y176" s="6"/>
      <c r="Z176" s="6"/>
      <c r="AA176" s="6"/>
      <c r="AB176" s="6"/>
      <c r="AC176" s="6"/>
    </row>
    <row r="177" spans="1:29" ht="15" customHeight="1" x14ac:dyDescent="0.2">
      <c r="A177">
        <v>1</v>
      </c>
      <c r="B177">
        <v>1</v>
      </c>
      <c r="C177" s="6">
        <v>1373</v>
      </c>
      <c r="D177" s="6"/>
      <c r="E177" s="15" t="s">
        <v>71</v>
      </c>
      <c r="F177" s="15" t="s">
        <v>25</v>
      </c>
      <c r="G177" s="20">
        <v>22786</v>
      </c>
      <c r="H177" s="6">
        <v>3</v>
      </c>
      <c r="I177" s="10">
        <v>44438.604166666664</v>
      </c>
      <c r="J177" s="47">
        <f t="shared" si="4"/>
        <v>44438.604166666664</v>
      </c>
      <c r="K177">
        <v>1</v>
      </c>
      <c r="L177" s="10">
        <v>44438.659722222219</v>
      </c>
      <c r="M177" s="47">
        <f t="shared" si="5"/>
        <v>44438.659722222219</v>
      </c>
      <c r="N177" s="14">
        <v>1</v>
      </c>
      <c r="O177" s="10">
        <v>44441.407638888886</v>
      </c>
      <c r="P177" s="6">
        <v>1</v>
      </c>
      <c r="Q177">
        <v>1</v>
      </c>
      <c r="R177">
        <v>1</v>
      </c>
      <c r="S177">
        <v>13.9</v>
      </c>
      <c r="T177" s="6"/>
      <c r="U177">
        <v>1</v>
      </c>
      <c r="V177" s="10"/>
      <c r="W177">
        <v>0</v>
      </c>
      <c r="X177" s="8"/>
      <c r="Y177" s="6"/>
      <c r="Z177" s="6"/>
      <c r="AA177" s="6"/>
      <c r="AB177" s="6"/>
      <c r="AC177" s="6"/>
    </row>
    <row r="178" spans="1:29" ht="14.25" customHeight="1" x14ac:dyDescent="0.2">
      <c r="A178" t="s">
        <v>313</v>
      </c>
      <c r="B178">
        <v>1</v>
      </c>
      <c r="C178" s="6">
        <v>1376</v>
      </c>
      <c r="D178" s="6"/>
      <c r="E178" s="15" t="s">
        <v>987</v>
      </c>
      <c r="F178" s="15" t="s">
        <v>86</v>
      </c>
      <c r="G178" s="20">
        <v>19471</v>
      </c>
      <c r="H178" s="6">
        <v>3</v>
      </c>
      <c r="I178" s="10">
        <v>44441.270833333336</v>
      </c>
      <c r="J178" s="47">
        <f t="shared" si="4"/>
        <v>44441.270833333336</v>
      </c>
      <c r="K178">
        <v>1</v>
      </c>
      <c r="L178" s="10">
        <v>44441.57916666667</v>
      </c>
      <c r="M178" s="47">
        <f t="shared" si="5"/>
        <v>44441.57916666667</v>
      </c>
      <c r="N178" s="14">
        <v>1</v>
      </c>
      <c r="O178" s="10">
        <v>44447.414583333331</v>
      </c>
      <c r="P178" s="6">
        <v>1</v>
      </c>
      <c r="Q178">
        <v>1</v>
      </c>
      <c r="R178">
        <v>1</v>
      </c>
      <c r="S178" s="6">
        <v>14</v>
      </c>
      <c r="T178" s="6"/>
      <c r="U178">
        <v>0</v>
      </c>
      <c r="V178" s="10"/>
      <c r="W178">
        <v>4</v>
      </c>
      <c r="X178" s="8"/>
      <c r="Y178" s="6"/>
      <c r="Z178" s="6"/>
      <c r="AA178" s="6"/>
      <c r="AB178" s="6"/>
      <c r="AC178" s="6"/>
    </row>
    <row r="179" spans="1:29" ht="15" customHeight="1" x14ac:dyDescent="0.2">
      <c r="A179">
        <v>1</v>
      </c>
      <c r="B179">
        <v>1</v>
      </c>
      <c r="C179" s="6">
        <v>1379</v>
      </c>
      <c r="D179" s="6"/>
      <c r="E179" s="15" t="s">
        <v>991</v>
      </c>
      <c r="F179" s="15" t="s">
        <v>86</v>
      </c>
      <c r="G179" s="20">
        <v>17963</v>
      </c>
      <c r="H179" s="6">
        <v>3</v>
      </c>
      <c r="I179" s="10">
        <v>44446.354166666664</v>
      </c>
      <c r="J179" s="47">
        <f t="shared" si="4"/>
        <v>44446.354166666664</v>
      </c>
      <c r="K179">
        <v>1</v>
      </c>
      <c r="L179" s="10">
        <v>44446.436805555553</v>
      </c>
      <c r="M179" s="47">
        <f t="shared" si="5"/>
        <v>44446.436805555553</v>
      </c>
      <c r="N179" s="14">
        <v>1</v>
      </c>
      <c r="O179" s="10">
        <v>44449.614583333336</v>
      </c>
      <c r="P179" s="6">
        <v>1</v>
      </c>
      <c r="Q179">
        <v>1</v>
      </c>
      <c r="R179">
        <v>1</v>
      </c>
      <c r="S179">
        <v>18.100000000000001</v>
      </c>
      <c r="T179" s="6"/>
      <c r="U179">
        <v>1</v>
      </c>
      <c r="V179" s="10">
        <v>44449.677777777775</v>
      </c>
      <c r="W179">
        <v>0</v>
      </c>
      <c r="X179" s="8" t="s">
        <v>992</v>
      </c>
    </row>
    <row r="180" spans="1:29" ht="15" customHeight="1" x14ac:dyDescent="0.2">
      <c r="A180" t="s">
        <v>313</v>
      </c>
      <c r="B180">
        <v>1</v>
      </c>
      <c r="C180" s="6">
        <v>1388</v>
      </c>
      <c r="D180" s="6"/>
      <c r="E180" s="15" t="s">
        <v>1000</v>
      </c>
      <c r="F180" s="15" t="s">
        <v>1001</v>
      </c>
      <c r="G180" s="20">
        <v>22974</v>
      </c>
      <c r="H180" s="6">
        <v>3</v>
      </c>
      <c r="I180" s="10">
        <v>44462.000694444447</v>
      </c>
      <c r="J180" s="47">
        <f t="shared" si="4"/>
        <v>44462.000694444447</v>
      </c>
      <c r="K180">
        <v>1</v>
      </c>
      <c r="L180" s="10">
        <v>44462.060416666667</v>
      </c>
      <c r="M180" s="47">
        <f t="shared" si="5"/>
        <v>44462.060416666667</v>
      </c>
      <c r="N180" s="14">
        <v>1</v>
      </c>
      <c r="O180" s="10">
        <v>44467.506249999999</v>
      </c>
      <c r="P180" s="6">
        <v>1</v>
      </c>
      <c r="Q180">
        <v>1</v>
      </c>
      <c r="R180">
        <v>1</v>
      </c>
      <c r="S180">
        <v>17.100000000000001</v>
      </c>
      <c r="T180" s="6"/>
      <c r="U180">
        <v>2</v>
      </c>
      <c r="V180" s="38"/>
      <c r="W180">
        <v>0</v>
      </c>
      <c r="X180" s="8"/>
    </row>
    <row r="181" spans="1:29" ht="15" customHeight="1" x14ac:dyDescent="0.2">
      <c r="A181">
        <v>1</v>
      </c>
      <c r="B181">
        <v>1</v>
      </c>
      <c r="C181" s="6">
        <v>1396</v>
      </c>
      <c r="D181" s="6"/>
      <c r="E181" s="15" t="s">
        <v>1007</v>
      </c>
      <c r="F181" s="15" t="s">
        <v>15</v>
      </c>
      <c r="G181" s="20">
        <v>20834</v>
      </c>
      <c r="H181" s="6">
        <v>3</v>
      </c>
      <c r="I181" s="10">
        <v>44476.25</v>
      </c>
      <c r="J181" s="47">
        <f t="shared" si="4"/>
        <v>44476.25</v>
      </c>
      <c r="K181">
        <v>1</v>
      </c>
      <c r="L181" s="10">
        <v>44476.315972222219</v>
      </c>
      <c r="M181" s="47">
        <f t="shared" si="5"/>
        <v>44476.315972222219</v>
      </c>
      <c r="N181" s="14">
        <v>1</v>
      </c>
      <c r="O181" s="10">
        <v>44480.638194444444</v>
      </c>
      <c r="P181" s="6">
        <v>1</v>
      </c>
      <c r="Q181">
        <v>1</v>
      </c>
      <c r="R181">
        <v>1</v>
      </c>
      <c r="S181">
        <v>18.399999999999999</v>
      </c>
      <c r="T181" s="6"/>
      <c r="U181">
        <v>1</v>
      </c>
      <c r="V181" s="10"/>
      <c r="W181">
        <v>0</v>
      </c>
      <c r="X181" s="8" t="s">
        <v>1008</v>
      </c>
    </row>
    <row r="182" spans="1:29" ht="15" customHeight="1" x14ac:dyDescent="0.2">
      <c r="A182">
        <v>1</v>
      </c>
      <c r="B182">
        <v>1</v>
      </c>
      <c r="C182" s="6">
        <v>1397</v>
      </c>
      <c r="D182" s="6"/>
      <c r="E182" s="15" t="s">
        <v>1009</v>
      </c>
      <c r="F182" s="15" t="s">
        <v>1010</v>
      </c>
      <c r="G182" s="20">
        <v>28942</v>
      </c>
      <c r="H182" s="6">
        <v>3</v>
      </c>
      <c r="I182" s="10">
        <v>44478.75</v>
      </c>
      <c r="J182" s="47">
        <f t="shared" si="4"/>
        <v>44478.75</v>
      </c>
      <c r="K182">
        <v>1</v>
      </c>
      <c r="L182" s="10">
        <v>44478.884027777778</v>
      </c>
      <c r="M182" s="47">
        <f t="shared" si="5"/>
        <v>44478.884027777778</v>
      </c>
      <c r="N182" s="14">
        <v>1</v>
      </c>
      <c r="O182" s="10">
        <v>44481.443749999999</v>
      </c>
      <c r="P182" s="6">
        <v>1</v>
      </c>
      <c r="Q182">
        <v>1</v>
      </c>
      <c r="R182">
        <v>1</v>
      </c>
      <c r="S182">
        <v>14.4</v>
      </c>
      <c r="T182" s="6"/>
      <c r="U182">
        <v>2</v>
      </c>
      <c r="V182" s="38"/>
      <c r="W182">
        <v>0</v>
      </c>
      <c r="X182" s="8"/>
    </row>
    <row r="183" spans="1:29" ht="15" customHeight="1" x14ac:dyDescent="0.2">
      <c r="A183">
        <v>1</v>
      </c>
      <c r="B183">
        <v>1</v>
      </c>
      <c r="C183" s="6">
        <v>1402</v>
      </c>
      <c r="D183" s="6"/>
      <c r="E183" s="15" t="s">
        <v>118</v>
      </c>
      <c r="F183" s="15" t="s">
        <v>1013</v>
      </c>
      <c r="G183" s="20">
        <v>15757</v>
      </c>
      <c r="H183" s="6">
        <v>3</v>
      </c>
      <c r="I183" s="10">
        <v>44486.208333333336</v>
      </c>
      <c r="J183" s="47">
        <f t="shared" si="4"/>
        <v>44486.208333333336</v>
      </c>
      <c r="K183">
        <v>1</v>
      </c>
      <c r="L183" s="10">
        <v>44486.43472222222</v>
      </c>
      <c r="M183" s="47">
        <f t="shared" si="5"/>
        <v>44486.43472222222</v>
      </c>
      <c r="N183" s="14">
        <v>1</v>
      </c>
      <c r="O183" s="10">
        <v>44491.651388888888</v>
      </c>
      <c r="P183" s="6">
        <v>1</v>
      </c>
      <c r="Q183">
        <v>1</v>
      </c>
      <c r="R183">
        <v>1</v>
      </c>
      <c r="S183">
        <v>14.6</v>
      </c>
      <c r="T183" s="6"/>
      <c r="U183">
        <v>2</v>
      </c>
      <c r="V183" s="10">
        <v>44490.333333333336</v>
      </c>
      <c r="W183">
        <v>0</v>
      </c>
      <c r="X183" s="8"/>
    </row>
    <row r="184" spans="1:29" ht="15" customHeight="1" x14ac:dyDescent="0.2">
      <c r="A184">
        <v>1</v>
      </c>
      <c r="B184">
        <v>1</v>
      </c>
      <c r="C184" s="6">
        <v>1403</v>
      </c>
      <c r="D184" s="6"/>
      <c r="E184" s="15" t="s">
        <v>1014</v>
      </c>
      <c r="F184" s="15" t="s">
        <v>19</v>
      </c>
      <c r="G184" s="20">
        <v>24667</v>
      </c>
      <c r="H184" s="6">
        <v>3</v>
      </c>
      <c r="I184" s="10">
        <v>44485.385416666664</v>
      </c>
      <c r="J184" s="47">
        <f t="shared" si="4"/>
        <v>44485.385416666664</v>
      </c>
      <c r="K184">
        <v>1</v>
      </c>
      <c r="L184" s="10">
        <v>44485.448611111111</v>
      </c>
      <c r="M184" s="47">
        <f t="shared" si="5"/>
        <v>44485.448611111111</v>
      </c>
      <c r="N184" s="14">
        <v>1</v>
      </c>
      <c r="O184" s="10">
        <v>44488.526388888888</v>
      </c>
      <c r="P184" s="6">
        <v>1</v>
      </c>
      <c r="Q184">
        <v>1</v>
      </c>
      <c r="R184">
        <v>1</v>
      </c>
      <c r="S184">
        <v>14.5</v>
      </c>
      <c r="T184" s="6"/>
      <c r="U184">
        <v>2</v>
      </c>
      <c r="V184" s="10">
        <v>44491.333333333336</v>
      </c>
      <c r="W184">
        <v>0</v>
      </c>
      <c r="X184" s="8"/>
    </row>
    <row r="185" spans="1:29" ht="14.25" customHeight="1" x14ac:dyDescent="0.2">
      <c r="A185" t="s">
        <v>313</v>
      </c>
      <c r="B185">
        <v>1</v>
      </c>
      <c r="C185" s="6">
        <v>1410</v>
      </c>
      <c r="D185" s="6"/>
      <c r="E185" s="15" t="s">
        <v>1017</v>
      </c>
      <c r="F185" s="15" t="s">
        <v>93</v>
      </c>
      <c r="G185" s="20">
        <v>23333</v>
      </c>
      <c r="H185" s="6">
        <v>3</v>
      </c>
      <c r="I185" s="10">
        <v>44507.333333333336</v>
      </c>
      <c r="J185" s="47">
        <f t="shared" si="4"/>
        <v>44507.333333333336</v>
      </c>
      <c r="K185">
        <v>1</v>
      </c>
      <c r="L185" s="10">
        <v>44507.462500000001</v>
      </c>
      <c r="M185" s="47">
        <f t="shared" si="5"/>
        <v>44507.462500000001</v>
      </c>
      <c r="N185" s="14">
        <v>1</v>
      </c>
      <c r="O185" s="10">
        <v>44509.752083333333</v>
      </c>
      <c r="P185" s="6">
        <v>1</v>
      </c>
      <c r="Q185">
        <v>1</v>
      </c>
      <c r="R185">
        <v>1</v>
      </c>
      <c r="S185" s="6">
        <v>16</v>
      </c>
      <c r="T185" s="6"/>
      <c r="U185">
        <v>2</v>
      </c>
      <c r="V185" s="10">
        <v>44511</v>
      </c>
      <c r="W185">
        <v>0</v>
      </c>
      <c r="X185" s="8"/>
    </row>
    <row r="186" spans="1:29" ht="15" customHeight="1" x14ac:dyDescent="0.2">
      <c r="A186">
        <v>1</v>
      </c>
      <c r="B186">
        <v>1</v>
      </c>
      <c r="C186" s="6">
        <v>1411</v>
      </c>
      <c r="D186" s="6"/>
      <c r="E186" s="15" t="s">
        <v>385</v>
      </c>
      <c r="F186" s="15" t="s">
        <v>19</v>
      </c>
      <c r="G186" s="20">
        <v>25860</v>
      </c>
      <c r="H186" s="6">
        <v>3</v>
      </c>
      <c r="I186" s="10">
        <v>44507.46875</v>
      </c>
      <c r="J186" s="47">
        <f t="shared" si="4"/>
        <v>44507.46875</v>
      </c>
      <c r="K186">
        <v>1</v>
      </c>
      <c r="L186" s="10">
        <v>44507.61041666667</v>
      </c>
      <c r="M186" s="47">
        <f t="shared" si="5"/>
        <v>44507.61041666667</v>
      </c>
      <c r="N186" s="14">
        <v>1</v>
      </c>
      <c r="O186" s="10">
        <v>44511.552083333336</v>
      </c>
      <c r="P186" s="6">
        <v>1</v>
      </c>
      <c r="Q186">
        <v>1</v>
      </c>
      <c r="R186">
        <v>1</v>
      </c>
      <c r="S186">
        <v>19.8</v>
      </c>
      <c r="T186" s="6"/>
      <c r="U186">
        <v>2</v>
      </c>
      <c r="V186" s="10">
        <v>44511</v>
      </c>
      <c r="W186">
        <v>0</v>
      </c>
      <c r="X186" s="8"/>
    </row>
    <row r="187" spans="1:29" s="6" customFormat="1" ht="15" customHeight="1" x14ac:dyDescent="0.2">
      <c r="A187">
        <v>1</v>
      </c>
      <c r="B187">
        <v>1</v>
      </c>
      <c r="C187" s="6">
        <v>1424</v>
      </c>
      <c r="E187" s="15" t="s">
        <v>864</v>
      </c>
      <c r="F187" s="15" t="s">
        <v>42</v>
      </c>
      <c r="G187" s="20">
        <v>30102</v>
      </c>
      <c r="H187" s="6">
        <v>3</v>
      </c>
      <c r="I187" s="10">
        <v>44528.166666666664</v>
      </c>
      <c r="J187" s="47">
        <f t="shared" si="4"/>
        <v>44528.166666666664</v>
      </c>
      <c r="K187">
        <v>1</v>
      </c>
      <c r="L187" s="10">
        <v>44528.243055555555</v>
      </c>
      <c r="M187" s="47">
        <f t="shared" si="5"/>
        <v>44528.243055555555</v>
      </c>
      <c r="N187" s="14">
        <v>1</v>
      </c>
      <c r="O187" s="10">
        <v>44530.552777777775</v>
      </c>
      <c r="P187" s="6">
        <v>1</v>
      </c>
      <c r="Q187" s="6">
        <v>2</v>
      </c>
      <c r="R187" s="6">
        <v>1</v>
      </c>
      <c r="S187" s="6">
        <v>18.399999999999999</v>
      </c>
      <c r="U187">
        <v>2</v>
      </c>
      <c r="V187" s="10">
        <v>44530</v>
      </c>
      <c r="W187">
        <v>0</v>
      </c>
      <c r="X187" s="8"/>
      <c r="Y187"/>
      <c r="Z187"/>
      <c r="AA187"/>
      <c r="AB187"/>
      <c r="AC187"/>
    </row>
    <row r="188" spans="1:29" s="6" customFormat="1" ht="15" customHeight="1" x14ac:dyDescent="0.2">
      <c r="A188">
        <v>1</v>
      </c>
      <c r="B188">
        <v>1</v>
      </c>
      <c r="C188" s="6">
        <v>1427</v>
      </c>
      <c r="E188" s="15" t="s">
        <v>1026</v>
      </c>
      <c r="F188" s="15" t="s">
        <v>373</v>
      </c>
      <c r="G188" s="20">
        <v>24473</v>
      </c>
      <c r="H188" s="6">
        <v>3</v>
      </c>
      <c r="I188" s="10">
        <v>44533.222222222219</v>
      </c>
      <c r="J188" s="47">
        <f t="shared" si="4"/>
        <v>44533.222222222219</v>
      </c>
      <c r="K188">
        <v>1</v>
      </c>
      <c r="L188" s="10">
        <v>44533.28402777778</v>
      </c>
      <c r="M188" s="47">
        <f t="shared" si="5"/>
        <v>44533.28402777778</v>
      </c>
      <c r="N188" s="14">
        <v>1</v>
      </c>
      <c r="O188" s="10">
        <v>44537.595138888886</v>
      </c>
      <c r="P188" s="6">
        <v>1</v>
      </c>
      <c r="Q188" s="6">
        <v>1</v>
      </c>
      <c r="R188" s="6">
        <v>1</v>
      </c>
      <c r="S188" s="6">
        <v>8.4</v>
      </c>
      <c r="U188">
        <v>0</v>
      </c>
      <c r="V188" s="10"/>
      <c r="W188">
        <v>4</v>
      </c>
      <c r="X188" s="8"/>
      <c r="Y188"/>
      <c r="Z188"/>
      <c r="AA188"/>
      <c r="AB188"/>
      <c r="AC188"/>
    </row>
    <row r="189" spans="1:29" ht="15" customHeight="1" x14ac:dyDescent="0.2">
      <c r="A189" t="s">
        <v>313</v>
      </c>
      <c r="B189">
        <v>1</v>
      </c>
      <c r="C189" s="6">
        <v>1430</v>
      </c>
      <c r="D189" s="6"/>
      <c r="E189" s="15" t="s">
        <v>1027</v>
      </c>
      <c r="F189" s="15" t="s">
        <v>445</v>
      </c>
      <c r="G189" s="20">
        <v>21695</v>
      </c>
      <c r="H189" s="6">
        <v>3</v>
      </c>
      <c r="I189" s="10">
        <v>44539.041666666664</v>
      </c>
      <c r="J189" s="47">
        <f t="shared" si="4"/>
        <v>44539.041666666664</v>
      </c>
      <c r="K189">
        <v>1</v>
      </c>
      <c r="L189" s="10">
        <v>44539.449305555558</v>
      </c>
      <c r="M189" s="47">
        <f t="shared" si="5"/>
        <v>44539.449305555558</v>
      </c>
      <c r="N189" s="14">
        <v>1</v>
      </c>
      <c r="O189" s="10">
        <v>44543.631944444445</v>
      </c>
      <c r="P189" s="6">
        <v>1</v>
      </c>
      <c r="Q189" s="6">
        <v>1</v>
      </c>
      <c r="R189" s="6">
        <v>1</v>
      </c>
      <c r="S189" s="6">
        <v>10.7</v>
      </c>
      <c r="T189" s="6"/>
      <c r="U189">
        <v>2</v>
      </c>
      <c r="V189" s="38"/>
      <c r="W189">
        <v>0</v>
      </c>
      <c r="X189" s="8"/>
    </row>
    <row r="190" spans="1:29" ht="15" customHeight="1" x14ac:dyDescent="0.2">
      <c r="A190">
        <v>1</v>
      </c>
      <c r="B190">
        <v>1</v>
      </c>
      <c r="C190" s="6">
        <v>1443</v>
      </c>
      <c r="D190" s="6"/>
      <c r="E190" s="15" t="s">
        <v>1032</v>
      </c>
      <c r="F190" s="15" t="s">
        <v>1033</v>
      </c>
      <c r="G190" s="20">
        <v>22746</v>
      </c>
      <c r="H190" s="6">
        <v>3</v>
      </c>
      <c r="I190" s="10">
        <v>44564.9375</v>
      </c>
      <c r="J190" s="47">
        <f t="shared" si="4"/>
        <v>44564.9375</v>
      </c>
      <c r="K190">
        <v>1</v>
      </c>
      <c r="L190" s="10">
        <v>44565.226388888892</v>
      </c>
      <c r="M190" s="47">
        <f t="shared" si="5"/>
        <v>44565.226388888892</v>
      </c>
      <c r="N190" s="14">
        <v>1</v>
      </c>
      <c r="O190" s="10">
        <v>44572.523611111108</v>
      </c>
      <c r="P190" s="6">
        <v>1</v>
      </c>
      <c r="Q190" s="6">
        <v>2</v>
      </c>
      <c r="R190" s="6">
        <v>1</v>
      </c>
      <c r="S190" s="6">
        <v>9.3000000000000007</v>
      </c>
      <c r="T190" s="6"/>
      <c r="U190">
        <v>2</v>
      </c>
      <c r="V190" s="10">
        <v>44571</v>
      </c>
      <c r="W190">
        <v>0</v>
      </c>
      <c r="X190" s="8"/>
    </row>
    <row r="191" spans="1:29" ht="15" customHeight="1" x14ac:dyDescent="0.2">
      <c r="A191">
        <v>1</v>
      </c>
      <c r="B191">
        <v>1</v>
      </c>
      <c r="C191" s="6">
        <v>1469</v>
      </c>
      <c r="D191" s="6"/>
      <c r="E191" s="15" t="s">
        <v>1049</v>
      </c>
      <c r="F191" s="15" t="s">
        <v>34</v>
      </c>
      <c r="G191" s="20">
        <v>21216</v>
      </c>
      <c r="H191" s="6">
        <v>3</v>
      </c>
      <c r="I191" s="10">
        <v>44599.416666666664</v>
      </c>
      <c r="J191" s="47">
        <f t="shared" si="4"/>
        <v>44599.416666666664</v>
      </c>
      <c r="K191">
        <v>1</v>
      </c>
      <c r="L191" s="10">
        <v>44599.776388888888</v>
      </c>
      <c r="M191" s="47">
        <f t="shared" si="5"/>
        <v>44599.776388888888</v>
      </c>
      <c r="N191" s="14">
        <v>1</v>
      </c>
      <c r="O191" s="10">
        <v>44606.634722222225</v>
      </c>
      <c r="P191" s="6">
        <v>1</v>
      </c>
      <c r="Q191" s="6">
        <v>2</v>
      </c>
      <c r="R191" s="6">
        <v>1</v>
      </c>
      <c r="S191" s="6">
        <v>17.8</v>
      </c>
      <c r="T191" s="6"/>
      <c r="U191">
        <v>1</v>
      </c>
      <c r="V191" s="10">
        <v>44602</v>
      </c>
      <c r="W191">
        <v>0</v>
      </c>
      <c r="X191" s="8" t="s">
        <v>1050</v>
      </c>
    </row>
    <row r="192" spans="1:29" ht="15" customHeight="1" x14ac:dyDescent="0.2">
      <c r="A192">
        <v>1</v>
      </c>
      <c r="B192">
        <v>1</v>
      </c>
      <c r="C192" s="6">
        <v>1475</v>
      </c>
      <c r="D192" s="6"/>
      <c r="E192" s="15" t="s">
        <v>112</v>
      </c>
      <c r="F192" s="15" t="s">
        <v>481</v>
      </c>
      <c r="G192" s="20">
        <v>31485</v>
      </c>
      <c r="H192" s="6">
        <v>3</v>
      </c>
      <c r="I192" s="10">
        <v>44604.395833333336</v>
      </c>
      <c r="J192" s="47">
        <f t="shared" si="4"/>
        <v>44604.395833333336</v>
      </c>
      <c r="K192">
        <v>1</v>
      </c>
      <c r="L192" s="10">
        <v>44604.492361111108</v>
      </c>
      <c r="M192" s="47">
        <f t="shared" si="5"/>
        <v>44604.492361111108</v>
      </c>
      <c r="N192" s="14">
        <v>1</v>
      </c>
      <c r="O192" s="10">
        <v>44608.576388888891</v>
      </c>
      <c r="P192" s="6">
        <v>1</v>
      </c>
      <c r="Q192" s="6">
        <v>1</v>
      </c>
      <c r="R192" s="6">
        <v>1</v>
      </c>
      <c r="S192" s="6">
        <v>16.5</v>
      </c>
      <c r="T192" s="6"/>
      <c r="U192">
        <v>2</v>
      </c>
      <c r="V192" s="10">
        <v>44607</v>
      </c>
      <c r="W192">
        <v>0</v>
      </c>
      <c r="X192" s="8"/>
    </row>
    <row r="193" spans="1:29" ht="15" customHeight="1" x14ac:dyDescent="0.2">
      <c r="A193" t="s">
        <v>313</v>
      </c>
      <c r="B193">
        <v>1</v>
      </c>
      <c r="C193" s="6">
        <v>1476</v>
      </c>
      <c r="D193" s="6"/>
      <c r="E193" s="15" t="s">
        <v>1052</v>
      </c>
      <c r="F193" s="15" t="s">
        <v>48</v>
      </c>
      <c r="G193" s="20">
        <v>25382</v>
      </c>
      <c r="H193" s="6">
        <v>3</v>
      </c>
      <c r="I193" s="10">
        <v>44604.59375</v>
      </c>
      <c r="J193" s="47">
        <f t="shared" si="4"/>
        <v>44604.59375</v>
      </c>
      <c r="K193">
        <v>1</v>
      </c>
      <c r="L193" s="10">
        <v>44604.711805555555</v>
      </c>
      <c r="M193" s="47">
        <f t="shared" si="5"/>
        <v>44604.711805555555</v>
      </c>
      <c r="N193" s="14">
        <v>1</v>
      </c>
      <c r="O193" s="10">
        <v>44609.668055555558</v>
      </c>
      <c r="P193" s="6">
        <v>1</v>
      </c>
      <c r="Q193" s="6">
        <v>2</v>
      </c>
      <c r="R193" s="6">
        <v>1</v>
      </c>
      <c r="S193" s="6">
        <v>3.5</v>
      </c>
      <c r="T193" s="6"/>
      <c r="U193">
        <v>2</v>
      </c>
      <c r="V193" s="10">
        <v>44607</v>
      </c>
      <c r="W193">
        <v>0</v>
      </c>
      <c r="X193" s="8"/>
    </row>
    <row r="194" spans="1:29" ht="15" customHeight="1" x14ac:dyDescent="0.2">
      <c r="A194" t="s">
        <v>313</v>
      </c>
      <c r="B194">
        <v>1</v>
      </c>
      <c r="C194" s="6">
        <v>1477</v>
      </c>
      <c r="D194" s="6"/>
      <c r="E194" s="15" t="s">
        <v>130</v>
      </c>
      <c r="F194" s="15" t="s">
        <v>61</v>
      </c>
      <c r="G194" s="20">
        <v>23219</v>
      </c>
      <c r="H194" s="6">
        <v>3</v>
      </c>
      <c r="I194" s="10">
        <v>44603.958333333336</v>
      </c>
      <c r="J194" s="47">
        <f t="shared" ref="J194:J211" si="6">I194</f>
        <v>44603.958333333336</v>
      </c>
      <c r="K194">
        <v>1</v>
      </c>
      <c r="L194" s="10">
        <v>44604.00277777778</v>
      </c>
      <c r="M194" s="47">
        <f t="shared" ref="M194:M205" si="7">IF(L194&gt;1,L194,"")</f>
        <v>44604.00277777778</v>
      </c>
      <c r="N194" s="14">
        <v>1</v>
      </c>
      <c r="O194" s="10">
        <v>44607.338194444441</v>
      </c>
      <c r="P194" s="6">
        <v>1</v>
      </c>
      <c r="Q194" s="6">
        <v>1</v>
      </c>
      <c r="R194" s="6">
        <v>1</v>
      </c>
      <c r="S194" s="6">
        <v>15.9</v>
      </c>
      <c r="T194" s="6"/>
      <c r="U194">
        <v>2</v>
      </c>
      <c r="V194" s="10">
        <v>44607</v>
      </c>
      <c r="W194">
        <v>0</v>
      </c>
      <c r="X194" s="8"/>
    </row>
    <row r="195" spans="1:29" ht="15" customHeight="1" x14ac:dyDescent="0.2">
      <c r="A195">
        <v>1</v>
      </c>
      <c r="B195">
        <v>1</v>
      </c>
      <c r="C195" s="6">
        <v>1487</v>
      </c>
      <c r="D195" s="6"/>
      <c r="E195" s="15" t="s">
        <v>967</v>
      </c>
      <c r="F195" s="15" t="s">
        <v>42</v>
      </c>
      <c r="G195" s="20">
        <v>18298</v>
      </c>
      <c r="H195" s="6">
        <v>3</v>
      </c>
      <c r="I195" s="10">
        <v>44614.4375</v>
      </c>
      <c r="J195" s="47">
        <f t="shared" si="6"/>
        <v>44614.4375</v>
      </c>
      <c r="K195">
        <v>1</v>
      </c>
      <c r="L195" s="10">
        <v>44614.604166666664</v>
      </c>
      <c r="M195" s="47">
        <f t="shared" si="7"/>
        <v>44614.604166666664</v>
      </c>
      <c r="N195" s="14">
        <v>1</v>
      </c>
      <c r="O195" s="10">
        <v>44617.611805555556</v>
      </c>
      <c r="P195" s="6">
        <v>1</v>
      </c>
      <c r="Q195" s="6">
        <v>1</v>
      </c>
      <c r="R195" s="6">
        <v>1</v>
      </c>
      <c r="S195" s="6">
        <v>19.3</v>
      </c>
      <c r="T195" s="6"/>
      <c r="U195">
        <v>2</v>
      </c>
      <c r="V195" s="38"/>
      <c r="X195" s="8"/>
    </row>
    <row r="196" spans="1:29" ht="15" customHeight="1" x14ac:dyDescent="0.2">
      <c r="A196">
        <v>1</v>
      </c>
      <c r="B196">
        <v>1</v>
      </c>
      <c r="C196" s="6">
        <v>1488</v>
      </c>
      <c r="D196" s="6"/>
      <c r="E196" s="15" t="s">
        <v>78</v>
      </c>
      <c r="F196" s="15" t="s">
        <v>98</v>
      </c>
      <c r="G196" s="20">
        <v>25909</v>
      </c>
      <c r="H196" s="6">
        <v>3</v>
      </c>
      <c r="I196" s="10">
        <v>44616.020833333336</v>
      </c>
      <c r="J196" s="47">
        <f t="shared" si="6"/>
        <v>44616.020833333336</v>
      </c>
      <c r="K196">
        <v>1</v>
      </c>
      <c r="L196" s="10">
        <v>44616.214583333334</v>
      </c>
      <c r="M196" s="47">
        <f t="shared" si="7"/>
        <v>44616.214583333334</v>
      </c>
      <c r="N196" s="14">
        <v>1</v>
      </c>
      <c r="O196" s="10">
        <v>44620.490972222222</v>
      </c>
      <c r="P196" s="6">
        <v>1</v>
      </c>
      <c r="Q196" s="6">
        <v>1</v>
      </c>
      <c r="R196" s="6">
        <v>1</v>
      </c>
      <c r="S196" s="6">
        <v>18.600000000000001</v>
      </c>
      <c r="T196" s="6"/>
      <c r="U196">
        <v>2</v>
      </c>
      <c r="V196" s="38"/>
      <c r="W196">
        <v>0</v>
      </c>
      <c r="X196" s="8"/>
    </row>
    <row r="197" spans="1:29" ht="15" customHeight="1" x14ac:dyDescent="0.2">
      <c r="A197" t="s">
        <v>313</v>
      </c>
      <c r="B197" t="s">
        <v>313</v>
      </c>
      <c r="C197" s="6">
        <v>1493</v>
      </c>
      <c r="D197" s="6"/>
      <c r="E197" s="15" t="s">
        <v>1060</v>
      </c>
      <c r="F197" s="15" t="s">
        <v>1061</v>
      </c>
      <c r="G197" s="20">
        <v>23736</v>
      </c>
      <c r="H197" s="6">
        <v>3</v>
      </c>
      <c r="I197" s="10">
        <v>44619.458333333336</v>
      </c>
      <c r="J197" s="47">
        <f t="shared" si="6"/>
        <v>44619.458333333336</v>
      </c>
      <c r="K197">
        <v>1</v>
      </c>
      <c r="L197" s="10">
        <v>44619.834027777775</v>
      </c>
      <c r="M197" s="47">
        <f t="shared" si="7"/>
        <v>44619.834027777775</v>
      </c>
      <c r="N197" s="14">
        <v>1</v>
      </c>
      <c r="O197" s="10">
        <v>44622.530555555553</v>
      </c>
      <c r="P197" s="6">
        <v>1</v>
      </c>
      <c r="Q197" s="6">
        <v>1</v>
      </c>
      <c r="R197" s="6">
        <v>1</v>
      </c>
      <c r="S197" s="6">
        <v>19.2</v>
      </c>
      <c r="T197" s="6"/>
      <c r="U197">
        <v>2</v>
      </c>
      <c r="V197" s="38"/>
      <c r="X197" s="8"/>
    </row>
    <row r="198" spans="1:29" ht="15" customHeight="1" x14ac:dyDescent="0.2">
      <c r="A198" t="s">
        <v>313</v>
      </c>
      <c r="B198">
        <v>1</v>
      </c>
      <c r="C198" s="6">
        <v>1503</v>
      </c>
      <c r="D198" s="6"/>
      <c r="E198" s="15" t="s">
        <v>1067</v>
      </c>
      <c r="F198" s="15" t="s">
        <v>526</v>
      </c>
      <c r="G198" s="20">
        <v>27987</v>
      </c>
      <c r="H198" s="6">
        <v>3</v>
      </c>
      <c r="I198" s="10">
        <v>44636.854166666664</v>
      </c>
      <c r="J198" s="47">
        <f t="shared" si="6"/>
        <v>44636.854166666664</v>
      </c>
      <c r="K198">
        <v>1</v>
      </c>
      <c r="L198" s="10">
        <v>44636.968055555553</v>
      </c>
      <c r="M198" s="47">
        <f t="shared" si="7"/>
        <v>44636.968055555553</v>
      </c>
      <c r="N198" s="14">
        <v>1</v>
      </c>
      <c r="O198" s="10">
        <v>44641.661805555559</v>
      </c>
      <c r="P198" s="6">
        <v>1</v>
      </c>
      <c r="Q198" s="6">
        <v>2</v>
      </c>
      <c r="R198" s="6">
        <v>1</v>
      </c>
      <c r="S198" s="6">
        <v>17.399999999999999</v>
      </c>
      <c r="T198" s="6"/>
      <c r="U198">
        <v>2</v>
      </c>
      <c r="V198" s="38"/>
      <c r="X198" s="8"/>
    </row>
    <row r="199" spans="1:29" s="6" customFormat="1" ht="15" customHeight="1" x14ac:dyDescent="0.2">
      <c r="A199" t="s">
        <v>313</v>
      </c>
      <c r="B199">
        <v>1</v>
      </c>
      <c r="C199" s="6">
        <v>1513</v>
      </c>
      <c r="E199" s="15" t="s">
        <v>1073</v>
      </c>
      <c r="F199" s="15" t="s">
        <v>1073</v>
      </c>
      <c r="G199" s="20">
        <v>26875</v>
      </c>
      <c r="H199" s="6">
        <v>3</v>
      </c>
      <c r="I199" s="10">
        <v>44653.583333333336</v>
      </c>
      <c r="J199" s="47">
        <f t="shared" si="6"/>
        <v>44653.583333333336</v>
      </c>
      <c r="K199">
        <v>0</v>
      </c>
      <c r="L199" s="10">
        <v>44653.63958333333</v>
      </c>
      <c r="M199" s="47">
        <f t="shared" si="7"/>
        <v>44653.63958333333</v>
      </c>
      <c r="N199" s="14">
        <v>1</v>
      </c>
      <c r="O199" s="10">
        <v>44656.661805555559</v>
      </c>
      <c r="P199" s="6">
        <v>1</v>
      </c>
      <c r="Q199" s="6">
        <v>2</v>
      </c>
      <c r="R199" s="6">
        <v>1</v>
      </c>
      <c r="S199" s="6">
        <v>19.8</v>
      </c>
      <c r="U199">
        <v>2</v>
      </c>
      <c r="V199" s="38"/>
      <c r="W199">
        <v>0</v>
      </c>
      <c r="X199" s="8"/>
      <c r="Y199"/>
      <c r="Z199"/>
      <c r="AA199"/>
      <c r="AB199"/>
      <c r="AC199"/>
    </row>
    <row r="200" spans="1:29" ht="15" customHeight="1" x14ac:dyDescent="0.2">
      <c r="A200" t="s">
        <v>313</v>
      </c>
      <c r="B200">
        <v>1</v>
      </c>
      <c r="C200" s="6">
        <v>1520</v>
      </c>
      <c r="D200" s="6"/>
      <c r="E200" s="15" t="s">
        <v>1078</v>
      </c>
      <c r="F200" s="15" t="s">
        <v>1061</v>
      </c>
      <c r="G200" s="20">
        <v>22054</v>
      </c>
      <c r="H200" s="6">
        <v>3</v>
      </c>
      <c r="I200" s="10">
        <v>44669.470138888886</v>
      </c>
      <c r="J200" s="47">
        <f t="shared" si="6"/>
        <v>44669.470138888886</v>
      </c>
      <c r="K200">
        <v>1</v>
      </c>
      <c r="L200" s="10">
        <v>44669.486111111109</v>
      </c>
      <c r="M200" s="47">
        <f t="shared" si="7"/>
        <v>44669.486111111109</v>
      </c>
      <c r="N200" s="14">
        <v>1</v>
      </c>
      <c r="O200" s="10">
        <v>44673.632638888892</v>
      </c>
      <c r="P200" s="6">
        <v>1</v>
      </c>
      <c r="Q200" s="6">
        <v>1</v>
      </c>
      <c r="R200" s="6">
        <v>1</v>
      </c>
      <c r="S200" s="6">
        <v>16.3</v>
      </c>
      <c r="T200" s="6"/>
      <c r="U200">
        <v>2</v>
      </c>
      <c r="V200" s="38"/>
      <c r="W200">
        <v>0</v>
      </c>
      <c r="X200" s="8"/>
    </row>
    <row r="201" spans="1:29" ht="15" customHeight="1" x14ac:dyDescent="0.2">
      <c r="A201" t="s">
        <v>313</v>
      </c>
      <c r="B201">
        <v>1</v>
      </c>
      <c r="C201" s="6">
        <v>1529</v>
      </c>
      <c r="D201" s="6"/>
      <c r="E201" s="15" t="s">
        <v>614</v>
      </c>
      <c r="F201" s="15" t="s">
        <v>1080</v>
      </c>
      <c r="G201" s="20">
        <v>27773</v>
      </c>
      <c r="H201" s="6">
        <v>3</v>
      </c>
      <c r="I201" s="10">
        <v>44676.638888888891</v>
      </c>
      <c r="J201" s="47">
        <f t="shared" si="6"/>
        <v>44676.638888888891</v>
      </c>
      <c r="K201">
        <v>1</v>
      </c>
      <c r="L201" s="10">
        <v>44676.714583333334</v>
      </c>
      <c r="M201" s="47">
        <f t="shared" si="7"/>
        <v>44676.714583333334</v>
      </c>
      <c r="N201" s="14">
        <v>1</v>
      </c>
      <c r="O201" s="10">
        <v>44679.737500000003</v>
      </c>
      <c r="P201" s="6">
        <v>1</v>
      </c>
      <c r="Q201" s="6">
        <v>1</v>
      </c>
      <c r="R201" s="6">
        <v>1</v>
      </c>
      <c r="S201" s="6">
        <v>19.7</v>
      </c>
      <c r="T201" s="6"/>
      <c r="U201">
        <v>2</v>
      </c>
      <c r="V201" s="38"/>
      <c r="W201">
        <v>0</v>
      </c>
      <c r="X201" s="8"/>
    </row>
    <row r="202" spans="1:29" ht="15" customHeight="1" x14ac:dyDescent="0.2">
      <c r="A202" t="s">
        <v>313</v>
      </c>
      <c r="B202">
        <v>1</v>
      </c>
      <c r="C202" s="6">
        <v>1536</v>
      </c>
      <c r="D202" s="6"/>
      <c r="E202" s="15" t="s">
        <v>1083</v>
      </c>
      <c r="F202" s="15" t="s">
        <v>767</v>
      </c>
      <c r="G202" s="20">
        <v>23054</v>
      </c>
      <c r="H202" s="6">
        <v>3</v>
      </c>
      <c r="I202" s="10">
        <v>44690.083333333336</v>
      </c>
      <c r="J202" s="47">
        <f t="shared" si="6"/>
        <v>44690.083333333336</v>
      </c>
      <c r="K202">
        <v>1</v>
      </c>
      <c r="L202" s="10">
        <v>44690.446527777778</v>
      </c>
      <c r="M202" s="47">
        <f t="shared" si="7"/>
        <v>44690.446527777778</v>
      </c>
      <c r="N202" s="14">
        <v>1</v>
      </c>
      <c r="O202" s="10">
        <v>44696.659722222219</v>
      </c>
      <c r="P202" s="6">
        <v>1</v>
      </c>
      <c r="Q202" s="6">
        <v>1</v>
      </c>
      <c r="R202" s="6">
        <v>1</v>
      </c>
      <c r="S202" s="6">
        <v>15.4</v>
      </c>
      <c r="T202" s="6"/>
      <c r="U202">
        <v>2</v>
      </c>
      <c r="V202" s="38"/>
      <c r="W202">
        <v>0</v>
      </c>
      <c r="X202" s="8"/>
    </row>
    <row r="203" spans="1:29" ht="15" customHeight="1" x14ac:dyDescent="0.2">
      <c r="A203" t="s">
        <v>313</v>
      </c>
      <c r="B203">
        <v>1</v>
      </c>
      <c r="C203" s="6">
        <v>1538</v>
      </c>
      <c r="D203" s="6"/>
      <c r="E203" s="15" t="s">
        <v>214</v>
      </c>
      <c r="F203" s="15" t="s">
        <v>1084</v>
      </c>
      <c r="G203" s="20">
        <v>24907</v>
      </c>
      <c r="H203" s="6">
        <v>3</v>
      </c>
      <c r="I203" s="10">
        <v>44695.770833333336</v>
      </c>
      <c r="J203" s="47">
        <f t="shared" si="6"/>
        <v>44695.770833333336</v>
      </c>
      <c r="K203">
        <v>1</v>
      </c>
      <c r="L203" s="10">
        <v>44695.919444444444</v>
      </c>
      <c r="M203" s="47">
        <f t="shared" si="7"/>
        <v>44695.919444444444</v>
      </c>
      <c r="N203" s="14">
        <v>1</v>
      </c>
      <c r="O203" s="10">
        <v>44701</v>
      </c>
      <c r="P203" s="6">
        <v>1</v>
      </c>
      <c r="Q203" s="6">
        <v>1</v>
      </c>
      <c r="R203" s="6">
        <v>1</v>
      </c>
      <c r="S203" s="6">
        <v>18.399999999999999</v>
      </c>
      <c r="T203" s="6"/>
      <c r="U203">
        <v>2</v>
      </c>
      <c r="V203" s="38"/>
      <c r="W203">
        <v>0</v>
      </c>
      <c r="X203" s="8"/>
    </row>
    <row r="204" spans="1:29" ht="15" customHeight="1" x14ac:dyDescent="0.2">
      <c r="A204" t="s">
        <v>313</v>
      </c>
      <c r="B204" t="s">
        <v>313</v>
      </c>
      <c r="C204" s="6">
        <v>1548</v>
      </c>
      <c r="D204" s="6"/>
      <c r="E204" s="15" t="s">
        <v>1085</v>
      </c>
      <c r="F204" s="15" t="s">
        <v>1086</v>
      </c>
      <c r="G204" s="20">
        <v>25409</v>
      </c>
      <c r="H204" s="6">
        <v>3</v>
      </c>
      <c r="I204" s="10">
        <v>44726.666666666664</v>
      </c>
      <c r="J204" s="47">
        <f t="shared" si="6"/>
        <v>44726.666666666664</v>
      </c>
      <c r="K204">
        <v>1</v>
      </c>
      <c r="L204" s="10">
        <v>44726.716666666667</v>
      </c>
      <c r="M204" s="47">
        <f t="shared" si="7"/>
        <v>44726.716666666667</v>
      </c>
      <c r="N204" s="14">
        <v>1</v>
      </c>
      <c r="O204" s="10">
        <v>44733.606944444444</v>
      </c>
      <c r="P204" s="6">
        <v>1</v>
      </c>
      <c r="Q204" s="6">
        <v>1</v>
      </c>
      <c r="R204" s="6">
        <v>1</v>
      </c>
      <c r="S204" s="6">
        <v>19.3</v>
      </c>
      <c r="T204" s="6"/>
      <c r="U204">
        <v>2</v>
      </c>
      <c r="V204" s="38"/>
      <c r="W204">
        <v>0</v>
      </c>
      <c r="X204" s="8"/>
    </row>
    <row r="205" spans="1:29" ht="14.25" customHeight="1" x14ac:dyDescent="0.2">
      <c r="A205" t="s">
        <v>313</v>
      </c>
      <c r="B205" t="s">
        <v>313</v>
      </c>
      <c r="C205" s="6">
        <v>1558</v>
      </c>
      <c r="D205" s="6"/>
      <c r="E205" s="15" t="s">
        <v>215</v>
      </c>
      <c r="F205" s="15" t="s">
        <v>379</v>
      </c>
      <c r="G205" s="20">
        <v>28891</v>
      </c>
      <c r="H205" s="6">
        <v>3</v>
      </c>
      <c r="I205" s="10">
        <v>44755.416666666664</v>
      </c>
      <c r="J205" s="47">
        <f t="shared" si="6"/>
        <v>44755.416666666664</v>
      </c>
      <c r="K205">
        <v>1</v>
      </c>
      <c r="L205" s="10">
        <v>44758.90347222222</v>
      </c>
      <c r="M205" s="47">
        <f t="shared" si="7"/>
        <v>44758.90347222222</v>
      </c>
      <c r="N205" s="14">
        <v>1</v>
      </c>
      <c r="O205" s="10">
        <v>44761.415972222225</v>
      </c>
      <c r="P205" s="6">
        <v>1</v>
      </c>
      <c r="Q205" s="6">
        <v>2</v>
      </c>
      <c r="R205" s="6">
        <v>1</v>
      </c>
      <c r="S205" s="6">
        <v>18.600000000000001</v>
      </c>
      <c r="T205" s="6"/>
      <c r="U205">
        <v>2</v>
      </c>
      <c r="V205" s="38"/>
      <c r="W205">
        <v>0</v>
      </c>
      <c r="X205" s="8"/>
    </row>
    <row r="206" spans="1:29" ht="15" customHeight="1" x14ac:dyDescent="0.2">
      <c r="A206" t="s">
        <v>313</v>
      </c>
      <c r="B206" t="s">
        <v>313</v>
      </c>
      <c r="C206" s="6">
        <v>1562</v>
      </c>
      <c r="D206" s="6"/>
      <c r="E206" s="15" t="s">
        <v>1092</v>
      </c>
      <c r="F206" s="15" t="s">
        <v>374</v>
      </c>
      <c r="G206" s="20">
        <v>24441</v>
      </c>
      <c r="H206" s="6">
        <v>3</v>
      </c>
      <c r="I206" s="10">
        <v>44766.083333333336</v>
      </c>
      <c r="J206" s="47">
        <f t="shared" si="6"/>
        <v>44766.083333333336</v>
      </c>
      <c r="K206">
        <v>1</v>
      </c>
      <c r="L206" s="10">
        <v>44766.163194444445</v>
      </c>
      <c r="M206" s="47">
        <v>0.16319444444444445</v>
      </c>
      <c r="N206" s="14">
        <v>1</v>
      </c>
      <c r="O206" s="10">
        <v>44770.552083333336</v>
      </c>
      <c r="P206" s="6">
        <v>1</v>
      </c>
      <c r="Q206" s="6">
        <v>2</v>
      </c>
      <c r="R206" s="6">
        <v>1</v>
      </c>
      <c r="S206" s="6">
        <v>19.7</v>
      </c>
      <c r="T206" s="6"/>
      <c r="U206">
        <v>1</v>
      </c>
      <c r="V206" s="38"/>
      <c r="W206">
        <v>0</v>
      </c>
      <c r="X206" s="8"/>
    </row>
    <row r="207" spans="1:29" ht="15" customHeight="1" x14ac:dyDescent="0.2">
      <c r="A207" t="s">
        <v>313</v>
      </c>
      <c r="B207" t="s">
        <v>313</v>
      </c>
      <c r="C207" s="6">
        <v>1569</v>
      </c>
      <c r="D207" s="6"/>
      <c r="E207" s="15" t="s">
        <v>1098</v>
      </c>
      <c r="F207" s="15" t="s">
        <v>1097</v>
      </c>
      <c r="G207" s="20">
        <v>24415</v>
      </c>
      <c r="H207" s="6">
        <v>3</v>
      </c>
      <c r="I207" s="10">
        <v>44792.1875</v>
      </c>
      <c r="J207" s="47">
        <f t="shared" si="6"/>
        <v>44792.1875</v>
      </c>
      <c r="K207">
        <v>1</v>
      </c>
      <c r="L207" s="10">
        <v>44792.462500000001</v>
      </c>
      <c r="M207" s="47">
        <v>0.46249999999999997</v>
      </c>
      <c r="N207" s="14">
        <v>1</v>
      </c>
      <c r="O207" s="10">
        <v>44795.775694444441</v>
      </c>
      <c r="P207" s="6">
        <v>1</v>
      </c>
      <c r="Q207" s="6">
        <v>1</v>
      </c>
      <c r="R207" s="6">
        <v>1</v>
      </c>
      <c r="S207" s="6">
        <v>16.399999999999999</v>
      </c>
      <c r="T207" s="6"/>
      <c r="U207">
        <v>2</v>
      </c>
      <c r="V207" s="38"/>
      <c r="W207">
        <v>0</v>
      </c>
      <c r="X207" s="8"/>
    </row>
    <row r="208" spans="1:29" ht="15" customHeight="1" x14ac:dyDescent="0.2">
      <c r="A208" t="s">
        <v>313</v>
      </c>
      <c r="B208" t="s">
        <v>313</v>
      </c>
      <c r="C208" s="6">
        <v>1575</v>
      </c>
      <c r="D208" s="6"/>
      <c r="E208" s="15" t="s">
        <v>1104</v>
      </c>
      <c r="F208" s="15" t="s">
        <v>150</v>
      </c>
      <c r="G208" s="20">
        <v>13950</v>
      </c>
      <c r="H208" s="6">
        <v>3</v>
      </c>
      <c r="I208" s="10">
        <v>44803.75</v>
      </c>
      <c r="J208" s="47">
        <f t="shared" si="6"/>
        <v>44803.75</v>
      </c>
      <c r="K208">
        <v>1</v>
      </c>
      <c r="L208" s="10">
        <v>44803.862500000003</v>
      </c>
      <c r="M208" s="47">
        <v>0.86249999999999993</v>
      </c>
      <c r="N208" s="14">
        <v>1</v>
      </c>
      <c r="O208" s="10">
        <v>44809.647916666669</v>
      </c>
      <c r="P208" s="6">
        <v>1</v>
      </c>
      <c r="Q208" s="6">
        <v>2</v>
      </c>
      <c r="R208" s="6">
        <v>1</v>
      </c>
      <c r="S208" s="6">
        <v>13.4</v>
      </c>
      <c r="T208" s="6"/>
      <c r="U208">
        <v>1</v>
      </c>
      <c r="V208" s="10">
        <v>44809.354166666664</v>
      </c>
      <c r="W208">
        <v>0</v>
      </c>
      <c r="X208" s="8"/>
    </row>
    <row r="209" spans="1:29" ht="15" customHeight="1" x14ac:dyDescent="0.2">
      <c r="A209" t="s">
        <v>313</v>
      </c>
      <c r="B209" t="s">
        <v>313</v>
      </c>
      <c r="C209" s="6">
        <v>1577</v>
      </c>
      <c r="D209" s="6"/>
      <c r="E209" s="15" t="s">
        <v>1105</v>
      </c>
      <c r="F209" s="15" t="s">
        <v>774</v>
      </c>
      <c r="G209" s="20">
        <v>24923</v>
      </c>
      <c r="H209" s="6">
        <v>3</v>
      </c>
      <c r="I209" s="10">
        <v>44806.375</v>
      </c>
      <c r="J209" s="47">
        <f t="shared" si="6"/>
        <v>44806.375</v>
      </c>
      <c r="K209">
        <v>1</v>
      </c>
      <c r="L209" s="10">
        <v>44806.504861111112</v>
      </c>
      <c r="M209" s="47">
        <v>0.50486111111111109</v>
      </c>
      <c r="N209" s="14">
        <v>1</v>
      </c>
      <c r="O209" s="10">
        <v>44810.42291666667</v>
      </c>
      <c r="P209" s="6">
        <v>1</v>
      </c>
      <c r="Q209" s="6">
        <v>1</v>
      </c>
      <c r="R209" s="6">
        <v>1</v>
      </c>
      <c r="S209" s="6">
        <v>15.4</v>
      </c>
      <c r="T209" s="6"/>
      <c r="U209">
        <v>2</v>
      </c>
      <c r="V209" s="38"/>
      <c r="W209">
        <v>0</v>
      </c>
      <c r="X209" s="8"/>
    </row>
    <row r="210" spans="1:29" ht="15" customHeight="1" x14ac:dyDescent="0.2">
      <c r="A210" t="s">
        <v>313</v>
      </c>
      <c r="B210" t="s">
        <v>313</v>
      </c>
      <c r="C210" s="6">
        <v>1585</v>
      </c>
      <c r="D210" s="6"/>
      <c r="E210" s="15" t="s">
        <v>1112</v>
      </c>
      <c r="F210" s="15" t="s">
        <v>151</v>
      </c>
      <c r="G210" s="20">
        <v>21202</v>
      </c>
      <c r="H210" s="6">
        <v>3</v>
      </c>
      <c r="I210" s="10">
        <v>44816.520833333336</v>
      </c>
      <c r="J210" s="47">
        <f t="shared" si="6"/>
        <v>44816.520833333336</v>
      </c>
      <c r="K210">
        <v>1</v>
      </c>
      <c r="L210" s="10">
        <v>44816.92291666667</v>
      </c>
      <c r="M210" s="47">
        <v>0.92291666666666661</v>
      </c>
      <c r="N210" s="14">
        <v>1</v>
      </c>
      <c r="O210" s="10">
        <v>44820.532638888886</v>
      </c>
      <c r="P210" s="6">
        <v>1</v>
      </c>
      <c r="Q210" s="6">
        <v>2</v>
      </c>
      <c r="R210" s="6">
        <v>1</v>
      </c>
      <c r="S210" s="6">
        <v>14.6</v>
      </c>
      <c r="T210" s="6"/>
      <c r="U210">
        <v>2</v>
      </c>
      <c r="V210" s="38"/>
      <c r="W210">
        <v>0</v>
      </c>
      <c r="X210" s="8"/>
    </row>
    <row r="211" spans="1:29" s="6" customFormat="1" ht="15" customHeight="1" x14ac:dyDescent="0.2">
      <c r="A211" t="s">
        <v>313</v>
      </c>
      <c r="B211">
        <v>1</v>
      </c>
      <c r="C211" s="6">
        <v>1590</v>
      </c>
      <c r="D211" s="6">
        <v>2002137608</v>
      </c>
      <c r="E211" s="15" t="s">
        <v>71</v>
      </c>
      <c r="F211" s="15" t="s">
        <v>1115</v>
      </c>
      <c r="G211" s="20">
        <v>15473</v>
      </c>
      <c r="H211" s="6">
        <v>3</v>
      </c>
      <c r="I211" s="10">
        <v>44835.041666666664</v>
      </c>
      <c r="J211" s="47">
        <f t="shared" si="6"/>
        <v>44835.041666666664</v>
      </c>
      <c r="K211">
        <v>1</v>
      </c>
      <c r="L211" s="10">
        <v>44835.301388888889</v>
      </c>
      <c r="M211" s="47">
        <v>0.30138888888888887</v>
      </c>
      <c r="N211" s="14">
        <v>1</v>
      </c>
      <c r="O211" s="10">
        <v>44839.474305555559</v>
      </c>
      <c r="P211" s="6">
        <v>1</v>
      </c>
      <c r="Q211" s="6">
        <v>1</v>
      </c>
      <c r="R211" s="6">
        <v>1</v>
      </c>
      <c r="S211" s="6">
        <v>12</v>
      </c>
      <c r="U211">
        <v>2</v>
      </c>
      <c r="V211" s="38"/>
      <c r="W211">
        <v>0</v>
      </c>
      <c r="X211" s="8"/>
      <c r="Y211"/>
      <c r="Z211"/>
      <c r="AA211"/>
      <c r="AB211"/>
      <c r="AC211"/>
    </row>
    <row r="212" spans="1:29" ht="15" customHeight="1" x14ac:dyDescent="0.2">
      <c r="A212" t="s">
        <v>313</v>
      </c>
      <c r="B212" t="s">
        <v>313</v>
      </c>
      <c r="C212" s="6">
        <v>1636</v>
      </c>
      <c r="D212" s="6">
        <v>2003246798</v>
      </c>
      <c r="E212" s="15" t="s">
        <v>1133</v>
      </c>
      <c r="F212" s="15" t="s">
        <v>92</v>
      </c>
      <c r="G212" s="11">
        <v>20506</v>
      </c>
      <c r="H212" s="6">
        <v>3</v>
      </c>
      <c r="I212" s="10">
        <v>44944.125</v>
      </c>
      <c r="J212" s="47">
        <v>0.125</v>
      </c>
      <c r="K212">
        <v>1</v>
      </c>
      <c r="L212" s="10">
        <v>44944.572222222225</v>
      </c>
      <c r="M212" s="18">
        <v>0.57222222222222219</v>
      </c>
      <c r="N212" s="14">
        <v>1</v>
      </c>
      <c r="O212" s="10">
        <v>44949.522916666669</v>
      </c>
      <c r="P212">
        <v>1</v>
      </c>
      <c r="Q212">
        <v>1</v>
      </c>
      <c r="R212">
        <v>1</v>
      </c>
      <c r="S212">
        <v>10.8</v>
      </c>
      <c r="U212">
        <v>2</v>
      </c>
      <c r="V212" s="13"/>
      <c r="W212">
        <v>0</v>
      </c>
    </row>
    <row r="213" spans="1:29" ht="15" customHeight="1" x14ac:dyDescent="0.2">
      <c r="A213" t="s">
        <v>313</v>
      </c>
      <c r="B213" t="s">
        <v>313</v>
      </c>
      <c r="C213" s="6">
        <v>1649</v>
      </c>
      <c r="D213" s="6">
        <v>2005545547</v>
      </c>
      <c r="E213" s="15" t="s">
        <v>1135</v>
      </c>
      <c r="F213" s="15" t="s">
        <v>53</v>
      </c>
      <c r="G213" s="11">
        <v>28301</v>
      </c>
      <c r="H213" s="6">
        <v>3</v>
      </c>
      <c r="I213" s="10">
        <v>44963.458333333336</v>
      </c>
      <c r="J213" s="47">
        <v>0.45833333333333331</v>
      </c>
      <c r="K213">
        <v>1</v>
      </c>
      <c r="L213" s="10">
        <v>44963.526388888888</v>
      </c>
      <c r="M213" s="18">
        <v>0.52638888888888891</v>
      </c>
      <c r="N213" s="14">
        <v>1</v>
      </c>
      <c r="O213" s="10">
        <v>44967.572916666664</v>
      </c>
      <c r="P213">
        <v>1</v>
      </c>
      <c r="Q213">
        <v>1</v>
      </c>
      <c r="R213">
        <v>1</v>
      </c>
      <c r="S213">
        <v>17.8</v>
      </c>
      <c r="U213">
        <v>2</v>
      </c>
      <c r="V213" s="13"/>
      <c r="W213">
        <v>0</v>
      </c>
    </row>
    <row r="214" spans="1:29" s="6" customFormat="1" ht="15" customHeight="1" x14ac:dyDescent="0.2">
      <c r="A214" t="s">
        <v>313</v>
      </c>
      <c r="B214" t="s">
        <v>313</v>
      </c>
      <c r="C214" s="6">
        <v>1655</v>
      </c>
      <c r="D214" s="6">
        <v>2004483335</v>
      </c>
      <c r="E214" s="15" t="s">
        <v>134</v>
      </c>
      <c r="F214" s="15" t="s">
        <v>92</v>
      </c>
      <c r="G214" s="11">
        <v>24393</v>
      </c>
      <c r="H214" s="6">
        <v>3</v>
      </c>
      <c r="I214" s="10">
        <v>44985.083333333336</v>
      </c>
      <c r="J214" s="47">
        <v>8.3333333333333329E-2</v>
      </c>
      <c r="K214">
        <v>1</v>
      </c>
      <c r="L214" s="10">
        <v>44985.237500000003</v>
      </c>
      <c r="M214" s="18">
        <v>0.23750000000000002</v>
      </c>
      <c r="N214" s="14">
        <v>1</v>
      </c>
      <c r="O214" s="10">
        <v>44988.526388888888</v>
      </c>
      <c r="P214">
        <v>1</v>
      </c>
      <c r="Q214">
        <v>1</v>
      </c>
      <c r="R214">
        <v>1</v>
      </c>
      <c r="S214">
        <v>18.100000000000001</v>
      </c>
      <c r="T214"/>
      <c r="U214">
        <v>2</v>
      </c>
      <c r="V214" s="13"/>
      <c r="W214">
        <v>0</v>
      </c>
      <c r="X214"/>
      <c r="Y214"/>
      <c r="Z214"/>
      <c r="AA214"/>
      <c r="AB214"/>
      <c r="AC214"/>
    </row>
    <row r="215" spans="1:29" ht="15.75" customHeight="1" x14ac:dyDescent="0.2">
      <c r="A215" t="s">
        <v>313</v>
      </c>
      <c r="B215" t="s">
        <v>313</v>
      </c>
      <c r="C215" s="6">
        <v>1661</v>
      </c>
      <c r="D215" s="6">
        <v>2010228134</v>
      </c>
      <c r="E215" s="15" t="s">
        <v>332</v>
      </c>
      <c r="F215" s="15" t="s">
        <v>172</v>
      </c>
      <c r="G215" s="11">
        <v>23294</v>
      </c>
      <c r="H215" s="6">
        <v>3</v>
      </c>
      <c r="I215" s="10">
        <v>45013.302083333336</v>
      </c>
      <c r="J215" s="47">
        <v>0.30208333333333331</v>
      </c>
      <c r="K215">
        <v>1</v>
      </c>
      <c r="L215" s="10">
        <v>45013.344444444447</v>
      </c>
      <c r="M215" s="18">
        <v>0.3444444444444445</v>
      </c>
      <c r="N215" s="14">
        <v>1</v>
      </c>
      <c r="O215" s="10">
        <v>45015.617361111108</v>
      </c>
      <c r="P215">
        <v>1</v>
      </c>
      <c r="Q215">
        <v>2</v>
      </c>
      <c r="R215" s="13">
        <v>1</v>
      </c>
      <c r="S215">
        <v>13.4</v>
      </c>
      <c r="U215">
        <v>2</v>
      </c>
      <c r="V215" s="13"/>
      <c r="W215">
        <v>0</v>
      </c>
    </row>
    <row r="216" spans="1:29" ht="15" customHeight="1" x14ac:dyDescent="0.2">
      <c r="A216" t="s">
        <v>313</v>
      </c>
      <c r="B216" t="s">
        <v>313</v>
      </c>
      <c r="C216" s="6">
        <v>1662</v>
      </c>
      <c r="D216" s="6">
        <v>2207139125</v>
      </c>
      <c r="E216" s="15" t="s">
        <v>1138</v>
      </c>
      <c r="F216" s="15" t="s">
        <v>1139</v>
      </c>
      <c r="G216" s="11">
        <v>19416</v>
      </c>
      <c r="H216" s="6">
        <v>3</v>
      </c>
      <c r="I216" s="10">
        <v>45013.479166666664</v>
      </c>
      <c r="J216" s="47">
        <v>0.47916666666666669</v>
      </c>
      <c r="K216">
        <v>1</v>
      </c>
      <c r="L216" s="10">
        <v>45013.595138888886</v>
      </c>
      <c r="M216" s="18">
        <v>0.59513888888888888</v>
      </c>
      <c r="N216" s="14">
        <v>1</v>
      </c>
      <c r="O216" s="10">
        <v>45019.49722222222</v>
      </c>
      <c r="P216">
        <v>1</v>
      </c>
      <c r="Q216">
        <v>1</v>
      </c>
      <c r="R216" s="13">
        <v>1</v>
      </c>
      <c r="S216">
        <v>11</v>
      </c>
      <c r="U216">
        <v>2</v>
      </c>
      <c r="V216" s="13"/>
      <c r="W216">
        <v>0</v>
      </c>
    </row>
    <row r="217" spans="1:29" ht="15" customHeight="1" x14ac:dyDescent="0.2">
      <c r="A217" t="s">
        <v>313</v>
      </c>
      <c r="B217" t="s">
        <v>313</v>
      </c>
      <c r="C217" s="6">
        <v>1664</v>
      </c>
      <c r="D217" s="6">
        <v>2002516333</v>
      </c>
      <c r="E217" s="15" t="s">
        <v>1140</v>
      </c>
      <c r="F217" s="15" t="s">
        <v>426</v>
      </c>
      <c r="G217" s="11">
        <v>17249</v>
      </c>
      <c r="H217" s="6">
        <v>3</v>
      </c>
      <c r="I217" s="10">
        <v>45019.395833333336</v>
      </c>
      <c r="J217" s="47">
        <v>0.39583333333333331</v>
      </c>
      <c r="K217">
        <v>1</v>
      </c>
      <c r="L217" s="10">
        <v>45019.534722222219</v>
      </c>
      <c r="M217" s="18">
        <v>0.53472222222222221</v>
      </c>
      <c r="N217" s="14">
        <v>1</v>
      </c>
      <c r="O217" s="10">
        <v>45023.457638888889</v>
      </c>
      <c r="P217">
        <v>1</v>
      </c>
      <c r="Q217">
        <v>3</v>
      </c>
      <c r="R217" s="13">
        <v>1</v>
      </c>
      <c r="S217">
        <v>18.899999999999999</v>
      </c>
      <c r="U217">
        <v>2</v>
      </c>
      <c r="V217" s="13"/>
      <c r="W217">
        <v>0</v>
      </c>
    </row>
    <row r="218" spans="1:29" ht="15" customHeight="1" x14ac:dyDescent="0.2">
      <c r="A218" t="s">
        <v>313</v>
      </c>
      <c r="B218" t="s">
        <v>313</v>
      </c>
      <c r="C218" s="6">
        <v>1668</v>
      </c>
      <c r="D218" s="6">
        <v>2207155376</v>
      </c>
      <c r="E218" s="15" t="s">
        <v>1144</v>
      </c>
      <c r="F218" s="15" t="s">
        <v>22</v>
      </c>
      <c r="G218" s="11">
        <v>23961</v>
      </c>
      <c r="H218" s="6">
        <v>3</v>
      </c>
      <c r="I218" s="10">
        <v>45028.572916666664</v>
      </c>
      <c r="J218" s="47">
        <v>0.57291666666666663</v>
      </c>
      <c r="K218">
        <v>1</v>
      </c>
      <c r="L218" s="10">
        <v>45028.677083333336</v>
      </c>
      <c r="M218" s="18">
        <v>0.67708333333333337</v>
      </c>
      <c r="N218" s="14">
        <v>1</v>
      </c>
      <c r="O218" s="10">
        <v>45034.675694444442</v>
      </c>
      <c r="P218">
        <v>1</v>
      </c>
      <c r="Q218">
        <v>2</v>
      </c>
      <c r="R218" s="13">
        <v>1</v>
      </c>
      <c r="S218">
        <v>19.600000000000001</v>
      </c>
      <c r="U218">
        <v>2</v>
      </c>
      <c r="V218" s="13"/>
      <c r="W218">
        <v>0</v>
      </c>
    </row>
    <row r="219" spans="1:29" ht="15" customHeight="1" x14ac:dyDescent="0.2">
      <c r="A219" t="s">
        <v>313</v>
      </c>
      <c r="B219" t="s">
        <v>313</v>
      </c>
      <c r="C219" s="6">
        <v>1669</v>
      </c>
      <c r="D219" s="6">
        <v>2002130311</v>
      </c>
      <c r="E219" s="15" t="s">
        <v>1145</v>
      </c>
      <c r="F219" s="15" t="s">
        <v>157</v>
      </c>
      <c r="G219" s="11">
        <v>15443</v>
      </c>
      <c r="H219" s="6">
        <v>3</v>
      </c>
      <c r="I219" s="10">
        <v>45028.75</v>
      </c>
      <c r="J219" s="47">
        <v>0.75</v>
      </c>
      <c r="K219">
        <v>1</v>
      </c>
      <c r="L219" s="10">
        <v>45029.165972222225</v>
      </c>
      <c r="M219" s="18">
        <v>0.16597222222222222</v>
      </c>
      <c r="N219" s="14">
        <v>1</v>
      </c>
      <c r="O219" s="10">
        <v>45033.625</v>
      </c>
      <c r="P219">
        <v>1</v>
      </c>
      <c r="Q219">
        <v>1</v>
      </c>
      <c r="R219">
        <v>1</v>
      </c>
      <c r="S219">
        <v>14.7</v>
      </c>
      <c r="U219">
        <v>2</v>
      </c>
      <c r="V219" s="13"/>
      <c r="W219">
        <v>0</v>
      </c>
    </row>
    <row r="220" spans="1:29" ht="15" customHeight="1" x14ac:dyDescent="0.2">
      <c r="A220" t="s">
        <v>313</v>
      </c>
      <c r="B220" t="s">
        <v>313</v>
      </c>
      <c r="C220" s="6">
        <v>1670</v>
      </c>
      <c r="D220" s="6">
        <v>2100639802</v>
      </c>
      <c r="E220" s="15" t="s">
        <v>1146</v>
      </c>
      <c r="F220" s="15" t="s">
        <v>186</v>
      </c>
      <c r="G220" s="11">
        <v>27184</v>
      </c>
      <c r="H220" s="6">
        <v>3</v>
      </c>
      <c r="I220" s="10">
        <v>45027.979166666664</v>
      </c>
      <c r="J220" s="47">
        <v>0.97916666666666663</v>
      </c>
      <c r="K220">
        <v>1</v>
      </c>
      <c r="L220" s="10">
        <v>45028.124305555553</v>
      </c>
      <c r="M220" s="18">
        <v>0.12430555555555556</v>
      </c>
      <c r="N220" s="14">
        <v>1</v>
      </c>
      <c r="O220" s="10">
        <v>45035.634027777778</v>
      </c>
      <c r="P220">
        <v>1</v>
      </c>
      <c r="Q220">
        <v>1</v>
      </c>
      <c r="R220">
        <v>1</v>
      </c>
      <c r="S220">
        <v>13.4</v>
      </c>
      <c r="U220">
        <v>2</v>
      </c>
      <c r="V220" s="13"/>
      <c r="W220">
        <v>0</v>
      </c>
    </row>
    <row r="221" spans="1:29" ht="15" customHeight="1" x14ac:dyDescent="0.2">
      <c r="A221" t="s">
        <v>313</v>
      </c>
      <c r="B221" t="s">
        <v>313</v>
      </c>
      <c r="C221" s="6">
        <v>1676</v>
      </c>
      <c r="D221" s="6">
        <v>2005901513</v>
      </c>
      <c r="E221" s="15" t="s">
        <v>247</v>
      </c>
      <c r="F221" s="15" t="s">
        <v>92</v>
      </c>
      <c r="G221" s="11">
        <v>30407</v>
      </c>
      <c r="H221" s="6">
        <v>3</v>
      </c>
      <c r="I221" s="10">
        <v>45055.708333333336</v>
      </c>
      <c r="J221" s="47">
        <v>0.70833333333333337</v>
      </c>
      <c r="K221">
        <v>1</v>
      </c>
      <c r="L221" s="10">
        <v>45056.430555555555</v>
      </c>
      <c r="M221" s="18">
        <v>0.43055555555555558</v>
      </c>
      <c r="N221" s="14">
        <v>1</v>
      </c>
      <c r="O221" s="10">
        <v>45061.77847222222</v>
      </c>
      <c r="P221">
        <v>1</v>
      </c>
      <c r="Q221">
        <v>1</v>
      </c>
      <c r="R221">
        <v>1</v>
      </c>
      <c r="S221">
        <v>13.9</v>
      </c>
      <c r="U221">
        <v>2</v>
      </c>
      <c r="V221" s="13"/>
      <c r="W221">
        <v>0</v>
      </c>
    </row>
    <row r="222" spans="1:29" ht="15" customHeight="1" x14ac:dyDescent="0.2">
      <c r="A222" t="s">
        <v>313</v>
      </c>
      <c r="B222" t="s">
        <v>313</v>
      </c>
      <c r="C222" s="6">
        <v>1678</v>
      </c>
      <c r="D222" s="6">
        <v>2004238357</v>
      </c>
      <c r="E222" s="15" t="s">
        <v>811</v>
      </c>
      <c r="F222" s="15" t="s">
        <v>22</v>
      </c>
      <c r="G222" s="11">
        <v>23707</v>
      </c>
      <c r="H222" s="6">
        <v>3</v>
      </c>
      <c r="I222" s="10">
        <v>45066.645833333336</v>
      </c>
      <c r="J222" s="47">
        <v>0.64583333333333337</v>
      </c>
      <c r="K222">
        <v>1</v>
      </c>
      <c r="L222" s="10">
        <v>45066.784722222219</v>
      </c>
      <c r="M222" s="18">
        <v>0.78472222222222221</v>
      </c>
      <c r="N222" s="14">
        <v>1</v>
      </c>
      <c r="O222" s="10">
        <v>45072.515972222223</v>
      </c>
      <c r="P222">
        <v>1</v>
      </c>
      <c r="Q222">
        <v>1</v>
      </c>
      <c r="R222" s="13">
        <v>1</v>
      </c>
      <c r="S222" s="13">
        <v>16.8</v>
      </c>
      <c r="U222">
        <v>2</v>
      </c>
      <c r="V222" s="13"/>
      <c r="W222">
        <v>0</v>
      </c>
    </row>
    <row r="223" spans="1:29" ht="15" customHeight="1" x14ac:dyDescent="0.2">
      <c r="A223" t="s">
        <v>313</v>
      </c>
      <c r="B223" t="s">
        <v>313</v>
      </c>
      <c r="C223" s="6">
        <v>1681</v>
      </c>
      <c r="D223" s="6">
        <v>2010855977</v>
      </c>
      <c r="E223" s="15" t="s">
        <v>1154</v>
      </c>
      <c r="F223" s="15" t="s">
        <v>85</v>
      </c>
      <c r="G223" s="11">
        <v>33138</v>
      </c>
      <c r="H223" s="6">
        <v>3</v>
      </c>
      <c r="I223" s="10">
        <v>45074.375</v>
      </c>
      <c r="J223" s="47">
        <v>0.375</v>
      </c>
      <c r="K223">
        <v>1</v>
      </c>
      <c r="L223" s="10">
        <v>45074.746527777781</v>
      </c>
      <c r="M223" s="18">
        <v>0.74652777777777779</v>
      </c>
      <c r="N223" s="14">
        <v>1</v>
      </c>
      <c r="O223" s="10">
        <v>45077.55</v>
      </c>
      <c r="P223">
        <v>1</v>
      </c>
      <c r="Q223">
        <v>1</v>
      </c>
      <c r="R223">
        <v>1</v>
      </c>
      <c r="S223">
        <v>18.2</v>
      </c>
      <c r="U223">
        <v>2</v>
      </c>
      <c r="V223" s="13"/>
      <c r="W223">
        <v>0</v>
      </c>
    </row>
    <row r="224" spans="1:29" ht="15" customHeight="1" x14ac:dyDescent="0.2">
      <c r="A224" t="s">
        <v>313</v>
      </c>
      <c r="B224" t="s">
        <v>313</v>
      </c>
      <c r="C224" s="6">
        <v>1683</v>
      </c>
      <c r="D224" s="6">
        <v>2003816284</v>
      </c>
      <c r="E224" s="15" t="s">
        <v>1156</v>
      </c>
      <c r="F224" s="15" t="s">
        <v>15</v>
      </c>
      <c r="G224" s="11">
        <v>22489</v>
      </c>
      <c r="H224" s="6">
        <v>3</v>
      </c>
      <c r="I224" s="10">
        <v>45076.854166666664</v>
      </c>
      <c r="J224" s="47">
        <v>0.85416666666666663</v>
      </c>
      <c r="K224">
        <v>1</v>
      </c>
      <c r="L224" s="10">
        <v>45077</v>
      </c>
      <c r="M224" s="18">
        <v>0</v>
      </c>
      <c r="N224" s="14">
        <v>1</v>
      </c>
      <c r="O224" s="10">
        <v>45079.494444444441</v>
      </c>
      <c r="P224">
        <v>1</v>
      </c>
      <c r="Q224">
        <v>1</v>
      </c>
      <c r="R224">
        <v>1</v>
      </c>
      <c r="S224">
        <v>16.8</v>
      </c>
      <c r="U224">
        <v>2</v>
      </c>
      <c r="V224" s="13"/>
      <c r="W224">
        <v>0</v>
      </c>
    </row>
    <row r="225" spans="1:23" ht="15" customHeight="1" x14ac:dyDescent="0.2">
      <c r="A225" t="s">
        <v>313</v>
      </c>
      <c r="B225" t="s">
        <v>313</v>
      </c>
      <c r="C225" s="6">
        <v>1684</v>
      </c>
      <c r="D225" s="6">
        <v>2010938727</v>
      </c>
      <c r="E225" s="15" t="s">
        <v>1157</v>
      </c>
      <c r="F225" s="15" t="s">
        <v>72</v>
      </c>
      <c r="G225" s="11">
        <v>19231</v>
      </c>
      <c r="H225" s="6">
        <v>3</v>
      </c>
      <c r="I225" s="10">
        <v>45085.291666666664</v>
      </c>
      <c r="J225" s="47">
        <v>0.29166666666666669</v>
      </c>
      <c r="K225">
        <v>1</v>
      </c>
      <c r="L225" s="10">
        <v>45085.552083333336</v>
      </c>
      <c r="M225" s="18">
        <v>0.55208333333333337</v>
      </c>
      <c r="N225" s="14">
        <v>1</v>
      </c>
      <c r="O225" s="10">
        <v>45090</v>
      </c>
      <c r="P225">
        <v>1</v>
      </c>
      <c r="Q225">
        <v>1</v>
      </c>
      <c r="R225">
        <v>1</v>
      </c>
      <c r="S225">
        <v>15.8</v>
      </c>
      <c r="U225">
        <v>2</v>
      </c>
      <c r="V225" s="13"/>
      <c r="W225">
        <v>0</v>
      </c>
    </row>
    <row r="226" spans="1:23" ht="15" customHeight="1" x14ac:dyDescent="0.2">
      <c r="A226" t="s">
        <v>313</v>
      </c>
      <c r="B226" t="s">
        <v>313</v>
      </c>
      <c r="C226" s="6">
        <v>1686</v>
      </c>
      <c r="D226" s="6">
        <v>2014014988</v>
      </c>
      <c r="E226" s="15" t="s">
        <v>1283</v>
      </c>
      <c r="F226" s="15" t="s">
        <v>19</v>
      </c>
      <c r="G226" s="11">
        <v>28750</v>
      </c>
      <c r="H226" s="6">
        <v>3</v>
      </c>
      <c r="I226" s="10">
        <v>45084.25</v>
      </c>
      <c r="J226" s="47">
        <v>0.25</v>
      </c>
      <c r="K226">
        <v>1</v>
      </c>
      <c r="L226" s="10">
        <v>45084.356249999997</v>
      </c>
      <c r="M226" s="18">
        <v>0.35625000000000001</v>
      </c>
      <c r="N226" s="14">
        <v>1</v>
      </c>
      <c r="O226" s="10">
        <v>45094.424305555556</v>
      </c>
      <c r="P226">
        <v>1</v>
      </c>
      <c r="Q226">
        <v>1</v>
      </c>
      <c r="R226">
        <v>1</v>
      </c>
      <c r="S226">
        <v>13.2</v>
      </c>
      <c r="U226">
        <v>0</v>
      </c>
      <c r="W226">
        <v>2</v>
      </c>
    </row>
    <row r="227" spans="1:23" ht="15" customHeight="1" x14ac:dyDescent="0.2">
      <c r="A227" t="s">
        <v>313</v>
      </c>
      <c r="B227" t="s">
        <v>313</v>
      </c>
      <c r="C227" s="6">
        <v>1689</v>
      </c>
      <c r="D227" s="6">
        <v>2002513849</v>
      </c>
      <c r="E227" s="15" t="s">
        <v>1161</v>
      </c>
      <c r="F227" s="15" t="s">
        <v>1091</v>
      </c>
      <c r="G227" s="11">
        <v>17238</v>
      </c>
      <c r="H227" s="6">
        <v>3</v>
      </c>
      <c r="I227" s="10">
        <v>45098.493055555555</v>
      </c>
      <c r="J227" s="47">
        <v>0.49305555555555558</v>
      </c>
      <c r="K227">
        <v>1</v>
      </c>
      <c r="L227" s="10">
        <v>45098.5625</v>
      </c>
      <c r="M227" s="18">
        <v>0.5625</v>
      </c>
      <c r="N227" s="14">
        <v>1</v>
      </c>
      <c r="O227" s="10">
        <v>45103.6</v>
      </c>
      <c r="P227">
        <v>1</v>
      </c>
      <c r="Q227">
        <v>1</v>
      </c>
      <c r="R227" s="13">
        <v>1</v>
      </c>
      <c r="S227" s="13">
        <v>18.399999999999999</v>
      </c>
      <c r="U227">
        <v>2</v>
      </c>
      <c r="V227" s="13"/>
      <c r="W227">
        <v>0</v>
      </c>
    </row>
    <row r="228" spans="1:23" ht="15" customHeight="1" x14ac:dyDescent="0.2">
      <c r="A228" t="s">
        <v>313</v>
      </c>
      <c r="B228" t="s">
        <v>313</v>
      </c>
      <c r="C228" s="6">
        <v>1693</v>
      </c>
      <c r="D228" s="6">
        <v>2207241892</v>
      </c>
      <c r="E228" s="15" t="s">
        <v>374</v>
      </c>
      <c r="F228" s="15" t="s">
        <v>1164</v>
      </c>
      <c r="G228" s="11">
        <v>20515</v>
      </c>
      <c r="H228" s="6">
        <v>3</v>
      </c>
      <c r="I228" s="10">
        <v>45103.895833333336</v>
      </c>
      <c r="J228" s="47">
        <v>0.89583333333333337</v>
      </c>
      <c r="K228">
        <v>1</v>
      </c>
      <c r="L228" s="10">
        <v>45104.080555555556</v>
      </c>
      <c r="M228" s="18">
        <v>8.0555555555555561E-2</v>
      </c>
      <c r="N228" s="14">
        <v>1</v>
      </c>
      <c r="O228" s="10">
        <v>45106.46875</v>
      </c>
      <c r="P228">
        <v>1</v>
      </c>
      <c r="Q228">
        <v>1</v>
      </c>
      <c r="R228">
        <v>1</v>
      </c>
      <c r="S228">
        <v>14.1</v>
      </c>
      <c r="U228">
        <v>2</v>
      </c>
      <c r="V228" s="13"/>
      <c r="W228">
        <v>0</v>
      </c>
    </row>
    <row r="229" spans="1:23" ht="15" customHeight="1" x14ac:dyDescent="0.2">
      <c r="A229" t="s">
        <v>313</v>
      </c>
      <c r="B229" t="s">
        <v>313</v>
      </c>
      <c r="C229" s="6">
        <v>1694</v>
      </c>
      <c r="D229" s="6">
        <v>2100079499</v>
      </c>
      <c r="E229" s="15" t="s">
        <v>1165</v>
      </c>
      <c r="F229" s="15" t="s">
        <v>1166</v>
      </c>
      <c r="G229" s="11">
        <v>22809</v>
      </c>
      <c r="H229" s="6">
        <v>3</v>
      </c>
      <c r="I229" s="10">
        <v>45105.354166666664</v>
      </c>
      <c r="J229" s="47">
        <v>0.35416666666666669</v>
      </c>
      <c r="K229">
        <v>1</v>
      </c>
      <c r="L229" s="10">
        <v>45105.513888888891</v>
      </c>
      <c r="M229" s="18">
        <v>0.51388888888888895</v>
      </c>
      <c r="N229" s="14">
        <v>1</v>
      </c>
      <c r="O229" s="10">
        <v>45112.638194444444</v>
      </c>
      <c r="P229">
        <v>1</v>
      </c>
      <c r="Q229">
        <v>1</v>
      </c>
      <c r="R229">
        <v>1</v>
      </c>
      <c r="S229">
        <v>16.899999999999999</v>
      </c>
      <c r="U229">
        <v>0</v>
      </c>
      <c r="W229">
        <v>3</v>
      </c>
    </row>
    <row r="230" spans="1:23" ht="15" customHeight="1" x14ac:dyDescent="0.2">
      <c r="A230" t="s">
        <v>313</v>
      </c>
      <c r="B230" t="s">
        <v>313</v>
      </c>
      <c r="C230" s="6">
        <v>1699</v>
      </c>
      <c r="D230" s="6">
        <v>2207275584</v>
      </c>
      <c r="E230" s="15" t="s">
        <v>1172</v>
      </c>
      <c r="F230" s="15" t="s">
        <v>1173</v>
      </c>
      <c r="G230" s="11">
        <v>22265</v>
      </c>
      <c r="H230" s="6">
        <v>3</v>
      </c>
      <c r="I230" s="10">
        <v>45133.270833333336</v>
      </c>
      <c r="J230" s="47">
        <v>0.27083333333333331</v>
      </c>
      <c r="K230">
        <v>1</v>
      </c>
      <c r="L230" s="10">
        <v>45133.461805555555</v>
      </c>
      <c r="M230" s="18">
        <v>0.46180555555555558</v>
      </c>
      <c r="N230" s="14">
        <v>1</v>
      </c>
      <c r="O230" s="10">
        <v>45138.486111111109</v>
      </c>
      <c r="P230">
        <v>1</v>
      </c>
      <c r="Q230">
        <v>1</v>
      </c>
      <c r="R230" s="13">
        <v>1</v>
      </c>
      <c r="S230" s="13">
        <v>18.399999999999999</v>
      </c>
      <c r="U230">
        <v>2</v>
      </c>
      <c r="V230" s="13"/>
      <c r="W230">
        <v>0</v>
      </c>
    </row>
    <row r="231" spans="1:23" ht="15" customHeight="1" x14ac:dyDescent="0.2">
      <c r="A231" t="s">
        <v>313</v>
      </c>
      <c r="B231" t="s">
        <v>313</v>
      </c>
      <c r="C231" s="6">
        <v>1701</v>
      </c>
      <c r="D231" s="6">
        <v>2202934598</v>
      </c>
      <c r="E231" s="15" t="s">
        <v>1174</v>
      </c>
      <c r="F231" s="15" t="s">
        <v>1175</v>
      </c>
      <c r="G231" s="11">
        <v>27200</v>
      </c>
      <c r="H231" s="6">
        <v>3</v>
      </c>
      <c r="I231" s="10">
        <v>45136.4375</v>
      </c>
      <c r="J231" s="47">
        <v>0.4375</v>
      </c>
      <c r="K231">
        <v>1</v>
      </c>
      <c r="L231" s="10">
        <v>45136.871527777781</v>
      </c>
      <c r="M231" s="18">
        <v>0.87152777777777779</v>
      </c>
      <c r="N231" s="14">
        <v>1</v>
      </c>
      <c r="O231" s="10">
        <v>45139.540277777778</v>
      </c>
      <c r="P231">
        <v>1</v>
      </c>
      <c r="Q231">
        <v>1</v>
      </c>
      <c r="R231" s="13">
        <v>1</v>
      </c>
      <c r="S231" s="13">
        <v>19.399999999999999</v>
      </c>
      <c r="U231">
        <v>2</v>
      </c>
      <c r="V231" s="13"/>
      <c r="W231">
        <v>0</v>
      </c>
    </row>
    <row r="232" spans="1:23" ht="15" customHeight="1" x14ac:dyDescent="0.2">
      <c r="A232" t="s">
        <v>313</v>
      </c>
      <c r="B232" t="s">
        <v>313</v>
      </c>
      <c r="C232" s="6">
        <v>1703</v>
      </c>
      <c r="D232" s="6">
        <v>2002831352</v>
      </c>
      <c r="E232" s="15" t="s">
        <v>1176</v>
      </c>
      <c r="F232" s="15" t="s">
        <v>109</v>
      </c>
      <c r="G232" s="11">
        <v>18650</v>
      </c>
      <c r="H232" s="6">
        <v>3</v>
      </c>
      <c r="I232" s="10">
        <v>45141.125</v>
      </c>
      <c r="J232" s="47">
        <v>0.125</v>
      </c>
      <c r="K232">
        <v>1</v>
      </c>
      <c r="L232" s="10">
        <v>45141.263888888891</v>
      </c>
      <c r="M232" s="18">
        <v>0.2638888888888889</v>
      </c>
      <c r="N232" s="14">
        <v>1</v>
      </c>
      <c r="O232" s="10">
        <v>45148.463888888888</v>
      </c>
      <c r="P232">
        <v>1</v>
      </c>
      <c r="Q232">
        <v>1</v>
      </c>
      <c r="R232">
        <v>1</v>
      </c>
      <c r="S232">
        <v>18.600000000000001</v>
      </c>
      <c r="U232">
        <v>2</v>
      </c>
      <c r="V232" s="13"/>
      <c r="W232">
        <v>0</v>
      </c>
    </row>
    <row r="233" spans="1:23" ht="15" customHeight="1" x14ac:dyDescent="0.2">
      <c r="A233" t="s">
        <v>313</v>
      </c>
      <c r="B233" t="s">
        <v>313</v>
      </c>
      <c r="C233" s="6">
        <v>1705</v>
      </c>
      <c r="D233" s="6">
        <v>2002443468</v>
      </c>
      <c r="E233" s="15" t="s">
        <v>1178</v>
      </c>
      <c r="F233" s="15" t="s">
        <v>1177</v>
      </c>
      <c r="G233" s="11">
        <v>16938</v>
      </c>
      <c r="H233" s="6">
        <v>3</v>
      </c>
      <c r="I233" s="10">
        <v>45143.583333333336</v>
      </c>
      <c r="J233" s="47">
        <v>0.58333333333333337</v>
      </c>
      <c r="K233">
        <v>1</v>
      </c>
      <c r="L233" s="10">
        <v>45144.399305555555</v>
      </c>
      <c r="M233" s="18">
        <v>0.39930555555555558</v>
      </c>
      <c r="N233" s="14">
        <v>1</v>
      </c>
      <c r="O233" s="10">
        <v>45147.444444444445</v>
      </c>
      <c r="P233">
        <v>1</v>
      </c>
      <c r="Q233">
        <v>1</v>
      </c>
      <c r="R233">
        <v>1</v>
      </c>
      <c r="S233">
        <v>14.5</v>
      </c>
      <c r="U233">
        <v>2</v>
      </c>
      <c r="V233" s="13"/>
      <c r="W233">
        <v>0</v>
      </c>
    </row>
    <row r="234" spans="1:23" ht="15" customHeight="1" x14ac:dyDescent="0.2">
      <c r="A234" t="s">
        <v>313</v>
      </c>
      <c r="B234" t="s">
        <v>313</v>
      </c>
      <c r="C234" s="6">
        <v>1710</v>
      </c>
      <c r="D234" s="6">
        <v>2012304776</v>
      </c>
      <c r="E234" s="15" t="s">
        <v>395</v>
      </c>
      <c r="F234" s="15" t="s">
        <v>326</v>
      </c>
      <c r="G234" s="11">
        <v>25277</v>
      </c>
      <c r="H234" s="6">
        <v>3</v>
      </c>
      <c r="I234" s="10">
        <v>45173.333333333336</v>
      </c>
      <c r="J234" s="47">
        <v>0.33333333333333331</v>
      </c>
      <c r="K234">
        <v>1</v>
      </c>
      <c r="L234" s="10">
        <v>45173.409722222219</v>
      </c>
      <c r="M234" s="18">
        <v>0.40972222222222227</v>
      </c>
      <c r="N234" s="14">
        <v>1</v>
      </c>
      <c r="O234" s="10">
        <v>45177.409722222219</v>
      </c>
      <c r="P234">
        <v>1</v>
      </c>
      <c r="Q234">
        <v>1</v>
      </c>
      <c r="R234">
        <v>1</v>
      </c>
      <c r="S234">
        <v>15.9</v>
      </c>
      <c r="U234">
        <v>0</v>
      </c>
      <c r="W234">
        <v>4</v>
      </c>
    </row>
    <row r="235" spans="1:23" ht="15" customHeight="1" x14ac:dyDescent="0.2">
      <c r="A235" t="s">
        <v>313</v>
      </c>
      <c r="B235" t="s">
        <v>313</v>
      </c>
      <c r="C235" s="6">
        <v>1715</v>
      </c>
      <c r="D235" s="6">
        <v>2004626098</v>
      </c>
      <c r="E235" s="15" t="s">
        <v>1190</v>
      </c>
      <c r="F235" s="15" t="s">
        <v>42</v>
      </c>
      <c r="G235" s="11">
        <v>24802</v>
      </c>
      <c r="H235" s="6">
        <v>3</v>
      </c>
      <c r="I235" s="10">
        <v>45187.125</v>
      </c>
      <c r="J235" s="47">
        <v>0.125</v>
      </c>
      <c r="K235">
        <v>1</v>
      </c>
      <c r="L235" s="10">
        <v>45187.474999999999</v>
      </c>
      <c r="M235" s="18">
        <v>0.47500000000000003</v>
      </c>
      <c r="N235" s="14">
        <v>1</v>
      </c>
      <c r="O235" s="10">
        <v>45191.530555555553</v>
      </c>
      <c r="P235">
        <v>1</v>
      </c>
      <c r="Q235">
        <v>1</v>
      </c>
      <c r="R235">
        <v>1</v>
      </c>
      <c r="S235">
        <v>17</v>
      </c>
      <c r="U235">
        <v>2</v>
      </c>
      <c r="V235" s="13"/>
      <c r="W235">
        <v>0</v>
      </c>
    </row>
    <row r="236" spans="1:23" ht="15" customHeight="1" x14ac:dyDescent="0.2">
      <c r="A236" t="s">
        <v>313</v>
      </c>
      <c r="B236" t="s">
        <v>313</v>
      </c>
      <c r="C236" s="6">
        <v>1721</v>
      </c>
      <c r="D236" s="6">
        <v>200420880</v>
      </c>
      <c r="E236" s="15" t="s">
        <v>1194</v>
      </c>
      <c r="F236" s="15" t="s">
        <v>1195</v>
      </c>
      <c r="G236" s="11">
        <v>21538</v>
      </c>
      <c r="H236" s="6">
        <v>3</v>
      </c>
      <c r="I236" s="10">
        <v>45215.534722222219</v>
      </c>
      <c r="J236" s="47">
        <v>0.53472222222222221</v>
      </c>
      <c r="K236">
        <v>1</v>
      </c>
      <c r="L236" s="10">
        <v>45215.614583333336</v>
      </c>
      <c r="M236" s="18">
        <v>0.61458333333333337</v>
      </c>
      <c r="N236" s="14">
        <v>1</v>
      </c>
      <c r="O236" s="10">
        <v>45219.501388888886</v>
      </c>
      <c r="P236">
        <v>1</v>
      </c>
      <c r="Q236">
        <v>1</v>
      </c>
      <c r="R236">
        <v>1</v>
      </c>
      <c r="S236">
        <v>16.3</v>
      </c>
      <c r="U236">
        <v>2</v>
      </c>
      <c r="V236" s="13"/>
      <c r="W236">
        <v>0</v>
      </c>
    </row>
    <row r="237" spans="1:23" ht="15" customHeight="1" x14ac:dyDescent="0.2">
      <c r="A237" t="s">
        <v>313</v>
      </c>
      <c r="B237" t="s">
        <v>313</v>
      </c>
      <c r="C237" s="6">
        <v>1722</v>
      </c>
      <c r="D237" s="6">
        <v>2003711792</v>
      </c>
      <c r="E237" s="15" t="s">
        <v>1196</v>
      </c>
      <c r="F237" s="15" t="s">
        <v>52</v>
      </c>
      <c r="G237" s="21">
        <v>22161</v>
      </c>
      <c r="H237" s="6">
        <v>3</v>
      </c>
      <c r="I237" s="10">
        <v>45219.125</v>
      </c>
      <c r="J237" s="47">
        <v>0.125</v>
      </c>
      <c r="K237">
        <v>1</v>
      </c>
      <c r="L237" s="10">
        <v>45219.241666666669</v>
      </c>
      <c r="M237" s="18">
        <v>0.24166666666666667</v>
      </c>
      <c r="N237" s="14">
        <v>1</v>
      </c>
      <c r="O237" s="10">
        <v>45223.770833333336</v>
      </c>
      <c r="P237">
        <v>1</v>
      </c>
      <c r="Q237">
        <v>1</v>
      </c>
      <c r="R237" s="13">
        <v>1</v>
      </c>
      <c r="S237" s="13">
        <v>16.399999999999999</v>
      </c>
      <c r="U237">
        <v>2</v>
      </c>
      <c r="V237" s="13"/>
      <c r="W237">
        <v>0</v>
      </c>
    </row>
    <row r="238" spans="1:23" ht="15" customHeight="1" x14ac:dyDescent="0.2">
      <c r="A238" t="s">
        <v>313</v>
      </c>
      <c r="B238" t="s">
        <v>313</v>
      </c>
      <c r="C238" s="6">
        <v>1725</v>
      </c>
      <c r="D238" s="6">
        <v>2004057077</v>
      </c>
      <c r="E238" s="15" t="s">
        <v>171</v>
      </c>
      <c r="F238" s="15" t="s">
        <v>48</v>
      </c>
      <c r="G238" s="11">
        <v>23189</v>
      </c>
      <c r="H238" s="6">
        <v>3</v>
      </c>
      <c r="J238" s="47"/>
      <c r="K238">
        <v>1</v>
      </c>
      <c r="L238" s="10">
        <v>45224.305555555555</v>
      </c>
      <c r="M238" s="18">
        <v>0.30555555555555552</v>
      </c>
      <c r="N238" s="14">
        <v>1</v>
      </c>
      <c r="O238" s="10">
        <v>45230.444444444445</v>
      </c>
      <c r="P238">
        <v>1</v>
      </c>
      <c r="Q238">
        <v>1</v>
      </c>
      <c r="R238">
        <v>1</v>
      </c>
      <c r="S238">
        <v>18</v>
      </c>
      <c r="U238">
        <v>2</v>
      </c>
      <c r="V238" s="13"/>
      <c r="W238">
        <v>0</v>
      </c>
    </row>
    <row r="239" spans="1:23" ht="15" customHeight="1" x14ac:dyDescent="0.2">
      <c r="A239" t="s">
        <v>313</v>
      </c>
      <c r="B239" t="s">
        <v>313</v>
      </c>
      <c r="C239" s="6">
        <v>1727</v>
      </c>
      <c r="D239" s="6">
        <v>2004316137</v>
      </c>
      <c r="E239" s="15" t="s">
        <v>1197</v>
      </c>
      <c r="F239" s="15" t="s">
        <v>1205</v>
      </c>
      <c r="G239" s="21">
        <v>23916</v>
      </c>
      <c r="H239" s="6">
        <v>3</v>
      </c>
      <c r="I239" s="10">
        <v>45224.354166666664</v>
      </c>
      <c r="J239" s="47">
        <v>0.35416666666666669</v>
      </c>
      <c r="K239">
        <v>1</v>
      </c>
      <c r="L239" s="10">
        <v>45224.429166666669</v>
      </c>
      <c r="M239" s="18">
        <v>0.4291666666666667</v>
      </c>
      <c r="N239" s="14">
        <v>1</v>
      </c>
      <c r="O239" s="10">
        <v>45229.649305555555</v>
      </c>
      <c r="P239">
        <v>1</v>
      </c>
      <c r="Q239">
        <v>1</v>
      </c>
      <c r="R239">
        <v>1</v>
      </c>
      <c r="S239">
        <v>17.2</v>
      </c>
      <c r="U239">
        <v>2</v>
      </c>
      <c r="V239" s="13"/>
      <c r="W239">
        <v>0</v>
      </c>
    </row>
    <row r="240" spans="1:23" ht="15" customHeight="1" x14ac:dyDescent="0.2">
      <c r="A240" t="s">
        <v>313</v>
      </c>
      <c r="B240" t="s">
        <v>313</v>
      </c>
      <c r="C240" s="6">
        <v>1730</v>
      </c>
      <c r="D240" s="6">
        <v>22077387293</v>
      </c>
      <c r="E240" s="15" t="s">
        <v>1200</v>
      </c>
      <c r="F240" s="15" t="s">
        <v>66</v>
      </c>
      <c r="G240" s="21">
        <v>22288</v>
      </c>
      <c r="H240" s="6">
        <v>3</v>
      </c>
      <c r="I240" s="10">
        <v>45233.375</v>
      </c>
      <c r="J240" s="47">
        <v>0.375</v>
      </c>
      <c r="K240">
        <v>1</v>
      </c>
      <c r="L240" s="10">
        <v>45233.555555555555</v>
      </c>
      <c r="M240" s="18">
        <v>0.55555555555555558</v>
      </c>
      <c r="N240" s="14">
        <v>1</v>
      </c>
      <c r="O240" s="10">
        <v>45238.572916666664</v>
      </c>
      <c r="P240">
        <v>1</v>
      </c>
      <c r="Q240">
        <v>1</v>
      </c>
      <c r="R240">
        <v>1</v>
      </c>
      <c r="S240">
        <v>15.3</v>
      </c>
      <c r="U240">
        <v>1</v>
      </c>
      <c r="V240" s="13"/>
      <c r="W240">
        <v>0</v>
      </c>
    </row>
    <row r="241" spans="1:23" ht="15" customHeight="1" x14ac:dyDescent="0.2">
      <c r="A241" t="s">
        <v>313</v>
      </c>
      <c r="B241" t="s">
        <v>313</v>
      </c>
      <c r="C241" s="6">
        <v>1732</v>
      </c>
      <c r="D241" s="6">
        <v>2202560191</v>
      </c>
      <c r="E241" s="15" t="s">
        <v>1202</v>
      </c>
      <c r="F241" s="15" t="s">
        <v>1203</v>
      </c>
      <c r="G241" s="21">
        <v>26735</v>
      </c>
      <c r="H241" s="6">
        <v>3</v>
      </c>
      <c r="I241" s="10">
        <v>45240.666666666664</v>
      </c>
      <c r="J241" s="47">
        <v>0.66666666666666663</v>
      </c>
      <c r="K241">
        <v>1</v>
      </c>
      <c r="L241" s="10">
        <v>45240.756944444445</v>
      </c>
      <c r="M241" s="18">
        <v>0.75694444444444453</v>
      </c>
      <c r="N241" s="14">
        <v>0</v>
      </c>
      <c r="O241" s="10">
        <v>45246.65</v>
      </c>
      <c r="P241" s="13">
        <v>1</v>
      </c>
      <c r="Q241">
        <v>1</v>
      </c>
      <c r="R241">
        <v>1</v>
      </c>
      <c r="S241">
        <v>11.2</v>
      </c>
      <c r="U241">
        <v>2</v>
      </c>
      <c r="V241" s="13"/>
      <c r="W241">
        <v>0</v>
      </c>
    </row>
    <row r="242" spans="1:23" ht="15" customHeight="1" x14ac:dyDescent="0.2">
      <c r="A242" t="s">
        <v>313</v>
      </c>
      <c r="B242" t="s">
        <v>313</v>
      </c>
      <c r="C242" s="6">
        <v>1733</v>
      </c>
      <c r="D242" s="6">
        <v>2002665770</v>
      </c>
      <c r="E242" s="15" t="s">
        <v>1201</v>
      </c>
      <c r="F242" s="15" t="s">
        <v>150</v>
      </c>
      <c r="G242" s="21">
        <v>17902</v>
      </c>
      <c r="H242" s="6">
        <v>3</v>
      </c>
      <c r="I242" s="10">
        <v>45242.583333333336</v>
      </c>
      <c r="J242" s="47">
        <v>0.58333333333333337</v>
      </c>
      <c r="K242">
        <v>1</v>
      </c>
      <c r="L242" s="10">
        <v>45242.625</v>
      </c>
      <c r="M242" s="18">
        <v>0.625</v>
      </c>
      <c r="N242" s="14">
        <v>1</v>
      </c>
      <c r="O242" s="10">
        <v>45244.637499999997</v>
      </c>
      <c r="P242" s="13">
        <v>1</v>
      </c>
      <c r="Q242">
        <v>1</v>
      </c>
      <c r="R242">
        <v>1</v>
      </c>
      <c r="S242">
        <v>17.100000000000001</v>
      </c>
      <c r="U242">
        <v>2</v>
      </c>
      <c r="V242" s="13"/>
      <c r="W242">
        <v>0</v>
      </c>
    </row>
    <row r="243" spans="1:23" ht="15" customHeight="1" x14ac:dyDescent="0.2">
      <c r="A243" t="s">
        <v>313</v>
      </c>
      <c r="B243" t="s">
        <v>313</v>
      </c>
      <c r="C243" s="6">
        <v>1734</v>
      </c>
      <c r="D243" s="6">
        <v>2005521885</v>
      </c>
      <c r="E243" s="15" t="s">
        <v>39</v>
      </c>
      <c r="F243" s="15" t="s">
        <v>93</v>
      </c>
      <c r="G243" s="21">
        <v>28166</v>
      </c>
      <c r="H243" s="6">
        <v>3</v>
      </c>
      <c r="I243" s="10">
        <v>45246.520833333336</v>
      </c>
      <c r="J243" s="47">
        <v>0.52083333333333337</v>
      </c>
      <c r="K243">
        <v>1</v>
      </c>
      <c r="L243" s="10">
        <v>45246.72152777778</v>
      </c>
      <c r="M243" s="18">
        <v>0.72152777777777777</v>
      </c>
      <c r="N243" s="14">
        <v>1</v>
      </c>
      <c r="O243" s="10">
        <v>45254.46875</v>
      </c>
      <c r="P243">
        <v>1</v>
      </c>
      <c r="Q243">
        <v>1</v>
      </c>
      <c r="R243">
        <v>1</v>
      </c>
      <c r="S243">
        <v>12.5</v>
      </c>
      <c r="U243">
        <v>2</v>
      </c>
      <c r="V243" s="13"/>
      <c r="W243">
        <v>0</v>
      </c>
    </row>
    <row r="244" spans="1:23" ht="15" customHeight="1" x14ac:dyDescent="0.2">
      <c r="A244" t="s">
        <v>313</v>
      </c>
      <c r="B244" t="s">
        <v>313</v>
      </c>
      <c r="C244" s="6">
        <v>1736</v>
      </c>
      <c r="D244" s="6">
        <v>2002780057</v>
      </c>
      <c r="E244" s="15" t="s">
        <v>1208</v>
      </c>
      <c r="F244" s="15" t="s">
        <v>201</v>
      </c>
      <c r="G244" s="21">
        <v>18406</v>
      </c>
      <c r="H244" s="6">
        <v>3</v>
      </c>
      <c r="I244" s="10">
        <v>45250.208333333336</v>
      </c>
      <c r="J244" s="47">
        <v>0.20833333333333334</v>
      </c>
      <c r="K244">
        <v>1</v>
      </c>
      <c r="L244" s="10">
        <v>45250.548611111109</v>
      </c>
      <c r="M244" s="18">
        <v>0.54861111111111105</v>
      </c>
      <c r="N244" s="14">
        <v>1</v>
      </c>
      <c r="O244" s="10">
        <v>45253.518055555556</v>
      </c>
      <c r="P244" s="13">
        <v>1</v>
      </c>
      <c r="Q244">
        <v>1</v>
      </c>
      <c r="R244">
        <v>1</v>
      </c>
      <c r="S244">
        <v>18.399999999999999</v>
      </c>
      <c r="U244">
        <v>2</v>
      </c>
      <c r="V244" s="13"/>
      <c r="W244">
        <v>0</v>
      </c>
    </row>
    <row r="245" spans="1:23" ht="15" customHeight="1" x14ac:dyDescent="0.2">
      <c r="A245" t="s">
        <v>313</v>
      </c>
      <c r="B245" t="s">
        <v>313</v>
      </c>
      <c r="C245" s="6">
        <v>1738</v>
      </c>
      <c r="D245" s="6">
        <v>2207418894</v>
      </c>
      <c r="E245" s="15" t="s">
        <v>1210</v>
      </c>
      <c r="F245" s="15" t="s">
        <v>1211</v>
      </c>
      <c r="G245" s="21">
        <v>23933</v>
      </c>
      <c r="H245" s="6">
        <v>3</v>
      </c>
      <c r="I245" s="10">
        <v>45259.416666666664</v>
      </c>
      <c r="J245" s="47">
        <v>0.41666666666666669</v>
      </c>
      <c r="K245">
        <v>1</v>
      </c>
      <c r="L245" s="10">
        <v>45259.614583333336</v>
      </c>
      <c r="M245" s="18">
        <v>0.61458333333333337</v>
      </c>
      <c r="N245" s="14">
        <v>1</v>
      </c>
      <c r="O245" s="10">
        <v>45265.669444444444</v>
      </c>
      <c r="P245" s="13">
        <v>1</v>
      </c>
      <c r="R245">
        <v>1</v>
      </c>
      <c r="S245">
        <v>17.2</v>
      </c>
      <c r="U245">
        <v>2</v>
      </c>
      <c r="V245" s="13"/>
      <c r="W245">
        <v>0</v>
      </c>
    </row>
    <row r="246" spans="1:23" ht="15" customHeight="1" x14ac:dyDescent="0.2">
      <c r="A246" t="s">
        <v>313</v>
      </c>
      <c r="B246" t="s">
        <v>313</v>
      </c>
      <c r="C246" s="6">
        <v>1741</v>
      </c>
      <c r="D246" s="6">
        <v>2003532634</v>
      </c>
      <c r="E246" s="15" t="s">
        <v>1212</v>
      </c>
      <c r="F246" s="15" t="s">
        <v>1213</v>
      </c>
      <c r="G246" s="21">
        <v>21571</v>
      </c>
      <c r="H246" s="6">
        <v>3</v>
      </c>
      <c r="I246" s="10">
        <v>45272.375</v>
      </c>
      <c r="J246" s="47">
        <v>0.375</v>
      </c>
      <c r="K246">
        <v>1</v>
      </c>
      <c r="L246" s="10">
        <v>45272.586805555555</v>
      </c>
      <c r="M246" s="18">
        <v>0.58680555555555558</v>
      </c>
      <c r="N246" s="14">
        <v>1</v>
      </c>
      <c r="O246" s="10">
        <v>45275.536805555559</v>
      </c>
      <c r="P246">
        <v>1</v>
      </c>
      <c r="R246">
        <v>1</v>
      </c>
      <c r="S246">
        <v>11</v>
      </c>
      <c r="U246">
        <v>2</v>
      </c>
      <c r="V246" s="13"/>
      <c r="W246">
        <v>0</v>
      </c>
    </row>
    <row r="247" spans="1:23" ht="15.75" customHeight="1" x14ac:dyDescent="0.2">
      <c r="A247" t="s">
        <v>313</v>
      </c>
      <c r="B247" t="s">
        <v>313</v>
      </c>
      <c r="C247" s="6">
        <v>1743</v>
      </c>
      <c r="D247" s="6">
        <v>2004516810</v>
      </c>
      <c r="E247" s="15" t="s">
        <v>33</v>
      </c>
      <c r="F247" s="15" t="s">
        <v>66</v>
      </c>
      <c r="G247" s="21">
        <v>24488</v>
      </c>
      <c r="H247" s="6">
        <v>3</v>
      </c>
      <c r="I247" s="10">
        <v>45274.791666666664</v>
      </c>
      <c r="J247" s="47">
        <v>0.79166666666666663</v>
      </c>
      <c r="K247">
        <v>1</v>
      </c>
      <c r="L247" s="10">
        <v>45274.831944444442</v>
      </c>
      <c r="M247" s="18">
        <v>0.83194444444444438</v>
      </c>
      <c r="N247" s="14">
        <v>1</v>
      </c>
      <c r="O247" s="10">
        <v>45280.484722222223</v>
      </c>
      <c r="P247">
        <v>1</v>
      </c>
      <c r="Q247">
        <v>1</v>
      </c>
      <c r="R247" s="13">
        <v>1</v>
      </c>
      <c r="S247" s="13">
        <v>19.600000000000001</v>
      </c>
      <c r="U247">
        <v>0</v>
      </c>
      <c r="W247">
        <v>3</v>
      </c>
    </row>
    <row r="248" spans="1:23" ht="15" customHeight="1" x14ac:dyDescent="0.2">
      <c r="A248" t="s">
        <v>313</v>
      </c>
      <c r="B248" t="s">
        <v>313</v>
      </c>
      <c r="C248" s="6">
        <v>1744</v>
      </c>
      <c r="D248" s="6">
        <v>2207435077</v>
      </c>
      <c r="E248" s="15" t="s">
        <v>1215</v>
      </c>
      <c r="F248" s="15" t="s">
        <v>68</v>
      </c>
      <c r="G248" s="21">
        <v>23171</v>
      </c>
      <c r="H248" s="6">
        <v>3</v>
      </c>
      <c r="I248" s="10">
        <v>45277.645833333336</v>
      </c>
      <c r="J248" s="47">
        <v>0.64583333333333337</v>
      </c>
      <c r="K248">
        <v>1</v>
      </c>
      <c r="L248" s="10">
        <v>45277.806944444441</v>
      </c>
      <c r="M248" s="18">
        <v>0.80694444444444446</v>
      </c>
      <c r="N248" s="14">
        <v>1</v>
      </c>
      <c r="O248" s="10">
        <v>45282.5</v>
      </c>
      <c r="P248">
        <v>1</v>
      </c>
      <c r="Q248" s="13">
        <v>3</v>
      </c>
      <c r="R248" s="13">
        <v>1</v>
      </c>
      <c r="S248" s="13"/>
      <c r="U248">
        <v>2</v>
      </c>
      <c r="V248" s="13"/>
      <c r="W248">
        <v>0</v>
      </c>
    </row>
    <row r="249" spans="1:23" ht="15" customHeight="1" x14ac:dyDescent="0.2">
      <c r="A249" t="s">
        <v>313</v>
      </c>
      <c r="B249" t="s">
        <v>313</v>
      </c>
      <c r="C249" s="6">
        <v>1745</v>
      </c>
      <c r="D249" s="6">
        <v>2010416194</v>
      </c>
      <c r="E249" s="15" t="s">
        <v>111</v>
      </c>
      <c r="F249" s="15" t="s">
        <v>65</v>
      </c>
      <c r="G249" s="21">
        <v>21364</v>
      </c>
      <c r="H249" s="6">
        <v>3</v>
      </c>
      <c r="I249" s="10">
        <v>45275.958333333336</v>
      </c>
      <c r="J249" s="47">
        <v>0.95833333333333337</v>
      </c>
      <c r="K249">
        <v>1</v>
      </c>
      <c r="L249" s="10">
        <v>45276.138888888891</v>
      </c>
      <c r="M249" s="18">
        <v>0.1388888888888889</v>
      </c>
      <c r="N249" s="14">
        <v>1</v>
      </c>
      <c r="O249" s="10">
        <v>45280.591666666667</v>
      </c>
      <c r="P249">
        <v>1</v>
      </c>
      <c r="Q249">
        <v>1</v>
      </c>
      <c r="R249">
        <v>1</v>
      </c>
      <c r="S249">
        <v>14.6</v>
      </c>
      <c r="U249">
        <v>2</v>
      </c>
      <c r="V249" s="13"/>
      <c r="W249">
        <v>0</v>
      </c>
    </row>
    <row r="250" spans="1:23" ht="15" customHeight="1" x14ac:dyDescent="0.2">
      <c r="A250" t="s">
        <v>313</v>
      </c>
      <c r="B250" t="s">
        <v>313</v>
      </c>
      <c r="C250" s="6">
        <v>1746</v>
      </c>
      <c r="D250" s="6">
        <v>2207439463</v>
      </c>
      <c r="E250" s="15" t="s">
        <v>1216</v>
      </c>
      <c r="F250" s="15" t="s">
        <v>154</v>
      </c>
      <c r="G250" s="21">
        <v>23496</v>
      </c>
      <c r="H250" s="6">
        <v>3</v>
      </c>
      <c r="I250" s="10">
        <v>45280.520833333336</v>
      </c>
      <c r="J250" s="47">
        <v>0.52083333333333337</v>
      </c>
      <c r="K250">
        <v>1</v>
      </c>
      <c r="L250" s="10">
        <v>45280.720833333333</v>
      </c>
      <c r="M250" s="18">
        <v>0.72083333333333333</v>
      </c>
      <c r="N250" s="14">
        <v>1</v>
      </c>
      <c r="O250" s="10">
        <v>45287.484027777777</v>
      </c>
      <c r="P250">
        <v>1</v>
      </c>
      <c r="Q250">
        <v>1</v>
      </c>
      <c r="R250">
        <v>1</v>
      </c>
      <c r="S250">
        <v>18.100000000000001</v>
      </c>
      <c r="U250">
        <v>2</v>
      </c>
      <c r="V250" s="13"/>
      <c r="W250">
        <v>0</v>
      </c>
    </row>
    <row r="251" spans="1:23" ht="15" customHeight="1" x14ac:dyDescent="0.2">
      <c r="A251" t="s">
        <v>313</v>
      </c>
      <c r="B251" t="s">
        <v>313</v>
      </c>
      <c r="C251" s="6">
        <v>1748</v>
      </c>
      <c r="D251" s="6">
        <v>2003966006</v>
      </c>
      <c r="E251" s="15" t="s">
        <v>1217</v>
      </c>
      <c r="F251" s="15" t="s">
        <v>127</v>
      </c>
      <c r="G251" s="21">
        <v>22935</v>
      </c>
      <c r="H251" s="6">
        <v>3</v>
      </c>
      <c r="I251" s="10">
        <v>45301.447916666664</v>
      </c>
      <c r="J251" s="47">
        <v>0.44791666666666669</v>
      </c>
      <c r="K251">
        <v>1</v>
      </c>
      <c r="L251" s="10">
        <v>45301.505555555559</v>
      </c>
      <c r="M251" s="18">
        <v>0.50555555555555554</v>
      </c>
      <c r="N251" s="14">
        <v>1</v>
      </c>
      <c r="O251" s="10">
        <v>45308.572916666664</v>
      </c>
      <c r="P251">
        <v>1</v>
      </c>
      <c r="Q251">
        <v>1</v>
      </c>
      <c r="R251">
        <v>1</v>
      </c>
      <c r="S251">
        <v>19.899999999999999</v>
      </c>
      <c r="U251">
        <v>1</v>
      </c>
      <c r="V251" s="13"/>
      <c r="W251">
        <v>0</v>
      </c>
    </row>
    <row r="252" spans="1:23" ht="15" customHeight="1" x14ac:dyDescent="0.2">
      <c r="A252" t="s">
        <v>313</v>
      </c>
      <c r="B252" t="s">
        <v>313</v>
      </c>
      <c r="C252" s="6">
        <v>1751</v>
      </c>
      <c r="D252" s="6">
        <v>2207466695</v>
      </c>
      <c r="E252" s="15" t="s">
        <v>977</v>
      </c>
      <c r="F252" s="15" t="s">
        <v>69</v>
      </c>
      <c r="G252" s="21">
        <v>29134</v>
      </c>
      <c r="H252" s="6">
        <v>3</v>
      </c>
      <c r="I252" s="10">
        <v>45303.479166666664</v>
      </c>
      <c r="J252" s="47">
        <v>0.47916666666666669</v>
      </c>
      <c r="K252">
        <v>1</v>
      </c>
      <c r="L252" s="10">
        <v>45303.697222222225</v>
      </c>
      <c r="M252" s="18">
        <v>0.6972222222222223</v>
      </c>
      <c r="N252" s="14">
        <v>1</v>
      </c>
      <c r="O252" s="10">
        <v>45308.51458333333</v>
      </c>
      <c r="P252">
        <v>1</v>
      </c>
      <c r="Q252">
        <v>1</v>
      </c>
      <c r="R252">
        <v>1</v>
      </c>
      <c r="S252">
        <v>11.9</v>
      </c>
    </row>
    <row r="253" spans="1:23" ht="15" customHeight="1" x14ac:dyDescent="0.2">
      <c r="A253" t="s">
        <v>313</v>
      </c>
      <c r="B253" t="s">
        <v>313</v>
      </c>
      <c r="C253" s="6">
        <v>1753</v>
      </c>
      <c r="D253" s="6">
        <v>2207471391</v>
      </c>
      <c r="E253" s="15" t="s">
        <v>1218</v>
      </c>
      <c r="F253" s="15" t="s">
        <v>127</v>
      </c>
      <c r="G253" s="21">
        <v>20527</v>
      </c>
      <c r="H253" s="6">
        <v>3</v>
      </c>
      <c r="I253" s="10">
        <v>45307.395833333336</v>
      </c>
      <c r="J253" s="47">
        <v>0.39583333333333331</v>
      </c>
      <c r="K253">
        <v>1</v>
      </c>
      <c r="L253" s="10">
        <v>45307.53125</v>
      </c>
      <c r="M253" s="18">
        <v>0.53125</v>
      </c>
      <c r="N253" s="14">
        <v>1</v>
      </c>
      <c r="O253" s="10">
        <v>45310.593055555553</v>
      </c>
      <c r="P253">
        <v>1</v>
      </c>
      <c r="Q253" s="13">
        <v>2</v>
      </c>
      <c r="R253" s="13">
        <v>1</v>
      </c>
      <c r="S253" s="13">
        <v>19.7</v>
      </c>
    </row>
    <row r="254" spans="1:23" ht="15" customHeight="1" x14ac:dyDescent="0.2">
      <c r="A254" t="s">
        <v>313</v>
      </c>
      <c r="B254" t="s">
        <v>313</v>
      </c>
      <c r="C254" s="6">
        <v>1755</v>
      </c>
      <c r="D254" s="6">
        <v>2207489851</v>
      </c>
      <c r="E254" s="15" t="s">
        <v>1219</v>
      </c>
      <c r="F254" s="15" t="s">
        <v>269</v>
      </c>
      <c r="G254" s="21">
        <v>21851</v>
      </c>
      <c r="H254" s="6">
        <v>3</v>
      </c>
      <c r="I254" s="10">
        <v>45315.083333333336</v>
      </c>
      <c r="J254" s="47">
        <v>8.3333333333333329E-2</v>
      </c>
      <c r="K254">
        <v>1</v>
      </c>
      <c r="L254" s="10">
        <v>45315.289583333331</v>
      </c>
      <c r="M254" s="18">
        <v>0.28958333333333336</v>
      </c>
      <c r="N254" s="14">
        <v>1</v>
      </c>
      <c r="O254" s="10">
        <v>45321.49722222222</v>
      </c>
      <c r="P254">
        <v>1</v>
      </c>
      <c r="Q254">
        <v>1</v>
      </c>
      <c r="R254">
        <v>1</v>
      </c>
      <c r="S254">
        <v>14.9</v>
      </c>
    </row>
    <row r="255" spans="1:23" ht="15" customHeight="1" x14ac:dyDescent="0.2">
      <c r="A255" t="s">
        <v>313</v>
      </c>
      <c r="B255" t="s">
        <v>313</v>
      </c>
      <c r="C255" s="6">
        <v>1760</v>
      </c>
      <c r="D255" s="6">
        <v>2207500057</v>
      </c>
      <c r="E255" t="s">
        <v>1224</v>
      </c>
      <c r="F255" s="15" t="s">
        <v>1227</v>
      </c>
      <c r="G255" s="21">
        <v>22516</v>
      </c>
      <c r="H255" s="6">
        <v>3</v>
      </c>
      <c r="I255" s="10">
        <v>45323.416666666664</v>
      </c>
      <c r="J255" s="47">
        <v>0.41666666666666669</v>
      </c>
      <c r="K255">
        <v>1</v>
      </c>
      <c r="L255" s="10">
        <v>45323.5625</v>
      </c>
      <c r="M255" s="10">
        <v>45323.5625</v>
      </c>
      <c r="N255" s="14">
        <v>1</v>
      </c>
      <c r="O255" s="10">
        <v>45327.772916666669</v>
      </c>
      <c r="P255">
        <v>1</v>
      </c>
      <c r="Q255">
        <v>1</v>
      </c>
      <c r="R255" s="13">
        <v>1</v>
      </c>
      <c r="S255" s="13">
        <v>11.8</v>
      </c>
    </row>
    <row r="256" spans="1:23" ht="15" customHeight="1" x14ac:dyDescent="0.2">
      <c r="A256" t="s">
        <v>313</v>
      </c>
      <c r="B256" t="s">
        <v>313</v>
      </c>
      <c r="C256" s="6">
        <v>1761</v>
      </c>
      <c r="D256" s="6">
        <v>2101966812</v>
      </c>
      <c r="E256" t="s">
        <v>1225</v>
      </c>
      <c r="F256" s="15" t="s">
        <v>1228</v>
      </c>
      <c r="G256" s="21">
        <v>21278</v>
      </c>
      <c r="H256" s="6">
        <v>3</v>
      </c>
      <c r="I256" s="10">
        <v>45323.583333333336</v>
      </c>
      <c r="J256" s="47">
        <v>0.58333333333333337</v>
      </c>
      <c r="K256">
        <v>1</v>
      </c>
      <c r="L256" s="10">
        <v>45323.696527777778</v>
      </c>
      <c r="M256" s="10">
        <v>45323.696527777778</v>
      </c>
      <c r="N256" s="14">
        <v>1</v>
      </c>
      <c r="O256" s="10">
        <v>45327.643750000003</v>
      </c>
      <c r="P256">
        <v>1</v>
      </c>
      <c r="Q256">
        <v>1</v>
      </c>
      <c r="R256" s="13">
        <v>1</v>
      </c>
      <c r="S256">
        <v>19.3</v>
      </c>
    </row>
    <row r="257" spans="1:29" ht="14.25" customHeight="1" x14ac:dyDescent="0.2">
      <c r="A257" t="s">
        <v>313</v>
      </c>
      <c r="B257" t="s">
        <v>313</v>
      </c>
      <c r="C257" s="6">
        <v>1762</v>
      </c>
      <c r="D257" s="6">
        <v>2202592359</v>
      </c>
      <c r="E257" t="s">
        <v>104</v>
      </c>
      <c r="F257" s="15" t="s">
        <v>22</v>
      </c>
      <c r="G257" s="21">
        <v>17233</v>
      </c>
      <c r="H257" s="6">
        <v>3</v>
      </c>
      <c r="I257" s="10">
        <v>45330.25</v>
      </c>
      <c r="J257" s="47">
        <v>0.25</v>
      </c>
      <c r="K257">
        <v>1</v>
      </c>
      <c r="L257" s="10">
        <v>45330.349305555559</v>
      </c>
      <c r="M257" s="10">
        <v>45330.349305555559</v>
      </c>
      <c r="N257" s="14">
        <v>1</v>
      </c>
      <c r="O257" s="10">
        <v>45336.470833333333</v>
      </c>
      <c r="P257">
        <v>1</v>
      </c>
      <c r="Q257">
        <v>1</v>
      </c>
      <c r="R257" s="13">
        <v>1</v>
      </c>
      <c r="S257">
        <v>17.899999999999999</v>
      </c>
    </row>
    <row r="258" spans="1:29" ht="15" customHeight="1" x14ac:dyDescent="0.2">
      <c r="A258" t="s">
        <v>313</v>
      </c>
      <c r="B258" t="s">
        <v>313</v>
      </c>
      <c r="C258" s="6">
        <v>1767</v>
      </c>
      <c r="D258" s="6">
        <v>2003358170</v>
      </c>
      <c r="E258" t="s">
        <v>1232</v>
      </c>
      <c r="F258" s="15" t="s">
        <v>1233</v>
      </c>
      <c r="G258" s="21">
        <v>20930</v>
      </c>
      <c r="H258" s="6">
        <v>3</v>
      </c>
      <c r="I258" s="10">
        <v>45343.229166666664</v>
      </c>
      <c r="J258" s="47">
        <v>0.22916666666666666</v>
      </c>
      <c r="K258">
        <v>1</v>
      </c>
      <c r="L258" s="10">
        <v>45343.378472222219</v>
      </c>
      <c r="M258" s="10">
        <v>45343.378472222219</v>
      </c>
      <c r="N258" s="14">
        <v>1</v>
      </c>
      <c r="O258" s="10">
        <v>45349.634722222225</v>
      </c>
      <c r="P258">
        <v>1</v>
      </c>
      <c r="Q258">
        <v>2</v>
      </c>
      <c r="R258">
        <v>1</v>
      </c>
      <c r="S258">
        <v>12.8</v>
      </c>
    </row>
    <row r="259" spans="1:29" s="6" customFormat="1" ht="15.75" customHeight="1" x14ac:dyDescent="0.2">
      <c r="A259" t="s">
        <v>313</v>
      </c>
      <c r="B259" t="s">
        <v>313</v>
      </c>
      <c r="C259" s="6">
        <v>1768</v>
      </c>
      <c r="D259" s="6">
        <v>2100248355</v>
      </c>
      <c r="E259" t="s">
        <v>1234</v>
      </c>
      <c r="F259" s="15" t="s">
        <v>42</v>
      </c>
      <c r="G259" s="21">
        <v>19226</v>
      </c>
      <c r="H259" s="6">
        <v>3</v>
      </c>
      <c r="I259" s="10">
        <v>45345.229166666664</v>
      </c>
      <c r="J259" s="47">
        <v>0.22916666666666666</v>
      </c>
      <c r="K259">
        <v>1</v>
      </c>
      <c r="L259" s="10">
        <v>45345.350694444445</v>
      </c>
      <c r="M259" s="10">
        <v>45345.350694444445</v>
      </c>
      <c r="N259" s="14">
        <v>1</v>
      </c>
      <c r="O259" s="10">
        <v>45349.415972222225</v>
      </c>
      <c r="P259">
        <v>1</v>
      </c>
      <c r="Q259">
        <v>2</v>
      </c>
      <c r="R259" s="13">
        <v>1</v>
      </c>
      <c r="S259" s="13">
        <v>19.5</v>
      </c>
      <c r="T259"/>
      <c r="U259"/>
      <c r="V259"/>
      <c r="W259"/>
      <c r="X259"/>
      <c r="Y259"/>
      <c r="Z259"/>
      <c r="AA259"/>
      <c r="AB259"/>
      <c r="AC259"/>
    </row>
    <row r="260" spans="1:29" ht="15" customHeight="1" x14ac:dyDescent="0.2">
      <c r="A260" t="s">
        <v>313</v>
      </c>
      <c r="B260" t="s">
        <v>313</v>
      </c>
      <c r="C260" s="6">
        <v>1770</v>
      </c>
      <c r="D260" s="6">
        <v>2207523685</v>
      </c>
      <c r="E260" t="s">
        <v>1235</v>
      </c>
      <c r="F260" s="15" t="s">
        <v>1236</v>
      </c>
      <c r="G260" s="21">
        <v>25329</v>
      </c>
      <c r="H260" s="6">
        <v>3</v>
      </c>
      <c r="I260" s="10">
        <v>45349.479166666664</v>
      </c>
      <c r="J260" s="47">
        <v>0.47916666666666669</v>
      </c>
      <c r="K260">
        <v>1</v>
      </c>
      <c r="L260" s="10">
        <v>45349.541666666664</v>
      </c>
      <c r="M260" s="10">
        <v>45349.541666666664</v>
      </c>
      <c r="N260" s="14">
        <v>1</v>
      </c>
      <c r="O260" s="10">
        <v>45356.651388888888</v>
      </c>
      <c r="P260">
        <v>1</v>
      </c>
      <c r="Q260" s="57">
        <v>1</v>
      </c>
      <c r="R260" s="13">
        <v>1</v>
      </c>
      <c r="S260" s="13">
        <v>18.899999999999999</v>
      </c>
    </row>
    <row r="261" spans="1:29" ht="14.25" customHeight="1" x14ac:dyDescent="0.2">
      <c r="A261" t="s">
        <v>313</v>
      </c>
      <c r="B261" t="s">
        <v>313</v>
      </c>
      <c r="C261" s="6">
        <v>1774</v>
      </c>
      <c r="D261" s="6">
        <v>2004350225</v>
      </c>
      <c r="E261" t="s">
        <v>1243</v>
      </c>
      <c r="F261" s="15" t="s">
        <v>1244</v>
      </c>
      <c r="G261" s="21">
        <v>24018</v>
      </c>
      <c r="H261" s="6">
        <v>3</v>
      </c>
      <c r="I261" s="10">
        <v>45366.6875</v>
      </c>
      <c r="J261" s="47">
        <v>0.6875</v>
      </c>
      <c r="K261">
        <v>1</v>
      </c>
      <c r="L261" s="10">
        <v>45366.805555555555</v>
      </c>
      <c r="M261" s="10">
        <v>45366.805555555555</v>
      </c>
      <c r="N261" s="14">
        <v>1</v>
      </c>
      <c r="O261" s="10">
        <v>45370.411111111112</v>
      </c>
      <c r="P261">
        <v>1</v>
      </c>
      <c r="Q261">
        <v>1</v>
      </c>
      <c r="R261" s="13">
        <v>1</v>
      </c>
      <c r="S261" s="13">
        <v>18.8</v>
      </c>
    </row>
    <row r="262" spans="1:29" ht="15" customHeight="1" x14ac:dyDescent="0.2">
      <c r="A262" t="s">
        <v>313</v>
      </c>
      <c r="B262" t="s">
        <v>313</v>
      </c>
      <c r="C262" s="6">
        <v>1775</v>
      </c>
      <c r="D262" s="6">
        <v>2010500985</v>
      </c>
      <c r="E262" t="s">
        <v>1245</v>
      </c>
      <c r="F262" s="15" t="s">
        <v>1246</v>
      </c>
      <c r="G262" s="21">
        <v>14623</v>
      </c>
      <c r="H262" s="6">
        <v>3</v>
      </c>
      <c r="I262" s="10">
        <v>45366.416666666664</v>
      </c>
      <c r="J262" s="47">
        <v>0.41666666666666669</v>
      </c>
      <c r="K262">
        <v>1</v>
      </c>
      <c r="L262" s="10">
        <v>45366.488194444442</v>
      </c>
      <c r="M262" s="10">
        <v>45366.488194444442</v>
      </c>
      <c r="N262" s="14">
        <v>1</v>
      </c>
      <c r="O262" s="10">
        <v>45370.495833333334</v>
      </c>
      <c r="P262">
        <v>1</v>
      </c>
      <c r="Q262">
        <v>1</v>
      </c>
      <c r="R262">
        <v>1</v>
      </c>
      <c r="S262">
        <v>11.2</v>
      </c>
    </row>
    <row r="263" spans="1:29" ht="15" customHeight="1" x14ac:dyDescent="0.2">
      <c r="A263" t="s">
        <v>313</v>
      </c>
      <c r="B263" t="s">
        <v>313</v>
      </c>
      <c r="C263" s="6">
        <v>1776</v>
      </c>
      <c r="D263" s="6">
        <v>2006221010</v>
      </c>
      <c r="E263" t="s">
        <v>1247</v>
      </c>
      <c r="F263" t="s">
        <v>1248</v>
      </c>
      <c r="G263" s="21">
        <v>32389</v>
      </c>
      <c r="H263" s="6">
        <v>3</v>
      </c>
      <c r="I263" s="10">
        <v>45371.5625</v>
      </c>
      <c r="J263" s="47">
        <v>0.5625</v>
      </c>
      <c r="K263">
        <v>1</v>
      </c>
      <c r="L263" s="10">
        <v>45371.645833333336</v>
      </c>
      <c r="M263" s="10">
        <v>45371.645833333336</v>
      </c>
      <c r="N263" s="14">
        <v>1</v>
      </c>
      <c r="O263" s="10">
        <v>45378.570138888892</v>
      </c>
      <c r="P263">
        <v>1</v>
      </c>
      <c r="Q263">
        <v>1</v>
      </c>
      <c r="R263" s="13">
        <v>1</v>
      </c>
      <c r="S263" s="13">
        <v>13.4</v>
      </c>
    </row>
    <row r="264" spans="1:29" ht="15" customHeight="1" x14ac:dyDescent="0.2">
      <c r="A264" t="s">
        <v>313</v>
      </c>
      <c r="C264" s="6">
        <v>1783</v>
      </c>
      <c r="D264" s="6">
        <v>2003928716</v>
      </c>
      <c r="E264" t="s">
        <v>1255</v>
      </c>
      <c r="F264" s="33" t="s">
        <v>93</v>
      </c>
      <c r="G264" s="21">
        <v>22820</v>
      </c>
      <c r="H264" s="6">
        <v>3</v>
      </c>
      <c r="I264" s="10">
        <v>45392.854166666664</v>
      </c>
      <c r="J264" s="47">
        <v>0.85416666666666663</v>
      </c>
      <c r="K264">
        <v>1</v>
      </c>
      <c r="L264" s="10">
        <v>45393.020833333336</v>
      </c>
      <c r="M264" s="10">
        <v>45393.020833333336</v>
      </c>
      <c r="N264" s="14">
        <v>1</v>
      </c>
      <c r="O264" s="10">
        <v>45397.742361111108</v>
      </c>
      <c r="P264">
        <v>1</v>
      </c>
      <c r="Q264">
        <v>1</v>
      </c>
      <c r="R264">
        <v>1</v>
      </c>
      <c r="S264">
        <v>18.5</v>
      </c>
    </row>
    <row r="265" spans="1:29" ht="15" customHeight="1" x14ac:dyDescent="0.2">
      <c r="A265" t="s">
        <v>313</v>
      </c>
      <c r="C265" s="6">
        <v>1786</v>
      </c>
      <c r="D265" s="6">
        <v>2003795495</v>
      </c>
      <c r="E265" t="s">
        <v>1258</v>
      </c>
      <c r="F265" s="15" t="s">
        <v>1259</v>
      </c>
      <c r="G265" s="21">
        <v>22426</v>
      </c>
      <c r="H265" s="6">
        <v>3</v>
      </c>
      <c r="I265" s="10">
        <v>45394.625</v>
      </c>
      <c r="J265" s="47">
        <v>0.625</v>
      </c>
      <c r="K265">
        <v>1</v>
      </c>
      <c r="L265" s="10">
        <v>45394.770833333336</v>
      </c>
      <c r="M265" s="10">
        <v>45394.770833333336</v>
      </c>
      <c r="N265" s="14">
        <v>1</v>
      </c>
      <c r="O265" s="10">
        <v>45398.708333333336</v>
      </c>
      <c r="P265">
        <v>1</v>
      </c>
      <c r="Q265">
        <v>2</v>
      </c>
      <c r="R265" s="13">
        <v>1</v>
      </c>
      <c r="S265" s="13">
        <v>13.7</v>
      </c>
    </row>
    <row r="266" spans="1:29" ht="15" customHeight="1" x14ac:dyDescent="0.2">
      <c r="A266" t="s">
        <v>313</v>
      </c>
      <c r="C266" s="6">
        <v>1791</v>
      </c>
      <c r="D266" s="6">
        <v>2010034755</v>
      </c>
      <c r="E266" t="s">
        <v>1266</v>
      </c>
      <c r="F266" s="15" t="s">
        <v>1267</v>
      </c>
      <c r="G266" s="21">
        <v>22444</v>
      </c>
      <c r="H266" s="6">
        <v>3</v>
      </c>
      <c r="I266" s="10">
        <v>45410.9375</v>
      </c>
      <c r="J266" s="47">
        <v>0.9375</v>
      </c>
      <c r="K266">
        <v>1</v>
      </c>
      <c r="L266" s="10">
        <v>45411.07708333333</v>
      </c>
      <c r="M266" s="10">
        <v>45411.07708333333</v>
      </c>
      <c r="N266" s="14">
        <v>1</v>
      </c>
      <c r="O266" s="10">
        <v>45415.491666666669</v>
      </c>
      <c r="P266">
        <v>1</v>
      </c>
      <c r="Q266">
        <v>1</v>
      </c>
      <c r="R266">
        <v>1</v>
      </c>
      <c r="S266">
        <v>14.4</v>
      </c>
    </row>
    <row r="267" spans="1:29" ht="15" customHeight="1" x14ac:dyDescent="0.2">
      <c r="A267" t="s">
        <v>313</v>
      </c>
      <c r="C267" s="6">
        <v>1792</v>
      </c>
      <c r="D267" s="6">
        <v>2002328918</v>
      </c>
      <c r="E267" t="s">
        <v>1268</v>
      </c>
      <c r="F267" s="15" t="s">
        <v>105</v>
      </c>
      <c r="G267" s="21">
        <v>16327</v>
      </c>
      <c r="H267" s="6">
        <v>3</v>
      </c>
      <c r="I267" s="10">
        <v>45416.166666666664</v>
      </c>
      <c r="J267" s="47">
        <v>0.16666666666666666</v>
      </c>
      <c r="K267">
        <v>1</v>
      </c>
      <c r="L267" s="10">
        <v>45416.229861111111</v>
      </c>
      <c r="M267" s="10">
        <v>45416.215277777781</v>
      </c>
      <c r="N267" s="14">
        <v>1</v>
      </c>
      <c r="O267" s="10">
        <v>45418.6875</v>
      </c>
      <c r="P267">
        <v>1</v>
      </c>
      <c r="Q267">
        <v>1</v>
      </c>
      <c r="R267">
        <v>1</v>
      </c>
      <c r="S267">
        <v>18.5</v>
      </c>
    </row>
    <row r="268" spans="1:29" ht="15" customHeight="1" x14ac:dyDescent="0.2">
      <c r="A268" t="s">
        <v>313</v>
      </c>
      <c r="C268" s="6">
        <v>1793</v>
      </c>
      <c r="D268" s="6">
        <v>2004056135</v>
      </c>
      <c r="E268" t="s">
        <v>1269</v>
      </c>
      <c r="F268" s="15" t="s">
        <v>1270</v>
      </c>
      <c r="G268" s="21">
        <v>23187</v>
      </c>
      <c r="H268" s="6">
        <v>3</v>
      </c>
      <c r="I268" s="10">
        <v>45418.46875</v>
      </c>
      <c r="J268" s="47">
        <v>0.46875</v>
      </c>
      <c r="K268">
        <v>1</v>
      </c>
      <c r="L268" s="10">
        <v>45418.595138888886</v>
      </c>
      <c r="M268" s="10">
        <v>45418.595138888886</v>
      </c>
      <c r="N268" s="14">
        <v>1</v>
      </c>
      <c r="O268" s="10">
        <v>45422.580555555556</v>
      </c>
      <c r="P268">
        <v>1</v>
      </c>
      <c r="Q268">
        <v>1</v>
      </c>
      <c r="R268">
        <v>1</v>
      </c>
      <c r="S268">
        <v>11.3</v>
      </c>
    </row>
    <row r="269" spans="1:29" ht="15" customHeight="1" x14ac:dyDescent="0.2">
      <c r="A269" t="s">
        <v>313</v>
      </c>
      <c r="C269" s="6">
        <v>1794</v>
      </c>
      <c r="D269" s="6">
        <v>2011760719</v>
      </c>
      <c r="E269" t="s">
        <v>1271</v>
      </c>
      <c r="F269" s="15" t="s">
        <v>1272</v>
      </c>
      <c r="G269" s="21">
        <v>17899</v>
      </c>
      <c r="H269" s="6">
        <v>3</v>
      </c>
      <c r="I269" s="10">
        <v>45423.583333333336</v>
      </c>
      <c r="J269" s="47">
        <v>0.58333333333333337</v>
      </c>
      <c r="K269">
        <v>1</v>
      </c>
      <c r="L269" s="10">
        <v>45423.71875</v>
      </c>
      <c r="M269" s="10">
        <v>45423.71875</v>
      </c>
      <c r="N269" s="14">
        <v>1</v>
      </c>
      <c r="O269" s="10">
        <v>45427.632638888892</v>
      </c>
      <c r="P269">
        <v>1</v>
      </c>
      <c r="Q269">
        <v>1</v>
      </c>
      <c r="R269" s="13">
        <v>1</v>
      </c>
      <c r="S269" s="13">
        <v>18</v>
      </c>
    </row>
    <row r="270" spans="1:29" ht="15" customHeight="1" x14ac:dyDescent="0.2">
      <c r="A270" t="s">
        <v>313</v>
      </c>
      <c r="C270" s="6">
        <v>1798</v>
      </c>
      <c r="D270" s="6">
        <v>2004304481</v>
      </c>
      <c r="E270" t="s">
        <v>1276</v>
      </c>
      <c r="F270" s="15" t="s">
        <v>79</v>
      </c>
      <c r="G270" s="21">
        <v>23883</v>
      </c>
      <c r="H270" s="6">
        <v>3</v>
      </c>
      <c r="I270" s="10">
        <v>45432.916666666664</v>
      </c>
      <c r="J270" s="47">
        <v>0.91666666666666663</v>
      </c>
      <c r="K270">
        <v>1</v>
      </c>
      <c r="L270" s="10">
        <v>45433.032638888886</v>
      </c>
      <c r="M270" s="10">
        <v>45433.032638888886</v>
      </c>
      <c r="N270" s="14">
        <v>1</v>
      </c>
      <c r="O270" s="10">
        <v>45436.602777777778</v>
      </c>
      <c r="P270">
        <v>1</v>
      </c>
      <c r="Q270">
        <v>1</v>
      </c>
      <c r="R270">
        <v>1</v>
      </c>
      <c r="S270">
        <v>17.7</v>
      </c>
    </row>
    <row r="271" spans="1:29" ht="15" customHeight="1" x14ac:dyDescent="0.2">
      <c r="A271" t="s">
        <v>313</v>
      </c>
      <c r="C271" s="6">
        <v>1800</v>
      </c>
      <c r="D271" s="6">
        <v>2201879755</v>
      </c>
      <c r="E271" t="s">
        <v>1279</v>
      </c>
      <c r="F271" s="15" t="s">
        <v>65</v>
      </c>
      <c r="G271" s="21">
        <v>18786</v>
      </c>
      <c r="H271" s="6">
        <v>3</v>
      </c>
      <c r="I271" s="10">
        <v>45440.083333333336</v>
      </c>
      <c r="J271" s="47">
        <v>8.3333333333333329E-2</v>
      </c>
      <c r="K271">
        <v>1</v>
      </c>
      <c r="L271" s="10">
        <v>45440.193055555559</v>
      </c>
      <c r="M271" s="18">
        <v>0.19305555555555554</v>
      </c>
      <c r="N271" s="14">
        <v>1</v>
      </c>
      <c r="O271" s="10">
        <v>45446.589583333334</v>
      </c>
      <c r="P271">
        <v>1</v>
      </c>
      <c r="Q271" s="13">
        <v>2</v>
      </c>
      <c r="R271">
        <v>1</v>
      </c>
      <c r="S271">
        <v>13.3</v>
      </c>
    </row>
    <row r="272" spans="1:29" ht="15" customHeight="1" x14ac:dyDescent="0.2">
      <c r="A272" t="s">
        <v>313</v>
      </c>
      <c r="C272" s="6">
        <v>1804</v>
      </c>
      <c r="D272" s="6">
        <v>2010107140</v>
      </c>
      <c r="E272" t="s">
        <v>1280</v>
      </c>
      <c r="F272" s="15" t="s">
        <v>58</v>
      </c>
      <c r="G272" s="21">
        <v>22938</v>
      </c>
      <c r="H272" s="6">
        <v>3</v>
      </c>
      <c r="I272" s="10">
        <v>45453.166666666664</v>
      </c>
      <c r="J272" s="47">
        <v>0.16666666666666666</v>
      </c>
      <c r="K272">
        <v>1</v>
      </c>
      <c r="L272" s="10">
        <v>45453.35</v>
      </c>
      <c r="M272" s="18">
        <v>0.35000000000000003</v>
      </c>
      <c r="N272" s="14">
        <v>1</v>
      </c>
      <c r="O272" s="10">
        <v>45455.509722222225</v>
      </c>
      <c r="P272">
        <v>1</v>
      </c>
      <c r="Q272">
        <v>1</v>
      </c>
      <c r="R272">
        <v>1</v>
      </c>
      <c r="S272">
        <v>11</v>
      </c>
    </row>
    <row r="273" spans="1:29" ht="15" customHeight="1" x14ac:dyDescent="0.2">
      <c r="A273" t="s">
        <v>313</v>
      </c>
      <c r="C273" s="6">
        <v>1805</v>
      </c>
      <c r="D273" s="6">
        <v>2006560531</v>
      </c>
      <c r="E273" t="s">
        <v>1281</v>
      </c>
      <c r="F273" s="15" t="s">
        <v>1282</v>
      </c>
      <c r="G273" s="21">
        <v>34246</v>
      </c>
      <c r="H273" s="6">
        <v>3</v>
      </c>
      <c r="I273" s="10">
        <v>45454.041666666664</v>
      </c>
      <c r="J273" s="47">
        <v>4.1666666666666664E-2</v>
      </c>
      <c r="K273">
        <v>1</v>
      </c>
      <c r="L273" s="10">
        <v>45454.510416666664</v>
      </c>
      <c r="M273" s="18">
        <v>0.51041666666666663</v>
      </c>
      <c r="N273" s="14">
        <v>1</v>
      </c>
      <c r="O273" s="10">
        <v>45457.443749999999</v>
      </c>
      <c r="P273">
        <v>1</v>
      </c>
      <c r="Q273">
        <v>1</v>
      </c>
      <c r="R273">
        <v>1</v>
      </c>
      <c r="S273">
        <v>15.9</v>
      </c>
    </row>
    <row r="274" spans="1:29" ht="15" customHeight="1" x14ac:dyDescent="0.2">
      <c r="A274" t="s">
        <v>313</v>
      </c>
      <c r="C274" s="6">
        <v>1806</v>
      </c>
      <c r="D274" s="6">
        <v>2207662561</v>
      </c>
      <c r="E274" t="s">
        <v>1284</v>
      </c>
      <c r="F274" s="15" t="s">
        <v>1285</v>
      </c>
      <c r="G274" s="21">
        <v>21059</v>
      </c>
      <c r="H274" s="6">
        <v>3</v>
      </c>
      <c r="I274" s="10">
        <v>45463.479166666664</v>
      </c>
      <c r="J274" s="47">
        <v>0.47916666666666669</v>
      </c>
      <c r="K274">
        <v>1</v>
      </c>
      <c r="L274" s="10">
        <v>45463.568055555559</v>
      </c>
      <c r="M274" s="18">
        <v>0.56805555555555554</v>
      </c>
      <c r="N274" s="14">
        <v>1</v>
      </c>
      <c r="O274" s="10">
        <v>45467.688194444447</v>
      </c>
      <c r="P274">
        <v>1</v>
      </c>
      <c r="Q274">
        <v>2</v>
      </c>
      <c r="R274">
        <v>1</v>
      </c>
      <c r="S274">
        <v>17.3</v>
      </c>
    </row>
    <row r="275" spans="1:29" ht="15" customHeight="1" x14ac:dyDescent="0.2">
      <c r="A275" t="s">
        <v>313</v>
      </c>
      <c r="C275" s="6">
        <v>1807</v>
      </c>
      <c r="D275" s="6">
        <v>2003191047</v>
      </c>
      <c r="E275" t="s">
        <v>203</v>
      </c>
      <c r="F275" s="15" t="s">
        <v>24</v>
      </c>
      <c r="G275" s="21">
        <v>20276</v>
      </c>
      <c r="H275" s="6">
        <v>3</v>
      </c>
      <c r="I275" s="10">
        <v>45476.458333333336</v>
      </c>
      <c r="J275" s="47">
        <v>0.45833333333333331</v>
      </c>
      <c r="K275">
        <v>1</v>
      </c>
      <c r="L275" s="10">
        <v>45476.659722222219</v>
      </c>
      <c r="M275" s="18">
        <v>0.65972222222222221</v>
      </c>
      <c r="N275" s="14">
        <v>1</v>
      </c>
      <c r="O275" s="10">
        <v>45481.640277777777</v>
      </c>
      <c r="P275">
        <v>1</v>
      </c>
      <c r="Q275">
        <v>1</v>
      </c>
      <c r="R275">
        <v>1</v>
      </c>
      <c r="S275">
        <v>14.7</v>
      </c>
    </row>
    <row r="276" spans="1:29" ht="15" customHeight="1" x14ac:dyDescent="0.2">
      <c r="A276" t="s">
        <v>313</v>
      </c>
      <c r="C276" s="6">
        <v>1809</v>
      </c>
      <c r="D276" s="6">
        <v>2205349033</v>
      </c>
      <c r="E276" t="s">
        <v>1286</v>
      </c>
      <c r="F276" s="15" t="s">
        <v>196</v>
      </c>
      <c r="G276" s="21">
        <v>22382</v>
      </c>
      <c r="H276" s="6">
        <v>3</v>
      </c>
      <c r="I276" s="10">
        <v>45483.451388888891</v>
      </c>
      <c r="J276" s="47">
        <v>0.4513888888888889</v>
      </c>
      <c r="K276">
        <v>1</v>
      </c>
      <c r="L276" s="10">
        <v>45483.506944444445</v>
      </c>
      <c r="M276" s="18">
        <v>0.50694444444444442</v>
      </c>
      <c r="N276" s="14">
        <v>1</v>
      </c>
      <c r="O276" s="10">
        <v>45488.675694444442</v>
      </c>
      <c r="P276">
        <v>1</v>
      </c>
      <c r="Q276">
        <v>2</v>
      </c>
      <c r="R276">
        <v>1</v>
      </c>
      <c r="S276">
        <v>16.600000000000001</v>
      </c>
    </row>
    <row r="277" spans="1:29" ht="15" customHeight="1" x14ac:dyDescent="0.2">
      <c r="C277" s="6">
        <v>1813</v>
      </c>
      <c r="D277" s="6">
        <v>2010196291</v>
      </c>
      <c r="E277" t="s">
        <v>1292</v>
      </c>
      <c r="F277" s="15" t="s">
        <v>66</v>
      </c>
      <c r="G277" s="21">
        <v>27683</v>
      </c>
      <c r="H277" s="6">
        <v>3</v>
      </c>
      <c r="I277" s="10">
        <v>45492.395833333336</v>
      </c>
      <c r="J277" s="47">
        <v>0.39583333333333331</v>
      </c>
      <c r="K277">
        <v>1</v>
      </c>
      <c r="L277" s="10">
        <v>45492.427083333336</v>
      </c>
      <c r="M277" s="18">
        <v>0.42708333333333331</v>
      </c>
      <c r="N277" s="14">
        <v>1</v>
      </c>
      <c r="O277" s="10">
        <v>45497.605555555558</v>
      </c>
      <c r="P277">
        <v>1</v>
      </c>
      <c r="Q277">
        <v>1</v>
      </c>
      <c r="R277" s="13">
        <v>1</v>
      </c>
      <c r="S277" s="13">
        <v>19.2</v>
      </c>
    </row>
    <row r="278" spans="1:29" ht="15" customHeight="1" x14ac:dyDescent="0.2">
      <c r="C278" s="6">
        <v>1815</v>
      </c>
      <c r="D278" s="6">
        <v>2101313894</v>
      </c>
      <c r="E278" t="s">
        <v>1294</v>
      </c>
      <c r="F278" s="15" t="s">
        <v>83</v>
      </c>
      <c r="G278" s="21">
        <v>20905</v>
      </c>
      <c r="H278" s="6">
        <v>3</v>
      </c>
      <c r="I278" s="10">
        <v>45500</v>
      </c>
      <c r="J278" s="47"/>
      <c r="K278">
        <v>1</v>
      </c>
      <c r="L278" s="10">
        <v>45500.476388888892</v>
      </c>
      <c r="M278" s="18">
        <v>0.47638888888888892</v>
      </c>
      <c r="N278" s="14">
        <v>1</v>
      </c>
      <c r="O278" s="10">
        <v>45503.484027777777</v>
      </c>
      <c r="P278">
        <v>1</v>
      </c>
      <c r="Q278">
        <v>1</v>
      </c>
      <c r="R278" s="13">
        <v>1</v>
      </c>
    </row>
    <row r="279" spans="1:29" ht="15" customHeight="1" x14ac:dyDescent="0.2">
      <c r="C279" s="6">
        <v>1816</v>
      </c>
      <c r="D279" s="6">
        <v>2003597299</v>
      </c>
      <c r="E279" t="s">
        <v>1295</v>
      </c>
      <c r="F279" s="15" t="s">
        <v>166</v>
      </c>
      <c r="G279" s="21">
        <v>21788</v>
      </c>
      <c r="H279" s="6"/>
      <c r="I279" s="10">
        <v>45498.916666666664</v>
      </c>
      <c r="J279" s="47">
        <v>0.91666666666666663</v>
      </c>
      <c r="K279">
        <v>1</v>
      </c>
      <c r="L279" s="10">
        <v>45499.015277777777</v>
      </c>
      <c r="M279" s="18">
        <v>1.5277777777777777E-2</v>
      </c>
      <c r="N279" s="14">
        <v>1</v>
      </c>
      <c r="O279" s="10">
        <v>45502.602083333331</v>
      </c>
      <c r="P279">
        <v>1</v>
      </c>
      <c r="Q279">
        <v>1</v>
      </c>
      <c r="R279" s="13">
        <v>1</v>
      </c>
    </row>
    <row r="280" spans="1:29" ht="15" customHeight="1" x14ac:dyDescent="0.2">
      <c r="C280" s="6">
        <v>1818</v>
      </c>
      <c r="D280" s="6">
        <v>2013044409</v>
      </c>
      <c r="E280" t="s">
        <v>1297</v>
      </c>
      <c r="F280" s="15" t="s">
        <v>926</v>
      </c>
      <c r="G280" s="21">
        <v>32158</v>
      </c>
      <c r="H280" s="6">
        <v>3</v>
      </c>
      <c r="I280" s="10">
        <v>45509.666666666664</v>
      </c>
      <c r="J280" s="47">
        <v>0.66666666666666663</v>
      </c>
      <c r="K280">
        <v>1</v>
      </c>
      <c r="L280" s="10">
        <v>45509.840277777781</v>
      </c>
      <c r="M280" s="18">
        <v>0.84027777777777779</v>
      </c>
      <c r="N280" s="14">
        <v>1</v>
      </c>
      <c r="O280" s="10">
        <v>45512.565972222219</v>
      </c>
      <c r="P280">
        <v>1</v>
      </c>
      <c r="Q280">
        <v>1</v>
      </c>
      <c r="R280" s="13">
        <v>1</v>
      </c>
      <c r="S280" s="13">
        <v>15.3</v>
      </c>
    </row>
    <row r="281" spans="1:29" ht="15" customHeight="1" x14ac:dyDescent="0.2">
      <c r="A281">
        <v>1</v>
      </c>
      <c r="B281">
        <v>1</v>
      </c>
      <c r="C281" s="6">
        <v>698</v>
      </c>
      <c r="D281" s="6"/>
      <c r="E281" s="15" t="s">
        <v>203</v>
      </c>
      <c r="F281" s="15" t="s">
        <v>204</v>
      </c>
      <c r="G281" s="20">
        <v>13011</v>
      </c>
      <c r="H281" s="6">
        <v>3</v>
      </c>
      <c r="I281" s="10">
        <v>42318.520833333336</v>
      </c>
      <c r="J281" s="47">
        <f t="shared" ref="J281:J344" si="8">I281</f>
        <v>42318.520833333336</v>
      </c>
      <c r="K281">
        <v>1</v>
      </c>
      <c r="L281" s="10">
        <v>42318.545138888891</v>
      </c>
      <c r="M281" s="47">
        <f t="shared" ref="M281:M344" si="9">IF(L281&gt;1,L281,"")</f>
        <v>42318.545138888891</v>
      </c>
      <c r="N281">
        <v>1</v>
      </c>
      <c r="O281" s="10">
        <v>42319.73541666667</v>
      </c>
      <c r="P281" s="6">
        <v>1</v>
      </c>
      <c r="Q281" s="6">
        <v>1</v>
      </c>
      <c r="R281" s="6">
        <v>0</v>
      </c>
      <c r="S281" s="6"/>
      <c r="T281" s="6"/>
      <c r="X281" s="8"/>
      <c r="Z281" s="5"/>
    </row>
    <row r="282" spans="1:29" ht="15" customHeight="1" x14ac:dyDescent="0.2">
      <c r="A282">
        <v>1</v>
      </c>
      <c r="B282">
        <v>1</v>
      </c>
      <c r="C282" s="6">
        <v>700</v>
      </c>
      <c r="D282" s="6"/>
      <c r="E282" s="15" t="s">
        <v>63</v>
      </c>
      <c r="F282" s="15" t="s">
        <v>109</v>
      </c>
      <c r="G282" s="20">
        <v>23328</v>
      </c>
      <c r="H282" s="6">
        <v>3</v>
      </c>
      <c r="I282" s="10">
        <v>42322.75</v>
      </c>
      <c r="J282" s="47">
        <f t="shared" si="8"/>
        <v>42322.75</v>
      </c>
      <c r="K282">
        <v>1</v>
      </c>
      <c r="L282" s="10">
        <v>42323.09097222222</v>
      </c>
      <c r="M282" s="47">
        <f t="shared" si="9"/>
        <v>42323.09097222222</v>
      </c>
      <c r="N282">
        <v>1</v>
      </c>
      <c r="O282" s="10">
        <v>42325.693055555559</v>
      </c>
      <c r="P282" s="6">
        <v>1</v>
      </c>
      <c r="Q282" s="6">
        <v>2</v>
      </c>
      <c r="R282" s="6">
        <v>0</v>
      </c>
      <c r="S282" s="6"/>
      <c r="T282" s="6"/>
      <c r="X282" s="8"/>
    </row>
    <row r="283" spans="1:29" ht="15" customHeight="1" x14ac:dyDescent="0.2">
      <c r="A283">
        <v>1</v>
      </c>
      <c r="B283">
        <v>1</v>
      </c>
      <c r="C283" s="6">
        <v>703</v>
      </c>
      <c r="D283" s="6"/>
      <c r="E283" s="15" t="s">
        <v>206</v>
      </c>
      <c r="F283" s="15" t="s">
        <v>207</v>
      </c>
      <c r="G283" s="20">
        <v>19405</v>
      </c>
      <c r="H283" s="6">
        <v>3</v>
      </c>
      <c r="I283" s="10">
        <v>42344.125</v>
      </c>
      <c r="J283" s="47">
        <f t="shared" si="8"/>
        <v>42344.125</v>
      </c>
      <c r="K283">
        <v>1</v>
      </c>
      <c r="L283" s="10">
        <v>42344.429166666669</v>
      </c>
      <c r="M283" s="47">
        <f t="shared" si="9"/>
        <v>42344.429166666669</v>
      </c>
      <c r="N283" s="14">
        <v>1</v>
      </c>
      <c r="O283" s="10">
        <v>42348.557638888888</v>
      </c>
      <c r="P283" s="6">
        <v>1</v>
      </c>
      <c r="Q283" s="6">
        <v>2</v>
      </c>
      <c r="R283" s="6">
        <v>0</v>
      </c>
      <c r="S283" s="6"/>
      <c r="T283" s="6"/>
      <c r="X283" s="8"/>
    </row>
    <row r="284" spans="1:29" ht="15" customHeight="1" x14ac:dyDescent="0.2">
      <c r="A284">
        <v>1</v>
      </c>
      <c r="B284">
        <v>1</v>
      </c>
      <c r="C284" s="6">
        <v>704</v>
      </c>
      <c r="D284" s="6"/>
      <c r="E284" s="15" t="s">
        <v>208</v>
      </c>
      <c r="F284" s="15" t="s">
        <v>209</v>
      </c>
      <c r="G284" s="20">
        <v>26342</v>
      </c>
      <c r="H284" s="6">
        <v>3</v>
      </c>
      <c r="I284" s="10">
        <v>42345.291666666664</v>
      </c>
      <c r="J284" s="47">
        <f t="shared" si="8"/>
        <v>42345.291666666664</v>
      </c>
      <c r="K284">
        <v>1</v>
      </c>
      <c r="L284" s="10">
        <v>42345.385416666664</v>
      </c>
      <c r="M284" s="47">
        <f t="shared" si="9"/>
        <v>42345.385416666664</v>
      </c>
      <c r="N284" s="14">
        <v>1</v>
      </c>
      <c r="O284" s="10">
        <v>42347.454861111109</v>
      </c>
      <c r="P284" s="6">
        <v>1</v>
      </c>
      <c r="Q284" s="6">
        <v>2</v>
      </c>
      <c r="R284" s="6">
        <v>0</v>
      </c>
      <c r="S284" s="6"/>
      <c r="T284" s="6"/>
      <c r="X284" s="8"/>
    </row>
    <row r="285" spans="1:29" ht="15" customHeight="1" x14ac:dyDescent="0.2">
      <c r="A285">
        <v>1</v>
      </c>
      <c r="B285">
        <v>1</v>
      </c>
      <c r="C285" s="6">
        <v>705</v>
      </c>
      <c r="D285" s="6"/>
      <c r="E285" s="15" t="s">
        <v>176</v>
      </c>
      <c r="F285" s="15" t="s">
        <v>124</v>
      </c>
      <c r="G285" s="20">
        <v>22294</v>
      </c>
      <c r="H285" s="6">
        <v>3</v>
      </c>
      <c r="I285" s="10">
        <v>42353.5625</v>
      </c>
      <c r="J285" s="47">
        <f t="shared" si="8"/>
        <v>42353.5625</v>
      </c>
      <c r="K285">
        <v>1</v>
      </c>
      <c r="L285" s="10">
        <v>42353.616666666669</v>
      </c>
      <c r="M285" s="47">
        <f t="shared" si="9"/>
        <v>42353.616666666669</v>
      </c>
      <c r="N285" s="14">
        <v>1</v>
      </c>
      <c r="O285" s="10">
        <v>42356.479861111111</v>
      </c>
      <c r="P285" s="6">
        <v>1</v>
      </c>
      <c r="Q285" s="6">
        <v>2</v>
      </c>
      <c r="R285" s="6">
        <v>0</v>
      </c>
      <c r="S285" s="6"/>
      <c r="T285" s="6"/>
      <c r="X285" s="8"/>
    </row>
    <row r="286" spans="1:29" ht="15" customHeight="1" x14ac:dyDescent="0.2">
      <c r="A286">
        <v>1</v>
      </c>
      <c r="B286">
        <v>1</v>
      </c>
      <c r="C286" s="6">
        <v>707</v>
      </c>
      <c r="D286" s="6"/>
      <c r="E286" s="15" t="s">
        <v>211</v>
      </c>
      <c r="F286" s="15" t="s">
        <v>212</v>
      </c>
      <c r="G286" s="20">
        <v>22023</v>
      </c>
      <c r="H286" s="6">
        <v>3</v>
      </c>
      <c r="I286" s="10">
        <v>42382.270833333336</v>
      </c>
      <c r="J286" s="47">
        <f t="shared" si="8"/>
        <v>42382.270833333336</v>
      </c>
      <c r="K286">
        <v>1</v>
      </c>
      <c r="L286" s="10">
        <v>42382.342361111114</v>
      </c>
      <c r="M286" s="47">
        <f t="shared" si="9"/>
        <v>42382.342361111114</v>
      </c>
      <c r="N286" s="14">
        <v>1</v>
      </c>
      <c r="O286" s="10">
        <v>42387.613888888889</v>
      </c>
      <c r="P286" s="6">
        <v>1</v>
      </c>
      <c r="Q286" s="6">
        <v>1</v>
      </c>
      <c r="R286" s="6">
        <v>0</v>
      </c>
      <c r="S286" s="6"/>
      <c r="T286" s="6"/>
      <c r="X286" s="8"/>
    </row>
    <row r="287" spans="1:29" ht="15" customHeight="1" x14ac:dyDescent="0.2">
      <c r="A287">
        <v>1</v>
      </c>
      <c r="B287">
        <v>1</v>
      </c>
      <c r="C287" s="6">
        <v>708</v>
      </c>
      <c r="D287" s="6"/>
      <c r="E287" s="15" t="s">
        <v>213</v>
      </c>
      <c r="F287" s="15" t="s">
        <v>70</v>
      </c>
      <c r="G287" s="20">
        <v>21511</v>
      </c>
      <c r="H287" s="6">
        <v>3</v>
      </c>
      <c r="I287" s="10">
        <v>42384.284722222219</v>
      </c>
      <c r="J287" s="47">
        <f t="shared" si="8"/>
        <v>42384.284722222219</v>
      </c>
      <c r="K287">
        <v>1</v>
      </c>
      <c r="L287" s="10">
        <v>42384.372916666667</v>
      </c>
      <c r="M287" s="47">
        <f t="shared" si="9"/>
        <v>42384.372916666667</v>
      </c>
      <c r="N287" s="14">
        <v>1</v>
      </c>
      <c r="O287" s="10">
        <v>42389.4375</v>
      </c>
      <c r="P287" s="6">
        <v>1</v>
      </c>
      <c r="Q287" s="6">
        <v>1</v>
      </c>
      <c r="R287" s="6">
        <v>0</v>
      </c>
      <c r="S287" s="6"/>
      <c r="T287" s="6"/>
      <c r="X287" s="8"/>
    </row>
    <row r="288" spans="1:29" s="6" customFormat="1" ht="15" customHeight="1" x14ac:dyDescent="0.2">
      <c r="A288" t="s">
        <v>313</v>
      </c>
      <c r="B288">
        <v>1</v>
      </c>
      <c r="C288" s="6">
        <v>710</v>
      </c>
      <c r="E288" s="15" t="s">
        <v>214</v>
      </c>
      <c r="F288" s="15" t="s">
        <v>124</v>
      </c>
      <c r="G288" s="20">
        <v>21568</v>
      </c>
      <c r="H288" s="6">
        <v>3</v>
      </c>
      <c r="I288" s="10">
        <v>42388.583333333336</v>
      </c>
      <c r="J288" s="47">
        <f t="shared" si="8"/>
        <v>42388.583333333336</v>
      </c>
      <c r="K288">
        <v>1</v>
      </c>
      <c r="L288" s="10">
        <v>42388.663888888892</v>
      </c>
      <c r="M288" s="47">
        <f t="shared" si="9"/>
        <v>42388.663888888892</v>
      </c>
      <c r="N288" s="14">
        <v>1</v>
      </c>
      <c r="O288" s="10">
        <v>42391.494444444441</v>
      </c>
      <c r="P288" s="6">
        <v>1</v>
      </c>
      <c r="Q288" s="6">
        <v>1</v>
      </c>
      <c r="R288" s="6">
        <v>0</v>
      </c>
      <c r="U288"/>
      <c r="V288"/>
      <c r="W288"/>
      <c r="X288" s="8"/>
      <c r="Y288"/>
      <c r="Z288"/>
      <c r="AA288"/>
      <c r="AB288"/>
      <c r="AC288"/>
    </row>
    <row r="289" spans="1:29" ht="15" customHeight="1" x14ac:dyDescent="0.2">
      <c r="A289">
        <v>1</v>
      </c>
      <c r="B289">
        <v>1</v>
      </c>
      <c r="C289" s="6">
        <v>711</v>
      </c>
      <c r="D289" s="6"/>
      <c r="E289" s="15" t="s">
        <v>215</v>
      </c>
      <c r="F289" s="15" t="s">
        <v>47</v>
      </c>
      <c r="G289" s="20">
        <v>24286</v>
      </c>
      <c r="H289" s="6">
        <v>3</v>
      </c>
      <c r="I289" s="10">
        <v>42389.71875</v>
      </c>
      <c r="J289" s="47">
        <f t="shared" si="8"/>
        <v>42389.71875</v>
      </c>
      <c r="K289">
        <v>1</v>
      </c>
      <c r="L289" s="10">
        <v>42389.763194444444</v>
      </c>
      <c r="M289" s="47">
        <f t="shared" si="9"/>
        <v>42389.763194444444</v>
      </c>
      <c r="N289" s="14">
        <v>1</v>
      </c>
      <c r="O289" s="10">
        <v>42391.665277777778</v>
      </c>
      <c r="P289" s="6">
        <v>1</v>
      </c>
      <c r="Q289" s="6">
        <v>1</v>
      </c>
      <c r="R289" s="6">
        <v>0</v>
      </c>
      <c r="S289" s="6"/>
      <c r="T289" s="6"/>
      <c r="X289" s="8"/>
    </row>
    <row r="290" spans="1:29" s="6" customFormat="1" ht="15" customHeight="1" x14ac:dyDescent="0.2">
      <c r="A290" t="s">
        <v>313</v>
      </c>
      <c r="B290">
        <v>1</v>
      </c>
      <c r="C290" s="6">
        <v>712</v>
      </c>
      <c r="E290" s="15" t="s">
        <v>216</v>
      </c>
      <c r="F290" s="15" t="s">
        <v>48</v>
      </c>
      <c r="G290" s="20">
        <v>23643</v>
      </c>
      <c r="H290" s="6">
        <v>3</v>
      </c>
      <c r="I290" s="10">
        <v>42391.3125</v>
      </c>
      <c r="J290" s="47">
        <f t="shared" si="8"/>
        <v>42391.3125</v>
      </c>
      <c r="K290">
        <v>1</v>
      </c>
      <c r="L290" s="10">
        <v>42391.395833333336</v>
      </c>
      <c r="M290" s="47">
        <f t="shared" si="9"/>
        <v>42391.395833333336</v>
      </c>
      <c r="N290" s="14">
        <v>1</v>
      </c>
      <c r="O290" s="10">
        <v>42396.366666666669</v>
      </c>
      <c r="P290" s="6">
        <v>1</v>
      </c>
      <c r="Q290" s="6">
        <v>1</v>
      </c>
      <c r="R290" s="6">
        <v>0</v>
      </c>
      <c r="U290"/>
      <c r="V290"/>
      <c r="W290"/>
      <c r="X290" s="8"/>
      <c r="Y290"/>
      <c r="Z290"/>
      <c r="AA290"/>
      <c r="AB290"/>
      <c r="AC290"/>
    </row>
    <row r="291" spans="1:29" s="6" customFormat="1" ht="15" customHeight="1" x14ac:dyDescent="0.2">
      <c r="A291">
        <v>1</v>
      </c>
      <c r="B291">
        <v>1</v>
      </c>
      <c r="C291" s="6">
        <v>717</v>
      </c>
      <c r="E291" s="15" t="s">
        <v>219</v>
      </c>
      <c r="F291" s="15" t="s">
        <v>85</v>
      </c>
      <c r="G291" s="20">
        <v>24150</v>
      </c>
      <c r="H291" s="6">
        <v>3</v>
      </c>
      <c r="I291" s="10">
        <v>42410.020833333336</v>
      </c>
      <c r="J291" s="47">
        <f t="shared" si="8"/>
        <v>42410.020833333336</v>
      </c>
      <c r="K291">
        <v>1</v>
      </c>
      <c r="L291" s="10">
        <v>42410.258333333331</v>
      </c>
      <c r="M291" s="47">
        <f t="shared" si="9"/>
        <v>42410.258333333331</v>
      </c>
      <c r="N291" s="14">
        <v>1</v>
      </c>
      <c r="O291" s="10">
        <v>42411.499305555553</v>
      </c>
      <c r="P291" s="6">
        <v>1</v>
      </c>
      <c r="Q291" s="6">
        <v>2</v>
      </c>
      <c r="R291" s="6">
        <v>0</v>
      </c>
      <c r="U291"/>
      <c r="V291"/>
      <c r="W291"/>
      <c r="X291" s="8"/>
      <c r="Y291"/>
      <c r="Z291"/>
      <c r="AA291"/>
      <c r="AB291"/>
      <c r="AC291"/>
    </row>
    <row r="292" spans="1:29" s="6" customFormat="1" ht="15" customHeight="1" x14ac:dyDescent="0.2">
      <c r="A292">
        <v>1</v>
      </c>
      <c r="B292">
        <v>1</v>
      </c>
      <c r="C292" s="6">
        <v>719</v>
      </c>
      <c r="E292" s="15" t="s">
        <v>221</v>
      </c>
      <c r="F292" s="15" t="s">
        <v>137</v>
      </c>
      <c r="G292" s="20">
        <v>20543</v>
      </c>
      <c r="H292" s="6">
        <v>3</v>
      </c>
      <c r="I292" s="10">
        <v>42423.322916666664</v>
      </c>
      <c r="J292" s="47">
        <f t="shared" si="8"/>
        <v>42423.322916666664</v>
      </c>
      <c r="K292">
        <v>1</v>
      </c>
      <c r="L292" s="10">
        <v>42423.393055555556</v>
      </c>
      <c r="M292" s="47">
        <f t="shared" si="9"/>
        <v>42423.393055555556</v>
      </c>
      <c r="N292" s="14">
        <v>1</v>
      </c>
      <c r="O292" s="10">
        <v>42425.524305555555</v>
      </c>
      <c r="P292" s="6">
        <v>1</v>
      </c>
      <c r="Q292" s="6">
        <v>2</v>
      </c>
      <c r="R292" s="6">
        <v>0</v>
      </c>
      <c r="U292"/>
      <c r="V292"/>
      <c r="W292"/>
      <c r="X292" s="8"/>
      <c r="Y292"/>
      <c r="Z292"/>
      <c r="AA292"/>
      <c r="AB292"/>
      <c r="AC292"/>
    </row>
    <row r="293" spans="1:29" s="6" customFormat="1" ht="15" customHeight="1" x14ac:dyDescent="0.2">
      <c r="A293">
        <v>1</v>
      </c>
      <c r="B293">
        <v>1</v>
      </c>
      <c r="C293" s="6">
        <v>720</v>
      </c>
      <c r="E293" s="15" t="s">
        <v>222</v>
      </c>
      <c r="F293" s="15" t="s">
        <v>182</v>
      </c>
      <c r="G293" s="20">
        <v>25188</v>
      </c>
      <c r="H293" s="6">
        <v>3</v>
      </c>
      <c r="I293" s="10">
        <v>42431.208333333336</v>
      </c>
      <c r="J293" s="47">
        <f t="shared" si="8"/>
        <v>42431.208333333336</v>
      </c>
      <c r="K293">
        <v>1</v>
      </c>
      <c r="L293" s="10">
        <v>42431.345833333333</v>
      </c>
      <c r="M293" s="47">
        <f t="shared" si="9"/>
        <v>42431.345833333333</v>
      </c>
      <c r="N293" s="14">
        <v>1</v>
      </c>
      <c r="O293" s="10">
        <v>42432.603472222225</v>
      </c>
      <c r="P293" s="6">
        <v>1</v>
      </c>
      <c r="Q293" s="6">
        <v>2</v>
      </c>
      <c r="R293" s="6">
        <v>0</v>
      </c>
      <c r="U293"/>
      <c r="V293"/>
      <c r="W293"/>
      <c r="X293" s="8"/>
      <c r="Y293"/>
      <c r="Z293"/>
      <c r="AA293"/>
      <c r="AB293"/>
      <c r="AC293"/>
    </row>
    <row r="294" spans="1:29" s="6" customFormat="1" ht="15" customHeight="1" x14ac:dyDescent="0.2">
      <c r="A294">
        <v>1</v>
      </c>
      <c r="B294">
        <v>1</v>
      </c>
      <c r="C294" s="6">
        <v>721</v>
      </c>
      <c r="E294" s="15" t="s">
        <v>223</v>
      </c>
      <c r="F294" s="15" t="s">
        <v>224</v>
      </c>
      <c r="G294" s="20">
        <v>22439</v>
      </c>
      <c r="H294" s="6">
        <v>3</v>
      </c>
      <c r="I294" s="10">
        <v>42437.25</v>
      </c>
      <c r="J294" s="47">
        <f t="shared" si="8"/>
        <v>42437.25</v>
      </c>
      <c r="K294">
        <v>1</v>
      </c>
      <c r="L294" s="10">
        <v>42437.573611111111</v>
      </c>
      <c r="M294" s="47">
        <f t="shared" si="9"/>
        <v>42437.573611111111</v>
      </c>
      <c r="N294" s="14">
        <v>1</v>
      </c>
      <c r="O294" s="10">
        <v>42439.362500000003</v>
      </c>
      <c r="P294" s="6">
        <v>1</v>
      </c>
      <c r="Q294" s="6">
        <v>2</v>
      </c>
      <c r="R294" s="6">
        <v>0</v>
      </c>
      <c r="U294"/>
      <c r="V294"/>
      <c r="W294"/>
      <c r="X294" s="8"/>
      <c r="Y294"/>
      <c r="Z294"/>
      <c r="AA294"/>
      <c r="AB294"/>
      <c r="AC294"/>
    </row>
    <row r="295" spans="1:29" s="6" customFormat="1" ht="15" customHeight="1" x14ac:dyDescent="0.2">
      <c r="A295" t="s">
        <v>313</v>
      </c>
      <c r="B295">
        <v>1</v>
      </c>
      <c r="C295" s="6">
        <v>724</v>
      </c>
      <c r="E295" s="15" t="s">
        <v>229</v>
      </c>
      <c r="F295" s="15" t="s">
        <v>46</v>
      </c>
      <c r="G295" s="20">
        <v>23414</v>
      </c>
      <c r="H295" s="6">
        <v>3</v>
      </c>
      <c r="I295" s="10">
        <v>42443.291666666664</v>
      </c>
      <c r="J295" s="47">
        <f t="shared" si="8"/>
        <v>42443.291666666664</v>
      </c>
      <c r="K295">
        <v>1</v>
      </c>
      <c r="L295" s="10">
        <v>42443.377083333333</v>
      </c>
      <c r="M295" s="47">
        <f t="shared" si="9"/>
        <v>42443.377083333333</v>
      </c>
      <c r="N295" s="14">
        <v>1</v>
      </c>
      <c r="O295" s="10">
        <v>42444.645138888889</v>
      </c>
      <c r="P295" s="6">
        <v>1</v>
      </c>
      <c r="Q295" s="6">
        <v>2</v>
      </c>
      <c r="R295" s="6">
        <v>0</v>
      </c>
      <c r="U295"/>
      <c r="V295"/>
      <c r="W295"/>
      <c r="X295" s="8"/>
      <c r="Y295"/>
      <c r="Z295"/>
      <c r="AA295"/>
      <c r="AB295"/>
      <c r="AC295"/>
    </row>
    <row r="296" spans="1:29" s="6" customFormat="1" ht="15" customHeight="1" x14ac:dyDescent="0.2">
      <c r="A296">
        <v>1</v>
      </c>
      <c r="B296">
        <v>1</v>
      </c>
      <c r="C296" s="6">
        <v>729</v>
      </c>
      <c r="E296" s="15" t="s">
        <v>233</v>
      </c>
      <c r="F296" s="15" t="s">
        <v>234</v>
      </c>
      <c r="G296" s="20">
        <v>17294</v>
      </c>
      <c r="H296" s="6">
        <v>3</v>
      </c>
      <c r="I296" s="10">
        <v>42474.125</v>
      </c>
      <c r="J296" s="47">
        <f t="shared" si="8"/>
        <v>42474.125</v>
      </c>
      <c r="K296">
        <v>1</v>
      </c>
      <c r="L296" s="10">
        <v>42474.320138888892</v>
      </c>
      <c r="M296" s="47">
        <f t="shared" si="9"/>
        <v>42474.320138888892</v>
      </c>
      <c r="N296" s="14">
        <v>1</v>
      </c>
      <c r="O296" s="10">
        <v>42478.363194444442</v>
      </c>
      <c r="P296" s="6">
        <v>1</v>
      </c>
      <c r="Q296" s="6">
        <v>2</v>
      </c>
      <c r="R296" s="6">
        <v>0</v>
      </c>
      <c r="U296"/>
      <c r="V296"/>
      <c r="W296"/>
      <c r="X296" s="8"/>
      <c r="Y296"/>
      <c r="Z296"/>
      <c r="AA296"/>
      <c r="AB296"/>
      <c r="AC296"/>
    </row>
    <row r="297" spans="1:29" ht="15" customHeight="1" x14ac:dyDescent="0.2">
      <c r="A297" t="s">
        <v>313</v>
      </c>
      <c r="B297" t="s">
        <v>313</v>
      </c>
      <c r="C297" s="6">
        <v>745</v>
      </c>
      <c r="D297" s="6"/>
      <c r="E297" s="15" t="s">
        <v>237</v>
      </c>
      <c r="F297" s="15" t="s">
        <v>238</v>
      </c>
      <c r="G297" s="20">
        <v>17809</v>
      </c>
      <c r="H297" s="6">
        <v>3</v>
      </c>
      <c r="I297" s="10">
        <v>42494.260416666664</v>
      </c>
      <c r="J297" s="47">
        <f t="shared" si="8"/>
        <v>42494.260416666664</v>
      </c>
      <c r="K297">
        <v>1</v>
      </c>
      <c r="L297" s="10">
        <v>42494.445138888892</v>
      </c>
      <c r="M297" s="47">
        <f t="shared" si="9"/>
        <v>42494.445138888892</v>
      </c>
      <c r="N297" s="14">
        <v>1</v>
      </c>
      <c r="O297" s="10">
        <v>42496.73333333333</v>
      </c>
      <c r="P297" s="6">
        <v>1</v>
      </c>
      <c r="Q297" s="6">
        <v>2</v>
      </c>
      <c r="R297" s="6">
        <v>0</v>
      </c>
      <c r="S297" s="6"/>
      <c r="T297" s="6"/>
      <c r="X297" s="8"/>
    </row>
    <row r="298" spans="1:29" s="6" customFormat="1" ht="15" customHeight="1" x14ac:dyDescent="0.2">
      <c r="A298" t="s">
        <v>313</v>
      </c>
      <c r="B298">
        <v>1</v>
      </c>
      <c r="C298" s="6">
        <v>759</v>
      </c>
      <c r="E298" s="15" t="s">
        <v>246</v>
      </c>
      <c r="F298" s="15" t="s">
        <v>85</v>
      </c>
      <c r="G298" s="20">
        <v>14906</v>
      </c>
      <c r="H298" s="6">
        <v>3</v>
      </c>
      <c r="I298" s="10">
        <v>42534.208333333336</v>
      </c>
      <c r="J298" s="47">
        <f t="shared" si="8"/>
        <v>42534.208333333336</v>
      </c>
      <c r="K298">
        <v>1</v>
      </c>
      <c r="L298" s="10">
        <v>42534.335416666669</v>
      </c>
      <c r="M298" s="47">
        <f t="shared" si="9"/>
        <v>42534.335416666669</v>
      </c>
      <c r="N298" s="14">
        <v>1</v>
      </c>
      <c r="O298" s="10">
        <v>42536.619444444441</v>
      </c>
      <c r="P298" s="6">
        <v>1</v>
      </c>
      <c r="Q298" s="6">
        <v>2</v>
      </c>
      <c r="R298" s="6">
        <v>0</v>
      </c>
      <c r="U298"/>
      <c r="V298"/>
      <c r="W298"/>
      <c r="X298" s="8"/>
      <c r="Y298"/>
      <c r="Z298"/>
      <c r="AA298"/>
      <c r="AB298"/>
      <c r="AC298"/>
    </row>
    <row r="299" spans="1:29" s="6" customFormat="1" ht="15" customHeight="1" x14ac:dyDescent="0.2">
      <c r="A299">
        <v>1</v>
      </c>
      <c r="B299">
        <v>1</v>
      </c>
      <c r="C299" s="6">
        <v>763</v>
      </c>
      <c r="E299" s="15" t="s">
        <v>249</v>
      </c>
      <c r="F299" s="15" t="s">
        <v>250</v>
      </c>
      <c r="G299" s="20">
        <v>25091</v>
      </c>
      <c r="H299" s="6">
        <v>3</v>
      </c>
      <c r="I299" s="10">
        <v>42543.3125</v>
      </c>
      <c r="J299" s="47">
        <f t="shared" si="8"/>
        <v>42543.3125</v>
      </c>
      <c r="K299">
        <v>1</v>
      </c>
      <c r="L299" s="10">
        <v>42543.375</v>
      </c>
      <c r="M299" s="47">
        <f t="shared" si="9"/>
        <v>42543.375</v>
      </c>
      <c r="N299" s="14">
        <v>1</v>
      </c>
      <c r="O299" s="10">
        <v>42548.46875</v>
      </c>
      <c r="P299" s="6">
        <v>1</v>
      </c>
      <c r="Q299" s="6">
        <v>2</v>
      </c>
      <c r="R299" s="6">
        <v>0</v>
      </c>
      <c r="U299"/>
      <c r="V299"/>
      <c r="W299"/>
      <c r="X299" s="8"/>
      <c r="Y299"/>
      <c r="Z299"/>
      <c r="AA299"/>
      <c r="AB299"/>
      <c r="AC299"/>
    </row>
    <row r="300" spans="1:29" s="6" customFormat="1" ht="15" customHeight="1" x14ac:dyDescent="0.2">
      <c r="A300">
        <v>1</v>
      </c>
      <c r="B300">
        <v>1</v>
      </c>
      <c r="C300" s="6">
        <v>764</v>
      </c>
      <c r="E300" s="15" t="s">
        <v>251</v>
      </c>
      <c r="F300" s="15" t="s">
        <v>241</v>
      </c>
      <c r="G300" s="20">
        <v>16341</v>
      </c>
      <c r="H300" s="6">
        <v>3</v>
      </c>
      <c r="I300" s="10">
        <v>42549.291666666664</v>
      </c>
      <c r="J300" s="47">
        <f t="shared" si="8"/>
        <v>42549.291666666664</v>
      </c>
      <c r="K300">
        <v>1</v>
      </c>
      <c r="L300" s="10">
        <v>42549.425000000003</v>
      </c>
      <c r="M300" s="47">
        <f t="shared" si="9"/>
        <v>42549.425000000003</v>
      </c>
      <c r="N300" s="14">
        <v>1</v>
      </c>
      <c r="O300" s="10">
        <v>42550.422222222223</v>
      </c>
      <c r="P300" s="6">
        <v>1</v>
      </c>
      <c r="Q300" s="6">
        <v>1</v>
      </c>
      <c r="R300" s="6">
        <v>0</v>
      </c>
      <c r="U300"/>
      <c r="V300"/>
      <c r="W300"/>
      <c r="X300" s="8"/>
      <c r="Y300"/>
      <c r="Z300"/>
      <c r="AA300"/>
      <c r="AB300"/>
      <c r="AC300"/>
    </row>
    <row r="301" spans="1:29" s="6" customFormat="1" ht="15.75" customHeight="1" x14ac:dyDescent="0.2">
      <c r="A301">
        <v>1</v>
      </c>
      <c r="B301">
        <v>1</v>
      </c>
      <c r="C301" s="6">
        <v>765</v>
      </c>
      <c r="E301" s="15" t="s">
        <v>252</v>
      </c>
      <c r="F301" s="37" t="s">
        <v>107</v>
      </c>
      <c r="G301" s="20">
        <v>15023</v>
      </c>
      <c r="H301" s="6">
        <v>3</v>
      </c>
      <c r="I301" s="10">
        <v>42557.291666666664</v>
      </c>
      <c r="J301" s="47">
        <f t="shared" si="8"/>
        <v>42557.291666666664</v>
      </c>
      <c r="K301">
        <v>1</v>
      </c>
      <c r="L301" s="10">
        <v>42557.454861111109</v>
      </c>
      <c r="M301" s="47">
        <f t="shared" si="9"/>
        <v>42557.454861111109</v>
      </c>
      <c r="N301" s="14">
        <v>1</v>
      </c>
      <c r="O301" s="10">
        <v>42558.581944444442</v>
      </c>
      <c r="P301" s="6">
        <v>1</v>
      </c>
      <c r="Q301" s="6">
        <v>2</v>
      </c>
      <c r="R301" s="6">
        <v>0</v>
      </c>
      <c r="U301"/>
      <c r="V301"/>
      <c r="W301"/>
      <c r="X301" s="8"/>
      <c r="Y301"/>
      <c r="Z301"/>
      <c r="AA301"/>
      <c r="AB301"/>
      <c r="AC301"/>
    </row>
    <row r="302" spans="1:29" s="6" customFormat="1" ht="15" customHeight="1" x14ac:dyDescent="0.2">
      <c r="A302">
        <v>1</v>
      </c>
      <c r="B302">
        <v>1</v>
      </c>
      <c r="C302" s="6">
        <v>768</v>
      </c>
      <c r="E302" s="15" t="s">
        <v>87</v>
      </c>
      <c r="F302" s="15" t="s">
        <v>42</v>
      </c>
      <c r="G302" s="20">
        <v>17684</v>
      </c>
      <c r="H302" s="6">
        <v>3</v>
      </c>
      <c r="I302" s="10">
        <v>42574.458333333336</v>
      </c>
      <c r="J302" s="47">
        <f t="shared" si="8"/>
        <v>42574.458333333336</v>
      </c>
      <c r="K302">
        <v>1</v>
      </c>
      <c r="L302" s="10">
        <v>42574.597222222219</v>
      </c>
      <c r="M302" s="47">
        <f t="shared" si="9"/>
        <v>42574.597222222219</v>
      </c>
      <c r="N302" s="14">
        <v>1</v>
      </c>
      <c r="O302" s="10">
        <v>42576.609027777777</v>
      </c>
      <c r="P302" s="6">
        <v>1</v>
      </c>
      <c r="Q302" s="6">
        <v>1</v>
      </c>
      <c r="R302" s="6">
        <v>0</v>
      </c>
      <c r="U302"/>
      <c r="V302"/>
      <c r="W302"/>
      <c r="X302" s="8"/>
      <c r="Y302"/>
      <c r="Z302"/>
      <c r="AA302"/>
      <c r="AB302"/>
      <c r="AC302"/>
    </row>
    <row r="303" spans="1:29" s="6" customFormat="1" ht="15" customHeight="1" x14ac:dyDescent="0.2">
      <c r="A303">
        <v>1</v>
      </c>
      <c r="B303">
        <v>1</v>
      </c>
      <c r="C303" s="6">
        <v>771</v>
      </c>
      <c r="E303" s="15" t="s">
        <v>254</v>
      </c>
      <c r="F303" s="15" t="s">
        <v>52</v>
      </c>
      <c r="G303" s="20">
        <v>26192</v>
      </c>
      <c r="H303" s="6">
        <v>3</v>
      </c>
      <c r="I303" s="10">
        <v>42589.25</v>
      </c>
      <c r="J303" s="47">
        <f t="shared" si="8"/>
        <v>42589.25</v>
      </c>
      <c r="K303">
        <v>1</v>
      </c>
      <c r="L303" s="10">
        <v>42589.402083333334</v>
      </c>
      <c r="M303" s="47">
        <f t="shared" si="9"/>
        <v>42589.402083333334</v>
      </c>
      <c r="N303" s="14">
        <v>1</v>
      </c>
      <c r="O303" s="10">
        <v>42590.622916666667</v>
      </c>
      <c r="P303" s="6">
        <v>1</v>
      </c>
      <c r="Q303" s="6">
        <v>1</v>
      </c>
      <c r="R303" s="6">
        <v>0</v>
      </c>
      <c r="U303"/>
      <c r="V303"/>
      <c r="W303"/>
      <c r="X303" s="8"/>
      <c r="Y303"/>
      <c r="Z303"/>
      <c r="AA303"/>
      <c r="AB303"/>
      <c r="AC303"/>
    </row>
    <row r="304" spans="1:29" s="6" customFormat="1" ht="15" customHeight="1" x14ac:dyDescent="0.2">
      <c r="A304" t="s">
        <v>313</v>
      </c>
      <c r="B304" t="s">
        <v>313</v>
      </c>
      <c r="C304" s="6">
        <v>772</v>
      </c>
      <c r="E304" s="15" t="s">
        <v>255</v>
      </c>
      <c r="F304" s="15" t="s">
        <v>256</v>
      </c>
      <c r="G304" s="20">
        <v>24555</v>
      </c>
      <c r="H304" s="6">
        <v>3</v>
      </c>
      <c r="I304" s="10">
        <v>42592.75</v>
      </c>
      <c r="J304" s="47">
        <f t="shared" si="8"/>
        <v>42592.75</v>
      </c>
      <c r="K304">
        <v>1</v>
      </c>
      <c r="L304" s="10">
        <v>42592.856249999997</v>
      </c>
      <c r="M304" s="47">
        <f t="shared" si="9"/>
        <v>42592.856249999997</v>
      </c>
      <c r="N304" s="14">
        <v>1</v>
      </c>
      <c r="O304" s="10">
        <v>42593.684027777781</v>
      </c>
      <c r="P304" s="6">
        <v>1</v>
      </c>
      <c r="Q304" s="6">
        <v>2</v>
      </c>
      <c r="R304" s="6">
        <v>0</v>
      </c>
      <c r="U304"/>
      <c r="V304"/>
      <c r="W304"/>
      <c r="X304" s="8"/>
      <c r="Y304"/>
      <c r="Z304"/>
      <c r="AA304"/>
      <c r="AB304"/>
      <c r="AC304"/>
    </row>
    <row r="305" spans="1:29" s="6" customFormat="1" ht="15" customHeight="1" x14ac:dyDescent="0.2">
      <c r="A305">
        <v>1</v>
      </c>
      <c r="B305">
        <v>1</v>
      </c>
      <c r="C305" s="6">
        <v>773</v>
      </c>
      <c r="E305" s="15" t="s">
        <v>257</v>
      </c>
      <c r="F305" s="15" t="s">
        <v>258</v>
      </c>
      <c r="G305" s="20">
        <v>27678</v>
      </c>
      <c r="H305" s="6">
        <v>3</v>
      </c>
      <c r="I305" s="10">
        <v>42594.354166666664</v>
      </c>
      <c r="J305" s="47">
        <f t="shared" si="8"/>
        <v>42594.354166666664</v>
      </c>
      <c r="K305">
        <v>1</v>
      </c>
      <c r="L305" s="10">
        <v>42594.448611111111</v>
      </c>
      <c r="M305" s="47">
        <f t="shared" si="9"/>
        <v>42594.448611111111</v>
      </c>
      <c r="N305" s="14">
        <v>1</v>
      </c>
      <c r="O305" s="10">
        <v>42598.459027777775</v>
      </c>
      <c r="P305" s="6">
        <v>1</v>
      </c>
      <c r="Q305" s="6">
        <v>1</v>
      </c>
      <c r="R305" s="6">
        <v>0</v>
      </c>
      <c r="U305"/>
      <c r="V305"/>
      <c r="W305"/>
      <c r="X305" s="8"/>
      <c r="Y305"/>
      <c r="Z305"/>
      <c r="AA305"/>
      <c r="AB305"/>
      <c r="AC305"/>
    </row>
    <row r="306" spans="1:29" s="6" customFormat="1" ht="15" customHeight="1" x14ac:dyDescent="0.2">
      <c r="A306">
        <v>1</v>
      </c>
      <c r="B306">
        <v>1</v>
      </c>
      <c r="C306" s="6">
        <v>776</v>
      </c>
      <c r="E306" s="15" t="s">
        <v>12</v>
      </c>
      <c r="F306" s="15" t="s">
        <v>74</v>
      </c>
      <c r="G306" s="20">
        <v>24172</v>
      </c>
      <c r="H306" s="6">
        <v>3</v>
      </c>
      <c r="I306" s="10">
        <v>42601.597222222219</v>
      </c>
      <c r="J306" s="47">
        <f t="shared" si="8"/>
        <v>42601.597222222219</v>
      </c>
      <c r="K306">
        <v>1</v>
      </c>
      <c r="L306" s="10">
        <v>42601.668749999997</v>
      </c>
      <c r="M306" s="47">
        <f t="shared" si="9"/>
        <v>42601.668749999997</v>
      </c>
      <c r="N306" s="14">
        <v>1</v>
      </c>
      <c r="O306" s="10">
        <v>42605.525000000001</v>
      </c>
      <c r="P306" s="6">
        <v>1</v>
      </c>
      <c r="Q306" s="6">
        <v>1</v>
      </c>
      <c r="R306" s="6">
        <v>0</v>
      </c>
      <c r="U306"/>
      <c r="V306"/>
      <c r="W306"/>
      <c r="X306" s="8"/>
      <c r="Y306"/>
      <c r="Z306"/>
      <c r="AA306"/>
      <c r="AB306"/>
      <c r="AC306"/>
    </row>
    <row r="307" spans="1:29" s="6" customFormat="1" ht="15" customHeight="1" x14ac:dyDescent="0.2">
      <c r="A307">
        <v>1</v>
      </c>
      <c r="B307">
        <v>1</v>
      </c>
      <c r="C307" s="6">
        <v>778</v>
      </c>
      <c r="E307" s="15" t="s">
        <v>263</v>
      </c>
      <c r="F307" s="15" t="s">
        <v>196</v>
      </c>
      <c r="G307" s="20">
        <v>27332</v>
      </c>
      <c r="H307" s="6">
        <v>3</v>
      </c>
      <c r="I307" s="10">
        <v>42600.5625</v>
      </c>
      <c r="J307" s="47">
        <f t="shared" si="8"/>
        <v>42600.5625</v>
      </c>
      <c r="K307">
        <v>1</v>
      </c>
      <c r="L307" s="10">
        <v>42600.884027777778</v>
      </c>
      <c r="M307" s="47">
        <f t="shared" si="9"/>
        <v>42600.884027777778</v>
      </c>
      <c r="N307" s="14">
        <v>1</v>
      </c>
      <c r="O307" s="10">
        <v>42604.65</v>
      </c>
      <c r="P307" s="6">
        <v>1</v>
      </c>
      <c r="Q307" s="6">
        <v>1</v>
      </c>
      <c r="R307" s="6">
        <v>0</v>
      </c>
      <c r="U307"/>
      <c r="V307"/>
      <c r="W307"/>
      <c r="X307" s="8"/>
      <c r="Y307"/>
      <c r="Z307"/>
      <c r="AA307"/>
      <c r="AB307"/>
      <c r="AC307"/>
    </row>
    <row r="308" spans="1:29" ht="15" customHeight="1" x14ac:dyDescent="0.2">
      <c r="A308">
        <v>1</v>
      </c>
      <c r="B308">
        <v>1</v>
      </c>
      <c r="C308" s="6">
        <v>779</v>
      </c>
      <c r="D308" s="6"/>
      <c r="E308" s="15" t="s">
        <v>264</v>
      </c>
      <c r="F308" s="15" t="s">
        <v>41</v>
      </c>
      <c r="G308" s="20">
        <v>22506</v>
      </c>
      <c r="H308" s="6">
        <v>3</v>
      </c>
      <c r="I308" s="10">
        <v>42612.458333333336</v>
      </c>
      <c r="J308" s="47">
        <f t="shared" si="8"/>
        <v>42612.458333333336</v>
      </c>
      <c r="K308">
        <v>1</v>
      </c>
      <c r="L308" s="10">
        <v>42612.593055555553</v>
      </c>
      <c r="M308" s="47">
        <f t="shared" si="9"/>
        <v>42612.593055555553</v>
      </c>
      <c r="N308" s="14">
        <v>1</v>
      </c>
      <c r="O308" s="10">
        <v>42614.595138888886</v>
      </c>
      <c r="P308" s="6">
        <v>1</v>
      </c>
      <c r="Q308" s="6">
        <v>1</v>
      </c>
      <c r="R308" s="6">
        <v>0</v>
      </c>
      <c r="S308" s="6"/>
      <c r="T308" s="6"/>
      <c r="X308" s="8"/>
    </row>
    <row r="309" spans="1:29" ht="15" customHeight="1" x14ac:dyDescent="0.2">
      <c r="A309">
        <v>1</v>
      </c>
      <c r="B309">
        <v>1</v>
      </c>
      <c r="C309" s="6">
        <v>780</v>
      </c>
      <c r="D309" s="6"/>
      <c r="E309" s="15" t="s">
        <v>265</v>
      </c>
      <c r="F309" s="15" t="s">
        <v>138</v>
      </c>
      <c r="G309" s="20">
        <v>21335</v>
      </c>
      <c r="H309" s="6">
        <v>3</v>
      </c>
      <c r="I309" s="10">
        <v>42613.083333333336</v>
      </c>
      <c r="J309" s="47">
        <f t="shared" si="8"/>
        <v>42613.083333333336</v>
      </c>
      <c r="K309">
        <v>1</v>
      </c>
      <c r="L309" s="10">
        <v>42613.180555555555</v>
      </c>
      <c r="M309" s="47">
        <f t="shared" si="9"/>
        <v>42613.180555555555</v>
      </c>
      <c r="N309" s="14">
        <v>1</v>
      </c>
      <c r="O309" s="10">
        <v>42615.458333333336</v>
      </c>
      <c r="P309" s="6">
        <v>1</v>
      </c>
      <c r="Q309" s="6">
        <v>1</v>
      </c>
      <c r="R309" s="6">
        <v>0</v>
      </c>
      <c r="S309" s="6"/>
      <c r="T309" s="6"/>
      <c r="X309" s="8"/>
    </row>
    <row r="310" spans="1:29" ht="15" customHeight="1" x14ac:dyDescent="0.2">
      <c r="A310">
        <v>1</v>
      </c>
      <c r="B310">
        <v>1</v>
      </c>
      <c r="C310" s="6">
        <v>781</v>
      </c>
      <c r="D310" s="6"/>
      <c r="E310" s="15" t="s">
        <v>266</v>
      </c>
      <c r="F310" s="15" t="s">
        <v>267</v>
      </c>
      <c r="G310" s="20">
        <v>21884</v>
      </c>
      <c r="H310" s="6">
        <v>3</v>
      </c>
      <c r="I310" s="10">
        <v>42613.333333333336</v>
      </c>
      <c r="J310" s="47">
        <f t="shared" si="8"/>
        <v>42613.333333333336</v>
      </c>
      <c r="K310">
        <v>1</v>
      </c>
      <c r="L310" s="10">
        <v>42613.51458333333</v>
      </c>
      <c r="M310" s="47">
        <f t="shared" si="9"/>
        <v>42613.51458333333</v>
      </c>
      <c r="N310" s="14">
        <v>1</v>
      </c>
      <c r="O310" s="10">
        <v>42615.376388888886</v>
      </c>
      <c r="P310" s="6">
        <v>1</v>
      </c>
      <c r="Q310" s="6">
        <v>1</v>
      </c>
      <c r="R310" s="6">
        <v>0</v>
      </c>
      <c r="S310" s="6"/>
      <c r="T310" s="6"/>
      <c r="X310" s="8"/>
    </row>
    <row r="311" spans="1:29" s="6" customFormat="1" ht="15.75" customHeight="1" x14ac:dyDescent="0.2">
      <c r="A311" t="s">
        <v>313</v>
      </c>
      <c r="B311">
        <v>1</v>
      </c>
      <c r="C311" s="6">
        <v>782</v>
      </c>
      <c r="E311" s="15" t="s">
        <v>268</v>
      </c>
      <c r="F311" s="15" t="s">
        <v>269</v>
      </c>
      <c r="G311" s="20">
        <v>20224</v>
      </c>
      <c r="H311" s="6">
        <v>3</v>
      </c>
      <c r="I311" s="10">
        <v>42616.5</v>
      </c>
      <c r="J311" s="47">
        <f t="shared" si="8"/>
        <v>42616.5</v>
      </c>
      <c r="K311">
        <v>1</v>
      </c>
      <c r="L311" s="10">
        <v>42616.615277777775</v>
      </c>
      <c r="M311" s="47">
        <f t="shared" si="9"/>
        <v>42616.615277777775</v>
      </c>
      <c r="N311" s="14">
        <v>1</v>
      </c>
      <c r="O311" s="10">
        <v>42618.56527777778</v>
      </c>
      <c r="P311" s="6">
        <v>1</v>
      </c>
      <c r="Q311" s="6">
        <v>2</v>
      </c>
      <c r="R311" s="6">
        <v>0</v>
      </c>
      <c r="U311"/>
      <c r="V311"/>
      <c r="W311"/>
      <c r="X311" s="8"/>
      <c r="Y311"/>
      <c r="Z311"/>
      <c r="AA311"/>
      <c r="AB311"/>
      <c r="AC311"/>
    </row>
    <row r="312" spans="1:29" s="6" customFormat="1" ht="15" customHeight="1" x14ac:dyDescent="0.2">
      <c r="A312" t="s">
        <v>313</v>
      </c>
      <c r="B312">
        <v>1</v>
      </c>
      <c r="C312" s="6">
        <v>788</v>
      </c>
      <c r="E312" s="15" t="s">
        <v>275</v>
      </c>
      <c r="F312" s="15" t="s">
        <v>276</v>
      </c>
      <c r="G312" s="20">
        <v>19612</v>
      </c>
      <c r="H312" s="6">
        <v>3</v>
      </c>
      <c r="I312" s="10">
        <v>42628.479166666664</v>
      </c>
      <c r="J312" s="47">
        <f t="shared" si="8"/>
        <v>42628.479166666664</v>
      </c>
      <c r="K312">
        <v>1</v>
      </c>
      <c r="L312" s="10">
        <v>42628.635416666664</v>
      </c>
      <c r="M312" s="47">
        <f t="shared" si="9"/>
        <v>42628.635416666664</v>
      </c>
      <c r="N312" s="14">
        <v>1</v>
      </c>
      <c r="O312" s="10">
        <v>42632.546527777777</v>
      </c>
      <c r="P312" s="6">
        <v>1</v>
      </c>
      <c r="Q312" s="6">
        <v>1</v>
      </c>
      <c r="R312" s="6">
        <v>0</v>
      </c>
      <c r="U312"/>
      <c r="V312"/>
      <c r="W312"/>
      <c r="X312" s="8"/>
      <c r="Y312"/>
      <c r="Z312"/>
      <c r="AA312"/>
      <c r="AB312"/>
      <c r="AC312"/>
    </row>
    <row r="313" spans="1:29" s="6" customFormat="1" ht="14.25" customHeight="1" x14ac:dyDescent="0.2">
      <c r="A313">
        <v>1</v>
      </c>
      <c r="B313">
        <v>1</v>
      </c>
      <c r="C313" s="6">
        <v>790</v>
      </c>
      <c r="E313" s="15" t="s">
        <v>279</v>
      </c>
      <c r="F313" s="15" t="s">
        <v>29</v>
      </c>
      <c r="G313" s="20">
        <v>22083</v>
      </c>
      <c r="H313" s="6">
        <v>3</v>
      </c>
      <c r="I313" s="10">
        <v>42630.458333333336</v>
      </c>
      <c r="J313" s="47">
        <f t="shared" si="8"/>
        <v>42630.458333333336</v>
      </c>
      <c r="K313">
        <v>1</v>
      </c>
      <c r="L313" s="10">
        <v>42630.523611111108</v>
      </c>
      <c r="M313" s="47">
        <f t="shared" si="9"/>
        <v>42630.523611111108</v>
      </c>
      <c r="N313" s="14">
        <v>1</v>
      </c>
      <c r="O313" s="10">
        <v>42634.522222222222</v>
      </c>
      <c r="P313" s="6">
        <v>1</v>
      </c>
      <c r="Q313" s="6">
        <v>1</v>
      </c>
      <c r="R313" s="6">
        <v>0</v>
      </c>
      <c r="U313"/>
      <c r="V313"/>
      <c r="W313"/>
      <c r="X313" s="8"/>
      <c r="Y313"/>
      <c r="Z313"/>
      <c r="AA313"/>
      <c r="AB313"/>
      <c r="AC313"/>
    </row>
    <row r="314" spans="1:29" s="6" customFormat="1" ht="15" customHeight="1" x14ac:dyDescent="0.2">
      <c r="A314" t="s">
        <v>313</v>
      </c>
      <c r="B314" t="s">
        <v>313</v>
      </c>
      <c r="C314" s="6">
        <v>793</v>
      </c>
      <c r="E314" s="15" t="s">
        <v>281</v>
      </c>
      <c r="F314" s="15" t="s">
        <v>282</v>
      </c>
      <c r="G314" s="20">
        <v>23564</v>
      </c>
      <c r="H314" s="6">
        <v>3</v>
      </c>
      <c r="I314" s="10">
        <v>42639.5</v>
      </c>
      <c r="J314" s="47">
        <f t="shared" si="8"/>
        <v>42639.5</v>
      </c>
      <c r="K314">
        <v>1</v>
      </c>
      <c r="L314" s="10">
        <v>42639.611111111109</v>
      </c>
      <c r="M314" s="47">
        <f t="shared" si="9"/>
        <v>42639.611111111109</v>
      </c>
      <c r="N314" s="14">
        <v>1</v>
      </c>
      <c r="O314" s="10">
        <v>42641.503472222219</v>
      </c>
      <c r="P314" s="6">
        <v>1</v>
      </c>
      <c r="Q314" s="6">
        <v>2</v>
      </c>
      <c r="R314" s="6">
        <v>0</v>
      </c>
      <c r="U314"/>
      <c r="V314"/>
      <c r="W314"/>
      <c r="X314" s="8"/>
      <c r="Y314"/>
      <c r="Z314"/>
      <c r="AA314"/>
      <c r="AB314"/>
      <c r="AC314"/>
    </row>
    <row r="315" spans="1:29" s="6" customFormat="1" ht="15" customHeight="1" x14ac:dyDescent="0.2">
      <c r="A315" t="s">
        <v>313</v>
      </c>
      <c r="B315" t="s">
        <v>313</v>
      </c>
      <c r="C315" s="6">
        <v>794</v>
      </c>
      <c r="E315" s="15" t="s">
        <v>283</v>
      </c>
      <c r="F315" s="15" t="s">
        <v>284</v>
      </c>
      <c r="G315" s="20">
        <v>25152</v>
      </c>
      <c r="H315" s="6">
        <v>3</v>
      </c>
      <c r="I315" s="10">
        <v>42640.020833333336</v>
      </c>
      <c r="J315" s="47">
        <f t="shared" si="8"/>
        <v>42640.020833333336</v>
      </c>
      <c r="K315">
        <v>1</v>
      </c>
      <c r="L315" s="10">
        <v>42640.178472222222</v>
      </c>
      <c r="M315" s="47">
        <f t="shared" si="9"/>
        <v>42640.178472222222</v>
      </c>
      <c r="N315" s="14">
        <v>1</v>
      </c>
      <c r="O315" s="10">
        <v>42642.620833333334</v>
      </c>
      <c r="P315" s="6">
        <v>1</v>
      </c>
      <c r="Q315" s="6">
        <v>2</v>
      </c>
      <c r="R315" s="6">
        <v>0</v>
      </c>
      <c r="U315"/>
      <c r="V315"/>
      <c r="W315"/>
      <c r="X315" s="8"/>
      <c r="Y315"/>
      <c r="Z315"/>
      <c r="AA315"/>
      <c r="AB315"/>
      <c r="AC315"/>
    </row>
    <row r="316" spans="1:29" s="6" customFormat="1" ht="15" customHeight="1" x14ac:dyDescent="0.2">
      <c r="A316">
        <v>1</v>
      </c>
      <c r="B316">
        <v>1</v>
      </c>
      <c r="C316" s="6">
        <v>795</v>
      </c>
      <c r="E316" s="15" t="s">
        <v>285</v>
      </c>
      <c r="F316" s="15" t="s">
        <v>38</v>
      </c>
      <c r="G316" s="20">
        <v>24091</v>
      </c>
      <c r="H316" s="6">
        <v>3</v>
      </c>
      <c r="I316" s="10">
        <v>42645.25</v>
      </c>
      <c r="J316" s="47">
        <f t="shared" si="8"/>
        <v>42645.25</v>
      </c>
      <c r="K316">
        <v>1</v>
      </c>
      <c r="L316" s="10">
        <v>42645.494444444441</v>
      </c>
      <c r="M316" s="47">
        <f t="shared" si="9"/>
        <v>42645.494444444441</v>
      </c>
      <c r="N316" s="14">
        <v>1</v>
      </c>
      <c r="O316" s="10">
        <v>42650.590277777781</v>
      </c>
      <c r="P316" s="6">
        <v>1</v>
      </c>
      <c r="Q316" s="6">
        <v>1</v>
      </c>
      <c r="R316" s="6">
        <v>0</v>
      </c>
      <c r="U316"/>
      <c r="V316"/>
      <c r="W316"/>
      <c r="X316" s="8"/>
      <c r="Y316"/>
      <c r="Z316"/>
      <c r="AA316"/>
      <c r="AB316"/>
      <c r="AC316"/>
    </row>
    <row r="317" spans="1:29" s="6" customFormat="1" ht="15" customHeight="1" x14ac:dyDescent="0.2">
      <c r="A317">
        <v>1</v>
      </c>
      <c r="B317">
        <v>1</v>
      </c>
      <c r="C317" s="6">
        <v>798</v>
      </c>
      <c r="E317" s="15" t="s">
        <v>290</v>
      </c>
      <c r="F317" s="15" t="s">
        <v>291</v>
      </c>
      <c r="G317" s="20">
        <v>18196</v>
      </c>
      <c r="H317" s="6">
        <v>3</v>
      </c>
      <c r="I317" s="10">
        <v>42646.333333333336</v>
      </c>
      <c r="J317" s="47">
        <f t="shared" si="8"/>
        <v>42646.333333333336</v>
      </c>
      <c r="K317">
        <v>1</v>
      </c>
      <c r="L317" s="10">
        <v>42646.449305555558</v>
      </c>
      <c r="M317" s="47">
        <f t="shared" si="9"/>
        <v>42646.449305555558</v>
      </c>
      <c r="N317" s="14">
        <v>1</v>
      </c>
      <c r="O317" s="10">
        <v>42648.622916666667</v>
      </c>
      <c r="P317" s="6">
        <v>1</v>
      </c>
      <c r="Q317" s="6">
        <v>1</v>
      </c>
      <c r="R317" s="6">
        <v>0</v>
      </c>
      <c r="U317"/>
      <c r="V317"/>
      <c r="W317"/>
      <c r="X317" s="8"/>
      <c r="Y317"/>
      <c r="Z317"/>
      <c r="AA317"/>
      <c r="AB317"/>
      <c r="AC317"/>
    </row>
    <row r="318" spans="1:29" s="6" customFormat="1" ht="15" customHeight="1" x14ac:dyDescent="0.2">
      <c r="A318">
        <v>1</v>
      </c>
      <c r="B318">
        <v>1</v>
      </c>
      <c r="C318" s="6">
        <v>799</v>
      </c>
      <c r="E318" s="15" t="s">
        <v>292</v>
      </c>
      <c r="F318" s="15" t="s">
        <v>269</v>
      </c>
      <c r="G318" s="20">
        <v>16777</v>
      </c>
      <c r="H318" s="6">
        <v>3</v>
      </c>
      <c r="I318" s="10">
        <v>42651.916666666664</v>
      </c>
      <c r="J318" s="47">
        <f t="shared" si="8"/>
        <v>42651.916666666664</v>
      </c>
      <c r="K318">
        <v>1</v>
      </c>
      <c r="L318" s="10">
        <v>42652.043749999997</v>
      </c>
      <c r="M318" s="47">
        <f t="shared" si="9"/>
        <v>42652.043749999997</v>
      </c>
      <c r="N318" s="14">
        <v>1</v>
      </c>
      <c r="O318" s="10">
        <v>42655.36041666667</v>
      </c>
      <c r="P318" s="6">
        <v>1</v>
      </c>
      <c r="Q318" s="6">
        <v>1</v>
      </c>
      <c r="R318" s="6">
        <v>0</v>
      </c>
      <c r="U318"/>
      <c r="V318"/>
      <c r="W318"/>
      <c r="X318" s="8"/>
      <c r="Y318"/>
      <c r="Z318"/>
      <c r="AA318"/>
      <c r="AB318"/>
      <c r="AC318"/>
    </row>
    <row r="319" spans="1:29" s="6" customFormat="1" ht="15" customHeight="1" x14ac:dyDescent="0.2">
      <c r="A319">
        <v>1</v>
      </c>
      <c r="B319">
        <v>1</v>
      </c>
      <c r="C319" s="6">
        <v>802</v>
      </c>
      <c r="E319" s="15" t="s">
        <v>295</v>
      </c>
      <c r="F319" s="15" t="s">
        <v>296</v>
      </c>
      <c r="G319" s="20">
        <v>20187</v>
      </c>
      <c r="H319" s="6">
        <v>3</v>
      </c>
      <c r="I319" s="10">
        <v>42663.979166666664</v>
      </c>
      <c r="J319" s="47">
        <f t="shared" si="8"/>
        <v>42663.979166666664</v>
      </c>
      <c r="K319">
        <v>1</v>
      </c>
      <c r="L319" s="10">
        <v>42664.0625</v>
      </c>
      <c r="M319" s="47">
        <f t="shared" si="9"/>
        <v>42664.0625</v>
      </c>
      <c r="N319" s="14">
        <v>1</v>
      </c>
      <c r="O319" s="10">
        <v>42667.643750000003</v>
      </c>
      <c r="P319" s="6">
        <v>1</v>
      </c>
      <c r="Q319" s="6">
        <v>0</v>
      </c>
      <c r="R319" s="6">
        <v>0</v>
      </c>
      <c r="U319"/>
      <c r="V319"/>
      <c r="W319"/>
      <c r="X319" s="8"/>
      <c r="Y319"/>
      <c r="Z319"/>
      <c r="AA319"/>
      <c r="AB319"/>
      <c r="AC319"/>
    </row>
    <row r="320" spans="1:29" s="6" customFormat="1" ht="15" customHeight="1" x14ac:dyDescent="0.2">
      <c r="A320">
        <v>1</v>
      </c>
      <c r="B320">
        <v>1</v>
      </c>
      <c r="C320" s="6">
        <v>803</v>
      </c>
      <c r="E320" s="15" t="s">
        <v>297</v>
      </c>
      <c r="F320" s="15" t="s">
        <v>20</v>
      </c>
      <c r="G320" s="20">
        <v>21289</v>
      </c>
      <c r="H320" s="6">
        <v>3</v>
      </c>
      <c r="I320" s="10">
        <v>42667.875</v>
      </c>
      <c r="J320" s="47">
        <f t="shared" si="8"/>
        <v>42667.875</v>
      </c>
      <c r="K320">
        <v>1</v>
      </c>
      <c r="L320" s="10">
        <v>42667.990972222222</v>
      </c>
      <c r="M320" s="47">
        <f t="shared" si="9"/>
        <v>42667.990972222222</v>
      </c>
      <c r="N320" s="14">
        <v>1</v>
      </c>
      <c r="O320" s="10">
        <v>42674.656944444447</v>
      </c>
      <c r="P320" s="6">
        <v>1</v>
      </c>
      <c r="Q320" s="6">
        <v>2</v>
      </c>
      <c r="R320" s="6">
        <v>0</v>
      </c>
      <c r="U320"/>
      <c r="V320"/>
      <c r="W320"/>
      <c r="X320" s="8"/>
      <c r="Y320"/>
      <c r="Z320"/>
      <c r="AA320"/>
      <c r="AB320"/>
      <c r="AC320"/>
    </row>
    <row r="321" spans="1:29" s="6" customFormat="1" ht="15" customHeight="1" x14ac:dyDescent="0.2">
      <c r="A321">
        <v>1</v>
      </c>
      <c r="B321">
        <v>1</v>
      </c>
      <c r="C321" s="6">
        <v>804</v>
      </c>
      <c r="E321" s="15" t="s">
        <v>298</v>
      </c>
      <c r="F321" s="15" t="s">
        <v>299</v>
      </c>
      <c r="G321" s="20">
        <v>23970</v>
      </c>
      <c r="H321" s="6">
        <v>3</v>
      </c>
      <c r="I321" s="10">
        <v>42669.666666666664</v>
      </c>
      <c r="J321" s="47">
        <f t="shared" si="8"/>
        <v>42669.666666666664</v>
      </c>
      <c r="K321">
        <v>1</v>
      </c>
      <c r="L321" s="10">
        <v>42669.754861111112</v>
      </c>
      <c r="M321" s="47">
        <f t="shared" si="9"/>
        <v>42669.754861111112</v>
      </c>
      <c r="N321" s="14">
        <v>1</v>
      </c>
      <c r="O321" s="10">
        <v>42674.500694444447</v>
      </c>
      <c r="P321" s="6">
        <v>1</v>
      </c>
      <c r="Q321" s="6">
        <v>2</v>
      </c>
      <c r="R321" s="6">
        <v>0</v>
      </c>
      <c r="U321"/>
      <c r="V321"/>
      <c r="W321"/>
      <c r="X321" s="8"/>
      <c r="Y321"/>
      <c r="Z321"/>
      <c r="AA321"/>
      <c r="AB321"/>
      <c r="AC321"/>
    </row>
    <row r="322" spans="1:29" s="6" customFormat="1" ht="14.25" customHeight="1" x14ac:dyDescent="0.2">
      <c r="A322">
        <v>1</v>
      </c>
      <c r="B322">
        <v>1</v>
      </c>
      <c r="C322" s="6">
        <v>807</v>
      </c>
      <c r="E322" s="15" t="s">
        <v>189</v>
      </c>
      <c r="F322" s="15" t="s">
        <v>41</v>
      </c>
      <c r="G322" s="20">
        <v>22048</v>
      </c>
      <c r="H322" s="6">
        <v>3</v>
      </c>
      <c r="I322" s="10">
        <v>42680.8125</v>
      </c>
      <c r="J322" s="47">
        <f t="shared" si="8"/>
        <v>42680.8125</v>
      </c>
      <c r="K322">
        <v>1</v>
      </c>
      <c r="L322" s="10">
        <v>42680.859027777777</v>
      </c>
      <c r="M322" s="47">
        <f t="shared" si="9"/>
        <v>42680.859027777777</v>
      </c>
      <c r="N322" s="14">
        <v>1</v>
      </c>
      <c r="O322" s="10">
        <v>42683.456944444442</v>
      </c>
      <c r="P322" s="6">
        <v>1</v>
      </c>
      <c r="Q322" s="6">
        <v>2</v>
      </c>
      <c r="R322" s="6">
        <v>0</v>
      </c>
      <c r="U322"/>
      <c r="V322"/>
      <c r="W322"/>
      <c r="X322" s="8"/>
      <c r="Y322"/>
      <c r="Z322"/>
      <c r="AA322"/>
      <c r="AB322"/>
      <c r="AC322"/>
    </row>
    <row r="323" spans="1:29" s="6" customFormat="1" ht="15" customHeight="1" x14ac:dyDescent="0.2">
      <c r="A323">
        <v>1</v>
      </c>
      <c r="B323">
        <v>1</v>
      </c>
      <c r="C323" s="6">
        <v>808</v>
      </c>
      <c r="E323" s="15" t="s">
        <v>303</v>
      </c>
      <c r="F323" s="15" t="s">
        <v>304</v>
      </c>
      <c r="G323" s="20">
        <v>20847</v>
      </c>
      <c r="H323" s="6">
        <v>3</v>
      </c>
      <c r="I323" s="10">
        <v>42683.6875</v>
      </c>
      <c r="J323" s="47">
        <f t="shared" si="8"/>
        <v>42683.6875</v>
      </c>
      <c r="K323">
        <v>1</v>
      </c>
      <c r="L323" s="10">
        <v>42683.791666666664</v>
      </c>
      <c r="M323" s="47">
        <f t="shared" si="9"/>
        <v>42683.791666666664</v>
      </c>
      <c r="N323" s="14">
        <v>1</v>
      </c>
      <c r="O323" s="10">
        <v>42684.767361111109</v>
      </c>
      <c r="P323" s="6">
        <v>1</v>
      </c>
      <c r="Q323" s="6">
        <v>2</v>
      </c>
      <c r="R323" s="6">
        <v>0</v>
      </c>
      <c r="U323"/>
      <c r="V323"/>
      <c r="W323"/>
      <c r="X323" s="8"/>
      <c r="Y323"/>
      <c r="Z323"/>
      <c r="AA323"/>
      <c r="AB323"/>
      <c r="AC323"/>
    </row>
    <row r="324" spans="1:29" s="6" customFormat="1" ht="15" customHeight="1" x14ac:dyDescent="0.2">
      <c r="A324">
        <v>1</v>
      </c>
      <c r="B324">
        <v>1</v>
      </c>
      <c r="C324" s="6">
        <v>809</v>
      </c>
      <c r="E324" s="15" t="s">
        <v>305</v>
      </c>
      <c r="F324" s="15" t="s">
        <v>53</v>
      </c>
      <c r="G324" s="20">
        <v>25556</v>
      </c>
      <c r="H324" s="6">
        <v>3</v>
      </c>
      <c r="I324" s="10">
        <v>42682.291666666664</v>
      </c>
      <c r="J324" s="47">
        <f t="shared" si="8"/>
        <v>42682.291666666664</v>
      </c>
      <c r="K324">
        <v>1</v>
      </c>
      <c r="L324" s="10">
        <v>42682.788888888892</v>
      </c>
      <c r="M324" s="47">
        <f t="shared" si="9"/>
        <v>42682.788888888892</v>
      </c>
      <c r="N324" s="14">
        <v>1</v>
      </c>
      <c r="O324" s="10">
        <v>42685.67291666667</v>
      </c>
      <c r="P324" s="6">
        <v>1</v>
      </c>
      <c r="Q324" s="6">
        <v>2</v>
      </c>
      <c r="R324" s="6">
        <v>0</v>
      </c>
      <c r="U324"/>
      <c r="V324"/>
      <c r="W324"/>
      <c r="X324" s="8"/>
      <c r="Y324"/>
      <c r="Z324"/>
      <c r="AA324"/>
      <c r="AB324"/>
      <c r="AC324"/>
    </row>
    <row r="325" spans="1:29" s="6" customFormat="1" ht="15" customHeight="1" x14ac:dyDescent="0.2">
      <c r="A325">
        <v>1</v>
      </c>
      <c r="B325">
        <v>1</v>
      </c>
      <c r="C325" s="6">
        <v>811</v>
      </c>
      <c r="E325" s="15" t="s">
        <v>306</v>
      </c>
      <c r="F325" s="15" t="s">
        <v>307</v>
      </c>
      <c r="G325" s="20">
        <v>18641</v>
      </c>
      <c r="H325" s="6">
        <v>3</v>
      </c>
      <c r="I325" s="10">
        <v>42688.9375</v>
      </c>
      <c r="J325" s="47">
        <f t="shared" si="8"/>
        <v>42688.9375</v>
      </c>
      <c r="K325">
        <v>1</v>
      </c>
      <c r="L325" s="10">
        <v>42689.044444444444</v>
      </c>
      <c r="M325" s="47">
        <f t="shared" si="9"/>
        <v>42689.044444444444</v>
      </c>
      <c r="N325" s="14">
        <v>1</v>
      </c>
      <c r="O325" s="10">
        <v>42692.349305555559</v>
      </c>
      <c r="P325" s="6">
        <v>1</v>
      </c>
      <c r="Q325" s="6">
        <v>1</v>
      </c>
      <c r="R325" s="6">
        <v>0</v>
      </c>
      <c r="U325"/>
      <c r="V325"/>
      <c r="W325"/>
      <c r="X325" s="8"/>
      <c r="Y325"/>
      <c r="Z325"/>
      <c r="AA325"/>
      <c r="AB325"/>
      <c r="AC325"/>
    </row>
    <row r="326" spans="1:29" s="6" customFormat="1" ht="15" customHeight="1" x14ac:dyDescent="0.2">
      <c r="A326">
        <v>1</v>
      </c>
      <c r="B326">
        <v>1</v>
      </c>
      <c r="C326" s="6">
        <v>812</v>
      </c>
      <c r="E326" s="15" t="s">
        <v>308</v>
      </c>
      <c r="F326" s="15" t="s">
        <v>15</v>
      </c>
      <c r="G326" s="20">
        <v>22185</v>
      </c>
      <c r="H326" s="6">
        <v>3</v>
      </c>
      <c r="I326" s="10">
        <v>42688.645833333336</v>
      </c>
      <c r="J326" s="47">
        <f t="shared" si="8"/>
        <v>42688.645833333336</v>
      </c>
      <c r="K326">
        <v>1</v>
      </c>
      <c r="L326" s="10">
        <v>42688.731944444444</v>
      </c>
      <c r="M326" s="47">
        <f t="shared" si="9"/>
        <v>42688.731944444444</v>
      </c>
      <c r="N326" s="14">
        <v>1</v>
      </c>
      <c r="O326" s="10">
        <v>42690.581944444442</v>
      </c>
      <c r="P326" s="6">
        <v>1</v>
      </c>
      <c r="Q326" s="6">
        <v>2</v>
      </c>
      <c r="R326" s="6">
        <v>0</v>
      </c>
      <c r="U326"/>
      <c r="V326"/>
      <c r="W326"/>
      <c r="X326" s="8"/>
      <c r="Y326"/>
      <c r="Z326"/>
      <c r="AA326"/>
      <c r="AB326"/>
      <c r="AC326"/>
    </row>
    <row r="327" spans="1:29" s="6" customFormat="1" ht="15" customHeight="1" x14ac:dyDescent="0.2">
      <c r="A327" t="s">
        <v>313</v>
      </c>
      <c r="B327">
        <v>1</v>
      </c>
      <c r="C327" s="6">
        <v>813</v>
      </c>
      <c r="E327" s="15" t="s">
        <v>309</v>
      </c>
      <c r="F327" s="15" t="s">
        <v>310</v>
      </c>
      <c r="G327" s="20">
        <v>13791</v>
      </c>
      <c r="H327" s="6">
        <v>3</v>
      </c>
      <c r="I327" s="10">
        <v>42689.958333333336</v>
      </c>
      <c r="J327" s="47">
        <f t="shared" si="8"/>
        <v>42689.958333333336</v>
      </c>
      <c r="K327">
        <v>1</v>
      </c>
      <c r="L327" s="10">
        <v>42690.549305555556</v>
      </c>
      <c r="M327" s="47">
        <f t="shared" si="9"/>
        <v>42690.549305555556</v>
      </c>
      <c r="N327" s="14">
        <v>1</v>
      </c>
      <c r="O327" s="10">
        <v>42695.647916666669</v>
      </c>
      <c r="P327" s="6">
        <v>1</v>
      </c>
      <c r="Q327" s="6">
        <v>1</v>
      </c>
      <c r="R327" s="6">
        <v>0</v>
      </c>
      <c r="U327"/>
      <c r="V327"/>
      <c r="W327"/>
      <c r="X327" s="8"/>
      <c r="Y327"/>
      <c r="Z327"/>
      <c r="AA327"/>
      <c r="AB327"/>
      <c r="AC327"/>
    </row>
    <row r="328" spans="1:29" s="6" customFormat="1" ht="15" customHeight="1" x14ac:dyDescent="0.2">
      <c r="A328">
        <v>1</v>
      </c>
      <c r="B328">
        <v>1</v>
      </c>
      <c r="C328" s="6">
        <v>815</v>
      </c>
      <c r="E328" s="15" t="s">
        <v>311</v>
      </c>
      <c r="F328" s="15" t="s">
        <v>45</v>
      </c>
      <c r="G328" s="20">
        <v>21679</v>
      </c>
      <c r="H328" s="6">
        <v>3</v>
      </c>
      <c r="I328" s="10">
        <v>42693.9375</v>
      </c>
      <c r="J328" s="47">
        <f t="shared" si="8"/>
        <v>42693.9375</v>
      </c>
      <c r="K328">
        <v>1</v>
      </c>
      <c r="L328" s="10">
        <v>42694.052777777775</v>
      </c>
      <c r="M328" s="47">
        <f t="shared" si="9"/>
        <v>42694.052777777775</v>
      </c>
      <c r="N328" s="14">
        <v>1</v>
      </c>
      <c r="O328" s="10">
        <v>42698.55</v>
      </c>
      <c r="P328" s="6">
        <v>1</v>
      </c>
      <c r="Q328" s="6">
        <v>2</v>
      </c>
      <c r="R328" s="6">
        <v>0</v>
      </c>
      <c r="U328"/>
      <c r="V328"/>
      <c r="W328"/>
      <c r="X328" s="8"/>
      <c r="Y328"/>
      <c r="Z328"/>
      <c r="AA328"/>
      <c r="AB328"/>
      <c r="AC328"/>
    </row>
    <row r="329" spans="1:29" ht="15" customHeight="1" x14ac:dyDescent="0.2">
      <c r="A329">
        <v>1</v>
      </c>
      <c r="B329">
        <v>1</v>
      </c>
      <c r="C329" s="6">
        <v>816</v>
      </c>
      <c r="D329" s="6"/>
      <c r="E329" s="15" t="s">
        <v>312</v>
      </c>
      <c r="F329" s="15" t="s">
        <v>146</v>
      </c>
      <c r="G329" s="20">
        <v>26730</v>
      </c>
      <c r="H329" s="6">
        <v>3</v>
      </c>
      <c r="I329" s="10">
        <v>42695.958333333336</v>
      </c>
      <c r="J329" s="47">
        <f t="shared" si="8"/>
        <v>42695.958333333336</v>
      </c>
      <c r="K329">
        <v>1</v>
      </c>
      <c r="L329" s="10">
        <v>42696.114583333336</v>
      </c>
      <c r="M329" s="47">
        <f t="shared" si="9"/>
        <v>42696.114583333336</v>
      </c>
      <c r="N329" s="14">
        <v>1</v>
      </c>
      <c r="O329" s="10">
        <v>42699.470833333333</v>
      </c>
      <c r="P329" s="6">
        <v>1</v>
      </c>
      <c r="Q329" s="6">
        <v>1</v>
      </c>
      <c r="R329" s="6">
        <v>0</v>
      </c>
      <c r="S329" s="6"/>
      <c r="T329" s="6"/>
      <c r="X329" s="8"/>
    </row>
    <row r="330" spans="1:29" s="6" customFormat="1" ht="15" customHeight="1" x14ac:dyDescent="0.2">
      <c r="A330">
        <v>1</v>
      </c>
      <c r="B330">
        <v>1</v>
      </c>
      <c r="C330" s="6">
        <v>819</v>
      </c>
      <c r="E330" s="15" t="s">
        <v>314</v>
      </c>
      <c r="F330" s="15" t="s">
        <v>175</v>
      </c>
      <c r="G330" s="20">
        <v>21205</v>
      </c>
      <c r="H330" s="6">
        <v>3</v>
      </c>
      <c r="I330" s="10">
        <v>42706.083333333336</v>
      </c>
      <c r="J330" s="47">
        <f t="shared" si="8"/>
        <v>42706.083333333336</v>
      </c>
      <c r="K330">
        <v>1</v>
      </c>
      <c r="L330" s="10">
        <v>42706.874305555553</v>
      </c>
      <c r="M330" s="47">
        <f t="shared" si="9"/>
        <v>42706.874305555553</v>
      </c>
      <c r="N330" s="14">
        <v>1</v>
      </c>
      <c r="O330" s="10">
        <v>42711.5</v>
      </c>
      <c r="P330" s="6">
        <v>1</v>
      </c>
      <c r="Q330" s="6">
        <v>1</v>
      </c>
      <c r="R330" s="6">
        <v>0</v>
      </c>
      <c r="U330"/>
      <c r="V330"/>
      <c r="W330"/>
      <c r="X330" s="8"/>
      <c r="Y330"/>
      <c r="Z330"/>
      <c r="AA330"/>
      <c r="AB330"/>
      <c r="AC330"/>
    </row>
    <row r="331" spans="1:29" s="6" customFormat="1" ht="15" customHeight="1" x14ac:dyDescent="0.2">
      <c r="A331">
        <v>1</v>
      </c>
      <c r="B331">
        <v>1</v>
      </c>
      <c r="C331" s="6">
        <v>820</v>
      </c>
      <c r="E331" s="15" t="s">
        <v>315</v>
      </c>
      <c r="F331" s="15" t="s">
        <v>124</v>
      </c>
      <c r="G331" s="20">
        <v>14959</v>
      </c>
      <c r="H331" s="6">
        <v>3</v>
      </c>
      <c r="I331" s="10">
        <v>42709.770833333336</v>
      </c>
      <c r="J331" s="47">
        <f t="shared" si="8"/>
        <v>42709.770833333336</v>
      </c>
      <c r="K331">
        <v>1</v>
      </c>
      <c r="L331" s="10">
        <v>42709.842361111114</v>
      </c>
      <c r="M331" s="47">
        <f t="shared" si="9"/>
        <v>42709.842361111114</v>
      </c>
      <c r="N331" s="14">
        <v>1</v>
      </c>
      <c r="O331" s="10">
        <v>42713.645833333336</v>
      </c>
      <c r="P331" s="6">
        <v>1</v>
      </c>
      <c r="Q331" s="6">
        <v>1</v>
      </c>
      <c r="R331" s="6">
        <v>0</v>
      </c>
      <c r="U331"/>
      <c r="V331"/>
      <c r="W331"/>
      <c r="X331" s="8"/>
      <c r="Y331"/>
      <c r="Z331"/>
      <c r="AA331"/>
      <c r="AB331"/>
      <c r="AC331"/>
    </row>
    <row r="332" spans="1:29" s="6" customFormat="1" ht="15" customHeight="1" x14ac:dyDescent="0.2">
      <c r="A332">
        <v>1</v>
      </c>
      <c r="B332">
        <v>1</v>
      </c>
      <c r="C332" s="6">
        <v>821</v>
      </c>
      <c r="E332" s="15" t="s">
        <v>316</v>
      </c>
      <c r="F332" s="15" t="s">
        <v>317</v>
      </c>
      <c r="G332" s="20">
        <v>21170</v>
      </c>
      <c r="H332" s="6">
        <v>3</v>
      </c>
      <c r="I332" s="10">
        <v>42712.510416666664</v>
      </c>
      <c r="J332" s="47">
        <f t="shared" si="8"/>
        <v>42712.510416666664</v>
      </c>
      <c r="K332">
        <v>1</v>
      </c>
      <c r="L332" s="10">
        <v>42712.57916666667</v>
      </c>
      <c r="M332" s="47">
        <f t="shared" si="9"/>
        <v>42712.57916666667</v>
      </c>
      <c r="N332" s="14">
        <v>1</v>
      </c>
      <c r="O332" s="10">
        <v>42716.569444444445</v>
      </c>
      <c r="P332" s="6">
        <v>1</v>
      </c>
      <c r="Q332" s="6">
        <v>1</v>
      </c>
      <c r="R332" s="6">
        <v>0</v>
      </c>
      <c r="U332"/>
      <c r="V332"/>
      <c r="W332"/>
      <c r="X332" s="8"/>
      <c r="Y332"/>
      <c r="Z332"/>
      <c r="AA332"/>
      <c r="AB332"/>
      <c r="AC332"/>
    </row>
    <row r="333" spans="1:29" s="6" customFormat="1" ht="15" customHeight="1" x14ac:dyDescent="0.2">
      <c r="A333">
        <v>1</v>
      </c>
      <c r="B333">
        <v>1</v>
      </c>
      <c r="C333" s="6">
        <v>824</v>
      </c>
      <c r="E333" s="15" t="s">
        <v>320</v>
      </c>
      <c r="F333" s="15" t="s">
        <v>321</v>
      </c>
      <c r="G333" s="20">
        <v>30585</v>
      </c>
      <c r="H333" s="6">
        <v>3</v>
      </c>
      <c r="I333" s="10">
        <v>42726.645833333336</v>
      </c>
      <c r="J333" s="47">
        <f t="shared" si="8"/>
        <v>42726.645833333336</v>
      </c>
      <c r="K333">
        <v>1</v>
      </c>
      <c r="L333" s="10">
        <v>42726.897222222222</v>
      </c>
      <c r="M333" s="47">
        <f t="shared" si="9"/>
        <v>42726.897222222222</v>
      </c>
      <c r="N333" s="14">
        <v>1</v>
      </c>
      <c r="O333" s="10">
        <v>42731.5</v>
      </c>
      <c r="P333" s="6">
        <v>1</v>
      </c>
      <c r="Q333" s="6">
        <v>1</v>
      </c>
      <c r="R333" s="6">
        <v>0</v>
      </c>
      <c r="U333"/>
      <c r="V333"/>
      <c r="W333"/>
      <c r="X333" s="8"/>
      <c r="Y333"/>
      <c r="Z333"/>
      <c r="AA333"/>
      <c r="AB333"/>
      <c r="AC333"/>
    </row>
    <row r="334" spans="1:29" s="6" customFormat="1" ht="15.75" customHeight="1" x14ac:dyDescent="0.2">
      <c r="A334">
        <v>1</v>
      </c>
      <c r="B334">
        <v>1</v>
      </c>
      <c r="C334" s="6">
        <v>825</v>
      </c>
      <c r="E334" s="15" t="s">
        <v>322</v>
      </c>
      <c r="F334" s="15" t="s">
        <v>323</v>
      </c>
      <c r="G334" s="20">
        <v>22125</v>
      </c>
      <c r="H334" s="6">
        <v>3</v>
      </c>
      <c r="I334" s="10">
        <v>42730</v>
      </c>
      <c r="J334" s="47">
        <f t="shared" si="8"/>
        <v>42730</v>
      </c>
      <c r="K334">
        <v>1</v>
      </c>
      <c r="L334" s="10">
        <v>42730.573611111111</v>
      </c>
      <c r="M334" s="47">
        <f t="shared" si="9"/>
        <v>42730.573611111111</v>
      </c>
      <c r="N334" s="14">
        <v>1</v>
      </c>
      <c r="O334" s="10">
        <v>42732.416666666664</v>
      </c>
      <c r="P334" s="6">
        <v>1</v>
      </c>
      <c r="Q334" s="6">
        <v>2</v>
      </c>
      <c r="R334" s="6">
        <v>0</v>
      </c>
      <c r="U334"/>
      <c r="V334"/>
      <c r="W334"/>
      <c r="X334" s="8"/>
      <c r="Y334"/>
      <c r="Z334"/>
      <c r="AA334"/>
      <c r="AB334"/>
      <c r="AC334"/>
    </row>
    <row r="335" spans="1:29" s="6" customFormat="1" ht="15" customHeight="1" x14ac:dyDescent="0.2">
      <c r="A335">
        <v>1</v>
      </c>
      <c r="B335">
        <v>1</v>
      </c>
      <c r="C335" s="6">
        <v>826</v>
      </c>
      <c r="E335" s="15" t="s">
        <v>324</v>
      </c>
      <c r="F335" s="15" t="s">
        <v>40</v>
      </c>
      <c r="G335" s="20">
        <v>16851</v>
      </c>
      <c r="H335" s="6">
        <v>3</v>
      </c>
      <c r="I335" s="10">
        <v>42730.375</v>
      </c>
      <c r="J335" s="47">
        <f t="shared" si="8"/>
        <v>42730.375</v>
      </c>
      <c r="K335">
        <v>1</v>
      </c>
      <c r="L335" s="10">
        <v>42730.477083333331</v>
      </c>
      <c r="M335" s="47">
        <f t="shared" si="9"/>
        <v>42730.477083333331</v>
      </c>
      <c r="N335" s="14">
        <v>1</v>
      </c>
      <c r="O335" s="10">
        <v>42732.59375</v>
      </c>
      <c r="P335" s="6">
        <v>1</v>
      </c>
      <c r="Q335" s="6">
        <v>2</v>
      </c>
      <c r="R335" s="6">
        <v>0</v>
      </c>
      <c r="U335"/>
      <c r="V335"/>
      <c r="W335"/>
      <c r="X335" s="8"/>
      <c r="Y335"/>
      <c r="Z335"/>
      <c r="AA335"/>
      <c r="AB335"/>
      <c r="AC335"/>
    </row>
    <row r="336" spans="1:29" s="6" customFormat="1" ht="15" customHeight="1" x14ac:dyDescent="0.2">
      <c r="A336">
        <v>1</v>
      </c>
      <c r="B336">
        <v>1</v>
      </c>
      <c r="C336" s="6">
        <v>827</v>
      </c>
      <c r="E336" s="15" t="s">
        <v>12</v>
      </c>
      <c r="F336" s="15" t="s">
        <v>76</v>
      </c>
      <c r="G336" s="20">
        <v>24978</v>
      </c>
      <c r="H336" s="6">
        <v>3</v>
      </c>
      <c r="I336" s="10">
        <v>42732.958333333336</v>
      </c>
      <c r="J336" s="47">
        <f t="shared" si="8"/>
        <v>42732.958333333336</v>
      </c>
      <c r="K336">
        <v>1</v>
      </c>
      <c r="L336" s="10">
        <v>42733.375</v>
      </c>
      <c r="M336" s="47">
        <f t="shared" si="9"/>
        <v>42733.375</v>
      </c>
      <c r="N336" s="14">
        <v>1</v>
      </c>
      <c r="O336" s="10">
        <v>42738.479166666664</v>
      </c>
      <c r="P336" s="6">
        <v>1</v>
      </c>
      <c r="Q336" s="6">
        <v>2</v>
      </c>
      <c r="R336" s="6">
        <v>0</v>
      </c>
      <c r="U336"/>
      <c r="V336"/>
      <c r="W336"/>
      <c r="X336" s="8"/>
      <c r="Y336"/>
      <c r="Z336"/>
      <c r="AA336"/>
      <c r="AB336"/>
      <c r="AC336"/>
    </row>
    <row r="337" spans="1:29" s="6" customFormat="1" ht="15" customHeight="1" x14ac:dyDescent="0.2">
      <c r="A337">
        <v>1</v>
      </c>
      <c r="B337">
        <v>1</v>
      </c>
      <c r="C337" s="6">
        <v>828</v>
      </c>
      <c r="E337" s="15" t="s">
        <v>125</v>
      </c>
      <c r="F337" s="15" t="s">
        <v>53</v>
      </c>
      <c r="G337" s="20">
        <v>24946</v>
      </c>
      <c r="H337" s="6">
        <v>3</v>
      </c>
      <c r="I337" s="10">
        <v>42737.291666666664</v>
      </c>
      <c r="J337" s="47">
        <f t="shared" si="8"/>
        <v>42737.291666666664</v>
      </c>
      <c r="K337">
        <v>1</v>
      </c>
      <c r="L337" s="10">
        <v>42737.473611111112</v>
      </c>
      <c r="M337" s="47">
        <f t="shared" si="9"/>
        <v>42737.473611111112</v>
      </c>
      <c r="N337" s="14">
        <v>1</v>
      </c>
      <c r="O337" s="10">
        <v>42738.458333333336</v>
      </c>
      <c r="P337" s="6">
        <v>1</v>
      </c>
      <c r="Q337" s="6">
        <v>2</v>
      </c>
      <c r="R337" s="6">
        <v>0</v>
      </c>
      <c r="U337"/>
      <c r="V337"/>
      <c r="W337"/>
      <c r="X337" s="8"/>
      <c r="Y337"/>
      <c r="Z337"/>
      <c r="AA337"/>
      <c r="AB337"/>
      <c r="AC337"/>
    </row>
    <row r="338" spans="1:29" s="6" customFormat="1" ht="15" customHeight="1" x14ac:dyDescent="0.2">
      <c r="A338">
        <v>1</v>
      </c>
      <c r="B338">
        <v>1</v>
      </c>
      <c r="C338" s="6">
        <v>829</v>
      </c>
      <c r="E338" s="15" t="s">
        <v>325</v>
      </c>
      <c r="F338" s="15" t="s">
        <v>47</v>
      </c>
      <c r="G338" s="20">
        <v>23201</v>
      </c>
      <c r="H338" s="6">
        <v>3</v>
      </c>
      <c r="I338" s="10">
        <v>42737.854166666664</v>
      </c>
      <c r="J338" s="47">
        <f t="shared" si="8"/>
        <v>42737.854166666664</v>
      </c>
      <c r="K338">
        <v>1</v>
      </c>
      <c r="L338" s="10">
        <v>42737.89166666667</v>
      </c>
      <c r="M338" s="47">
        <f t="shared" si="9"/>
        <v>42737.89166666667</v>
      </c>
      <c r="N338" s="14">
        <v>1</v>
      </c>
      <c r="O338" s="10">
        <v>42740.666666666664</v>
      </c>
      <c r="P338" s="6">
        <v>1</v>
      </c>
      <c r="Q338" s="6">
        <v>2</v>
      </c>
      <c r="R338" s="6">
        <v>0</v>
      </c>
      <c r="U338"/>
      <c r="V338"/>
      <c r="W338"/>
      <c r="X338" s="8"/>
      <c r="Y338"/>
      <c r="Z338"/>
      <c r="AA338"/>
      <c r="AB338"/>
      <c r="AC338"/>
    </row>
    <row r="339" spans="1:29" s="6" customFormat="1" ht="15" customHeight="1" x14ac:dyDescent="0.2">
      <c r="A339">
        <v>1</v>
      </c>
      <c r="B339">
        <v>1</v>
      </c>
      <c r="C339" s="6">
        <v>831</v>
      </c>
      <c r="E339" s="15" t="s">
        <v>35</v>
      </c>
      <c r="F339" s="15" t="s">
        <v>326</v>
      </c>
      <c r="G339" s="20">
        <v>31140</v>
      </c>
      <c r="H339" s="6">
        <v>3</v>
      </c>
      <c r="I339" s="10">
        <v>42751.364583333336</v>
      </c>
      <c r="J339" s="47">
        <f t="shared" si="8"/>
        <v>42751.364583333336</v>
      </c>
      <c r="K339">
        <v>1</v>
      </c>
      <c r="L339" s="10">
        <v>42751.469444444447</v>
      </c>
      <c r="M339" s="47">
        <f t="shared" si="9"/>
        <v>42751.469444444447</v>
      </c>
      <c r="N339" s="14">
        <v>1</v>
      </c>
      <c r="O339" s="10">
        <v>42753.635416666664</v>
      </c>
      <c r="P339" s="6">
        <v>1</v>
      </c>
      <c r="Q339" s="6">
        <v>1</v>
      </c>
      <c r="R339" s="6">
        <v>0</v>
      </c>
      <c r="U339"/>
      <c r="V339"/>
      <c r="W339"/>
      <c r="X339" s="8"/>
      <c r="Y339"/>
      <c r="Z339"/>
      <c r="AA339"/>
      <c r="AB339"/>
      <c r="AC339"/>
    </row>
    <row r="340" spans="1:29" s="6" customFormat="1" ht="15" customHeight="1" x14ac:dyDescent="0.2">
      <c r="A340" t="s">
        <v>313</v>
      </c>
      <c r="B340">
        <v>1</v>
      </c>
      <c r="C340" s="6">
        <v>832</v>
      </c>
      <c r="E340" s="15" t="s">
        <v>104</v>
      </c>
      <c r="F340" s="15" t="s">
        <v>76</v>
      </c>
      <c r="G340" s="20">
        <v>21403</v>
      </c>
      <c r="H340" s="6">
        <v>3</v>
      </c>
      <c r="I340" s="10">
        <v>42751.708333333336</v>
      </c>
      <c r="J340" s="47">
        <f t="shared" si="8"/>
        <v>42751.708333333336</v>
      </c>
      <c r="K340">
        <v>1</v>
      </c>
      <c r="L340" s="10">
        <v>42751.847916666666</v>
      </c>
      <c r="M340" s="47">
        <f t="shared" si="9"/>
        <v>42751.847916666666</v>
      </c>
      <c r="N340" s="14">
        <v>1</v>
      </c>
      <c r="O340" s="10">
        <v>42755.354166666664</v>
      </c>
      <c r="P340" s="6">
        <v>1</v>
      </c>
      <c r="Q340" s="6">
        <v>1</v>
      </c>
      <c r="R340" s="6">
        <v>0</v>
      </c>
      <c r="U340"/>
      <c r="V340"/>
      <c r="W340"/>
      <c r="X340" s="8"/>
      <c r="Y340"/>
      <c r="Z340"/>
      <c r="AA340"/>
      <c r="AB340"/>
      <c r="AC340"/>
    </row>
    <row r="341" spans="1:29" s="6" customFormat="1" ht="15.75" customHeight="1" x14ac:dyDescent="0.2">
      <c r="A341">
        <v>1</v>
      </c>
      <c r="B341">
        <v>1</v>
      </c>
      <c r="C341" s="6">
        <v>833</v>
      </c>
      <c r="E341" s="15" t="s">
        <v>327</v>
      </c>
      <c r="F341" s="15" t="s">
        <v>65</v>
      </c>
      <c r="G341" s="20">
        <v>21993</v>
      </c>
      <c r="H341" s="6">
        <v>3</v>
      </c>
      <c r="I341" s="10">
        <v>42753.354166666664</v>
      </c>
      <c r="J341" s="47">
        <f t="shared" si="8"/>
        <v>42753.354166666664</v>
      </c>
      <c r="K341">
        <v>1</v>
      </c>
      <c r="L341" s="10">
        <v>42753.411111111112</v>
      </c>
      <c r="M341" s="47">
        <f t="shared" si="9"/>
        <v>42753.411111111112</v>
      </c>
      <c r="N341" s="14">
        <v>1</v>
      </c>
      <c r="O341" s="10">
        <v>42767.5</v>
      </c>
      <c r="P341" s="6">
        <v>1</v>
      </c>
      <c r="Q341" s="6">
        <v>2</v>
      </c>
      <c r="R341" s="6">
        <v>0</v>
      </c>
      <c r="U341"/>
      <c r="V341"/>
      <c r="W341"/>
      <c r="X341" s="8"/>
      <c r="Y341"/>
      <c r="Z341"/>
      <c r="AA341"/>
      <c r="AB341"/>
      <c r="AC341"/>
    </row>
    <row r="342" spans="1:29" s="6" customFormat="1" ht="15" customHeight="1" x14ac:dyDescent="0.2">
      <c r="A342">
        <v>1</v>
      </c>
      <c r="B342">
        <v>1</v>
      </c>
      <c r="C342" s="6">
        <v>834</v>
      </c>
      <c r="E342" s="15" t="s">
        <v>328</v>
      </c>
      <c r="F342" s="15" t="s">
        <v>65</v>
      </c>
      <c r="G342" s="20">
        <v>16851</v>
      </c>
      <c r="H342" s="6">
        <v>3</v>
      </c>
      <c r="I342" s="10">
        <v>42759.1875</v>
      </c>
      <c r="J342" s="47">
        <f t="shared" si="8"/>
        <v>42759.1875</v>
      </c>
      <c r="K342">
        <v>1</v>
      </c>
      <c r="L342" s="10">
        <v>42759.309027777781</v>
      </c>
      <c r="M342" s="47">
        <f t="shared" si="9"/>
        <v>42759.309027777781</v>
      </c>
      <c r="N342" s="14">
        <v>1</v>
      </c>
      <c r="O342" s="10">
        <v>42762.458333333336</v>
      </c>
      <c r="P342" s="6">
        <v>1</v>
      </c>
      <c r="Q342" s="6">
        <v>1</v>
      </c>
      <c r="R342" s="6">
        <v>0</v>
      </c>
      <c r="U342"/>
      <c r="V342"/>
      <c r="W342"/>
      <c r="X342" s="8"/>
      <c r="Y342"/>
      <c r="Z342"/>
      <c r="AA342"/>
      <c r="AB342"/>
      <c r="AC342"/>
    </row>
    <row r="343" spans="1:29" ht="15" customHeight="1" x14ac:dyDescent="0.2">
      <c r="A343">
        <v>1</v>
      </c>
      <c r="B343">
        <v>1</v>
      </c>
      <c r="C343" s="6">
        <v>838</v>
      </c>
      <c r="D343" s="6"/>
      <c r="E343" s="15" t="s">
        <v>331</v>
      </c>
      <c r="F343" s="15" t="s">
        <v>57</v>
      </c>
      <c r="G343" s="20">
        <v>17257</v>
      </c>
      <c r="H343" s="6">
        <v>3</v>
      </c>
      <c r="I343" s="10">
        <v>42768.5</v>
      </c>
      <c r="J343" s="47">
        <f t="shared" si="8"/>
        <v>42768.5</v>
      </c>
      <c r="K343">
        <v>1</v>
      </c>
      <c r="L343" s="10">
        <v>42768.609027777777</v>
      </c>
      <c r="M343" s="47">
        <f t="shared" si="9"/>
        <v>42768.609027777777</v>
      </c>
      <c r="N343" s="14">
        <v>1</v>
      </c>
      <c r="O343" s="10">
        <v>42773.666666666664</v>
      </c>
      <c r="P343" s="6">
        <v>1</v>
      </c>
      <c r="Q343" s="6">
        <v>2</v>
      </c>
      <c r="R343" s="6">
        <v>0</v>
      </c>
      <c r="S343" s="6"/>
      <c r="T343" s="6"/>
      <c r="X343" s="8"/>
    </row>
    <row r="344" spans="1:29" s="6" customFormat="1" ht="15.75" customHeight="1" x14ac:dyDescent="0.2">
      <c r="A344" t="s">
        <v>313</v>
      </c>
      <c r="B344">
        <v>1</v>
      </c>
      <c r="C344" s="6">
        <v>839</v>
      </c>
      <c r="E344" s="15" t="s">
        <v>332</v>
      </c>
      <c r="F344" s="15" t="s">
        <v>22</v>
      </c>
      <c r="G344" s="20">
        <v>16512</v>
      </c>
      <c r="H344" s="6">
        <v>3</v>
      </c>
      <c r="I344" s="10">
        <v>42768.916666666664</v>
      </c>
      <c r="J344" s="47">
        <f t="shared" si="8"/>
        <v>42768.916666666664</v>
      </c>
      <c r="K344">
        <v>1</v>
      </c>
      <c r="L344" s="10">
        <v>42769.115972222222</v>
      </c>
      <c r="M344" s="47">
        <f t="shared" si="9"/>
        <v>42769.115972222222</v>
      </c>
      <c r="N344" s="14">
        <v>1</v>
      </c>
      <c r="O344" s="10">
        <v>42772.645833333336</v>
      </c>
      <c r="P344" s="6">
        <v>1</v>
      </c>
      <c r="Q344" s="6">
        <v>1</v>
      </c>
      <c r="R344" s="6">
        <v>0</v>
      </c>
      <c r="U344"/>
      <c r="V344"/>
      <c r="W344"/>
      <c r="X344" s="8"/>
      <c r="Y344"/>
      <c r="Z344"/>
      <c r="AA344"/>
      <c r="AB344"/>
      <c r="AC344"/>
    </row>
    <row r="345" spans="1:29" s="6" customFormat="1" ht="15" customHeight="1" x14ac:dyDescent="0.2">
      <c r="A345">
        <v>1</v>
      </c>
      <c r="B345">
        <v>1</v>
      </c>
      <c r="C345" s="6">
        <v>840</v>
      </c>
      <c r="E345" s="15" t="s">
        <v>333</v>
      </c>
      <c r="F345" s="15" t="s">
        <v>92</v>
      </c>
      <c r="G345" s="20">
        <v>31341</v>
      </c>
      <c r="H345" s="6">
        <v>3</v>
      </c>
      <c r="I345" s="10">
        <v>42769.083333333336</v>
      </c>
      <c r="J345" s="47">
        <f t="shared" ref="J345:J408" si="10">I345</f>
        <v>42769.083333333336</v>
      </c>
      <c r="K345">
        <v>1</v>
      </c>
      <c r="L345" s="10">
        <v>42769.332638888889</v>
      </c>
      <c r="M345" s="47">
        <f t="shared" ref="M345:M408" si="11">IF(L345&gt;1,L345,"")</f>
        <v>42769.332638888889</v>
      </c>
      <c r="N345" s="14">
        <v>1</v>
      </c>
      <c r="O345" s="10">
        <v>42774.375</v>
      </c>
      <c r="P345" s="6">
        <v>1</v>
      </c>
      <c r="Q345" s="6">
        <v>2</v>
      </c>
      <c r="R345" s="6">
        <v>0</v>
      </c>
      <c r="U345"/>
      <c r="V345"/>
      <c r="W345"/>
      <c r="X345" s="8"/>
      <c r="Y345"/>
      <c r="Z345"/>
      <c r="AA345"/>
      <c r="AB345"/>
      <c r="AC345"/>
    </row>
    <row r="346" spans="1:29" s="6" customFormat="1" ht="15" customHeight="1" x14ac:dyDescent="0.2">
      <c r="A346">
        <v>1</v>
      </c>
      <c r="B346">
        <v>1</v>
      </c>
      <c r="C346" s="6">
        <v>841</v>
      </c>
      <c r="E346" s="15" t="s">
        <v>334</v>
      </c>
      <c r="F346" s="15" t="s">
        <v>22</v>
      </c>
      <c r="G346" s="20">
        <v>19984</v>
      </c>
      <c r="H346" s="6">
        <v>3</v>
      </c>
      <c r="I346" s="10">
        <v>42775.34375</v>
      </c>
      <c r="J346" s="47">
        <f t="shared" si="10"/>
        <v>42775.34375</v>
      </c>
      <c r="K346">
        <v>1</v>
      </c>
      <c r="L346" s="10">
        <v>42775.446527777778</v>
      </c>
      <c r="M346" s="47">
        <f t="shared" si="11"/>
        <v>42775.446527777778</v>
      </c>
      <c r="N346" s="14">
        <v>1</v>
      </c>
      <c r="O346" s="10">
        <v>42780.416666666664</v>
      </c>
      <c r="P346" s="6">
        <v>1</v>
      </c>
      <c r="Q346" s="6">
        <v>2</v>
      </c>
      <c r="R346" s="6">
        <v>0</v>
      </c>
      <c r="U346"/>
      <c r="V346"/>
      <c r="W346"/>
      <c r="X346" s="8"/>
      <c r="Y346"/>
      <c r="Z346"/>
      <c r="AA346"/>
      <c r="AB346"/>
      <c r="AC346"/>
    </row>
    <row r="347" spans="1:29" ht="15" customHeight="1" x14ac:dyDescent="0.2">
      <c r="A347" t="s">
        <v>313</v>
      </c>
      <c r="B347">
        <v>1</v>
      </c>
      <c r="C347" s="6">
        <v>842</v>
      </c>
      <c r="D347" s="6"/>
      <c r="E347" s="15" t="s">
        <v>335</v>
      </c>
      <c r="F347" s="15" t="s">
        <v>170</v>
      </c>
      <c r="G347" s="20">
        <v>21010</v>
      </c>
      <c r="H347" s="6">
        <v>3</v>
      </c>
      <c r="I347" s="10">
        <v>42773.520833333336</v>
      </c>
      <c r="J347" s="47">
        <f t="shared" si="10"/>
        <v>42773.520833333336</v>
      </c>
      <c r="K347">
        <v>1</v>
      </c>
      <c r="L347" s="10">
        <v>42773.675000000003</v>
      </c>
      <c r="M347" s="47">
        <f t="shared" si="11"/>
        <v>42773.675000000003</v>
      </c>
      <c r="N347" s="14">
        <v>1</v>
      </c>
      <c r="O347" s="10">
        <v>42776.479166666664</v>
      </c>
      <c r="P347" s="6">
        <v>1</v>
      </c>
      <c r="Q347" s="6">
        <v>2</v>
      </c>
      <c r="R347" s="6">
        <v>0</v>
      </c>
      <c r="S347" s="6"/>
      <c r="T347" s="6"/>
      <c r="X347" s="8"/>
    </row>
    <row r="348" spans="1:29" s="6" customFormat="1" ht="15" customHeight="1" x14ac:dyDescent="0.2">
      <c r="A348">
        <v>1</v>
      </c>
      <c r="B348">
        <v>1</v>
      </c>
      <c r="C348" s="6">
        <v>846</v>
      </c>
      <c r="E348" s="15" t="s">
        <v>340</v>
      </c>
      <c r="F348" s="15" t="s">
        <v>167</v>
      </c>
      <c r="G348" s="20">
        <v>14173</v>
      </c>
      <c r="H348" s="6">
        <v>3</v>
      </c>
      <c r="I348" s="10">
        <v>42785.625</v>
      </c>
      <c r="J348" s="47">
        <f t="shared" si="10"/>
        <v>42785.625</v>
      </c>
      <c r="K348">
        <v>1</v>
      </c>
      <c r="L348" s="10">
        <v>42785.713888888888</v>
      </c>
      <c r="M348" s="47">
        <f t="shared" si="11"/>
        <v>42785.713888888888</v>
      </c>
      <c r="N348" s="14">
        <v>1</v>
      </c>
      <c r="O348" s="10">
        <v>42788.416666666664</v>
      </c>
      <c r="P348" s="6">
        <v>1</v>
      </c>
      <c r="Q348" s="6">
        <v>2</v>
      </c>
      <c r="R348" s="6">
        <v>0</v>
      </c>
      <c r="U348"/>
      <c r="V348"/>
      <c r="W348"/>
      <c r="X348" s="8"/>
      <c r="Y348"/>
      <c r="Z348"/>
      <c r="AA348"/>
      <c r="AB348"/>
      <c r="AC348"/>
    </row>
    <row r="349" spans="1:29" s="6" customFormat="1" ht="15" customHeight="1" x14ac:dyDescent="0.2">
      <c r="A349">
        <v>1</v>
      </c>
      <c r="B349">
        <v>1</v>
      </c>
      <c r="C349" s="6">
        <v>847</v>
      </c>
      <c r="E349" s="15" t="s">
        <v>341</v>
      </c>
      <c r="F349" s="15" t="s">
        <v>342</v>
      </c>
      <c r="G349" s="20">
        <v>14933</v>
      </c>
      <c r="H349" s="6">
        <v>3</v>
      </c>
      <c r="I349" s="10">
        <v>42796.708333333336</v>
      </c>
      <c r="J349" s="47">
        <f t="shared" si="10"/>
        <v>42796.708333333336</v>
      </c>
      <c r="K349">
        <v>1</v>
      </c>
      <c r="L349" s="10">
        <v>42797.162499999999</v>
      </c>
      <c r="M349" s="47">
        <f t="shared" si="11"/>
        <v>42797.162499999999</v>
      </c>
      <c r="N349" s="14">
        <v>1</v>
      </c>
      <c r="O349" s="10">
        <v>42802.53125</v>
      </c>
      <c r="P349" s="6">
        <v>1</v>
      </c>
      <c r="Q349" s="6">
        <v>2</v>
      </c>
      <c r="R349" s="6">
        <v>0</v>
      </c>
      <c r="U349"/>
      <c r="V349"/>
      <c r="W349"/>
      <c r="X349" s="8"/>
      <c r="Y349"/>
      <c r="Z349"/>
      <c r="AA349"/>
      <c r="AB349"/>
      <c r="AC349"/>
    </row>
    <row r="350" spans="1:29" s="6" customFormat="1" ht="15" customHeight="1" x14ac:dyDescent="0.2">
      <c r="A350">
        <v>1</v>
      </c>
      <c r="B350">
        <v>1</v>
      </c>
      <c r="C350" s="6">
        <v>851</v>
      </c>
      <c r="E350" s="15" t="s">
        <v>344</v>
      </c>
      <c r="F350" s="15" t="s">
        <v>24</v>
      </c>
      <c r="G350" s="20">
        <v>18138</v>
      </c>
      <c r="H350" s="6">
        <v>3</v>
      </c>
      <c r="I350" s="10">
        <v>42808.536111111112</v>
      </c>
      <c r="J350" s="47">
        <f t="shared" si="10"/>
        <v>42808.536111111112</v>
      </c>
      <c r="K350">
        <v>1</v>
      </c>
      <c r="L350" s="10">
        <v>42808.618750000001</v>
      </c>
      <c r="M350" s="47">
        <f t="shared" si="11"/>
        <v>42808.618750000001</v>
      </c>
      <c r="N350" s="14">
        <v>1</v>
      </c>
      <c r="O350" s="10">
        <v>42811.541666666664</v>
      </c>
      <c r="P350" s="6">
        <v>1</v>
      </c>
      <c r="Q350" s="6">
        <v>2</v>
      </c>
      <c r="R350" s="6">
        <v>0</v>
      </c>
      <c r="U350"/>
      <c r="V350"/>
      <c r="W350"/>
      <c r="X350" s="8"/>
      <c r="Y350"/>
      <c r="Z350"/>
      <c r="AA350"/>
      <c r="AB350"/>
      <c r="AC350"/>
    </row>
    <row r="351" spans="1:29" s="6" customFormat="1" ht="15" customHeight="1" x14ac:dyDescent="0.2">
      <c r="A351">
        <v>1</v>
      </c>
      <c r="B351">
        <v>1</v>
      </c>
      <c r="C351" s="6">
        <v>852</v>
      </c>
      <c r="E351" s="15" t="s">
        <v>345</v>
      </c>
      <c r="F351" s="15" t="s">
        <v>76</v>
      </c>
      <c r="G351" s="20">
        <v>22170</v>
      </c>
      <c r="H351" s="6">
        <v>3</v>
      </c>
      <c r="I351" s="10">
        <v>42812.416666666664</v>
      </c>
      <c r="J351" s="47">
        <f t="shared" si="10"/>
        <v>42812.416666666664</v>
      </c>
      <c r="K351">
        <v>1</v>
      </c>
      <c r="L351" s="10">
        <v>42812.5</v>
      </c>
      <c r="M351" s="47">
        <f t="shared" si="11"/>
        <v>42812.5</v>
      </c>
      <c r="N351" s="14">
        <v>1</v>
      </c>
      <c r="O351" s="10">
        <v>42816.395833333336</v>
      </c>
      <c r="P351" s="6">
        <v>1</v>
      </c>
      <c r="Q351" s="6">
        <v>2</v>
      </c>
      <c r="R351" s="6">
        <v>0</v>
      </c>
      <c r="U351"/>
      <c r="V351"/>
      <c r="W351"/>
      <c r="X351" s="8"/>
      <c r="Y351"/>
      <c r="Z351"/>
      <c r="AA351"/>
      <c r="AB351"/>
      <c r="AC351"/>
    </row>
    <row r="352" spans="1:29" ht="15.75" customHeight="1" x14ac:dyDescent="0.2">
      <c r="A352" t="s">
        <v>313</v>
      </c>
      <c r="B352" t="s">
        <v>313</v>
      </c>
      <c r="C352" s="6">
        <v>853</v>
      </c>
      <c r="D352" s="6"/>
      <c r="E352" s="15" t="s">
        <v>179</v>
      </c>
      <c r="F352" s="15" t="s">
        <v>51</v>
      </c>
      <c r="G352" s="20">
        <v>13186</v>
      </c>
      <c r="H352" s="6">
        <v>3</v>
      </c>
      <c r="I352" s="10">
        <v>42817.583333333336</v>
      </c>
      <c r="J352" s="47">
        <f t="shared" si="10"/>
        <v>42817.583333333336</v>
      </c>
      <c r="K352">
        <v>1</v>
      </c>
      <c r="L352" s="10">
        <v>42817.636805555558</v>
      </c>
      <c r="M352" s="47">
        <f t="shared" si="11"/>
        <v>42817.636805555558</v>
      </c>
      <c r="N352" s="14">
        <v>1</v>
      </c>
      <c r="O352" s="10">
        <v>42822.645833333336</v>
      </c>
      <c r="P352" s="6">
        <v>1</v>
      </c>
      <c r="Q352" s="6">
        <v>2</v>
      </c>
      <c r="R352" s="6">
        <v>0</v>
      </c>
      <c r="S352" s="6"/>
      <c r="T352" s="6"/>
      <c r="X352" s="8"/>
    </row>
    <row r="353" spans="1:29" s="6" customFormat="1" ht="15" customHeight="1" x14ac:dyDescent="0.2">
      <c r="A353">
        <v>1</v>
      </c>
      <c r="B353">
        <v>1</v>
      </c>
      <c r="C353" s="6">
        <v>854</v>
      </c>
      <c r="E353" s="15" t="s">
        <v>346</v>
      </c>
      <c r="F353" s="15" t="s">
        <v>54</v>
      </c>
      <c r="G353" s="20">
        <v>19842</v>
      </c>
      <c r="H353" s="6">
        <v>3</v>
      </c>
      <c r="I353" s="10">
        <v>42820.384027777778</v>
      </c>
      <c r="J353" s="47">
        <f t="shared" si="10"/>
        <v>42820.384027777778</v>
      </c>
      <c r="K353">
        <v>1</v>
      </c>
      <c r="L353" s="10">
        <v>42820.87777777778</v>
      </c>
      <c r="M353" s="47">
        <f t="shared" si="11"/>
        <v>42820.87777777778</v>
      </c>
      <c r="N353" s="14">
        <v>1</v>
      </c>
      <c r="O353" s="10">
        <v>42822.75</v>
      </c>
      <c r="P353" s="6">
        <v>1</v>
      </c>
      <c r="Q353" s="6">
        <v>1</v>
      </c>
      <c r="R353" s="6">
        <v>0</v>
      </c>
      <c r="U353"/>
      <c r="V353"/>
      <c r="W353"/>
      <c r="X353" s="8"/>
      <c r="Y353"/>
      <c r="Z353"/>
      <c r="AA353"/>
      <c r="AB353"/>
      <c r="AC353"/>
    </row>
    <row r="354" spans="1:29" s="6" customFormat="1" ht="15" customHeight="1" x14ac:dyDescent="0.2">
      <c r="A354">
        <v>1</v>
      </c>
      <c r="B354">
        <v>1</v>
      </c>
      <c r="C354" s="6">
        <v>855</v>
      </c>
      <c r="E354" s="15" t="s">
        <v>347</v>
      </c>
      <c r="F354" s="15" t="s">
        <v>42</v>
      </c>
      <c r="G354" s="20">
        <v>17676</v>
      </c>
      <c r="H354" s="6">
        <v>3</v>
      </c>
      <c r="I354" s="10">
        <v>42821.666666666664</v>
      </c>
      <c r="J354" s="47">
        <f t="shared" si="10"/>
        <v>42821.666666666664</v>
      </c>
      <c r="K354">
        <v>1</v>
      </c>
      <c r="L354" s="10">
        <v>42821.739583333336</v>
      </c>
      <c r="M354" s="47">
        <f t="shared" si="11"/>
        <v>42821.739583333336</v>
      </c>
      <c r="N354" s="14">
        <v>1</v>
      </c>
      <c r="O354" s="10">
        <v>42824.5625</v>
      </c>
      <c r="P354" s="6">
        <v>1</v>
      </c>
      <c r="Q354" s="6">
        <v>1</v>
      </c>
      <c r="R354" s="6">
        <v>0</v>
      </c>
      <c r="U354"/>
      <c r="V354"/>
      <c r="W354"/>
      <c r="X354" s="8"/>
      <c r="Y354"/>
      <c r="Z354"/>
      <c r="AA354"/>
      <c r="AB354"/>
      <c r="AC354"/>
    </row>
    <row r="355" spans="1:29" ht="15" customHeight="1" x14ac:dyDescent="0.2">
      <c r="A355">
        <v>1</v>
      </c>
      <c r="B355">
        <v>1</v>
      </c>
      <c r="C355" s="6">
        <v>857</v>
      </c>
      <c r="D355" s="6"/>
      <c r="E355" s="15" t="s">
        <v>348</v>
      </c>
      <c r="F355" s="15" t="s">
        <v>172</v>
      </c>
      <c r="G355" s="20">
        <v>19068</v>
      </c>
      <c r="H355" s="6">
        <v>3</v>
      </c>
      <c r="I355" s="10">
        <v>42823.479166666664</v>
      </c>
      <c r="J355" s="47">
        <f t="shared" si="10"/>
        <v>42823.479166666664</v>
      </c>
      <c r="K355">
        <v>1</v>
      </c>
      <c r="L355" s="10">
        <v>42823.565972222219</v>
      </c>
      <c r="M355" s="47">
        <f t="shared" si="11"/>
        <v>42823.565972222219</v>
      </c>
      <c r="N355" s="14">
        <v>1</v>
      </c>
      <c r="O355" s="10">
        <v>42825.583333333336</v>
      </c>
      <c r="P355" s="6">
        <v>1</v>
      </c>
      <c r="Q355" s="6">
        <v>2</v>
      </c>
      <c r="R355" s="6">
        <v>0</v>
      </c>
      <c r="S355" s="6"/>
      <c r="T355" s="6"/>
      <c r="X355" s="8"/>
    </row>
    <row r="356" spans="1:29" s="6" customFormat="1" ht="15" customHeight="1" x14ac:dyDescent="0.2">
      <c r="A356">
        <v>1</v>
      </c>
      <c r="B356">
        <v>1</v>
      </c>
      <c r="C356" s="6">
        <v>858</v>
      </c>
      <c r="E356" s="15" t="s">
        <v>349</v>
      </c>
      <c r="F356" s="15" t="s">
        <v>350</v>
      </c>
      <c r="G356" s="20">
        <v>25507</v>
      </c>
      <c r="H356" s="6">
        <v>3</v>
      </c>
      <c r="I356" s="10">
        <v>42825.145833333336</v>
      </c>
      <c r="J356" s="47">
        <f t="shared" si="10"/>
        <v>42825.145833333336</v>
      </c>
      <c r="K356">
        <v>1</v>
      </c>
      <c r="L356" s="10">
        <v>42825.231944444444</v>
      </c>
      <c r="M356" s="47">
        <f t="shared" si="11"/>
        <v>42825.231944444444</v>
      </c>
      <c r="N356" s="14">
        <v>1</v>
      </c>
      <c r="O356" s="10">
        <v>42829.625</v>
      </c>
      <c r="P356" s="6">
        <v>1</v>
      </c>
      <c r="Q356" s="6">
        <v>1</v>
      </c>
      <c r="R356" s="6">
        <v>0</v>
      </c>
      <c r="U356"/>
      <c r="V356"/>
      <c r="W356"/>
      <c r="X356" s="8"/>
      <c r="Y356"/>
      <c r="Z356"/>
      <c r="AA356"/>
      <c r="AB356"/>
      <c r="AC356"/>
    </row>
    <row r="357" spans="1:29" ht="15" customHeight="1" x14ac:dyDescent="0.2">
      <c r="A357">
        <v>1</v>
      </c>
      <c r="B357">
        <v>1</v>
      </c>
      <c r="C357" s="6">
        <v>859</v>
      </c>
      <c r="D357" s="6"/>
      <c r="E357" s="15" t="s">
        <v>351</v>
      </c>
      <c r="F357" s="15" t="s">
        <v>25</v>
      </c>
      <c r="G357" s="20">
        <v>13049</v>
      </c>
      <c r="H357" s="6">
        <v>3</v>
      </c>
      <c r="I357" s="10">
        <v>42834.833333333336</v>
      </c>
      <c r="J357" s="47">
        <f t="shared" si="10"/>
        <v>42834.833333333336</v>
      </c>
      <c r="K357">
        <v>1</v>
      </c>
      <c r="L357" s="10">
        <v>42834.938888888886</v>
      </c>
      <c r="M357" s="47">
        <f t="shared" si="11"/>
        <v>42834.938888888886</v>
      </c>
      <c r="N357" s="14">
        <v>1</v>
      </c>
      <c r="O357" s="10">
        <v>42838.625</v>
      </c>
      <c r="P357" s="6">
        <v>1</v>
      </c>
      <c r="Q357" s="6">
        <v>2</v>
      </c>
      <c r="R357" s="6">
        <v>0</v>
      </c>
      <c r="S357" s="6"/>
      <c r="T357" s="6"/>
      <c r="X357" s="8"/>
    </row>
    <row r="358" spans="1:29" s="6" customFormat="1" ht="14.25" customHeight="1" x14ac:dyDescent="0.2">
      <c r="A358">
        <v>1</v>
      </c>
      <c r="B358">
        <v>1</v>
      </c>
      <c r="C358" s="6">
        <v>860</v>
      </c>
      <c r="E358" s="15" t="s">
        <v>183</v>
      </c>
      <c r="F358" s="15" t="s">
        <v>48</v>
      </c>
      <c r="G358" s="20">
        <v>23467</v>
      </c>
      <c r="H358" s="6">
        <v>3</v>
      </c>
      <c r="I358" s="10">
        <v>42858.833333333336</v>
      </c>
      <c r="J358" s="47">
        <f t="shared" si="10"/>
        <v>42858.833333333336</v>
      </c>
      <c r="K358">
        <v>1</v>
      </c>
      <c r="L358" s="10">
        <v>42858.949305555558</v>
      </c>
      <c r="M358" s="47">
        <f t="shared" si="11"/>
        <v>42858.949305555558</v>
      </c>
      <c r="N358" s="14">
        <v>1</v>
      </c>
      <c r="O358" s="10">
        <v>42860.385416666664</v>
      </c>
      <c r="P358" s="6">
        <v>1</v>
      </c>
      <c r="Q358" s="6">
        <v>1</v>
      </c>
      <c r="R358" s="6">
        <v>0</v>
      </c>
      <c r="U358"/>
      <c r="V358"/>
      <c r="W358"/>
      <c r="X358" s="8"/>
      <c r="Y358"/>
      <c r="Z358"/>
      <c r="AA358"/>
      <c r="AB358"/>
      <c r="AC358"/>
    </row>
    <row r="359" spans="1:29" s="6" customFormat="1" ht="15" customHeight="1" x14ac:dyDescent="0.2">
      <c r="A359">
        <v>1</v>
      </c>
      <c r="B359">
        <v>1</v>
      </c>
      <c r="C359" s="6">
        <v>861</v>
      </c>
      <c r="E359" s="15" t="s">
        <v>352</v>
      </c>
      <c r="F359" s="15" t="s">
        <v>55</v>
      </c>
      <c r="G359" s="20">
        <v>17188</v>
      </c>
      <c r="H359" s="6">
        <v>3</v>
      </c>
      <c r="I359" s="10">
        <v>42863.447916666664</v>
      </c>
      <c r="J359" s="47">
        <f t="shared" si="10"/>
        <v>42863.447916666664</v>
      </c>
      <c r="K359">
        <v>1</v>
      </c>
      <c r="L359" s="10">
        <v>42863.517361111109</v>
      </c>
      <c r="M359" s="47">
        <f t="shared" si="11"/>
        <v>42863.517361111109</v>
      </c>
      <c r="N359" s="14">
        <v>1</v>
      </c>
      <c r="O359" s="10">
        <v>42865.583333333336</v>
      </c>
      <c r="P359" s="6">
        <v>1</v>
      </c>
      <c r="Q359" s="6">
        <v>2</v>
      </c>
      <c r="R359" s="6">
        <v>0</v>
      </c>
      <c r="U359"/>
      <c r="V359"/>
      <c r="W359"/>
      <c r="X359" s="8"/>
      <c r="Y359"/>
      <c r="Z359"/>
      <c r="AA359"/>
      <c r="AB359"/>
      <c r="AC359"/>
    </row>
    <row r="360" spans="1:29" s="6" customFormat="1" ht="15" customHeight="1" x14ac:dyDescent="0.2">
      <c r="A360">
        <v>1</v>
      </c>
      <c r="B360">
        <v>1</v>
      </c>
      <c r="C360" s="6">
        <v>867</v>
      </c>
      <c r="E360" s="15" t="s">
        <v>357</v>
      </c>
      <c r="F360" s="15" t="s">
        <v>142</v>
      </c>
      <c r="G360" s="20">
        <v>19830</v>
      </c>
      <c r="H360" s="6">
        <v>3</v>
      </c>
      <c r="I360" s="10">
        <v>42923.385416666664</v>
      </c>
      <c r="J360" s="47">
        <f t="shared" si="10"/>
        <v>42923.385416666664</v>
      </c>
      <c r="K360">
        <v>1</v>
      </c>
      <c r="L360" s="10">
        <v>42923.552083333336</v>
      </c>
      <c r="M360" s="47">
        <f t="shared" si="11"/>
        <v>42923.552083333336</v>
      </c>
      <c r="N360" s="14">
        <v>1</v>
      </c>
      <c r="O360" s="10">
        <v>42930</v>
      </c>
      <c r="P360" s="6">
        <v>1</v>
      </c>
      <c r="Q360" s="6">
        <v>1</v>
      </c>
      <c r="R360" s="6">
        <v>0</v>
      </c>
      <c r="U360"/>
      <c r="V360"/>
      <c r="W360"/>
      <c r="X360" s="8"/>
      <c r="Y360"/>
      <c r="Z360"/>
      <c r="AA360"/>
      <c r="AB360"/>
      <c r="AC360"/>
    </row>
    <row r="361" spans="1:29" s="6" customFormat="1" ht="15" customHeight="1" x14ac:dyDescent="0.2">
      <c r="A361">
        <v>1</v>
      </c>
      <c r="B361">
        <v>1</v>
      </c>
      <c r="C361" s="6">
        <v>868</v>
      </c>
      <c r="E361" s="15" t="s">
        <v>358</v>
      </c>
      <c r="F361" s="15" t="s">
        <v>182</v>
      </c>
      <c r="G361" s="20">
        <v>15644</v>
      </c>
      <c r="H361" s="6">
        <v>3</v>
      </c>
      <c r="I361" s="10">
        <v>42934.427083333336</v>
      </c>
      <c r="J361" s="47">
        <f t="shared" si="10"/>
        <v>42934.427083333336</v>
      </c>
      <c r="K361">
        <v>1</v>
      </c>
      <c r="L361" s="10">
        <v>42934.488888888889</v>
      </c>
      <c r="M361" s="47">
        <f t="shared" si="11"/>
        <v>42934.488888888889</v>
      </c>
      <c r="N361" s="14">
        <v>1</v>
      </c>
      <c r="O361" s="10">
        <v>42937</v>
      </c>
      <c r="P361" s="6">
        <v>1</v>
      </c>
      <c r="Q361" s="6">
        <v>2</v>
      </c>
      <c r="R361" s="6">
        <v>0</v>
      </c>
      <c r="U361"/>
      <c r="V361"/>
      <c r="W361"/>
      <c r="X361" s="8"/>
      <c r="Y361"/>
      <c r="Z361"/>
      <c r="AA361"/>
      <c r="AB361"/>
      <c r="AC361"/>
    </row>
    <row r="362" spans="1:29" s="6" customFormat="1" ht="15" customHeight="1" x14ac:dyDescent="0.2">
      <c r="A362" t="s">
        <v>313</v>
      </c>
      <c r="B362">
        <v>1</v>
      </c>
      <c r="C362" s="6">
        <v>869</v>
      </c>
      <c r="E362" s="15" t="s">
        <v>359</v>
      </c>
      <c r="F362" s="15" t="s">
        <v>360</v>
      </c>
      <c r="G362" s="20">
        <v>15615</v>
      </c>
      <c r="H362" s="6">
        <v>3</v>
      </c>
      <c r="I362" s="10">
        <v>42935.541666666664</v>
      </c>
      <c r="J362" s="47">
        <f t="shared" si="10"/>
        <v>42935.541666666664</v>
      </c>
      <c r="K362">
        <v>1</v>
      </c>
      <c r="L362" s="10">
        <v>42935.640972222223</v>
      </c>
      <c r="M362" s="47">
        <f t="shared" si="11"/>
        <v>42935.640972222223</v>
      </c>
      <c r="N362" s="14">
        <v>1</v>
      </c>
      <c r="O362" s="10">
        <v>42937</v>
      </c>
      <c r="P362" s="6">
        <v>1</v>
      </c>
      <c r="Q362" s="6">
        <v>1</v>
      </c>
      <c r="R362" s="6">
        <v>0</v>
      </c>
      <c r="U362"/>
      <c r="V362"/>
      <c r="W362"/>
      <c r="X362" s="8"/>
      <c r="Y362"/>
      <c r="Z362"/>
      <c r="AA362"/>
      <c r="AB362"/>
      <c r="AC362"/>
    </row>
    <row r="363" spans="1:29" s="6" customFormat="1" ht="15" customHeight="1" x14ac:dyDescent="0.2">
      <c r="A363">
        <v>1</v>
      </c>
      <c r="B363">
        <v>1</v>
      </c>
      <c r="C363" s="6">
        <v>871</v>
      </c>
      <c r="E363" s="15" t="s">
        <v>362</v>
      </c>
      <c r="F363" s="15" t="s">
        <v>38</v>
      </c>
      <c r="G363" s="20">
        <v>23776</v>
      </c>
      <c r="H363" s="6">
        <v>3</v>
      </c>
      <c r="I363" s="10">
        <v>42942.847222222219</v>
      </c>
      <c r="J363" s="47">
        <f t="shared" si="10"/>
        <v>42942.847222222219</v>
      </c>
      <c r="K363">
        <v>1</v>
      </c>
      <c r="L363" s="10">
        <v>42943.006249999999</v>
      </c>
      <c r="M363" s="47">
        <f t="shared" si="11"/>
        <v>42943.006249999999</v>
      </c>
      <c r="N363" s="14">
        <v>1</v>
      </c>
      <c r="O363" s="10">
        <v>42949.645833333336</v>
      </c>
      <c r="P363" s="6">
        <v>1</v>
      </c>
      <c r="Q363" s="6">
        <v>1</v>
      </c>
      <c r="R363" s="6">
        <v>0</v>
      </c>
      <c r="U363"/>
      <c r="V363"/>
      <c r="W363"/>
      <c r="X363" s="8"/>
      <c r="Y363"/>
      <c r="Z363"/>
      <c r="AA363"/>
      <c r="AB363"/>
      <c r="AC363"/>
    </row>
    <row r="364" spans="1:29" s="6" customFormat="1" ht="15" customHeight="1" x14ac:dyDescent="0.2">
      <c r="A364" t="s">
        <v>313</v>
      </c>
      <c r="B364">
        <v>1</v>
      </c>
      <c r="C364" s="6">
        <v>872</v>
      </c>
      <c r="E364" s="15" t="s">
        <v>180</v>
      </c>
      <c r="F364" s="15" t="s">
        <v>120</v>
      </c>
      <c r="G364" s="20">
        <v>17381</v>
      </c>
      <c r="H364" s="6">
        <v>3</v>
      </c>
      <c r="I364" s="10">
        <v>42951.541666666664</v>
      </c>
      <c r="J364" s="47">
        <f t="shared" si="10"/>
        <v>42951.541666666664</v>
      </c>
      <c r="K364">
        <v>1</v>
      </c>
      <c r="L364" s="10">
        <v>42951.597916666666</v>
      </c>
      <c r="M364" s="47">
        <f t="shared" si="11"/>
        <v>42951.597916666666</v>
      </c>
      <c r="N364" s="14">
        <v>1</v>
      </c>
      <c r="O364" s="10">
        <v>42955</v>
      </c>
      <c r="P364" s="6">
        <v>1</v>
      </c>
      <c r="Q364" s="6">
        <v>1</v>
      </c>
      <c r="R364" s="6">
        <v>0</v>
      </c>
      <c r="U364"/>
      <c r="V364"/>
      <c r="W364"/>
      <c r="X364" s="8"/>
      <c r="Y364"/>
      <c r="Z364"/>
      <c r="AA364"/>
      <c r="AB364"/>
      <c r="AC364"/>
    </row>
    <row r="365" spans="1:29" s="6" customFormat="1" ht="15" customHeight="1" x14ac:dyDescent="0.2">
      <c r="A365" t="s">
        <v>313</v>
      </c>
      <c r="B365">
        <v>1</v>
      </c>
      <c r="C365" s="6">
        <v>874</v>
      </c>
      <c r="E365" s="15" t="s">
        <v>363</v>
      </c>
      <c r="F365" s="15" t="s">
        <v>44</v>
      </c>
      <c r="G365" s="20">
        <v>17335</v>
      </c>
      <c r="H365" s="6">
        <v>3</v>
      </c>
      <c r="I365" s="10">
        <v>42983.8125</v>
      </c>
      <c r="J365" s="47">
        <f t="shared" si="10"/>
        <v>42983.8125</v>
      </c>
      <c r="K365">
        <v>1</v>
      </c>
      <c r="L365" s="10">
        <v>42983.89166666667</v>
      </c>
      <c r="M365" s="47">
        <f t="shared" si="11"/>
        <v>42983.89166666667</v>
      </c>
      <c r="N365" s="14">
        <v>1</v>
      </c>
      <c r="O365" s="10">
        <v>42989.5625</v>
      </c>
      <c r="P365" s="6">
        <v>1</v>
      </c>
      <c r="Q365" s="6">
        <v>1</v>
      </c>
      <c r="R365" s="6">
        <v>0</v>
      </c>
      <c r="U365"/>
      <c r="V365"/>
      <c r="W365"/>
      <c r="X365" s="8"/>
      <c r="Y365"/>
      <c r="Z365"/>
      <c r="AA365"/>
      <c r="AB365"/>
      <c r="AC365"/>
    </row>
    <row r="366" spans="1:29" s="6" customFormat="1" ht="15" customHeight="1" x14ac:dyDescent="0.2">
      <c r="A366">
        <v>1</v>
      </c>
      <c r="B366">
        <v>1</v>
      </c>
      <c r="C366" s="6">
        <v>877</v>
      </c>
      <c r="E366" s="15" t="s">
        <v>367</v>
      </c>
      <c r="F366" s="15" t="s">
        <v>368</v>
      </c>
      <c r="G366" s="20">
        <v>27837</v>
      </c>
      <c r="H366" s="6">
        <v>3</v>
      </c>
      <c r="I366" s="10">
        <v>42995.9375</v>
      </c>
      <c r="J366" s="47">
        <f t="shared" si="10"/>
        <v>42995.9375</v>
      </c>
      <c r="K366">
        <v>1</v>
      </c>
      <c r="L366" s="10">
        <v>42996.006944444445</v>
      </c>
      <c r="M366" s="47">
        <f t="shared" si="11"/>
        <v>42996.006944444445</v>
      </c>
      <c r="N366" s="14">
        <v>1</v>
      </c>
      <c r="O366" s="10">
        <v>42998.4375</v>
      </c>
      <c r="P366" s="6">
        <v>1</v>
      </c>
      <c r="Q366" s="6">
        <v>2</v>
      </c>
      <c r="R366" s="6">
        <v>0</v>
      </c>
      <c r="U366"/>
      <c r="V366"/>
      <c r="W366"/>
      <c r="X366" s="8"/>
      <c r="Y366"/>
      <c r="Z366"/>
      <c r="AA366"/>
      <c r="AB366"/>
      <c r="AC366"/>
    </row>
    <row r="367" spans="1:29" s="6" customFormat="1" ht="15" customHeight="1" x14ac:dyDescent="0.2">
      <c r="A367">
        <v>1</v>
      </c>
      <c r="B367">
        <v>1</v>
      </c>
      <c r="C367" s="6">
        <v>882</v>
      </c>
      <c r="E367" s="15" t="s">
        <v>75</v>
      </c>
      <c r="F367" s="15" t="s">
        <v>25</v>
      </c>
      <c r="G367" s="20">
        <v>12702</v>
      </c>
      <c r="H367" s="6">
        <v>3</v>
      </c>
      <c r="I367" s="10">
        <v>43005.875</v>
      </c>
      <c r="J367" s="47">
        <f t="shared" si="10"/>
        <v>43005.875</v>
      </c>
      <c r="K367">
        <v>1</v>
      </c>
      <c r="L367" s="10">
        <v>43005.952777777777</v>
      </c>
      <c r="M367" s="47">
        <f t="shared" si="11"/>
        <v>43005.952777777777</v>
      </c>
      <c r="N367" s="14">
        <v>1</v>
      </c>
      <c r="O367" s="10">
        <v>43007.625</v>
      </c>
      <c r="P367" s="6">
        <v>1</v>
      </c>
      <c r="Q367" s="6">
        <v>1</v>
      </c>
      <c r="R367" s="6">
        <v>0</v>
      </c>
      <c r="U367"/>
      <c r="V367"/>
      <c r="W367"/>
      <c r="X367" s="8"/>
      <c r="Y367"/>
      <c r="Z367"/>
      <c r="AA367"/>
      <c r="AB367"/>
      <c r="AC367"/>
    </row>
    <row r="368" spans="1:29" s="6" customFormat="1" ht="15" customHeight="1" x14ac:dyDescent="0.2">
      <c r="A368">
        <v>1</v>
      </c>
      <c r="B368">
        <v>1</v>
      </c>
      <c r="C368" s="6">
        <v>884</v>
      </c>
      <c r="E368" s="15" t="s">
        <v>370</v>
      </c>
      <c r="F368" s="15" t="s">
        <v>371</v>
      </c>
      <c r="G368" s="20">
        <v>24844</v>
      </c>
      <c r="H368" s="6">
        <v>3</v>
      </c>
      <c r="I368" s="10">
        <v>43012.75</v>
      </c>
      <c r="J368" s="47">
        <f t="shared" si="10"/>
        <v>43012.75</v>
      </c>
      <c r="K368">
        <v>1</v>
      </c>
      <c r="L368" s="10">
        <v>43012.801388888889</v>
      </c>
      <c r="M368" s="47">
        <f t="shared" si="11"/>
        <v>43012.801388888889</v>
      </c>
      <c r="N368" s="14">
        <v>1</v>
      </c>
      <c r="O368" s="10">
        <v>43014.625</v>
      </c>
      <c r="P368" s="6">
        <v>1</v>
      </c>
      <c r="Q368" s="6">
        <v>1</v>
      </c>
      <c r="R368" s="6">
        <v>0</v>
      </c>
      <c r="U368"/>
      <c r="V368"/>
      <c r="W368"/>
      <c r="X368" s="8"/>
      <c r="Y368"/>
      <c r="Z368"/>
      <c r="AA368"/>
      <c r="AB368"/>
      <c r="AC368"/>
    </row>
    <row r="369" spans="1:29" s="6" customFormat="1" ht="15" customHeight="1" x14ac:dyDescent="0.2">
      <c r="A369">
        <v>1</v>
      </c>
      <c r="B369">
        <v>1</v>
      </c>
      <c r="C369" s="6">
        <v>885</v>
      </c>
      <c r="E369" s="15" t="s">
        <v>67</v>
      </c>
      <c r="F369" s="15" t="s">
        <v>19</v>
      </c>
      <c r="G369" s="20">
        <v>28628</v>
      </c>
      <c r="H369" s="6">
        <v>3</v>
      </c>
      <c r="I369" s="10">
        <v>43018.291666666664</v>
      </c>
      <c r="J369" s="47">
        <f t="shared" si="10"/>
        <v>43018.291666666664</v>
      </c>
      <c r="K369">
        <v>1</v>
      </c>
      <c r="L369" s="10">
        <v>43018.618750000001</v>
      </c>
      <c r="M369" s="47">
        <f t="shared" si="11"/>
        <v>43018.618750000001</v>
      </c>
      <c r="N369" s="14">
        <v>1</v>
      </c>
      <c r="O369" s="10">
        <v>43026.416666666664</v>
      </c>
      <c r="P369" s="6">
        <v>1</v>
      </c>
      <c r="Q369" s="6">
        <v>1</v>
      </c>
      <c r="R369" s="6">
        <v>0</v>
      </c>
      <c r="U369"/>
      <c r="V369"/>
      <c r="W369"/>
      <c r="X369" s="8"/>
      <c r="Y369"/>
      <c r="Z369"/>
      <c r="AA369"/>
      <c r="AB369"/>
      <c r="AC369"/>
    </row>
    <row r="370" spans="1:29" s="6" customFormat="1" ht="15" customHeight="1" x14ac:dyDescent="0.2">
      <c r="A370">
        <v>1</v>
      </c>
      <c r="B370">
        <v>1</v>
      </c>
      <c r="C370" s="6">
        <v>886</v>
      </c>
      <c r="E370" s="15" t="s">
        <v>372</v>
      </c>
      <c r="F370" s="15" t="s">
        <v>373</v>
      </c>
      <c r="G370" s="20">
        <v>22794</v>
      </c>
      <c r="H370" s="6">
        <v>3</v>
      </c>
      <c r="I370" s="10">
        <v>43025.583333333336</v>
      </c>
      <c r="J370" s="47">
        <f t="shared" si="10"/>
        <v>43025.583333333336</v>
      </c>
      <c r="K370">
        <v>1</v>
      </c>
      <c r="L370" s="10">
        <v>43025.706944444442</v>
      </c>
      <c r="M370" s="47">
        <f t="shared" si="11"/>
        <v>43025.706944444442</v>
      </c>
      <c r="N370" s="14">
        <v>1</v>
      </c>
      <c r="O370" s="10">
        <v>43035.354166666664</v>
      </c>
      <c r="P370" s="6">
        <v>1</v>
      </c>
      <c r="Q370" s="6">
        <v>1</v>
      </c>
      <c r="R370" s="6">
        <v>0</v>
      </c>
      <c r="U370"/>
      <c r="V370"/>
      <c r="W370"/>
      <c r="X370" s="8"/>
      <c r="Y370"/>
      <c r="Z370"/>
      <c r="AA370"/>
      <c r="AB370"/>
      <c r="AC370"/>
    </row>
    <row r="371" spans="1:29" s="6" customFormat="1" ht="15" customHeight="1" x14ac:dyDescent="0.2">
      <c r="A371">
        <v>1</v>
      </c>
      <c r="B371">
        <v>1</v>
      </c>
      <c r="C371" s="6">
        <v>891</v>
      </c>
      <c r="E371" s="15" t="s">
        <v>177</v>
      </c>
      <c r="F371" s="15" t="s">
        <v>34</v>
      </c>
      <c r="G371" s="20">
        <v>23411</v>
      </c>
      <c r="H371" s="6">
        <v>3</v>
      </c>
      <c r="I371" s="10">
        <v>43048.010416666664</v>
      </c>
      <c r="J371" s="47">
        <f t="shared" si="10"/>
        <v>43048.010416666664</v>
      </c>
      <c r="K371">
        <v>1</v>
      </c>
      <c r="L371" s="10">
        <v>43048.199305555558</v>
      </c>
      <c r="M371" s="47">
        <f t="shared" si="11"/>
        <v>43048.199305555558</v>
      </c>
      <c r="N371" s="14">
        <v>1</v>
      </c>
      <c r="O371" s="10">
        <v>43056.541666666664</v>
      </c>
      <c r="P371" s="6">
        <v>1</v>
      </c>
      <c r="Q371" s="6">
        <v>2</v>
      </c>
      <c r="R371" s="6">
        <v>0</v>
      </c>
      <c r="U371"/>
      <c r="V371"/>
      <c r="W371"/>
      <c r="X371" s="8"/>
      <c r="Y371"/>
      <c r="Z371"/>
      <c r="AA371"/>
      <c r="AB371"/>
      <c r="AC371"/>
    </row>
    <row r="372" spans="1:29" s="6" customFormat="1" ht="15" customHeight="1" x14ac:dyDescent="0.2">
      <c r="A372">
        <v>1</v>
      </c>
      <c r="B372">
        <v>1</v>
      </c>
      <c r="C372" s="6">
        <v>892</v>
      </c>
      <c r="E372" s="15" t="s">
        <v>190</v>
      </c>
      <c r="F372" s="15" t="s">
        <v>151</v>
      </c>
      <c r="G372" s="20">
        <v>24412</v>
      </c>
      <c r="H372" s="6">
        <v>3</v>
      </c>
      <c r="I372" s="10">
        <v>43050.40625</v>
      </c>
      <c r="J372" s="47">
        <f t="shared" si="10"/>
        <v>43050.40625</v>
      </c>
      <c r="K372">
        <v>1</v>
      </c>
      <c r="L372" s="10">
        <v>43050.447916666664</v>
      </c>
      <c r="M372" s="47">
        <f t="shared" si="11"/>
        <v>43050.447916666664</v>
      </c>
      <c r="N372" s="14">
        <v>1</v>
      </c>
      <c r="O372" s="10">
        <v>43053.354166666664</v>
      </c>
      <c r="P372" s="6">
        <v>1</v>
      </c>
      <c r="Q372" s="6">
        <v>1</v>
      </c>
      <c r="R372" s="6">
        <v>0</v>
      </c>
      <c r="U372"/>
      <c r="V372"/>
      <c r="W372"/>
      <c r="X372" s="8"/>
      <c r="Y372"/>
      <c r="Z372"/>
      <c r="AA372"/>
      <c r="AB372"/>
      <c r="AC372"/>
    </row>
    <row r="373" spans="1:29" s="6" customFormat="1" ht="15" customHeight="1" x14ac:dyDescent="0.2">
      <c r="A373">
        <v>1</v>
      </c>
      <c r="B373">
        <v>1</v>
      </c>
      <c r="C373" s="6">
        <v>894</v>
      </c>
      <c r="E373" s="15" t="s">
        <v>381</v>
      </c>
      <c r="F373" s="15" t="s">
        <v>382</v>
      </c>
      <c r="G373" s="20">
        <v>27098</v>
      </c>
      <c r="H373" s="6">
        <v>3</v>
      </c>
      <c r="I373" s="10">
        <v>43054.1875</v>
      </c>
      <c r="J373" s="47">
        <f t="shared" si="10"/>
        <v>43054.1875</v>
      </c>
      <c r="K373">
        <v>1</v>
      </c>
      <c r="L373" s="10">
        <v>43054.270833333336</v>
      </c>
      <c r="M373" s="47">
        <f t="shared" si="11"/>
        <v>43054.270833333336</v>
      </c>
      <c r="N373" s="14">
        <v>1</v>
      </c>
      <c r="O373" s="10">
        <v>43056.5</v>
      </c>
      <c r="P373" s="6">
        <v>1</v>
      </c>
      <c r="Q373" s="6">
        <v>2</v>
      </c>
      <c r="R373" s="6">
        <v>0</v>
      </c>
      <c r="S373" s="6">
        <v>0</v>
      </c>
      <c r="U373"/>
      <c r="V373"/>
      <c r="W373"/>
      <c r="X373" s="8"/>
      <c r="Y373"/>
      <c r="Z373"/>
      <c r="AA373"/>
      <c r="AB373"/>
      <c r="AC373"/>
    </row>
    <row r="374" spans="1:29" s="6" customFormat="1" ht="15" customHeight="1" x14ac:dyDescent="0.2">
      <c r="A374">
        <v>1</v>
      </c>
      <c r="B374">
        <v>1</v>
      </c>
      <c r="C374" s="6">
        <v>895</v>
      </c>
      <c r="E374" s="15" t="s">
        <v>383</v>
      </c>
      <c r="F374" s="15" t="s">
        <v>123</v>
      </c>
      <c r="G374" s="20">
        <v>15941</v>
      </c>
      <c r="H374" s="6">
        <v>3</v>
      </c>
      <c r="I374" s="10">
        <v>43062.541666666664</v>
      </c>
      <c r="J374" s="47">
        <f t="shared" si="10"/>
        <v>43062.541666666664</v>
      </c>
      <c r="K374">
        <v>1</v>
      </c>
      <c r="L374" s="10">
        <v>43062.637499999997</v>
      </c>
      <c r="M374" s="47">
        <f t="shared" si="11"/>
        <v>43062.637499999997</v>
      </c>
      <c r="N374" s="14">
        <v>1</v>
      </c>
      <c r="O374" s="10">
        <v>43067.479166666664</v>
      </c>
      <c r="P374" s="6">
        <v>1</v>
      </c>
      <c r="Q374" s="6">
        <v>2</v>
      </c>
      <c r="R374" s="6">
        <v>0</v>
      </c>
      <c r="U374"/>
      <c r="V374"/>
      <c r="W374"/>
      <c r="X374" s="8"/>
      <c r="Y374"/>
      <c r="Z374"/>
      <c r="AA374"/>
      <c r="AB374"/>
      <c r="AC374"/>
    </row>
    <row r="375" spans="1:29" s="29" customFormat="1" ht="15" customHeight="1" x14ac:dyDescent="0.2">
      <c r="A375">
        <v>1</v>
      </c>
      <c r="B375">
        <v>1</v>
      </c>
      <c r="C375" s="6">
        <v>899</v>
      </c>
      <c r="D375" s="6"/>
      <c r="E375" s="15" t="s">
        <v>387</v>
      </c>
      <c r="F375" s="15" t="s">
        <v>388</v>
      </c>
      <c r="G375" s="20">
        <v>24450</v>
      </c>
      <c r="H375" s="6">
        <v>3</v>
      </c>
      <c r="I375" s="10">
        <v>43103.25</v>
      </c>
      <c r="J375" s="47">
        <f t="shared" si="10"/>
        <v>43103.25</v>
      </c>
      <c r="K375">
        <v>1</v>
      </c>
      <c r="L375" s="10">
        <v>43103.302777777775</v>
      </c>
      <c r="M375" s="47">
        <f t="shared" si="11"/>
        <v>43103.302777777775</v>
      </c>
      <c r="N375" s="14">
        <v>1</v>
      </c>
      <c r="O375" s="10">
        <v>43104.583333333336</v>
      </c>
      <c r="P375" s="6">
        <v>1</v>
      </c>
      <c r="Q375" s="6">
        <v>1</v>
      </c>
      <c r="R375" s="6">
        <v>0</v>
      </c>
      <c r="S375" s="6"/>
      <c r="T375" s="6"/>
      <c r="U375"/>
      <c r="V375"/>
      <c r="W375"/>
      <c r="X375" s="8"/>
      <c r="Y375"/>
      <c r="Z375"/>
      <c r="AA375"/>
      <c r="AB375"/>
      <c r="AC375"/>
    </row>
    <row r="376" spans="1:29" s="6" customFormat="1" ht="15" customHeight="1" x14ac:dyDescent="0.2">
      <c r="A376">
        <v>1</v>
      </c>
      <c r="B376">
        <v>1</v>
      </c>
      <c r="C376" s="6">
        <v>905</v>
      </c>
      <c r="E376" s="15" t="s">
        <v>218</v>
      </c>
      <c r="F376" s="15" t="s">
        <v>43</v>
      </c>
      <c r="G376" s="20">
        <v>23395</v>
      </c>
      <c r="H376" s="6">
        <v>3</v>
      </c>
      <c r="I376" s="10">
        <v>43137.770833333336</v>
      </c>
      <c r="J376" s="47">
        <f t="shared" si="10"/>
        <v>43137.770833333336</v>
      </c>
      <c r="K376">
        <v>1</v>
      </c>
      <c r="L376" s="10">
        <v>43137.870833333334</v>
      </c>
      <c r="M376" s="47">
        <f t="shared" si="11"/>
        <v>43137.870833333334</v>
      </c>
      <c r="N376" s="14">
        <v>1</v>
      </c>
      <c r="O376" s="10">
        <v>43140.354166666664</v>
      </c>
      <c r="P376" s="6">
        <v>1</v>
      </c>
      <c r="Q376" s="6">
        <v>1</v>
      </c>
      <c r="R376" s="6">
        <v>0</v>
      </c>
      <c r="U376"/>
      <c r="V376"/>
      <c r="W376"/>
      <c r="X376" s="8"/>
      <c r="Y376"/>
      <c r="Z376"/>
      <c r="AA376"/>
      <c r="AB376"/>
      <c r="AC376"/>
    </row>
    <row r="377" spans="1:29" s="6" customFormat="1" ht="15.75" customHeight="1" x14ac:dyDescent="0.2">
      <c r="A377">
        <v>1</v>
      </c>
      <c r="B377">
        <v>1</v>
      </c>
      <c r="C377" s="6">
        <v>906</v>
      </c>
      <c r="E377" s="15" t="s">
        <v>392</v>
      </c>
      <c r="F377" s="15" t="s">
        <v>393</v>
      </c>
      <c r="G377" s="20">
        <v>26406</v>
      </c>
      <c r="H377" s="6">
        <v>3</v>
      </c>
      <c r="I377" s="10">
        <v>43138.708333333336</v>
      </c>
      <c r="J377" s="47">
        <f t="shared" si="10"/>
        <v>43138.708333333336</v>
      </c>
      <c r="K377">
        <v>1</v>
      </c>
      <c r="L377" s="10">
        <v>43138.793749999997</v>
      </c>
      <c r="M377" s="47">
        <f t="shared" si="11"/>
        <v>43138.793749999997</v>
      </c>
      <c r="N377" s="14">
        <v>1</v>
      </c>
      <c r="O377" s="10">
        <v>43154.479166666664</v>
      </c>
      <c r="P377" s="6">
        <v>1</v>
      </c>
      <c r="Q377" s="6">
        <v>2</v>
      </c>
      <c r="R377" s="6">
        <v>0</v>
      </c>
      <c r="U377"/>
      <c r="V377"/>
      <c r="W377"/>
      <c r="X377" s="8"/>
      <c r="Y377"/>
      <c r="Z377"/>
      <c r="AA377"/>
      <c r="AB377"/>
      <c r="AC377"/>
    </row>
    <row r="378" spans="1:29" s="6" customFormat="1" ht="15" customHeight="1" x14ac:dyDescent="0.2">
      <c r="A378" t="s">
        <v>313</v>
      </c>
      <c r="B378">
        <v>1</v>
      </c>
      <c r="C378" s="6">
        <v>907</v>
      </c>
      <c r="E378" s="15" t="s">
        <v>394</v>
      </c>
      <c r="F378" s="15" t="s">
        <v>24</v>
      </c>
      <c r="G378" s="20">
        <v>21098</v>
      </c>
      <c r="H378" s="6">
        <v>3</v>
      </c>
      <c r="I378" s="10">
        <v>43140.104166666664</v>
      </c>
      <c r="J378" s="47">
        <f t="shared" si="10"/>
        <v>43140.104166666664</v>
      </c>
      <c r="K378">
        <v>1</v>
      </c>
      <c r="L378" s="10">
        <v>43140.228472222225</v>
      </c>
      <c r="M378" s="47">
        <f t="shared" si="11"/>
        <v>43140.228472222225</v>
      </c>
      <c r="N378" s="14">
        <v>1</v>
      </c>
      <c r="O378" s="10">
        <v>43144.458333333336</v>
      </c>
      <c r="P378" s="6">
        <v>1</v>
      </c>
      <c r="Q378" s="6">
        <v>1</v>
      </c>
      <c r="R378" s="6">
        <v>0</v>
      </c>
      <c r="U378"/>
      <c r="V378"/>
      <c r="W378"/>
      <c r="X378" s="8"/>
      <c r="Y378"/>
      <c r="Z378"/>
      <c r="AA378"/>
      <c r="AB378"/>
      <c r="AC378"/>
    </row>
    <row r="379" spans="1:29" s="6" customFormat="1" ht="15" customHeight="1" x14ac:dyDescent="0.2">
      <c r="A379">
        <v>1</v>
      </c>
      <c r="B379">
        <v>1</v>
      </c>
      <c r="C379" s="6">
        <v>908</v>
      </c>
      <c r="E379" s="15" t="s">
        <v>395</v>
      </c>
      <c r="F379" s="15" t="s">
        <v>102</v>
      </c>
      <c r="G379" s="20">
        <v>22678</v>
      </c>
      <c r="H379" s="6">
        <v>3</v>
      </c>
      <c r="I379" s="10">
        <v>43143.625</v>
      </c>
      <c r="J379" s="47">
        <f t="shared" si="10"/>
        <v>43143.625</v>
      </c>
      <c r="K379">
        <v>1</v>
      </c>
      <c r="L379" s="10">
        <v>43143.691666666666</v>
      </c>
      <c r="M379" s="47">
        <f t="shared" si="11"/>
        <v>43143.691666666666</v>
      </c>
      <c r="N379" s="14">
        <v>1</v>
      </c>
      <c r="O379" s="10">
        <v>43152.53125</v>
      </c>
      <c r="P379" s="6">
        <v>1</v>
      </c>
      <c r="Q379" s="6">
        <v>1</v>
      </c>
      <c r="R379" s="6">
        <v>0</v>
      </c>
      <c r="U379"/>
      <c r="V379"/>
      <c r="W379"/>
      <c r="X379" s="8"/>
      <c r="Y379"/>
      <c r="Z379"/>
      <c r="AA379"/>
      <c r="AB379"/>
      <c r="AC379"/>
    </row>
    <row r="380" spans="1:29" s="6" customFormat="1" ht="15" customHeight="1" x14ac:dyDescent="0.2">
      <c r="A380">
        <v>1</v>
      </c>
      <c r="B380">
        <v>1</v>
      </c>
      <c r="C380" s="6">
        <v>909</v>
      </c>
      <c r="E380" s="15" t="s">
        <v>173</v>
      </c>
      <c r="F380" s="15" t="s">
        <v>157</v>
      </c>
      <c r="G380" s="20">
        <v>26453</v>
      </c>
      <c r="H380" s="6">
        <v>3</v>
      </c>
      <c r="I380" s="10">
        <v>43143.793749999997</v>
      </c>
      <c r="J380" s="47">
        <f t="shared" si="10"/>
        <v>43143.793749999997</v>
      </c>
      <c r="K380">
        <v>1</v>
      </c>
      <c r="L380" s="10">
        <v>43143.850694444445</v>
      </c>
      <c r="M380" s="47">
        <f t="shared" si="11"/>
        <v>43143.850694444445</v>
      </c>
      <c r="N380" s="14">
        <v>1</v>
      </c>
      <c r="O380" s="10">
        <v>43154.354166666664</v>
      </c>
      <c r="P380" s="6">
        <v>1</v>
      </c>
      <c r="Q380" s="6">
        <v>2</v>
      </c>
      <c r="R380" s="6">
        <v>0</v>
      </c>
      <c r="U380"/>
      <c r="V380"/>
      <c r="W380"/>
      <c r="X380" s="8"/>
      <c r="Y380"/>
      <c r="Z380"/>
      <c r="AA380"/>
      <c r="AB380"/>
      <c r="AC380"/>
    </row>
    <row r="381" spans="1:29" s="6" customFormat="1" ht="15" customHeight="1" x14ac:dyDescent="0.2">
      <c r="A381" t="s">
        <v>313</v>
      </c>
      <c r="B381">
        <v>1</v>
      </c>
      <c r="C381" s="6">
        <v>912</v>
      </c>
      <c r="E381" s="15" t="s">
        <v>398</v>
      </c>
      <c r="F381" s="15" t="s">
        <v>399</v>
      </c>
      <c r="G381" s="20">
        <v>16530</v>
      </c>
      <c r="H381" s="6">
        <v>3</v>
      </c>
      <c r="I381" s="10">
        <v>43151.5</v>
      </c>
      <c r="J381" s="47">
        <f t="shared" si="10"/>
        <v>43151.5</v>
      </c>
      <c r="K381">
        <v>1</v>
      </c>
      <c r="L381" s="10">
        <v>43151.62222222222</v>
      </c>
      <c r="M381" s="47">
        <f t="shared" si="11"/>
        <v>43151.62222222222</v>
      </c>
      <c r="N381" s="14">
        <v>1</v>
      </c>
      <c r="O381" s="10">
        <v>43158.5</v>
      </c>
      <c r="P381" s="6">
        <v>1</v>
      </c>
      <c r="Q381" s="6">
        <v>1</v>
      </c>
      <c r="R381" s="6">
        <v>0</v>
      </c>
      <c r="U381"/>
      <c r="V381"/>
      <c r="W381"/>
      <c r="X381" s="8"/>
      <c r="Y381"/>
      <c r="Z381"/>
      <c r="AA381"/>
      <c r="AB381"/>
      <c r="AC381"/>
    </row>
    <row r="382" spans="1:29" s="6" customFormat="1" ht="15" customHeight="1" x14ac:dyDescent="0.2">
      <c r="A382">
        <v>1</v>
      </c>
      <c r="B382" t="s">
        <v>313</v>
      </c>
      <c r="C382" s="6">
        <v>913</v>
      </c>
      <c r="E382" s="15" t="s">
        <v>400</v>
      </c>
      <c r="F382" s="15" t="s">
        <v>49</v>
      </c>
      <c r="G382" s="20">
        <v>16126</v>
      </c>
      <c r="H382" s="6">
        <v>3</v>
      </c>
      <c r="I382" s="10">
        <v>43151.958333333336</v>
      </c>
      <c r="J382" s="47">
        <f t="shared" si="10"/>
        <v>43151.958333333336</v>
      </c>
      <c r="K382">
        <v>1</v>
      </c>
      <c r="L382" s="10">
        <v>43152.15625</v>
      </c>
      <c r="M382" s="47">
        <f t="shared" si="11"/>
        <v>43152.15625</v>
      </c>
      <c r="N382" s="14">
        <v>1</v>
      </c>
      <c r="O382" s="10">
        <v>43154.5</v>
      </c>
      <c r="P382" s="6">
        <v>1</v>
      </c>
      <c r="Q382" s="6">
        <v>1</v>
      </c>
      <c r="R382" s="6">
        <v>0</v>
      </c>
      <c r="U382"/>
      <c r="V382"/>
      <c r="W382"/>
      <c r="X382" s="8"/>
      <c r="Y382"/>
      <c r="Z382"/>
      <c r="AA382"/>
      <c r="AB382"/>
      <c r="AC382"/>
    </row>
    <row r="383" spans="1:29" s="6" customFormat="1" ht="15" customHeight="1" x14ac:dyDescent="0.2">
      <c r="A383">
        <v>1</v>
      </c>
      <c r="B383">
        <v>1</v>
      </c>
      <c r="C383" s="6">
        <v>914</v>
      </c>
      <c r="E383" s="15" t="s">
        <v>302</v>
      </c>
      <c r="F383" s="15" t="s">
        <v>107</v>
      </c>
      <c r="G383" s="20">
        <v>21048</v>
      </c>
      <c r="H383" s="6">
        <v>3</v>
      </c>
      <c r="I383" s="10">
        <v>43154.395833333336</v>
      </c>
      <c r="J383" s="47">
        <f t="shared" si="10"/>
        <v>43154.395833333336</v>
      </c>
      <c r="K383">
        <v>1</v>
      </c>
      <c r="L383" s="10">
        <v>43154.489583333336</v>
      </c>
      <c r="M383" s="47">
        <f t="shared" si="11"/>
        <v>43154.489583333336</v>
      </c>
      <c r="N383" s="14">
        <v>1</v>
      </c>
      <c r="O383" s="10">
        <v>43160.666666666664</v>
      </c>
      <c r="P383" s="6">
        <v>1</v>
      </c>
      <c r="Q383" s="6">
        <v>2</v>
      </c>
      <c r="R383" s="6">
        <v>0</v>
      </c>
      <c r="U383"/>
      <c r="V383"/>
      <c r="W383"/>
      <c r="X383" s="8"/>
      <c r="Y383"/>
      <c r="Z383"/>
      <c r="AA383"/>
      <c r="AB383"/>
      <c r="AC383"/>
    </row>
    <row r="384" spans="1:29" s="6" customFormat="1" ht="15" customHeight="1" x14ac:dyDescent="0.2">
      <c r="A384">
        <v>1</v>
      </c>
      <c r="B384">
        <v>1</v>
      </c>
      <c r="C384" s="6">
        <v>916</v>
      </c>
      <c r="E384" s="15" t="s">
        <v>403</v>
      </c>
      <c r="F384" s="15" t="s">
        <v>147</v>
      </c>
      <c r="G384" s="20">
        <v>22501</v>
      </c>
      <c r="H384" s="6">
        <v>3</v>
      </c>
      <c r="I384" s="10">
        <v>43156.354166666664</v>
      </c>
      <c r="J384" s="47">
        <f t="shared" si="10"/>
        <v>43156.354166666664</v>
      </c>
      <c r="K384">
        <v>1</v>
      </c>
      <c r="L384" s="10">
        <v>43156.506249999999</v>
      </c>
      <c r="M384" s="47">
        <f t="shared" si="11"/>
        <v>43156.506249999999</v>
      </c>
      <c r="N384" s="14">
        <v>1</v>
      </c>
      <c r="O384" s="10">
        <v>43159.4375</v>
      </c>
      <c r="P384" s="6">
        <v>1</v>
      </c>
      <c r="Q384" s="6">
        <v>1</v>
      </c>
      <c r="R384" s="6">
        <v>0</v>
      </c>
      <c r="U384"/>
      <c r="V384"/>
      <c r="W384"/>
      <c r="X384" s="8"/>
      <c r="Y384"/>
      <c r="Z384"/>
      <c r="AA384"/>
      <c r="AB384"/>
      <c r="AC384"/>
    </row>
    <row r="385" spans="1:29" s="6" customFormat="1" ht="15" customHeight="1" x14ac:dyDescent="0.2">
      <c r="A385">
        <v>1</v>
      </c>
      <c r="B385">
        <v>1</v>
      </c>
      <c r="C385" s="6">
        <v>917</v>
      </c>
      <c r="E385" s="15" t="s">
        <v>404</v>
      </c>
      <c r="F385" s="15" t="s">
        <v>405</v>
      </c>
      <c r="G385" s="20">
        <v>24994</v>
      </c>
      <c r="H385" s="6">
        <v>3</v>
      </c>
      <c r="I385" s="10">
        <v>43161.6875</v>
      </c>
      <c r="J385" s="47">
        <f t="shared" si="10"/>
        <v>43161.6875</v>
      </c>
      <c r="K385">
        <v>1</v>
      </c>
      <c r="L385" s="10">
        <v>43161.791666666664</v>
      </c>
      <c r="M385" s="47">
        <f t="shared" si="11"/>
        <v>43161.791666666664</v>
      </c>
      <c r="N385" s="14">
        <v>1</v>
      </c>
      <c r="O385" s="10">
        <v>43168.427083333336</v>
      </c>
      <c r="P385" s="6">
        <v>1</v>
      </c>
      <c r="Q385" s="6">
        <v>1</v>
      </c>
      <c r="R385" s="6">
        <v>0</v>
      </c>
      <c r="U385"/>
      <c r="V385"/>
      <c r="W385"/>
      <c r="X385" s="8"/>
      <c r="Y385"/>
      <c r="Z385"/>
      <c r="AA385"/>
      <c r="AB385"/>
      <c r="AC385"/>
    </row>
    <row r="386" spans="1:29" s="6" customFormat="1" ht="15" customHeight="1" x14ac:dyDescent="0.2">
      <c r="A386">
        <v>1</v>
      </c>
      <c r="B386">
        <v>1</v>
      </c>
      <c r="C386" s="6">
        <v>918</v>
      </c>
      <c r="E386" s="15" t="s">
        <v>406</v>
      </c>
      <c r="F386" s="15" t="s">
        <v>407</v>
      </c>
      <c r="G386" s="20">
        <v>25871</v>
      </c>
      <c r="H386" s="6">
        <v>3</v>
      </c>
      <c r="I386" s="10">
        <v>43163.541666666664</v>
      </c>
      <c r="J386" s="47">
        <f t="shared" si="10"/>
        <v>43163.541666666664</v>
      </c>
      <c r="K386">
        <v>1</v>
      </c>
      <c r="L386" s="10">
        <v>43163.670138888891</v>
      </c>
      <c r="M386" s="47">
        <f t="shared" si="11"/>
        <v>43163.670138888891</v>
      </c>
      <c r="N386" s="14">
        <v>1</v>
      </c>
      <c r="O386" s="10">
        <v>43174.666666666664</v>
      </c>
      <c r="P386" s="6">
        <v>1</v>
      </c>
      <c r="Q386" s="6">
        <v>1</v>
      </c>
      <c r="R386" s="6">
        <v>0</v>
      </c>
      <c r="U386"/>
      <c r="V386"/>
      <c r="W386"/>
      <c r="X386" s="8"/>
      <c r="Y386"/>
      <c r="Z386"/>
      <c r="AA386"/>
      <c r="AB386"/>
      <c r="AC386"/>
    </row>
    <row r="387" spans="1:29" s="6" customFormat="1" ht="15" customHeight="1" x14ac:dyDescent="0.2">
      <c r="A387" t="s">
        <v>313</v>
      </c>
      <c r="B387">
        <v>1</v>
      </c>
      <c r="C387" s="6">
        <v>920</v>
      </c>
      <c r="E387" s="15" t="s">
        <v>409</v>
      </c>
      <c r="F387" s="15" t="s">
        <v>103</v>
      </c>
      <c r="G387" s="20">
        <v>16364</v>
      </c>
      <c r="H387" s="6">
        <v>3</v>
      </c>
      <c r="I387" s="10">
        <v>43165.604166666664</v>
      </c>
      <c r="J387" s="47">
        <f t="shared" si="10"/>
        <v>43165.604166666664</v>
      </c>
      <c r="K387">
        <v>1</v>
      </c>
      <c r="L387" s="10">
        <v>43165.751388888886</v>
      </c>
      <c r="M387" s="47">
        <f t="shared" si="11"/>
        <v>43165.751388888886</v>
      </c>
      <c r="N387" s="14">
        <v>1</v>
      </c>
      <c r="O387" s="10">
        <v>43172.645833333336</v>
      </c>
      <c r="P387" s="6">
        <v>1</v>
      </c>
      <c r="Q387" s="6">
        <v>1</v>
      </c>
      <c r="R387" s="6">
        <v>0</v>
      </c>
      <c r="U387"/>
      <c r="V387"/>
      <c r="W387"/>
      <c r="X387" s="8"/>
      <c r="Y387"/>
      <c r="Z387"/>
      <c r="AA387"/>
      <c r="AB387"/>
      <c r="AC387"/>
    </row>
    <row r="388" spans="1:29" s="6" customFormat="1" ht="15" customHeight="1" x14ac:dyDescent="0.2">
      <c r="A388" t="s">
        <v>313</v>
      </c>
      <c r="B388">
        <v>1</v>
      </c>
      <c r="C388" s="6">
        <v>921</v>
      </c>
      <c r="E388" s="15" t="s">
        <v>410</v>
      </c>
      <c r="F388" s="15" t="s">
        <v>411</v>
      </c>
      <c r="G388" s="20">
        <v>21923</v>
      </c>
      <c r="H388" s="6">
        <v>3</v>
      </c>
      <c r="I388" s="10">
        <v>43172.715277777781</v>
      </c>
      <c r="J388" s="47">
        <f t="shared" si="10"/>
        <v>43172.715277777781</v>
      </c>
      <c r="K388">
        <v>1</v>
      </c>
      <c r="L388" s="10">
        <v>43172.772222222222</v>
      </c>
      <c r="M388" s="47">
        <f t="shared" si="11"/>
        <v>43172.772222222222</v>
      </c>
      <c r="N388" s="14">
        <v>1</v>
      </c>
      <c r="O388" s="10">
        <v>43173.53125</v>
      </c>
      <c r="P388" s="6">
        <v>1</v>
      </c>
      <c r="Q388" s="6">
        <v>1</v>
      </c>
      <c r="R388" s="6">
        <v>0</v>
      </c>
      <c r="U388"/>
      <c r="V388"/>
      <c r="W388"/>
      <c r="X388" s="8"/>
      <c r="Y388"/>
      <c r="Z388"/>
      <c r="AA388"/>
      <c r="AB388"/>
      <c r="AC388"/>
    </row>
    <row r="389" spans="1:29" s="6" customFormat="1" ht="15" customHeight="1" x14ac:dyDescent="0.2">
      <c r="A389">
        <v>1</v>
      </c>
      <c r="B389">
        <v>1</v>
      </c>
      <c r="C389" s="6">
        <v>923</v>
      </c>
      <c r="E389" s="15" t="s">
        <v>413</v>
      </c>
      <c r="F389" s="15" t="s">
        <v>86</v>
      </c>
      <c r="G389" s="20">
        <v>20272</v>
      </c>
      <c r="H389" s="6">
        <v>3</v>
      </c>
      <c r="I389" s="10">
        <v>43173.427083333336</v>
      </c>
      <c r="J389" s="47">
        <f t="shared" si="10"/>
        <v>43173.427083333336</v>
      </c>
      <c r="K389">
        <v>1</v>
      </c>
      <c r="L389" s="10">
        <v>43173.538888888892</v>
      </c>
      <c r="M389" s="47">
        <f t="shared" si="11"/>
        <v>43173.538888888892</v>
      </c>
      <c r="N389" s="14">
        <v>1</v>
      </c>
      <c r="O389" s="10">
        <v>43178.5</v>
      </c>
      <c r="P389" s="6">
        <v>1</v>
      </c>
      <c r="Q389" s="6">
        <v>1</v>
      </c>
      <c r="R389" s="6">
        <v>0</v>
      </c>
      <c r="S389" s="6">
        <v>0</v>
      </c>
      <c r="U389"/>
      <c r="V389"/>
      <c r="W389"/>
      <c r="X389" s="8"/>
      <c r="Y389"/>
      <c r="Z389"/>
      <c r="AA389"/>
      <c r="AB389"/>
      <c r="AC389"/>
    </row>
    <row r="390" spans="1:29" s="6" customFormat="1" ht="15" customHeight="1" x14ac:dyDescent="0.2">
      <c r="A390">
        <v>1</v>
      </c>
      <c r="B390">
        <v>1</v>
      </c>
      <c r="C390" s="6">
        <v>924</v>
      </c>
      <c r="E390" s="15" t="s">
        <v>59</v>
      </c>
      <c r="F390" s="15" t="s">
        <v>22</v>
      </c>
      <c r="G390" s="20">
        <v>21070</v>
      </c>
      <c r="H390" s="6">
        <v>3</v>
      </c>
      <c r="I390" s="10">
        <v>43176.416666666664</v>
      </c>
      <c r="J390" s="47">
        <f t="shared" si="10"/>
        <v>43176.416666666664</v>
      </c>
      <c r="K390">
        <v>1</v>
      </c>
      <c r="L390" s="10">
        <v>43176.492361111108</v>
      </c>
      <c r="M390" s="47">
        <f t="shared" si="11"/>
        <v>43176.492361111108</v>
      </c>
      <c r="N390" s="14">
        <v>1</v>
      </c>
      <c r="O390" s="10">
        <v>43186.479166666664</v>
      </c>
      <c r="P390" s="6">
        <v>1</v>
      </c>
      <c r="Q390" s="6">
        <v>2</v>
      </c>
      <c r="R390" s="6">
        <v>0</v>
      </c>
      <c r="U390"/>
      <c r="V390"/>
      <c r="W390"/>
      <c r="X390" s="8"/>
      <c r="Y390"/>
      <c r="Z390"/>
      <c r="AA390"/>
      <c r="AB390"/>
      <c r="AC390"/>
    </row>
    <row r="391" spans="1:29" s="6" customFormat="1" ht="15" customHeight="1" x14ac:dyDescent="0.2">
      <c r="A391">
        <v>1</v>
      </c>
      <c r="B391">
        <v>1</v>
      </c>
      <c r="C391" s="6">
        <v>927</v>
      </c>
      <c r="E391" s="15" t="s">
        <v>415</v>
      </c>
      <c r="F391" s="15" t="s">
        <v>416</v>
      </c>
      <c r="G391" s="20">
        <v>17041</v>
      </c>
      <c r="H391" s="6">
        <v>3</v>
      </c>
      <c r="I391" s="10">
        <v>43198.552083333336</v>
      </c>
      <c r="J391" s="47">
        <f t="shared" si="10"/>
        <v>43198.552083333336</v>
      </c>
      <c r="K391">
        <v>1</v>
      </c>
      <c r="L391" s="10">
        <v>43198.628472222219</v>
      </c>
      <c r="M391" s="47">
        <f t="shared" si="11"/>
        <v>43198.628472222219</v>
      </c>
      <c r="N391" s="14">
        <v>1</v>
      </c>
      <c r="O391" s="10">
        <v>43202.5</v>
      </c>
      <c r="P391" s="6">
        <v>1</v>
      </c>
      <c r="Q391" s="6">
        <v>2</v>
      </c>
      <c r="R391" s="6">
        <v>0</v>
      </c>
      <c r="U391"/>
      <c r="V391"/>
      <c r="W391"/>
      <c r="X391" s="8"/>
      <c r="Y391"/>
      <c r="Z391"/>
      <c r="AA391"/>
      <c r="AB391"/>
      <c r="AC391"/>
    </row>
    <row r="392" spans="1:29" s="6" customFormat="1" ht="15" customHeight="1" x14ac:dyDescent="0.2">
      <c r="A392">
        <v>1</v>
      </c>
      <c r="B392">
        <v>1</v>
      </c>
      <c r="C392" s="6">
        <v>931</v>
      </c>
      <c r="E392" s="15" t="s">
        <v>265</v>
      </c>
      <c r="F392" s="15" t="s">
        <v>41</v>
      </c>
      <c r="G392" s="20">
        <v>26162</v>
      </c>
      <c r="H392" s="6">
        <v>3</v>
      </c>
      <c r="I392" s="10">
        <v>43210.6875</v>
      </c>
      <c r="J392" s="47">
        <f t="shared" si="10"/>
        <v>43210.6875</v>
      </c>
      <c r="K392">
        <v>1</v>
      </c>
      <c r="L392" s="10">
        <v>43210.815972222219</v>
      </c>
      <c r="M392" s="47">
        <f t="shared" si="11"/>
        <v>43210.815972222219</v>
      </c>
      <c r="N392" s="14">
        <v>1</v>
      </c>
      <c r="O392" s="10">
        <v>43214.458333333336</v>
      </c>
      <c r="P392" s="6">
        <v>1</v>
      </c>
      <c r="Q392" s="6">
        <v>2</v>
      </c>
      <c r="R392" s="6">
        <v>0</v>
      </c>
      <c r="U392"/>
      <c r="V392"/>
      <c r="W392"/>
      <c r="X392" s="8"/>
      <c r="Y392"/>
      <c r="Z392"/>
      <c r="AA392"/>
      <c r="AB392"/>
      <c r="AC392"/>
    </row>
    <row r="393" spans="1:29" s="6" customFormat="1" ht="15" customHeight="1" x14ac:dyDescent="0.2">
      <c r="A393">
        <v>1</v>
      </c>
      <c r="B393">
        <v>1</v>
      </c>
      <c r="C393" s="6">
        <v>935</v>
      </c>
      <c r="E393" s="15" t="s">
        <v>420</v>
      </c>
      <c r="F393" s="15" t="s">
        <v>92</v>
      </c>
      <c r="G393" s="20">
        <v>25217</v>
      </c>
      <c r="H393" s="6">
        <v>3</v>
      </c>
      <c r="I393" s="10">
        <v>43215.916666666664</v>
      </c>
      <c r="J393" s="47">
        <f t="shared" si="10"/>
        <v>43215.916666666664</v>
      </c>
      <c r="K393">
        <v>1</v>
      </c>
      <c r="L393" s="10">
        <v>43215.956250000003</v>
      </c>
      <c r="M393" s="47">
        <f t="shared" si="11"/>
        <v>43215.956250000003</v>
      </c>
      <c r="N393" s="14">
        <v>1</v>
      </c>
      <c r="O393" s="10">
        <v>43229.520833333336</v>
      </c>
      <c r="P393" s="6">
        <v>1</v>
      </c>
      <c r="Q393" s="6">
        <v>2</v>
      </c>
      <c r="R393" s="6">
        <v>0</v>
      </c>
      <c r="U393"/>
      <c r="V393"/>
      <c r="W393"/>
      <c r="X393" s="8"/>
      <c r="Y393"/>
      <c r="Z393"/>
      <c r="AA393"/>
      <c r="AB393"/>
      <c r="AC393"/>
    </row>
    <row r="394" spans="1:29" s="6" customFormat="1" ht="15" customHeight="1" x14ac:dyDescent="0.2">
      <c r="A394">
        <v>1</v>
      </c>
      <c r="B394">
        <v>1</v>
      </c>
      <c r="C394" s="6">
        <v>936</v>
      </c>
      <c r="E394" s="15" t="s">
        <v>421</v>
      </c>
      <c r="F394" s="15" t="s">
        <v>48</v>
      </c>
      <c r="G394" s="20">
        <v>26675</v>
      </c>
      <c r="H394" s="6">
        <v>3</v>
      </c>
      <c r="I394" s="10">
        <v>43219.395833333336</v>
      </c>
      <c r="J394" s="47">
        <f t="shared" si="10"/>
        <v>43219.395833333336</v>
      </c>
      <c r="K394">
        <v>1</v>
      </c>
      <c r="L394" s="10">
        <v>43219.47152777778</v>
      </c>
      <c r="M394" s="47">
        <f t="shared" si="11"/>
        <v>43219.47152777778</v>
      </c>
      <c r="N394" s="14">
        <v>1</v>
      </c>
      <c r="O394" s="10">
        <v>43222.416666666664</v>
      </c>
      <c r="P394" s="6">
        <v>1</v>
      </c>
      <c r="Q394" s="6">
        <v>1</v>
      </c>
      <c r="R394" s="6">
        <v>0</v>
      </c>
      <c r="U394"/>
      <c r="V394"/>
      <c r="W394"/>
      <c r="X394" s="8"/>
      <c r="Y394"/>
      <c r="Z394"/>
      <c r="AA394"/>
      <c r="AB394"/>
      <c r="AC394"/>
    </row>
    <row r="395" spans="1:29" s="6" customFormat="1" ht="15" customHeight="1" x14ac:dyDescent="0.2">
      <c r="A395">
        <v>1</v>
      </c>
      <c r="B395">
        <v>1</v>
      </c>
      <c r="C395" s="6">
        <v>938</v>
      </c>
      <c r="E395" s="15" t="s">
        <v>423</v>
      </c>
      <c r="F395" s="15" t="s">
        <v>201</v>
      </c>
      <c r="G395" s="20">
        <v>17358</v>
      </c>
      <c r="H395" s="6">
        <v>3</v>
      </c>
      <c r="I395" s="10">
        <v>43226.479166666664</v>
      </c>
      <c r="J395" s="47">
        <f t="shared" si="10"/>
        <v>43226.479166666664</v>
      </c>
      <c r="K395">
        <v>1</v>
      </c>
      <c r="L395" s="10">
        <v>43226.548611111109</v>
      </c>
      <c r="M395" s="47">
        <f t="shared" si="11"/>
        <v>43226.548611111109</v>
      </c>
      <c r="N395" s="14">
        <v>1</v>
      </c>
      <c r="O395" s="10">
        <v>43236.416666666664</v>
      </c>
      <c r="P395" s="6">
        <v>1</v>
      </c>
      <c r="Q395" s="6">
        <v>2</v>
      </c>
      <c r="R395" s="6">
        <v>0</v>
      </c>
      <c r="U395"/>
      <c r="V395"/>
      <c r="W395"/>
      <c r="X395" s="8"/>
      <c r="Y395"/>
      <c r="Z395"/>
      <c r="AA395"/>
      <c r="AB395"/>
      <c r="AC395"/>
    </row>
    <row r="396" spans="1:29" s="6" customFormat="1" ht="15" customHeight="1" x14ac:dyDescent="0.2">
      <c r="A396" t="s">
        <v>313</v>
      </c>
      <c r="B396">
        <v>1</v>
      </c>
      <c r="C396" s="6">
        <v>939</v>
      </c>
      <c r="E396" s="15" t="s">
        <v>385</v>
      </c>
      <c r="F396" s="15" t="s">
        <v>424</v>
      </c>
      <c r="G396" s="20">
        <v>18415</v>
      </c>
      <c r="H396" s="6">
        <v>3</v>
      </c>
      <c r="I396" s="10">
        <v>43243.622916666667</v>
      </c>
      <c r="J396" s="47">
        <f t="shared" si="10"/>
        <v>43243.622916666667</v>
      </c>
      <c r="K396">
        <v>1</v>
      </c>
      <c r="L396" s="10">
        <v>43243.706250000003</v>
      </c>
      <c r="M396" s="47">
        <f t="shared" si="11"/>
        <v>43243.706250000003</v>
      </c>
      <c r="N396" s="14">
        <v>1</v>
      </c>
      <c r="O396" s="10">
        <v>43245.354166666664</v>
      </c>
      <c r="P396" s="6">
        <v>1</v>
      </c>
      <c r="Q396" s="6">
        <v>1</v>
      </c>
      <c r="R396" s="6">
        <v>0</v>
      </c>
      <c r="U396"/>
      <c r="V396"/>
      <c r="W396"/>
      <c r="X396" s="8"/>
    </row>
    <row r="397" spans="1:29" s="6" customFormat="1" ht="15" customHeight="1" x14ac:dyDescent="0.2">
      <c r="A397" t="s">
        <v>313</v>
      </c>
      <c r="B397">
        <v>1</v>
      </c>
      <c r="C397" s="6">
        <v>940</v>
      </c>
      <c r="E397" s="15" t="s">
        <v>425</v>
      </c>
      <c r="F397" s="15" t="s">
        <v>426</v>
      </c>
      <c r="G397" s="20">
        <v>24421</v>
      </c>
      <c r="H397" s="6">
        <v>3</v>
      </c>
      <c r="I397" s="10">
        <v>43243.673611111109</v>
      </c>
      <c r="J397" s="47">
        <f t="shared" si="10"/>
        <v>43243.673611111109</v>
      </c>
      <c r="K397">
        <v>1</v>
      </c>
      <c r="L397" s="10">
        <v>43243.71597222222</v>
      </c>
      <c r="M397" s="47">
        <f t="shared" si="11"/>
        <v>43243.71597222222</v>
      </c>
      <c r="N397" s="14">
        <v>1</v>
      </c>
      <c r="O397" s="10">
        <v>43244.729166666664</v>
      </c>
      <c r="P397" s="6">
        <v>1</v>
      </c>
      <c r="Q397" s="6">
        <v>1</v>
      </c>
      <c r="R397" s="6">
        <v>0</v>
      </c>
      <c r="U397"/>
      <c r="V397"/>
      <c r="W397"/>
      <c r="X397" s="8"/>
      <c r="Y397"/>
      <c r="Z397"/>
      <c r="AA397"/>
      <c r="AB397"/>
      <c r="AC397"/>
    </row>
    <row r="398" spans="1:29" s="6" customFormat="1" ht="15" customHeight="1" x14ac:dyDescent="0.2">
      <c r="A398">
        <v>1</v>
      </c>
      <c r="B398">
        <v>1</v>
      </c>
      <c r="C398" s="6">
        <v>942</v>
      </c>
      <c r="E398" s="15" t="s">
        <v>239</v>
      </c>
      <c r="F398" s="15" t="s">
        <v>187</v>
      </c>
      <c r="G398" s="20">
        <v>24527</v>
      </c>
      <c r="H398" s="6">
        <v>3</v>
      </c>
      <c r="I398" s="10">
        <v>43253.666666666664</v>
      </c>
      <c r="J398" s="47">
        <f t="shared" si="10"/>
        <v>43253.666666666664</v>
      </c>
      <c r="K398">
        <v>1</v>
      </c>
      <c r="L398" s="10">
        <v>43253.724305555559</v>
      </c>
      <c r="M398" s="47">
        <f t="shared" si="11"/>
        <v>43253.724305555559</v>
      </c>
      <c r="N398" s="14">
        <v>1</v>
      </c>
      <c r="O398" s="10">
        <v>43255.5</v>
      </c>
      <c r="P398" s="6">
        <v>1</v>
      </c>
      <c r="Q398" s="6">
        <v>1</v>
      </c>
      <c r="R398" s="6">
        <v>0</v>
      </c>
      <c r="U398"/>
      <c r="V398"/>
      <c r="W398"/>
      <c r="X398" s="8"/>
      <c r="Y398"/>
      <c r="Z398"/>
      <c r="AA398"/>
      <c r="AB398"/>
      <c r="AC398"/>
    </row>
    <row r="399" spans="1:29" s="6" customFormat="1" ht="15" customHeight="1" x14ac:dyDescent="0.2">
      <c r="A399">
        <v>1</v>
      </c>
      <c r="B399">
        <v>1</v>
      </c>
      <c r="C399" s="6">
        <v>944</v>
      </c>
      <c r="E399" s="15" t="s">
        <v>430</v>
      </c>
      <c r="F399" s="15" t="s">
        <v>269</v>
      </c>
      <c r="G399" s="20">
        <v>21427</v>
      </c>
      <c r="H399" s="6">
        <v>3</v>
      </c>
      <c r="I399" s="10">
        <v>43263.875</v>
      </c>
      <c r="J399" s="47">
        <f t="shared" si="10"/>
        <v>43263.875</v>
      </c>
      <c r="K399">
        <v>1</v>
      </c>
      <c r="L399" s="10">
        <v>43264.154861111114</v>
      </c>
      <c r="M399" s="47">
        <f t="shared" si="11"/>
        <v>43264.154861111114</v>
      </c>
      <c r="N399" s="14">
        <v>1</v>
      </c>
      <c r="O399" s="10">
        <v>43266.583333333336</v>
      </c>
      <c r="P399" s="6">
        <v>1</v>
      </c>
      <c r="Q399" s="6">
        <v>1</v>
      </c>
      <c r="R399" s="6">
        <v>0</v>
      </c>
      <c r="U399"/>
      <c r="V399"/>
      <c r="W399"/>
      <c r="X399" s="8"/>
      <c r="Y399"/>
      <c r="Z399"/>
      <c r="AA399"/>
      <c r="AB399"/>
      <c r="AC399"/>
    </row>
    <row r="400" spans="1:29" s="6" customFormat="1" ht="15" customHeight="1" x14ac:dyDescent="0.2">
      <c r="A400">
        <v>1</v>
      </c>
      <c r="B400">
        <v>1</v>
      </c>
      <c r="C400" s="6">
        <v>946</v>
      </c>
      <c r="E400" s="15" t="s">
        <v>431</v>
      </c>
      <c r="F400" s="15" t="s">
        <v>92</v>
      </c>
      <c r="G400" s="20">
        <v>23202</v>
      </c>
      <c r="H400" s="6">
        <v>3</v>
      </c>
      <c r="I400" s="10">
        <v>43274.041666666664</v>
      </c>
      <c r="J400" s="47">
        <f t="shared" si="10"/>
        <v>43274.041666666664</v>
      </c>
      <c r="K400">
        <v>1</v>
      </c>
      <c r="L400" s="10">
        <v>43274.320138888892</v>
      </c>
      <c r="M400" s="47">
        <f t="shared" si="11"/>
        <v>43274.320138888892</v>
      </c>
      <c r="N400" s="14">
        <v>1</v>
      </c>
      <c r="O400" s="10">
        <v>43284.604166666664</v>
      </c>
      <c r="P400" s="6">
        <v>1</v>
      </c>
      <c r="Q400" s="6">
        <v>1</v>
      </c>
      <c r="R400" s="6">
        <v>0</v>
      </c>
      <c r="U400"/>
      <c r="V400"/>
      <c r="W400"/>
      <c r="X400" s="8"/>
      <c r="Y400"/>
      <c r="Z400"/>
      <c r="AA400"/>
      <c r="AB400"/>
      <c r="AC400"/>
    </row>
    <row r="401" spans="1:29" s="6" customFormat="1" ht="15" customHeight="1" x14ac:dyDescent="0.2">
      <c r="A401">
        <v>1</v>
      </c>
      <c r="B401">
        <v>1</v>
      </c>
      <c r="C401" s="6">
        <v>949</v>
      </c>
      <c r="E401" s="15" t="s">
        <v>435</v>
      </c>
      <c r="F401" s="15" t="s">
        <v>25</v>
      </c>
      <c r="G401" s="20">
        <v>22653</v>
      </c>
      <c r="H401" s="6">
        <v>3</v>
      </c>
      <c r="I401" s="10">
        <v>43282.322916666664</v>
      </c>
      <c r="J401" s="47">
        <f t="shared" si="10"/>
        <v>43282.322916666664</v>
      </c>
      <c r="K401">
        <v>1</v>
      </c>
      <c r="L401" s="10">
        <v>43282.504166666666</v>
      </c>
      <c r="M401" s="47">
        <f t="shared" si="11"/>
        <v>43282.504166666666</v>
      </c>
      <c r="N401" s="14">
        <v>1</v>
      </c>
      <c r="O401" s="10">
        <v>43284.416666666664</v>
      </c>
      <c r="P401" s="6">
        <v>1</v>
      </c>
      <c r="Q401" s="6">
        <v>1</v>
      </c>
      <c r="R401" s="6">
        <v>0</v>
      </c>
      <c r="U401"/>
      <c r="V401"/>
      <c r="W401"/>
      <c r="X401" s="8"/>
      <c r="Y401"/>
      <c r="Z401"/>
      <c r="AA401"/>
      <c r="AB401"/>
      <c r="AC401"/>
    </row>
    <row r="402" spans="1:29" s="6" customFormat="1" ht="15" customHeight="1" x14ac:dyDescent="0.2">
      <c r="A402">
        <v>1</v>
      </c>
      <c r="B402">
        <v>1</v>
      </c>
      <c r="C402" s="6">
        <v>950</v>
      </c>
      <c r="E402" s="15" t="s">
        <v>436</v>
      </c>
      <c r="F402" s="15" t="s">
        <v>131</v>
      </c>
      <c r="G402" s="20">
        <v>23929</v>
      </c>
      <c r="H402" s="6">
        <v>3</v>
      </c>
      <c r="I402" s="10">
        <v>43288.958333333336</v>
      </c>
      <c r="J402" s="47">
        <f t="shared" si="10"/>
        <v>43288.958333333336</v>
      </c>
      <c r="K402">
        <v>1</v>
      </c>
      <c r="L402" s="10">
        <v>43289.009722222225</v>
      </c>
      <c r="M402" s="47">
        <f t="shared" si="11"/>
        <v>43289.009722222225</v>
      </c>
      <c r="N402" s="14">
        <v>1</v>
      </c>
      <c r="O402" s="10">
        <v>43291.583333333336</v>
      </c>
      <c r="P402" s="6">
        <v>1</v>
      </c>
      <c r="Q402" s="6">
        <v>1</v>
      </c>
      <c r="R402" s="6">
        <v>0</v>
      </c>
      <c r="U402"/>
      <c r="V402"/>
      <c r="W402"/>
      <c r="X402" s="8"/>
      <c r="Y402"/>
      <c r="Z402"/>
      <c r="AA402"/>
      <c r="AB402"/>
      <c r="AC402"/>
    </row>
    <row r="403" spans="1:29" s="6" customFormat="1" ht="15" customHeight="1" x14ac:dyDescent="0.2">
      <c r="A403" t="s">
        <v>313</v>
      </c>
      <c r="B403">
        <v>1</v>
      </c>
      <c r="C403" s="6">
        <v>952</v>
      </c>
      <c r="E403" s="15" t="s">
        <v>439</v>
      </c>
      <c r="F403" s="15" t="s">
        <v>188</v>
      </c>
      <c r="G403" s="20">
        <v>22266</v>
      </c>
      <c r="H403" s="6">
        <v>3</v>
      </c>
      <c r="I403" s="10">
        <v>43293.25</v>
      </c>
      <c r="J403" s="47">
        <f t="shared" si="10"/>
        <v>43293.25</v>
      </c>
      <c r="K403">
        <v>1</v>
      </c>
      <c r="L403" s="10">
        <v>43293.37777777778</v>
      </c>
      <c r="M403" s="47">
        <f t="shared" si="11"/>
        <v>43293.37777777778</v>
      </c>
      <c r="N403" s="14">
        <v>1</v>
      </c>
      <c r="O403" s="10">
        <v>43297.666666666664</v>
      </c>
      <c r="P403" s="6">
        <v>1</v>
      </c>
      <c r="Q403" s="6">
        <v>1</v>
      </c>
      <c r="R403" s="6">
        <v>0</v>
      </c>
      <c r="U403"/>
      <c r="V403"/>
      <c r="W403"/>
      <c r="X403" s="8"/>
      <c r="Y403"/>
      <c r="Z403"/>
      <c r="AA403"/>
      <c r="AB403"/>
      <c r="AC403"/>
    </row>
    <row r="404" spans="1:29" s="6" customFormat="1" ht="15" customHeight="1" x14ac:dyDescent="0.2">
      <c r="A404">
        <v>1</v>
      </c>
      <c r="B404">
        <v>1</v>
      </c>
      <c r="C404" s="6">
        <v>953</v>
      </c>
      <c r="E404" s="15" t="s">
        <v>440</v>
      </c>
      <c r="F404" s="15" t="s">
        <v>103</v>
      </c>
      <c r="G404" s="20">
        <v>22421</v>
      </c>
      <c r="H404" s="6">
        <v>3</v>
      </c>
      <c r="I404" s="10">
        <v>43293.895833333336</v>
      </c>
      <c r="J404" s="47">
        <f t="shared" si="10"/>
        <v>43293.895833333336</v>
      </c>
      <c r="K404">
        <v>1</v>
      </c>
      <c r="L404" s="10">
        <v>43294</v>
      </c>
      <c r="M404" s="47">
        <f t="shared" si="11"/>
        <v>43294</v>
      </c>
      <c r="N404" s="14">
        <v>1</v>
      </c>
      <c r="O404" s="10">
        <v>43297.583333333336</v>
      </c>
      <c r="P404" s="6">
        <v>1</v>
      </c>
      <c r="Q404" s="6">
        <v>1</v>
      </c>
      <c r="R404" s="6">
        <v>0</v>
      </c>
      <c r="U404"/>
      <c r="V404"/>
      <c r="W404"/>
      <c r="X404" s="8"/>
      <c r="Y404"/>
      <c r="Z404"/>
      <c r="AA404"/>
      <c r="AB404"/>
      <c r="AC404"/>
    </row>
    <row r="405" spans="1:29" s="6" customFormat="1" ht="15" customHeight="1" x14ac:dyDescent="0.2">
      <c r="A405">
        <v>1</v>
      </c>
      <c r="B405">
        <v>1</v>
      </c>
      <c r="C405" s="6">
        <v>956</v>
      </c>
      <c r="E405" s="15" t="s">
        <v>443</v>
      </c>
      <c r="F405" s="15" t="s">
        <v>58</v>
      </c>
      <c r="G405" s="20">
        <v>27017</v>
      </c>
      <c r="H405" s="6">
        <v>3</v>
      </c>
      <c r="I405" s="10">
        <v>43305.270833333336</v>
      </c>
      <c r="J405" s="47">
        <f t="shared" si="10"/>
        <v>43305.270833333336</v>
      </c>
      <c r="K405">
        <v>1</v>
      </c>
      <c r="L405" s="10">
        <v>43305.315972222219</v>
      </c>
      <c r="M405" s="47">
        <f t="shared" si="11"/>
        <v>43305.315972222219</v>
      </c>
      <c r="N405" s="14">
        <v>1</v>
      </c>
      <c r="O405" s="10">
        <v>43307.479166666664</v>
      </c>
      <c r="P405" s="6">
        <v>1</v>
      </c>
      <c r="Q405" s="6">
        <v>1</v>
      </c>
      <c r="R405" s="6">
        <v>0</v>
      </c>
      <c r="U405"/>
      <c r="V405"/>
      <c r="W405"/>
      <c r="X405" s="8"/>
      <c r="Y405"/>
      <c r="Z405"/>
      <c r="AA405"/>
      <c r="AB405"/>
      <c r="AC405"/>
    </row>
    <row r="406" spans="1:29" s="6" customFormat="1" ht="15" customHeight="1" x14ac:dyDescent="0.2">
      <c r="A406">
        <v>1</v>
      </c>
      <c r="B406">
        <v>1</v>
      </c>
      <c r="C406" s="6">
        <v>957</v>
      </c>
      <c r="E406" s="15" t="s">
        <v>444</v>
      </c>
      <c r="F406" s="15" t="s">
        <v>445</v>
      </c>
      <c r="G406" s="20">
        <v>19429</v>
      </c>
      <c r="H406" s="6">
        <v>3</v>
      </c>
      <c r="I406" s="10">
        <v>43312.041666666664</v>
      </c>
      <c r="J406" s="47">
        <f t="shared" si="10"/>
        <v>43312.041666666664</v>
      </c>
      <c r="K406">
        <v>1</v>
      </c>
      <c r="L406" s="10">
        <v>43312.126388888886</v>
      </c>
      <c r="M406" s="47">
        <f t="shared" si="11"/>
        <v>43312.126388888886</v>
      </c>
      <c r="N406" s="14">
        <v>1</v>
      </c>
      <c r="O406" s="10">
        <v>43314.395833333336</v>
      </c>
      <c r="P406" s="6">
        <v>1</v>
      </c>
      <c r="Q406" s="6">
        <v>2</v>
      </c>
      <c r="R406" s="6">
        <v>0</v>
      </c>
      <c r="U406"/>
      <c r="V406"/>
      <c r="W406"/>
      <c r="X406" s="8"/>
    </row>
    <row r="407" spans="1:29" s="6" customFormat="1" ht="15" customHeight="1" x14ac:dyDescent="0.2">
      <c r="A407">
        <v>1</v>
      </c>
      <c r="B407">
        <v>1</v>
      </c>
      <c r="C407" s="6">
        <v>960</v>
      </c>
      <c r="E407" s="15" t="s">
        <v>447</v>
      </c>
      <c r="F407" s="15" t="s">
        <v>105</v>
      </c>
      <c r="G407" s="20">
        <v>16877</v>
      </c>
      <c r="H407" s="6">
        <v>3</v>
      </c>
      <c r="I407" s="10">
        <v>43317.708333333336</v>
      </c>
      <c r="J407" s="47">
        <f t="shared" si="10"/>
        <v>43317.708333333336</v>
      </c>
      <c r="K407">
        <v>1</v>
      </c>
      <c r="L407" s="10">
        <v>43318.37777777778</v>
      </c>
      <c r="M407" s="47">
        <f t="shared" si="11"/>
        <v>43318.37777777778</v>
      </c>
      <c r="N407" s="14">
        <v>1</v>
      </c>
      <c r="O407" s="10">
        <v>43319.520833333336</v>
      </c>
      <c r="P407" s="6">
        <v>1</v>
      </c>
      <c r="Q407" s="6">
        <v>2</v>
      </c>
      <c r="R407" s="6">
        <v>0</v>
      </c>
      <c r="U407"/>
      <c r="V407"/>
      <c r="W407"/>
      <c r="X407" s="8"/>
      <c r="Y407"/>
      <c r="Z407"/>
      <c r="AA407"/>
      <c r="AB407"/>
      <c r="AC407"/>
    </row>
    <row r="408" spans="1:29" s="6" customFormat="1" ht="15" customHeight="1" x14ac:dyDescent="0.2">
      <c r="A408" t="s">
        <v>313</v>
      </c>
      <c r="B408" t="s">
        <v>313</v>
      </c>
      <c r="C408" s="6">
        <v>961</v>
      </c>
      <c r="E408" s="15" t="s">
        <v>448</v>
      </c>
      <c r="F408" s="15" t="s">
        <v>449</v>
      </c>
      <c r="G408" s="20">
        <v>19309</v>
      </c>
      <c r="H408" s="6">
        <v>3</v>
      </c>
      <c r="I408" s="10">
        <v>43319</v>
      </c>
      <c r="J408" s="47">
        <f t="shared" si="10"/>
        <v>43319</v>
      </c>
      <c r="K408">
        <v>1</v>
      </c>
      <c r="L408" s="10">
        <v>43319.112500000003</v>
      </c>
      <c r="M408" s="47">
        <f t="shared" si="11"/>
        <v>43319.112500000003</v>
      </c>
      <c r="N408" s="14">
        <v>1</v>
      </c>
      <c r="O408" s="10">
        <v>43321.458333333336</v>
      </c>
      <c r="P408" s="6">
        <v>1</v>
      </c>
      <c r="Q408" s="6">
        <v>2</v>
      </c>
      <c r="R408" s="6">
        <v>0</v>
      </c>
      <c r="U408"/>
      <c r="V408"/>
      <c r="W408"/>
      <c r="X408" s="8"/>
      <c r="Y408"/>
      <c r="Z408"/>
      <c r="AA408"/>
      <c r="AB408"/>
      <c r="AC408"/>
    </row>
    <row r="409" spans="1:29" s="6" customFormat="1" ht="15" customHeight="1" x14ac:dyDescent="0.2">
      <c r="A409">
        <v>1</v>
      </c>
      <c r="B409">
        <v>1</v>
      </c>
      <c r="C409" s="6">
        <v>962</v>
      </c>
      <c r="E409" s="15" t="s">
        <v>264</v>
      </c>
      <c r="F409" s="15" t="s">
        <v>165</v>
      </c>
      <c r="G409" s="20">
        <v>22776</v>
      </c>
      <c r="H409" s="6">
        <v>3</v>
      </c>
      <c r="I409" s="10">
        <v>43328.291666666664</v>
      </c>
      <c r="J409" s="47">
        <f t="shared" ref="J409:J472" si="12">I409</f>
        <v>43328.291666666664</v>
      </c>
      <c r="K409">
        <v>1</v>
      </c>
      <c r="L409" s="10">
        <v>43328.420138888891</v>
      </c>
      <c r="M409" s="47">
        <f t="shared" ref="M409:M472" si="13">IF(L409&gt;1,L409,"")</f>
        <v>43328.420138888891</v>
      </c>
      <c r="N409" s="14">
        <v>1</v>
      </c>
      <c r="O409" s="10">
        <v>43332.645833333336</v>
      </c>
      <c r="P409" s="6">
        <v>1</v>
      </c>
      <c r="Q409" s="6">
        <v>1</v>
      </c>
      <c r="R409" s="6">
        <v>0</v>
      </c>
      <c r="U409"/>
      <c r="V409"/>
      <c r="W409"/>
      <c r="X409" s="8"/>
      <c r="Y409"/>
      <c r="Z409"/>
      <c r="AA409"/>
      <c r="AB409"/>
      <c r="AC409"/>
    </row>
    <row r="410" spans="1:29" s="6" customFormat="1" ht="15" customHeight="1" x14ac:dyDescent="0.2">
      <c r="A410">
        <v>1</v>
      </c>
      <c r="B410">
        <v>1</v>
      </c>
      <c r="C410" s="6">
        <v>963</v>
      </c>
      <c r="E410" s="15" t="s">
        <v>450</v>
      </c>
      <c r="F410" s="15" t="s">
        <v>50</v>
      </c>
      <c r="G410" s="20">
        <v>27039</v>
      </c>
      <c r="H410" s="6">
        <v>3</v>
      </c>
      <c r="I410" s="10">
        <v>43330.458333333336</v>
      </c>
      <c r="J410" s="47">
        <f t="shared" si="12"/>
        <v>43330.458333333336</v>
      </c>
      <c r="K410">
        <v>1</v>
      </c>
      <c r="L410" s="10">
        <v>43330.5</v>
      </c>
      <c r="M410" s="47">
        <f t="shared" si="13"/>
        <v>43330.5</v>
      </c>
      <c r="N410" s="14">
        <v>1</v>
      </c>
      <c r="O410" s="10">
        <v>43332.604166666664</v>
      </c>
      <c r="P410" s="6">
        <v>1</v>
      </c>
      <c r="Q410" s="6">
        <v>1</v>
      </c>
      <c r="R410" s="6">
        <v>0</v>
      </c>
      <c r="U410"/>
      <c r="V410"/>
      <c r="W410"/>
      <c r="X410" s="8"/>
      <c r="Y410"/>
      <c r="Z410"/>
      <c r="AA410"/>
      <c r="AB410"/>
      <c r="AC410"/>
    </row>
    <row r="411" spans="1:29" s="6" customFormat="1" ht="15" customHeight="1" x14ac:dyDescent="0.2">
      <c r="A411">
        <v>1</v>
      </c>
      <c r="B411">
        <v>1</v>
      </c>
      <c r="C411" s="6">
        <v>965</v>
      </c>
      <c r="E411" s="15" t="s">
        <v>158</v>
      </c>
      <c r="F411" s="15" t="s">
        <v>453</v>
      </c>
      <c r="G411" s="20">
        <v>14855</v>
      </c>
      <c r="H411" s="6">
        <v>3</v>
      </c>
      <c r="I411" s="10">
        <v>43333.541666666664</v>
      </c>
      <c r="J411" s="47">
        <f t="shared" si="12"/>
        <v>43333.541666666664</v>
      </c>
      <c r="K411">
        <v>1</v>
      </c>
      <c r="L411" s="10">
        <v>43334.257638888892</v>
      </c>
      <c r="M411" s="47">
        <f t="shared" si="13"/>
        <v>43334.257638888892</v>
      </c>
      <c r="N411" s="14">
        <v>1</v>
      </c>
      <c r="O411" s="10">
        <v>43336.458333333336</v>
      </c>
      <c r="P411" s="6">
        <v>1</v>
      </c>
      <c r="Q411" s="6">
        <v>2</v>
      </c>
      <c r="R411" s="6">
        <v>0</v>
      </c>
      <c r="U411"/>
      <c r="V411"/>
      <c r="W411"/>
      <c r="X411" s="8"/>
      <c r="Y411"/>
      <c r="Z411"/>
      <c r="AA411"/>
      <c r="AB411"/>
      <c r="AC411"/>
    </row>
    <row r="412" spans="1:29" s="6" customFormat="1" ht="15" customHeight="1" x14ac:dyDescent="0.2">
      <c r="A412">
        <v>1</v>
      </c>
      <c r="B412">
        <v>1</v>
      </c>
      <c r="C412" s="6">
        <v>967</v>
      </c>
      <c r="E412" s="15" t="s">
        <v>454</v>
      </c>
      <c r="F412" s="15" t="s">
        <v>46</v>
      </c>
      <c r="G412" s="20">
        <v>24840</v>
      </c>
      <c r="H412" s="6">
        <v>3</v>
      </c>
      <c r="I412" s="10">
        <v>43334.770833333336</v>
      </c>
      <c r="J412" s="47">
        <f t="shared" si="12"/>
        <v>43334.770833333336</v>
      </c>
      <c r="K412">
        <v>1</v>
      </c>
      <c r="L412" s="10">
        <v>43334.907638888886</v>
      </c>
      <c r="M412" s="47">
        <f t="shared" si="13"/>
        <v>43334.907638888886</v>
      </c>
      <c r="N412" s="14">
        <v>1</v>
      </c>
      <c r="O412" s="10">
        <v>43336.625</v>
      </c>
      <c r="P412" s="6">
        <v>1</v>
      </c>
      <c r="Q412" s="6">
        <v>2</v>
      </c>
      <c r="R412" s="6">
        <v>0</v>
      </c>
      <c r="U412"/>
      <c r="V412"/>
      <c r="W412"/>
      <c r="X412" s="8"/>
      <c r="Y412"/>
      <c r="Z412"/>
      <c r="AA412"/>
      <c r="AB412"/>
      <c r="AC412"/>
    </row>
    <row r="413" spans="1:29" s="6" customFormat="1" ht="15" customHeight="1" x14ac:dyDescent="0.2">
      <c r="A413">
        <v>1</v>
      </c>
      <c r="B413">
        <v>1</v>
      </c>
      <c r="C413" s="6">
        <v>970</v>
      </c>
      <c r="E413" s="15" t="s">
        <v>456</v>
      </c>
      <c r="F413" s="15" t="s">
        <v>457</v>
      </c>
      <c r="G413" s="20">
        <v>21144</v>
      </c>
      <c r="H413" s="6">
        <v>3</v>
      </c>
      <c r="I413" s="10">
        <v>43354.447916666664</v>
      </c>
      <c r="J413" s="47">
        <f t="shared" si="12"/>
        <v>43354.447916666664</v>
      </c>
      <c r="K413">
        <v>1</v>
      </c>
      <c r="L413" s="10">
        <v>43354.506944444445</v>
      </c>
      <c r="M413" s="47">
        <f t="shared" si="13"/>
        <v>43354.506944444445</v>
      </c>
      <c r="N413" s="14">
        <v>1</v>
      </c>
      <c r="O413" s="10">
        <v>43362.520833333336</v>
      </c>
      <c r="P413" s="6">
        <v>1</v>
      </c>
      <c r="Q413" s="6">
        <v>1</v>
      </c>
      <c r="R413" s="6">
        <v>0</v>
      </c>
      <c r="U413"/>
      <c r="V413"/>
      <c r="W413"/>
      <c r="X413" s="8"/>
      <c r="Y413"/>
      <c r="Z413"/>
      <c r="AA413"/>
      <c r="AB413"/>
      <c r="AC413"/>
    </row>
    <row r="414" spans="1:29" s="6" customFormat="1" ht="15" customHeight="1" x14ac:dyDescent="0.2">
      <c r="A414">
        <v>1</v>
      </c>
      <c r="B414">
        <v>1</v>
      </c>
      <c r="C414" s="6">
        <v>971</v>
      </c>
      <c r="E414" s="15" t="s">
        <v>458</v>
      </c>
      <c r="F414" s="15" t="s">
        <v>166</v>
      </c>
      <c r="G414" s="20">
        <v>26024</v>
      </c>
      <c r="H414" s="6">
        <v>3</v>
      </c>
      <c r="I414" s="10">
        <v>43355.864583333336</v>
      </c>
      <c r="J414" s="47">
        <f t="shared" si="12"/>
        <v>43355.864583333336</v>
      </c>
      <c r="K414">
        <v>1</v>
      </c>
      <c r="L414" s="10">
        <v>43355.979861111111</v>
      </c>
      <c r="M414" s="47">
        <f t="shared" si="13"/>
        <v>43355.979861111111</v>
      </c>
      <c r="N414" s="14">
        <v>1</v>
      </c>
      <c r="O414" s="10">
        <v>43361.645833333336</v>
      </c>
      <c r="P414" s="6">
        <v>1</v>
      </c>
      <c r="Q414" s="6">
        <v>1</v>
      </c>
      <c r="R414" s="6">
        <v>0</v>
      </c>
      <c r="U414"/>
      <c r="V414"/>
      <c r="W414"/>
      <c r="X414" s="8"/>
    </row>
    <row r="415" spans="1:29" s="6" customFormat="1" ht="15" customHeight="1" x14ac:dyDescent="0.2">
      <c r="A415">
        <v>1</v>
      </c>
      <c r="B415">
        <v>1</v>
      </c>
      <c r="C415" s="6">
        <v>976</v>
      </c>
      <c r="E415" s="15" t="s">
        <v>461</v>
      </c>
      <c r="F415" s="15" t="s">
        <v>278</v>
      </c>
      <c r="G415" s="20">
        <v>24334</v>
      </c>
      <c r="H415" s="6">
        <v>3</v>
      </c>
      <c r="I415" s="10">
        <v>43373.25</v>
      </c>
      <c r="J415" s="47">
        <f t="shared" si="12"/>
        <v>43373.25</v>
      </c>
      <c r="K415">
        <v>1</v>
      </c>
      <c r="L415" s="10">
        <v>43373.458333333336</v>
      </c>
      <c r="M415" s="47">
        <f t="shared" si="13"/>
        <v>43373.458333333336</v>
      </c>
      <c r="N415" s="14">
        <v>1</v>
      </c>
      <c r="O415" s="10">
        <v>43375.59375</v>
      </c>
      <c r="P415" s="6">
        <v>1</v>
      </c>
      <c r="Q415" s="6">
        <v>1</v>
      </c>
      <c r="R415" s="6">
        <v>0</v>
      </c>
      <c r="U415"/>
      <c r="V415"/>
      <c r="W415"/>
      <c r="X415" s="8"/>
      <c r="Y415"/>
      <c r="Z415"/>
      <c r="AA415"/>
      <c r="AB415"/>
      <c r="AC415"/>
    </row>
    <row r="416" spans="1:29" s="6" customFormat="1" ht="15" customHeight="1" x14ac:dyDescent="0.2">
      <c r="A416">
        <v>1</v>
      </c>
      <c r="B416">
        <v>1</v>
      </c>
      <c r="C416" s="6">
        <v>977</v>
      </c>
      <c r="E416" s="15" t="s">
        <v>101</v>
      </c>
      <c r="F416" s="15" t="s">
        <v>53</v>
      </c>
      <c r="G416" s="20">
        <v>23458</v>
      </c>
      <c r="H416" s="6">
        <v>3</v>
      </c>
      <c r="I416" s="10">
        <v>43374.291666666664</v>
      </c>
      <c r="J416" s="47">
        <f t="shared" si="12"/>
        <v>43374.291666666664</v>
      </c>
      <c r="K416">
        <v>1</v>
      </c>
      <c r="L416" s="10">
        <v>43374.506249999999</v>
      </c>
      <c r="M416" s="47">
        <f t="shared" si="13"/>
        <v>43374.506249999999</v>
      </c>
      <c r="N416" s="14">
        <v>1</v>
      </c>
      <c r="O416" s="10">
        <v>43376.458333333336</v>
      </c>
      <c r="P416" s="6">
        <v>1</v>
      </c>
      <c r="Q416" s="6">
        <v>1</v>
      </c>
      <c r="R416" s="6">
        <v>0</v>
      </c>
      <c r="U416"/>
      <c r="V416"/>
      <c r="W416"/>
      <c r="X416" s="8"/>
      <c r="Y416"/>
      <c r="Z416"/>
      <c r="AA416"/>
      <c r="AB416"/>
      <c r="AC416"/>
    </row>
    <row r="417" spans="1:29" s="6" customFormat="1" ht="15" customHeight="1" x14ac:dyDescent="0.2">
      <c r="A417" t="s">
        <v>313</v>
      </c>
      <c r="B417">
        <v>1</v>
      </c>
      <c r="C417" s="6">
        <v>979</v>
      </c>
      <c r="E417" s="15" t="s">
        <v>464</v>
      </c>
      <c r="F417" s="15" t="s">
        <v>15</v>
      </c>
      <c r="G417" s="20">
        <v>23260</v>
      </c>
      <c r="H417" s="6">
        <v>3</v>
      </c>
      <c r="I417" s="10">
        <v>43382.416666666664</v>
      </c>
      <c r="J417" s="47">
        <f t="shared" si="12"/>
        <v>43382.416666666664</v>
      </c>
      <c r="K417">
        <v>1</v>
      </c>
      <c r="L417" s="10">
        <v>43382.582638888889</v>
      </c>
      <c r="M417" s="47">
        <f t="shared" si="13"/>
        <v>43382.582638888889</v>
      </c>
      <c r="N417" s="14">
        <v>1</v>
      </c>
      <c r="O417" s="10">
        <v>43389.75</v>
      </c>
      <c r="P417" s="6">
        <v>1</v>
      </c>
      <c r="Q417" s="6">
        <v>1</v>
      </c>
      <c r="R417" s="6">
        <v>0</v>
      </c>
      <c r="U417"/>
      <c r="V417"/>
      <c r="W417"/>
      <c r="X417" s="8"/>
      <c r="Y417"/>
      <c r="Z417"/>
      <c r="AA417"/>
      <c r="AB417"/>
      <c r="AC417"/>
    </row>
    <row r="418" spans="1:29" s="6" customFormat="1" ht="15" customHeight="1" x14ac:dyDescent="0.2">
      <c r="A418">
        <v>1</v>
      </c>
      <c r="B418">
        <v>1</v>
      </c>
      <c r="C418" s="6">
        <v>980</v>
      </c>
      <c r="E418" s="15" t="s">
        <v>465</v>
      </c>
      <c r="F418" s="15" t="s">
        <v>307</v>
      </c>
      <c r="G418" s="20">
        <v>23205</v>
      </c>
      <c r="H418" s="6">
        <v>3</v>
      </c>
      <c r="I418" s="10">
        <v>43385.083333333336</v>
      </c>
      <c r="J418" s="47">
        <f t="shared" si="12"/>
        <v>43385.083333333336</v>
      </c>
      <c r="K418">
        <v>1</v>
      </c>
      <c r="L418" s="10">
        <v>43385.240972222222</v>
      </c>
      <c r="M418" s="47">
        <f t="shared" si="13"/>
        <v>43385.240972222222</v>
      </c>
      <c r="N418" s="14">
        <v>1</v>
      </c>
      <c r="O418" s="10">
        <v>43389.520833333336</v>
      </c>
      <c r="P418" s="6">
        <v>1</v>
      </c>
      <c r="Q418" s="6">
        <v>2</v>
      </c>
      <c r="R418" s="6">
        <v>0</v>
      </c>
      <c r="U418"/>
      <c r="V418"/>
      <c r="W418"/>
      <c r="X418" s="8"/>
      <c r="Y418"/>
      <c r="Z418"/>
      <c r="AA418"/>
      <c r="AB418"/>
      <c r="AC418"/>
    </row>
    <row r="419" spans="1:29" s="6" customFormat="1" ht="15" customHeight="1" x14ac:dyDescent="0.2">
      <c r="A419">
        <v>1</v>
      </c>
      <c r="B419">
        <v>1</v>
      </c>
      <c r="C419" s="6">
        <v>982</v>
      </c>
      <c r="E419" s="15" t="s">
        <v>466</v>
      </c>
      <c r="F419" s="15" t="s">
        <v>467</v>
      </c>
      <c r="G419" s="20">
        <v>19040</v>
      </c>
      <c r="H419" s="6">
        <v>3</v>
      </c>
      <c r="I419" s="10">
        <v>43387.125</v>
      </c>
      <c r="J419" s="47">
        <f t="shared" si="12"/>
        <v>43387.125</v>
      </c>
      <c r="K419">
        <v>1</v>
      </c>
      <c r="L419" s="10">
        <v>43387.479166666664</v>
      </c>
      <c r="M419" s="47">
        <f t="shared" si="13"/>
        <v>43387.479166666664</v>
      </c>
      <c r="N419" s="14">
        <v>1</v>
      </c>
      <c r="O419" s="10">
        <v>43397.479166666664</v>
      </c>
      <c r="P419" s="6">
        <v>1</v>
      </c>
      <c r="Q419" s="6">
        <v>2</v>
      </c>
      <c r="R419" s="6">
        <v>0</v>
      </c>
      <c r="U419"/>
      <c r="V419"/>
      <c r="W419"/>
      <c r="X419" s="8"/>
      <c r="Y419"/>
      <c r="Z419"/>
      <c r="AA419"/>
      <c r="AB419"/>
      <c r="AC419"/>
    </row>
    <row r="420" spans="1:29" s="6" customFormat="1" ht="15" customHeight="1" x14ac:dyDescent="0.2">
      <c r="A420">
        <v>1</v>
      </c>
      <c r="B420">
        <v>1</v>
      </c>
      <c r="C420" s="6">
        <v>984</v>
      </c>
      <c r="E420" s="15" t="s">
        <v>469</v>
      </c>
      <c r="F420" s="15" t="s">
        <v>154</v>
      </c>
      <c r="G420" s="20">
        <v>24617</v>
      </c>
      <c r="H420" s="6">
        <v>3</v>
      </c>
      <c r="I420" s="10">
        <v>43391.239583333336</v>
      </c>
      <c r="J420" s="47">
        <f t="shared" si="12"/>
        <v>43391.239583333336</v>
      </c>
      <c r="K420">
        <v>1</v>
      </c>
      <c r="L420" s="10">
        <v>43391.323611111111</v>
      </c>
      <c r="M420" s="47">
        <f t="shared" si="13"/>
        <v>43391.323611111111</v>
      </c>
      <c r="N420" s="14">
        <v>1</v>
      </c>
      <c r="O420" s="10">
        <v>43397.354166666664</v>
      </c>
      <c r="P420" s="6">
        <v>1</v>
      </c>
      <c r="Q420" s="6">
        <v>1</v>
      </c>
      <c r="R420" s="6">
        <v>0</v>
      </c>
      <c r="U420"/>
      <c r="V420"/>
      <c r="W420"/>
      <c r="X420" s="8"/>
    </row>
    <row r="421" spans="1:29" s="6" customFormat="1" ht="15" customHeight="1" x14ac:dyDescent="0.2">
      <c r="A421">
        <v>1</v>
      </c>
      <c r="B421">
        <v>1</v>
      </c>
      <c r="C421" s="6">
        <v>985</v>
      </c>
      <c r="E421" s="15" t="s">
        <v>470</v>
      </c>
      <c r="F421" s="15" t="s">
        <v>37</v>
      </c>
      <c r="G421" s="20">
        <v>18095</v>
      </c>
      <c r="H421" s="6">
        <v>3</v>
      </c>
      <c r="I421" s="10">
        <v>43391.583333333336</v>
      </c>
      <c r="J421" s="47">
        <f t="shared" si="12"/>
        <v>43391.583333333336</v>
      </c>
      <c r="K421">
        <v>1</v>
      </c>
      <c r="L421" s="10">
        <v>43391.668749999997</v>
      </c>
      <c r="M421" s="47">
        <f t="shared" si="13"/>
        <v>43391.668749999997</v>
      </c>
      <c r="N421" s="14">
        <v>1</v>
      </c>
      <c r="O421" s="10">
        <v>43396.520833333336</v>
      </c>
      <c r="P421">
        <v>1</v>
      </c>
      <c r="Q421">
        <v>1</v>
      </c>
      <c r="R421">
        <v>0</v>
      </c>
      <c r="U421"/>
      <c r="V421"/>
      <c r="W421"/>
      <c r="X421" s="8"/>
      <c r="Y421"/>
      <c r="Z421"/>
      <c r="AA421"/>
      <c r="AB421"/>
      <c r="AC421"/>
    </row>
    <row r="422" spans="1:29" s="6" customFormat="1" ht="15" customHeight="1" x14ac:dyDescent="0.2">
      <c r="A422">
        <v>1</v>
      </c>
      <c r="B422">
        <v>1</v>
      </c>
      <c r="C422" s="6">
        <v>986</v>
      </c>
      <c r="E422" s="15" t="s">
        <v>94</v>
      </c>
      <c r="F422" s="15" t="s">
        <v>323</v>
      </c>
      <c r="G422" s="20">
        <v>22259</v>
      </c>
      <c r="H422" s="6">
        <v>3</v>
      </c>
      <c r="I422" s="10">
        <v>43396.520833333336</v>
      </c>
      <c r="J422" s="47">
        <f t="shared" si="12"/>
        <v>43396.520833333336</v>
      </c>
      <c r="K422">
        <v>1</v>
      </c>
      <c r="L422" s="10">
        <v>43396.635416666664</v>
      </c>
      <c r="M422" s="47">
        <f t="shared" si="13"/>
        <v>43396.635416666664</v>
      </c>
      <c r="N422" s="14">
        <v>1</v>
      </c>
      <c r="O422" s="10">
        <v>43398.604166666664</v>
      </c>
      <c r="P422" s="6">
        <v>1</v>
      </c>
      <c r="Q422" s="6">
        <v>1</v>
      </c>
      <c r="R422" s="6">
        <v>0</v>
      </c>
      <c r="U422"/>
      <c r="V422"/>
      <c r="W422"/>
      <c r="X422" s="8"/>
      <c r="Y422"/>
      <c r="Z422"/>
      <c r="AA422"/>
      <c r="AB422"/>
      <c r="AC422"/>
    </row>
    <row r="423" spans="1:29" s="6" customFormat="1" ht="15" customHeight="1" x14ac:dyDescent="0.2">
      <c r="A423">
        <v>1</v>
      </c>
      <c r="B423">
        <v>1</v>
      </c>
      <c r="C423" s="6">
        <v>987</v>
      </c>
      <c r="E423" s="15" t="s">
        <v>471</v>
      </c>
      <c r="F423" s="15" t="s">
        <v>174</v>
      </c>
      <c r="G423" s="20">
        <v>21732</v>
      </c>
      <c r="H423" s="6">
        <v>3</v>
      </c>
      <c r="I423" s="10">
        <v>43403.1875</v>
      </c>
      <c r="J423" s="47">
        <f t="shared" si="12"/>
        <v>43403.1875</v>
      </c>
      <c r="K423">
        <v>1</v>
      </c>
      <c r="L423" s="10">
        <v>43403.324305555558</v>
      </c>
      <c r="M423" s="47">
        <f t="shared" si="13"/>
        <v>43403.324305555558</v>
      </c>
      <c r="N423" s="14">
        <v>1</v>
      </c>
      <c r="O423" s="10">
        <v>43406.583333333336</v>
      </c>
      <c r="P423" s="6">
        <v>1</v>
      </c>
      <c r="Q423" s="6">
        <v>2</v>
      </c>
      <c r="R423" s="6">
        <v>0</v>
      </c>
      <c r="U423"/>
      <c r="V423"/>
      <c r="W423"/>
      <c r="X423" s="8"/>
    </row>
    <row r="424" spans="1:29" s="6" customFormat="1" ht="15" customHeight="1" x14ac:dyDescent="0.2">
      <c r="A424">
        <v>1</v>
      </c>
      <c r="B424">
        <v>1</v>
      </c>
      <c r="C424" s="6">
        <v>992</v>
      </c>
      <c r="E424" s="15" t="s">
        <v>472</v>
      </c>
      <c r="F424" s="15" t="s">
        <v>473</v>
      </c>
      <c r="G424" s="20">
        <v>28845</v>
      </c>
      <c r="H424" s="6">
        <v>3</v>
      </c>
      <c r="I424" s="10">
        <v>43435.895833333336</v>
      </c>
      <c r="J424" s="47">
        <f t="shared" si="12"/>
        <v>43435.895833333336</v>
      </c>
      <c r="K424">
        <v>1</v>
      </c>
      <c r="L424" s="10">
        <v>43435.916666666664</v>
      </c>
      <c r="M424" s="47">
        <f t="shared" si="13"/>
        <v>43435.916666666664</v>
      </c>
      <c r="N424" s="14">
        <v>1</v>
      </c>
      <c r="O424" s="10">
        <v>43437.625</v>
      </c>
      <c r="P424" s="6">
        <v>1</v>
      </c>
      <c r="Q424" s="6">
        <v>2</v>
      </c>
      <c r="R424" s="6">
        <v>0</v>
      </c>
      <c r="U424"/>
      <c r="V424"/>
      <c r="W424"/>
      <c r="X424" s="8"/>
      <c r="Y424"/>
      <c r="Z424"/>
      <c r="AA424"/>
      <c r="AB424"/>
      <c r="AC424"/>
    </row>
    <row r="425" spans="1:29" s="6" customFormat="1" ht="15" customHeight="1" x14ac:dyDescent="0.2">
      <c r="A425">
        <v>1</v>
      </c>
      <c r="B425">
        <v>1</v>
      </c>
      <c r="C425" s="6">
        <v>995</v>
      </c>
      <c r="E425" s="15" t="s">
        <v>474</v>
      </c>
      <c r="F425" s="15" t="s">
        <v>475</v>
      </c>
      <c r="G425" s="20">
        <v>23292</v>
      </c>
      <c r="H425" s="6">
        <v>3</v>
      </c>
      <c r="I425" s="10">
        <v>43447.958333333336</v>
      </c>
      <c r="J425" s="47">
        <f t="shared" si="12"/>
        <v>43447.958333333336</v>
      </c>
      <c r="K425">
        <v>1</v>
      </c>
      <c r="L425" s="10">
        <v>43448.102083333331</v>
      </c>
      <c r="M425" s="47">
        <f t="shared" si="13"/>
        <v>43448.102083333331</v>
      </c>
      <c r="N425" s="14">
        <v>1</v>
      </c>
      <c r="O425" s="10">
        <v>43452.458333333336</v>
      </c>
      <c r="P425" s="6">
        <v>1</v>
      </c>
      <c r="Q425" s="6">
        <v>1</v>
      </c>
      <c r="R425" s="6">
        <v>0</v>
      </c>
      <c r="U425"/>
      <c r="V425"/>
      <c r="W425"/>
      <c r="X425" s="8"/>
      <c r="Y425"/>
      <c r="Z425"/>
      <c r="AA425"/>
      <c r="AB425"/>
      <c r="AC425"/>
    </row>
    <row r="426" spans="1:29" s="6" customFormat="1" ht="15" customHeight="1" x14ac:dyDescent="0.2">
      <c r="A426" t="s">
        <v>313</v>
      </c>
      <c r="B426">
        <v>1</v>
      </c>
      <c r="C426" s="6">
        <v>998</v>
      </c>
      <c r="E426" s="15" t="s">
        <v>104</v>
      </c>
      <c r="F426" s="15" t="s">
        <v>53</v>
      </c>
      <c r="G426" s="20">
        <v>23789</v>
      </c>
      <c r="H426" s="6">
        <v>3</v>
      </c>
      <c r="I426" s="10">
        <v>43451.8125</v>
      </c>
      <c r="J426" s="47">
        <f t="shared" si="12"/>
        <v>43451.8125</v>
      </c>
      <c r="K426">
        <v>1</v>
      </c>
      <c r="L426" s="10">
        <v>43452.479166666664</v>
      </c>
      <c r="M426" s="47">
        <f t="shared" si="13"/>
        <v>43452.479166666664</v>
      </c>
      <c r="N426" s="14">
        <v>1</v>
      </c>
      <c r="O426" s="10">
        <v>43461.520833333336</v>
      </c>
      <c r="P426" s="6">
        <v>1</v>
      </c>
      <c r="Q426" s="6">
        <v>1</v>
      </c>
      <c r="R426" s="6">
        <v>0</v>
      </c>
      <c r="U426"/>
      <c r="V426"/>
      <c r="W426"/>
      <c r="X426" s="8"/>
      <c r="Y426"/>
      <c r="Z426"/>
      <c r="AA426"/>
      <c r="AB426"/>
      <c r="AC426"/>
    </row>
    <row r="427" spans="1:29" s="6" customFormat="1" ht="15" customHeight="1" x14ac:dyDescent="0.2">
      <c r="A427">
        <v>1</v>
      </c>
      <c r="B427">
        <v>1</v>
      </c>
      <c r="C427" s="6">
        <v>1000</v>
      </c>
      <c r="E427" s="15" t="s">
        <v>479</v>
      </c>
      <c r="F427" s="15" t="s">
        <v>48</v>
      </c>
      <c r="G427" s="20">
        <v>25361</v>
      </c>
      <c r="H427" s="6">
        <v>3</v>
      </c>
      <c r="I427" s="10">
        <v>43458.427083333336</v>
      </c>
      <c r="J427" s="47">
        <f t="shared" si="12"/>
        <v>43458.427083333336</v>
      </c>
      <c r="K427">
        <v>1</v>
      </c>
      <c r="L427" s="10">
        <v>43458.502083333333</v>
      </c>
      <c r="M427" s="47">
        <f t="shared" si="13"/>
        <v>43458.502083333333</v>
      </c>
      <c r="N427" s="14">
        <v>1</v>
      </c>
      <c r="O427" s="10">
        <v>43461.583333333336</v>
      </c>
      <c r="P427" s="6">
        <v>1</v>
      </c>
      <c r="Q427" s="6">
        <v>2</v>
      </c>
      <c r="R427" s="6">
        <v>0</v>
      </c>
      <c r="U427"/>
      <c r="V427"/>
      <c r="W427"/>
      <c r="X427" s="8"/>
      <c r="Y427"/>
      <c r="Z427"/>
      <c r="AA427"/>
      <c r="AB427"/>
      <c r="AC427"/>
    </row>
    <row r="428" spans="1:29" s="6" customFormat="1" ht="15" customHeight="1" x14ac:dyDescent="0.2">
      <c r="A428">
        <v>1</v>
      </c>
      <c r="B428">
        <v>1</v>
      </c>
      <c r="C428" s="6">
        <v>1003</v>
      </c>
      <c r="E428" s="15" t="s">
        <v>483</v>
      </c>
      <c r="F428" s="15" t="s">
        <v>484</v>
      </c>
      <c r="G428" s="20">
        <v>25349</v>
      </c>
      <c r="H428" s="6">
        <v>3</v>
      </c>
      <c r="I428" s="10">
        <v>43464.5</v>
      </c>
      <c r="J428" s="47">
        <f t="shared" si="12"/>
        <v>43464.5</v>
      </c>
      <c r="K428">
        <v>1</v>
      </c>
      <c r="L428" s="10">
        <v>43464.588888888888</v>
      </c>
      <c r="M428" s="47">
        <f t="shared" si="13"/>
        <v>43464.588888888888</v>
      </c>
      <c r="N428" s="14">
        <v>1</v>
      </c>
      <c r="O428" s="10">
        <v>43472.583333333336</v>
      </c>
      <c r="P428" s="6">
        <v>1</v>
      </c>
      <c r="Q428" s="6">
        <v>2</v>
      </c>
      <c r="R428" s="6">
        <v>0</v>
      </c>
      <c r="U428"/>
      <c r="V428"/>
      <c r="W428"/>
      <c r="X428" s="8"/>
      <c r="Y428"/>
      <c r="Z428"/>
      <c r="AA428"/>
      <c r="AB428"/>
      <c r="AC428"/>
    </row>
    <row r="429" spans="1:29" s="6" customFormat="1" ht="15" customHeight="1" x14ac:dyDescent="0.2">
      <c r="A429">
        <v>1</v>
      </c>
      <c r="B429">
        <v>1</v>
      </c>
      <c r="C429" s="6">
        <v>1005</v>
      </c>
      <c r="E429" s="15" t="s">
        <v>485</v>
      </c>
      <c r="F429" s="15" t="s">
        <v>102</v>
      </c>
      <c r="G429" s="20">
        <v>18405</v>
      </c>
      <c r="H429" s="6">
        <v>3</v>
      </c>
      <c r="I429" s="10">
        <v>43476.833333333336</v>
      </c>
      <c r="J429" s="47">
        <f t="shared" si="12"/>
        <v>43476.833333333336</v>
      </c>
      <c r="K429">
        <v>1</v>
      </c>
      <c r="L429" s="10">
        <v>43477.076388888891</v>
      </c>
      <c r="M429" s="47">
        <f t="shared" si="13"/>
        <v>43477.076388888891</v>
      </c>
      <c r="N429" s="14">
        <v>1</v>
      </c>
      <c r="O429" s="10">
        <v>43480.479166666664</v>
      </c>
      <c r="P429" s="6">
        <v>1</v>
      </c>
      <c r="Q429" s="6">
        <v>1</v>
      </c>
      <c r="R429" s="6">
        <v>0</v>
      </c>
      <c r="U429"/>
      <c r="V429"/>
      <c r="W429"/>
      <c r="X429" s="8"/>
      <c r="Y429"/>
      <c r="Z429"/>
      <c r="AA429"/>
      <c r="AB429"/>
      <c r="AC429"/>
    </row>
    <row r="430" spans="1:29" s="6" customFormat="1" ht="15" customHeight="1" x14ac:dyDescent="0.2">
      <c r="A430">
        <v>1</v>
      </c>
      <c r="B430">
        <v>1</v>
      </c>
      <c r="C430" s="6">
        <v>1006</v>
      </c>
      <c r="E430" s="15" t="s">
        <v>486</v>
      </c>
      <c r="F430" s="15" t="s">
        <v>459</v>
      </c>
      <c r="G430" s="20">
        <v>22175</v>
      </c>
      <c r="H430" s="6">
        <v>3</v>
      </c>
      <c r="I430" s="10">
        <v>43481.302083333336</v>
      </c>
      <c r="J430" s="47">
        <f t="shared" si="12"/>
        <v>43481.302083333336</v>
      </c>
      <c r="K430">
        <v>1</v>
      </c>
      <c r="L430" s="10">
        <v>43481.352083333331</v>
      </c>
      <c r="M430" s="47">
        <f t="shared" si="13"/>
        <v>43481.352083333331</v>
      </c>
      <c r="N430" s="14">
        <v>1</v>
      </c>
      <c r="O430" s="10">
        <v>43483.666666666664</v>
      </c>
      <c r="P430" s="6">
        <v>1</v>
      </c>
      <c r="Q430" s="6">
        <v>1</v>
      </c>
      <c r="R430" s="6">
        <v>0</v>
      </c>
      <c r="U430"/>
      <c r="V430"/>
      <c r="W430"/>
      <c r="X430" s="8"/>
      <c r="Y430"/>
      <c r="Z430"/>
      <c r="AA430"/>
      <c r="AB430"/>
      <c r="AC430"/>
    </row>
    <row r="431" spans="1:29" s="6" customFormat="1" ht="15" customHeight="1" x14ac:dyDescent="0.2">
      <c r="A431">
        <v>1</v>
      </c>
      <c r="B431" t="s">
        <v>313</v>
      </c>
      <c r="C431" s="6">
        <v>1007</v>
      </c>
      <c r="E431" s="15" t="s">
        <v>112</v>
      </c>
      <c r="F431" s="15" t="s">
        <v>457</v>
      </c>
      <c r="G431" s="20">
        <v>25453</v>
      </c>
      <c r="H431" s="6">
        <v>3</v>
      </c>
      <c r="I431" s="10">
        <v>43482.239583333336</v>
      </c>
      <c r="J431" s="47">
        <f t="shared" si="12"/>
        <v>43482.239583333336</v>
      </c>
      <c r="K431">
        <v>1</v>
      </c>
      <c r="L431" s="10">
        <v>43482.287499999999</v>
      </c>
      <c r="M431" s="47">
        <f t="shared" si="13"/>
        <v>43482.287499999999</v>
      </c>
      <c r="N431" s="14">
        <v>1</v>
      </c>
      <c r="O431" s="10">
        <v>43488.645833333336</v>
      </c>
      <c r="P431" s="6">
        <v>1</v>
      </c>
      <c r="Q431" s="6">
        <v>1</v>
      </c>
      <c r="R431" s="6">
        <v>0</v>
      </c>
      <c r="U431"/>
      <c r="V431"/>
      <c r="W431"/>
      <c r="X431" s="8"/>
      <c r="Y431"/>
      <c r="Z431"/>
      <c r="AA431"/>
      <c r="AB431"/>
      <c r="AC431"/>
    </row>
    <row r="432" spans="1:29" s="6" customFormat="1" ht="15" customHeight="1" x14ac:dyDescent="0.2">
      <c r="A432">
        <v>1</v>
      </c>
      <c r="B432">
        <v>1</v>
      </c>
      <c r="C432" s="6">
        <v>1008</v>
      </c>
      <c r="E432" s="15" t="s">
        <v>487</v>
      </c>
      <c r="F432" s="15" t="s">
        <v>391</v>
      </c>
      <c r="G432" s="20">
        <v>24938</v>
      </c>
      <c r="H432" s="6">
        <v>3</v>
      </c>
      <c r="I432" s="10">
        <v>43484.583333333336</v>
      </c>
      <c r="J432" s="47">
        <f t="shared" si="12"/>
        <v>43484.583333333336</v>
      </c>
      <c r="K432">
        <v>1</v>
      </c>
      <c r="L432" s="10">
        <v>43484.734027777777</v>
      </c>
      <c r="M432" s="47">
        <f t="shared" si="13"/>
        <v>43484.734027777777</v>
      </c>
      <c r="N432" s="14">
        <v>1</v>
      </c>
      <c r="O432" s="10">
        <v>43493.458333333336</v>
      </c>
      <c r="P432" s="6">
        <v>1</v>
      </c>
      <c r="Q432" s="6">
        <v>1</v>
      </c>
      <c r="R432" s="6">
        <v>0</v>
      </c>
      <c r="U432"/>
      <c r="V432"/>
      <c r="W432"/>
      <c r="X432" s="8"/>
      <c r="Y432"/>
      <c r="Z432"/>
      <c r="AA432"/>
      <c r="AB432"/>
      <c r="AC432"/>
    </row>
    <row r="433" spans="1:29" s="6" customFormat="1" ht="15" customHeight="1" x14ac:dyDescent="0.2">
      <c r="A433" t="s">
        <v>313</v>
      </c>
      <c r="B433">
        <v>1</v>
      </c>
      <c r="C433" s="6">
        <v>1013</v>
      </c>
      <c r="E433" s="15" t="s">
        <v>489</v>
      </c>
      <c r="F433" s="15" t="s">
        <v>490</v>
      </c>
      <c r="G433" s="20">
        <v>19702</v>
      </c>
      <c r="H433" s="6">
        <v>3</v>
      </c>
      <c r="I433" s="10">
        <v>43505.333333333336</v>
      </c>
      <c r="J433" s="47">
        <f t="shared" si="12"/>
        <v>43505.333333333336</v>
      </c>
      <c r="K433">
        <v>1</v>
      </c>
      <c r="L433" s="10">
        <v>43505.426388888889</v>
      </c>
      <c r="M433" s="47">
        <f t="shared" si="13"/>
        <v>43505.426388888889</v>
      </c>
      <c r="N433" s="14">
        <v>1</v>
      </c>
      <c r="O433" s="10">
        <v>43511.368055555555</v>
      </c>
      <c r="P433" s="6">
        <v>1</v>
      </c>
      <c r="Q433" s="6">
        <v>1</v>
      </c>
      <c r="R433" s="6">
        <v>0</v>
      </c>
      <c r="U433"/>
      <c r="V433"/>
      <c r="W433"/>
      <c r="X433" s="8"/>
      <c r="Y433"/>
      <c r="Z433"/>
      <c r="AA433"/>
      <c r="AB433"/>
      <c r="AC433"/>
    </row>
    <row r="434" spans="1:29" s="6" customFormat="1" ht="15" customHeight="1" x14ac:dyDescent="0.2">
      <c r="A434">
        <v>1</v>
      </c>
      <c r="B434">
        <v>1</v>
      </c>
      <c r="C434" s="6">
        <v>1014</v>
      </c>
      <c r="E434" s="15" t="s">
        <v>491</v>
      </c>
      <c r="F434" s="15" t="s">
        <v>492</v>
      </c>
      <c r="G434" s="20">
        <v>24233</v>
      </c>
      <c r="H434" s="6">
        <v>3</v>
      </c>
      <c r="I434" s="10">
        <v>43510.375</v>
      </c>
      <c r="J434" s="47">
        <f t="shared" si="12"/>
        <v>43510.375</v>
      </c>
      <c r="K434">
        <v>1</v>
      </c>
      <c r="L434" s="10">
        <v>43510.560416666667</v>
      </c>
      <c r="M434" s="47">
        <f t="shared" si="13"/>
        <v>43510.560416666667</v>
      </c>
      <c r="N434" s="14">
        <v>1</v>
      </c>
      <c r="O434" s="10">
        <v>43511.544444444444</v>
      </c>
      <c r="P434" s="6">
        <v>1</v>
      </c>
      <c r="Q434" s="6">
        <v>2</v>
      </c>
      <c r="R434" s="6">
        <v>0</v>
      </c>
      <c r="U434"/>
      <c r="V434"/>
      <c r="W434"/>
      <c r="X434" s="8"/>
      <c r="Y434"/>
      <c r="Z434"/>
      <c r="AA434"/>
      <c r="AB434"/>
      <c r="AC434"/>
    </row>
    <row r="435" spans="1:29" s="6" customFormat="1" ht="15" customHeight="1" x14ac:dyDescent="0.2">
      <c r="A435">
        <v>1</v>
      </c>
      <c r="B435">
        <v>1</v>
      </c>
      <c r="C435" s="6">
        <v>1015</v>
      </c>
      <c r="E435" s="15" t="s">
        <v>493</v>
      </c>
      <c r="F435" s="15" t="s">
        <v>494</v>
      </c>
      <c r="G435" s="20">
        <v>22798</v>
      </c>
      <c r="H435" s="6">
        <v>3</v>
      </c>
      <c r="I435" s="10">
        <v>43520.5625</v>
      </c>
      <c r="J435" s="47">
        <f t="shared" si="12"/>
        <v>43520.5625</v>
      </c>
      <c r="K435">
        <v>1</v>
      </c>
      <c r="L435" s="10">
        <v>43520.633333333331</v>
      </c>
      <c r="M435" s="47">
        <f t="shared" si="13"/>
        <v>43520.633333333331</v>
      </c>
      <c r="N435" s="14">
        <v>1</v>
      </c>
      <c r="O435" s="10">
        <v>43522.619444444441</v>
      </c>
      <c r="P435" s="6">
        <v>1</v>
      </c>
      <c r="Q435" s="6">
        <v>2</v>
      </c>
      <c r="R435" s="6">
        <v>0</v>
      </c>
      <c r="U435"/>
      <c r="V435"/>
      <c r="W435"/>
      <c r="X435" s="8"/>
      <c r="Y435"/>
      <c r="Z435"/>
      <c r="AA435"/>
      <c r="AB435"/>
      <c r="AC435"/>
    </row>
    <row r="436" spans="1:29" s="6" customFormat="1" ht="15" customHeight="1" x14ac:dyDescent="0.2">
      <c r="A436">
        <v>1</v>
      </c>
      <c r="B436">
        <v>1</v>
      </c>
      <c r="C436" s="6">
        <v>1019</v>
      </c>
      <c r="E436" s="15" t="s">
        <v>498</v>
      </c>
      <c r="F436" s="15" t="s">
        <v>499</v>
      </c>
      <c r="G436" s="20">
        <v>29606</v>
      </c>
      <c r="H436" s="6">
        <v>3</v>
      </c>
      <c r="I436" s="10">
        <v>43535.375</v>
      </c>
      <c r="J436" s="47">
        <f t="shared" si="12"/>
        <v>43535.375</v>
      </c>
      <c r="K436">
        <v>1</v>
      </c>
      <c r="L436" s="10">
        <v>43535.409722222219</v>
      </c>
      <c r="M436" s="47">
        <f t="shared" si="13"/>
        <v>43535.409722222219</v>
      </c>
      <c r="N436" s="14">
        <v>1</v>
      </c>
      <c r="O436" s="10">
        <v>43542.659722222219</v>
      </c>
      <c r="P436" s="6">
        <v>1</v>
      </c>
      <c r="Q436" s="6">
        <v>2</v>
      </c>
      <c r="R436" s="6">
        <v>0</v>
      </c>
      <c r="U436"/>
      <c r="V436"/>
      <c r="W436"/>
      <c r="X436" s="8"/>
      <c r="Y436"/>
      <c r="Z436"/>
      <c r="AA436"/>
      <c r="AB436"/>
      <c r="AC436"/>
    </row>
    <row r="437" spans="1:29" s="6" customFormat="1" ht="15" customHeight="1" x14ac:dyDescent="0.2">
      <c r="A437">
        <v>1</v>
      </c>
      <c r="B437">
        <v>1</v>
      </c>
      <c r="C437" s="6">
        <v>1020</v>
      </c>
      <c r="E437" s="15" t="s">
        <v>500</v>
      </c>
      <c r="F437" s="15" t="s">
        <v>92</v>
      </c>
      <c r="G437" s="20">
        <v>24930</v>
      </c>
      <c r="H437" s="6">
        <v>3</v>
      </c>
      <c r="I437" s="10">
        <v>43543.020833333336</v>
      </c>
      <c r="J437" s="47">
        <f t="shared" si="12"/>
        <v>43543.020833333336</v>
      </c>
      <c r="K437">
        <v>1</v>
      </c>
      <c r="L437" s="10">
        <v>43543.136805555558</v>
      </c>
      <c r="M437" s="47">
        <f t="shared" si="13"/>
        <v>43543.136805555558</v>
      </c>
      <c r="N437" s="14">
        <v>1</v>
      </c>
      <c r="O437" s="10">
        <v>43545.523611111108</v>
      </c>
      <c r="P437" s="6">
        <v>1</v>
      </c>
      <c r="Q437" s="6">
        <v>1</v>
      </c>
      <c r="R437" s="6">
        <v>0</v>
      </c>
      <c r="U437"/>
      <c r="V437"/>
      <c r="W437"/>
      <c r="X437" s="8"/>
      <c r="Y437"/>
      <c r="Z437"/>
      <c r="AA437"/>
      <c r="AB437"/>
      <c r="AC437"/>
    </row>
    <row r="438" spans="1:29" s="6" customFormat="1" ht="15" customHeight="1" x14ac:dyDescent="0.2">
      <c r="A438">
        <v>1</v>
      </c>
      <c r="B438">
        <v>1</v>
      </c>
      <c r="C438" s="6">
        <v>1022</v>
      </c>
      <c r="E438" s="15" t="s">
        <v>145</v>
      </c>
      <c r="F438" s="15" t="s">
        <v>99</v>
      </c>
      <c r="G438" s="20">
        <v>25989</v>
      </c>
      <c r="H438" s="6">
        <v>3</v>
      </c>
      <c r="I438" s="10">
        <v>43557.875</v>
      </c>
      <c r="J438" s="47">
        <f t="shared" si="12"/>
        <v>43557.875</v>
      </c>
      <c r="K438">
        <v>1</v>
      </c>
      <c r="L438" s="10">
        <v>43558.006944444445</v>
      </c>
      <c r="M438" s="47">
        <f t="shared" si="13"/>
        <v>43558.006944444445</v>
      </c>
      <c r="N438" s="14">
        <v>1</v>
      </c>
      <c r="O438" s="10">
        <v>43566.416666666664</v>
      </c>
      <c r="P438" s="6">
        <v>1</v>
      </c>
      <c r="Q438" s="6">
        <v>1</v>
      </c>
      <c r="R438" s="6">
        <v>0</v>
      </c>
      <c r="U438"/>
      <c r="V438"/>
      <c r="W438"/>
      <c r="X438" s="8"/>
      <c r="Y438"/>
      <c r="Z438"/>
      <c r="AA438"/>
      <c r="AB438"/>
      <c r="AC438"/>
    </row>
    <row r="439" spans="1:29" s="6" customFormat="1" ht="15" customHeight="1" x14ac:dyDescent="0.2">
      <c r="A439">
        <v>1</v>
      </c>
      <c r="B439">
        <v>1</v>
      </c>
      <c r="C439" s="6">
        <v>1023</v>
      </c>
      <c r="E439" s="15" t="s">
        <v>501</v>
      </c>
      <c r="F439" s="15" t="s">
        <v>198</v>
      </c>
      <c r="G439" s="20">
        <v>14962</v>
      </c>
      <c r="H439" s="6">
        <v>3</v>
      </c>
      <c r="I439" s="10">
        <v>43558.875</v>
      </c>
      <c r="J439" s="47">
        <f t="shared" si="12"/>
        <v>43558.875</v>
      </c>
      <c r="K439">
        <v>1</v>
      </c>
      <c r="L439" s="10">
        <v>43559.449305555558</v>
      </c>
      <c r="M439" s="47">
        <f t="shared" si="13"/>
        <v>43559.449305555558</v>
      </c>
      <c r="N439" s="14">
        <v>1</v>
      </c>
      <c r="O439" s="10">
        <v>43560.743750000001</v>
      </c>
      <c r="P439" s="6">
        <v>1</v>
      </c>
      <c r="Q439" s="6">
        <v>2</v>
      </c>
      <c r="R439" s="6">
        <v>0</v>
      </c>
      <c r="U439"/>
      <c r="V439"/>
      <c r="W439"/>
      <c r="X439" s="8"/>
      <c r="Y439"/>
      <c r="Z439"/>
      <c r="AA439"/>
      <c r="AB439"/>
      <c r="AC439"/>
    </row>
    <row r="440" spans="1:29" s="6" customFormat="1" ht="15" customHeight="1" x14ac:dyDescent="0.2">
      <c r="A440">
        <v>1</v>
      </c>
      <c r="B440">
        <v>1</v>
      </c>
      <c r="C440" s="6">
        <v>1024</v>
      </c>
      <c r="E440" s="15" t="s">
        <v>1254</v>
      </c>
      <c r="F440" s="15" t="s">
        <v>58</v>
      </c>
      <c r="G440" s="20">
        <v>27877</v>
      </c>
      <c r="H440" s="6">
        <v>3</v>
      </c>
      <c r="I440" s="10">
        <v>43560.59375</v>
      </c>
      <c r="J440" s="47">
        <f t="shared" si="12"/>
        <v>43560.59375</v>
      </c>
      <c r="K440">
        <v>1</v>
      </c>
      <c r="L440" s="10">
        <v>43561.109722222223</v>
      </c>
      <c r="M440" s="47">
        <f t="shared" si="13"/>
        <v>43561.109722222223</v>
      </c>
      <c r="N440" s="14">
        <v>1</v>
      </c>
      <c r="O440" s="10">
        <v>43564.42291666667</v>
      </c>
      <c r="P440" s="6">
        <v>1</v>
      </c>
      <c r="Q440" s="6">
        <v>1</v>
      </c>
      <c r="R440" s="6">
        <v>0</v>
      </c>
      <c r="U440"/>
      <c r="V440"/>
      <c r="W440"/>
      <c r="X440" s="8"/>
      <c r="Y440"/>
      <c r="Z440"/>
      <c r="AA440"/>
      <c r="AB440"/>
      <c r="AC440"/>
    </row>
    <row r="441" spans="1:29" s="31" customFormat="1" ht="15" customHeight="1" x14ac:dyDescent="0.2">
      <c r="A441">
        <v>1</v>
      </c>
      <c r="B441">
        <v>1</v>
      </c>
      <c r="C441" s="6">
        <v>1029</v>
      </c>
      <c r="D441" s="6"/>
      <c r="E441" s="15" t="s">
        <v>504</v>
      </c>
      <c r="F441" s="15" t="s">
        <v>138</v>
      </c>
      <c r="G441" s="20">
        <v>20132</v>
      </c>
      <c r="H441" s="6">
        <v>3</v>
      </c>
      <c r="I441" s="10">
        <v>43584.5</v>
      </c>
      <c r="J441" s="47">
        <f t="shared" si="12"/>
        <v>43584.5</v>
      </c>
      <c r="K441">
        <v>1</v>
      </c>
      <c r="L441" s="10">
        <v>43584.53125</v>
      </c>
      <c r="M441" s="47">
        <f t="shared" si="13"/>
        <v>43584.53125</v>
      </c>
      <c r="N441" s="14">
        <v>1</v>
      </c>
      <c r="O441" s="10">
        <v>43593.645833333336</v>
      </c>
      <c r="P441">
        <v>1</v>
      </c>
      <c r="Q441">
        <v>2</v>
      </c>
      <c r="R441">
        <v>0</v>
      </c>
      <c r="S441"/>
      <c r="T441" s="6"/>
      <c r="U441"/>
      <c r="V441"/>
      <c r="W441"/>
      <c r="X441" s="8"/>
      <c r="Y441"/>
      <c r="Z441"/>
      <c r="AA441"/>
      <c r="AB441"/>
      <c r="AC441"/>
    </row>
    <row r="442" spans="1:29" s="6" customFormat="1" ht="15" customHeight="1" x14ac:dyDescent="0.2">
      <c r="A442">
        <v>1</v>
      </c>
      <c r="B442">
        <v>1</v>
      </c>
      <c r="C442" s="6">
        <v>1035</v>
      </c>
      <c r="E442" s="15" t="s">
        <v>509</v>
      </c>
      <c r="F442" s="15" t="s">
        <v>65</v>
      </c>
      <c r="G442" s="20">
        <v>23481</v>
      </c>
      <c r="H442" s="6">
        <v>3</v>
      </c>
      <c r="I442" s="10">
        <v>43604.708333333336</v>
      </c>
      <c r="J442" s="47">
        <f t="shared" si="12"/>
        <v>43604.708333333336</v>
      </c>
      <c r="K442">
        <v>1</v>
      </c>
      <c r="L442" s="10">
        <v>43604.767361111109</v>
      </c>
      <c r="M442" s="47">
        <f t="shared" si="13"/>
        <v>43604.767361111109</v>
      </c>
      <c r="N442" s="14">
        <v>1</v>
      </c>
      <c r="O442" s="10">
        <v>43607.625694444447</v>
      </c>
      <c r="P442">
        <v>1</v>
      </c>
      <c r="Q442">
        <v>2</v>
      </c>
      <c r="R442">
        <v>0</v>
      </c>
      <c r="S442"/>
      <c r="U442"/>
      <c r="V442"/>
      <c r="W442"/>
      <c r="X442" s="8"/>
      <c r="Y442"/>
      <c r="Z442"/>
      <c r="AA442"/>
      <c r="AB442"/>
      <c r="AC442"/>
    </row>
    <row r="443" spans="1:29" s="6" customFormat="1" ht="15" customHeight="1" x14ac:dyDescent="0.2">
      <c r="A443" t="s">
        <v>313</v>
      </c>
      <c r="B443">
        <v>1</v>
      </c>
      <c r="C443" s="6">
        <v>1036</v>
      </c>
      <c r="E443" s="15" t="s">
        <v>510</v>
      </c>
      <c r="F443" s="15" t="s">
        <v>53</v>
      </c>
      <c r="G443" s="20">
        <v>27122</v>
      </c>
      <c r="H443" s="6">
        <v>3</v>
      </c>
      <c r="I443" s="10">
        <v>43605.416666666664</v>
      </c>
      <c r="J443" s="47">
        <f t="shared" si="12"/>
        <v>43605.416666666664</v>
      </c>
      <c r="K443">
        <v>1</v>
      </c>
      <c r="L443" s="10">
        <v>43605.513194444444</v>
      </c>
      <c r="M443" s="47">
        <f t="shared" si="13"/>
        <v>43605.513194444444</v>
      </c>
      <c r="N443" s="14">
        <v>1</v>
      </c>
      <c r="O443" s="10">
        <v>43609.5625</v>
      </c>
      <c r="P443">
        <v>1</v>
      </c>
      <c r="Q443">
        <v>1</v>
      </c>
      <c r="R443">
        <v>0</v>
      </c>
      <c r="S443"/>
      <c r="U443"/>
      <c r="V443"/>
      <c r="W443"/>
      <c r="X443" s="8"/>
      <c r="Y443"/>
      <c r="Z443"/>
      <c r="AA443"/>
      <c r="AB443"/>
      <c r="AC443"/>
    </row>
    <row r="444" spans="1:29" s="6" customFormat="1" ht="15" customHeight="1" x14ac:dyDescent="0.2">
      <c r="A444" t="s">
        <v>313</v>
      </c>
      <c r="B444">
        <v>1</v>
      </c>
      <c r="C444" s="6">
        <v>1037</v>
      </c>
      <c r="E444" s="15" t="s">
        <v>511</v>
      </c>
      <c r="F444" s="15" t="s">
        <v>47</v>
      </c>
      <c r="G444" s="20">
        <v>19144</v>
      </c>
      <c r="H444" s="6">
        <v>3</v>
      </c>
      <c r="I444" s="10">
        <v>43606.5625</v>
      </c>
      <c r="J444" s="47">
        <f t="shared" si="12"/>
        <v>43606.5625</v>
      </c>
      <c r="K444">
        <v>1</v>
      </c>
      <c r="L444" s="10">
        <v>43606.729166666664</v>
      </c>
      <c r="M444" s="47">
        <f t="shared" si="13"/>
        <v>43606.729166666664</v>
      </c>
      <c r="N444" s="14">
        <v>1</v>
      </c>
      <c r="O444" s="10">
        <v>43609.354166666664</v>
      </c>
      <c r="P444">
        <v>1</v>
      </c>
      <c r="Q444">
        <v>2</v>
      </c>
      <c r="R444">
        <v>0</v>
      </c>
      <c r="S444"/>
      <c r="U444"/>
      <c r="V444"/>
      <c r="W444"/>
      <c r="X444" s="8"/>
      <c r="Y444"/>
      <c r="Z444"/>
      <c r="AA444"/>
      <c r="AB444"/>
      <c r="AC444"/>
    </row>
    <row r="445" spans="1:29" s="6" customFormat="1" ht="15" customHeight="1" x14ac:dyDescent="0.2">
      <c r="A445">
        <v>1</v>
      </c>
      <c r="B445">
        <v>1</v>
      </c>
      <c r="C445" s="6">
        <v>1038</v>
      </c>
      <c r="E445" s="15" t="s">
        <v>512</v>
      </c>
      <c r="F445" s="15" t="s">
        <v>19</v>
      </c>
      <c r="G445" s="20">
        <v>24680</v>
      </c>
      <c r="H445" s="6">
        <v>3</v>
      </c>
      <c r="I445" s="10">
        <v>43611.354166666664</v>
      </c>
      <c r="J445" s="47">
        <f t="shared" si="12"/>
        <v>43611.354166666664</v>
      </c>
      <c r="K445">
        <v>1</v>
      </c>
      <c r="L445" s="10">
        <v>43611.420138888891</v>
      </c>
      <c r="M445" s="47">
        <f t="shared" si="13"/>
        <v>43611.420138888891</v>
      </c>
      <c r="N445" s="14">
        <v>1</v>
      </c>
      <c r="O445" s="10">
        <v>43619.479166666664</v>
      </c>
      <c r="P445">
        <v>1</v>
      </c>
      <c r="Q445">
        <v>2</v>
      </c>
      <c r="R445">
        <v>0</v>
      </c>
      <c r="S445"/>
      <c r="U445"/>
      <c r="V445"/>
      <c r="W445"/>
      <c r="X445" s="8"/>
      <c r="Y445"/>
      <c r="Z445"/>
      <c r="AA445"/>
      <c r="AB445"/>
      <c r="AC445"/>
    </row>
    <row r="446" spans="1:29" s="6" customFormat="1" ht="15" customHeight="1" x14ac:dyDescent="0.2">
      <c r="A446">
        <v>1</v>
      </c>
      <c r="B446">
        <v>1</v>
      </c>
      <c r="C446" s="6">
        <v>1041</v>
      </c>
      <c r="E446" s="15" t="s">
        <v>515</v>
      </c>
      <c r="F446" s="15" t="s">
        <v>120</v>
      </c>
      <c r="G446" s="20">
        <v>22297</v>
      </c>
      <c r="H446" s="6">
        <v>3</v>
      </c>
      <c r="I446" s="10">
        <v>43620.739583333336</v>
      </c>
      <c r="J446" s="47">
        <f t="shared" si="12"/>
        <v>43620.739583333336</v>
      </c>
      <c r="K446">
        <v>1</v>
      </c>
      <c r="L446" s="10">
        <v>43620.787499999999</v>
      </c>
      <c r="M446" s="47">
        <f t="shared" si="13"/>
        <v>43620.787499999999</v>
      </c>
      <c r="N446" s="14">
        <v>1</v>
      </c>
      <c r="O446" s="10">
        <v>43623.450694444444</v>
      </c>
      <c r="P446">
        <v>1</v>
      </c>
      <c r="Q446">
        <v>2</v>
      </c>
      <c r="R446">
        <v>0</v>
      </c>
      <c r="S446"/>
      <c r="U446"/>
      <c r="V446"/>
      <c r="W446"/>
      <c r="X446" s="8"/>
      <c r="Y446"/>
      <c r="Z446"/>
      <c r="AA446"/>
      <c r="AB446"/>
      <c r="AC446"/>
    </row>
    <row r="447" spans="1:29" s="6" customFormat="1" ht="15" customHeight="1" x14ac:dyDescent="0.2">
      <c r="A447" t="s">
        <v>313</v>
      </c>
      <c r="B447">
        <v>1</v>
      </c>
      <c r="C447" s="6">
        <v>1042</v>
      </c>
      <c r="E447" s="15" t="s">
        <v>516</v>
      </c>
      <c r="F447" s="15" t="s">
        <v>269</v>
      </c>
      <c r="G447" s="20">
        <v>15910</v>
      </c>
      <c r="H447" s="6">
        <v>3</v>
      </c>
      <c r="I447" s="10">
        <v>43630.520833333336</v>
      </c>
      <c r="J447" s="47">
        <f t="shared" si="12"/>
        <v>43630.520833333336</v>
      </c>
      <c r="K447">
        <v>1</v>
      </c>
      <c r="L447" s="10">
        <v>43630.996527777781</v>
      </c>
      <c r="M447" s="47">
        <f t="shared" si="13"/>
        <v>43630.996527777781</v>
      </c>
      <c r="N447" s="14">
        <v>1</v>
      </c>
      <c r="O447" s="10">
        <v>43634.454861111109</v>
      </c>
      <c r="P447">
        <v>1</v>
      </c>
      <c r="Q447">
        <v>2</v>
      </c>
      <c r="R447">
        <v>0</v>
      </c>
      <c r="S447"/>
      <c r="U447"/>
      <c r="V447"/>
      <c r="W447"/>
      <c r="X447" s="8"/>
      <c r="Y447"/>
      <c r="Z447"/>
      <c r="AA447"/>
      <c r="AB447"/>
      <c r="AC447"/>
    </row>
    <row r="448" spans="1:29" s="6" customFormat="1" ht="15" customHeight="1" x14ac:dyDescent="0.2">
      <c r="A448" t="s">
        <v>313</v>
      </c>
      <c r="B448">
        <v>1</v>
      </c>
      <c r="C448" s="6">
        <v>1044</v>
      </c>
      <c r="E448" s="15" t="s">
        <v>240</v>
      </c>
      <c r="F448" s="15" t="s">
        <v>25</v>
      </c>
      <c r="G448" s="20">
        <v>24808</v>
      </c>
      <c r="H448" s="6">
        <v>3</v>
      </c>
      <c r="I448" s="10">
        <v>43638.5</v>
      </c>
      <c r="J448" s="47">
        <f t="shared" si="12"/>
        <v>43638.5</v>
      </c>
      <c r="K448">
        <v>1</v>
      </c>
      <c r="L448" s="10">
        <v>43638.799305555556</v>
      </c>
      <c r="M448" s="47">
        <f t="shared" si="13"/>
        <v>43638.799305555556</v>
      </c>
      <c r="N448" s="14">
        <v>1</v>
      </c>
      <c r="O448" s="10">
        <v>43644.508333333331</v>
      </c>
      <c r="P448">
        <v>1</v>
      </c>
      <c r="Q448">
        <v>2</v>
      </c>
      <c r="R448">
        <v>0</v>
      </c>
      <c r="S448"/>
      <c r="U448"/>
      <c r="V448"/>
      <c r="W448"/>
      <c r="X448" s="8"/>
      <c r="Y448"/>
      <c r="Z448"/>
      <c r="AA448"/>
      <c r="AB448"/>
      <c r="AC448"/>
    </row>
    <row r="449" spans="1:29" s="6" customFormat="1" ht="15" customHeight="1" x14ac:dyDescent="0.2">
      <c r="A449">
        <v>1</v>
      </c>
      <c r="B449">
        <v>1</v>
      </c>
      <c r="C449" s="6">
        <v>1047</v>
      </c>
      <c r="E449" s="15" t="s">
        <v>519</v>
      </c>
      <c r="F449" s="15" t="s">
        <v>46</v>
      </c>
      <c r="G449" s="20">
        <v>21212</v>
      </c>
      <c r="H449" s="6">
        <v>3</v>
      </c>
      <c r="I449" s="10">
        <v>43643.625</v>
      </c>
      <c r="J449" s="47">
        <f t="shared" si="12"/>
        <v>43643.625</v>
      </c>
      <c r="K449">
        <v>1</v>
      </c>
      <c r="L449" s="10">
        <v>43643.853472222225</v>
      </c>
      <c r="M449" s="47">
        <f t="shared" si="13"/>
        <v>43643.853472222225</v>
      </c>
      <c r="N449" s="14">
        <v>1</v>
      </c>
      <c r="O449" s="10">
        <v>43647.560416666667</v>
      </c>
      <c r="P449">
        <v>1</v>
      </c>
      <c r="Q449">
        <v>1</v>
      </c>
      <c r="R449">
        <v>0</v>
      </c>
      <c r="S449"/>
      <c r="U449"/>
      <c r="V449"/>
      <c r="W449"/>
      <c r="X449" s="8"/>
      <c r="Y449"/>
      <c r="Z449"/>
      <c r="AA449"/>
      <c r="AB449"/>
      <c r="AC449"/>
    </row>
    <row r="450" spans="1:29" s="6" customFormat="1" ht="15" customHeight="1" x14ac:dyDescent="0.2">
      <c r="A450" t="s">
        <v>313</v>
      </c>
      <c r="B450">
        <v>1</v>
      </c>
      <c r="C450" s="6">
        <v>1048</v>
      </c>
      <c r="E450" s="15" t="s">
        <v>520</v>
      </c>
      <c r="F450" s="15" t="s">
        <v>138</v>
      </c>
      <c r="G450" s="20">
        <v>20655</v>
      </c>
      <c r="H450" s="6">
        <v>3</v>
      </c>
      <c r="I450" s="10">
        <v>43650.625</v>
      </c>
      <c r="J450" s="47">
        <f t="shared" si="12"/>
        <v>43650.625</v>
      </c>
      <c r="K450">
        <v>1</v>
      </c>
      <c r="L450" s="10">
        <v>43650.772916666669</v>
      </c>
      <c r="M450" s="47">
        <f t="shared" si="13"/>
        <v>43650.772916666669</v>
      </c>
      <c r="N450" s="14">
        <v>1</v>
      </c>
      <c r="O450" s="10">
        <v>43655.429861111108</v>
      </c>
      <c r="P450">
        <v>1</v>
      </c>
      <c r="Q450">
        <v>1</v>
      </c>
      <c r="R450">
        <v>0</v>
      </c>
      <c r="S450"/>
      <c r="U450"/>
      <c r="V450"/>
      <c r="W450"/>
      <c r="X450" s="8"/>
      <c r="Y450"/>
      <c r="Z450"/>
      <c r="AA450"/>
      <c r="AB450"/>
      <c r="AC450"/>
    </row>
    <row r="451" spans="1:29" s="6" customFormat="1" ht="15" customHeight="1" x14ac:dyDescent="0.2">
      <c r="A451">
        <v>1</v>
      </c>
      <c r="B451">
        <v>1</v>
      </c>
      <c r="C451" s="6">
        <v>1051</v>
      </c>
      <c r="E451" s="15" t="s">
        <v>521</v>
      </c>
      <c r="F451" s="15" t="s">
        <v>65</v>
      </c>
      <c r="G451" s="20">
        <v>22667</v>
      </c>
      <c r="H451" s="6">
        <v>3</v>
      </c>
      <c r="I451" s="10">
        <v>43653.854166666664</v>
      </c>
      <c r="J451" s="47">
        <f t="shared" si="12"/>
        <v>43653.854166666664</v>
      </c>
      <c r="K451">
        <v>1</v>
      </c>
      <c r="L451" s="10">
        <v>43654.048611111109</v>
      </c>
      <c r="M451" s="47">
        <f t="shared" si="13"/>
        <v>43654.048611111109</v>
      </c>
      <c r="N451" s="14">
        <v>1</v>
      </c>
      <c r="O451" s="10">
        <v>43661.62777777778</v>
      </c>
      <c r="P451">
        <v>1</v>
      </c>
      <c r="Q451">
        <v>1</v>
      </c>
      <c r="R451">
        <v>0</v>
      </c>
      <c r="S451"/>
      <c r="U451"/>
      <c r="V451"/>
      <c r="W451"/>
      <c r="X451" s="8"/>
    </row>
    <row r="452" spans="1:29" s="6" customFormat="1" ht="15" customHeight="1" x14ac:dyDescent="0.2">
      <c r="A452" t="s">
        <v>313</v>
      </c>
      <c r="B452">
        <v>1</v>
      </c>
      <c r="C452" s="6">
        <v>1053</v>
      </c>
      <c r="E452" s="15" t="s">
        <v>524</v>
      </c>
      <c r="F452" s="15" t="s">
        <v>139</v>
      </c>
      <c r="G452" s="20">
        <v>21875</v>
      </c>
      <c r="H452" s="6">
        <v>3</v>
      </c>
      <c r="I452" s="10">
        <v>43661.854166666664</v>
      </c>
      <c r="J452" s="47">
        <f t="shared" si="12"/>
        <v>43661.854166666664</v>
      </c>
      <c r="K452">
        <v>1</v>
      </c>
      <c r="L452" s="10">
        <v>43662.040277777778</v>
      </c>
      <c r="M452" s="47">
        <f t="shared" si="13"/>
        <v>43662.040277777778</v>
      </c>
      <c r="N452" s="14">
        <v>1</v>
      </c>
      <c r="O452" s="10">
        <v>43665.754166666666</v>
      </c>
      <c r="P452">
        <v>1</v>
      </c>
      <c r="Q452">
        <v>2</v>
      </c>
      <c r="R452">
        <v>0</v>
      </c>
      <c r="S452"/>
      <c r="U452"/>
      <c r="V452"/>
      <c r="W452"/>
      <c r="X452" s="8"/>
      <c r="Y452"/>
      <c r="Z452"/>
      <c r="AA452"/>
      <c r="AB452"/>
      <c r="AC452"/>
    </row>
    <row r="453" spans="1:29" s="6" customFormat="1" ht="15" customHeight="1" x14ac:dyDescent="0.2">
      <c r="A453">
        <v>1</v>
      </c>
      <c r="B453">
        <v>1</v>
      </c>
      <c r="C453" s="6">
        <v>1054</v>
      </c>
      <c r="E453" s="15" t="s">
        <v>525</v>
      </c>
      <c r="F453" s="15" t="s">
        <v>526</v>
      </c>
      <c r="G453" s="20">
        <v>21154</v>
      </c>
      <c r="H453" s="6">
        <v>3</v>
      </c>
      <c r="I453" s="10">
        <v>43668.395833333336</v>
      </c>
      <c r="J453" s="47">
        <f t="shared" si="12"/>
        <v>43668.395833333336</v>
      </c>
      <c r="K453">
        <v>1</v>
      </c>
      <c r="L453" s="10">
        <v>43668.470833333333</v>
      </c>
      <c r="M453" s="47">
        <f t="shared" si="13"/>
        <v>43668.470833333333</v>
      </c>
      <c r="N453" s="14">
        <v>1</v>
      </c>
      <c r="O453" s="10">
        <v>43676.625</v>
      </c>
      <c r="P453">
        <v>1</v>
      </c>
      <c r="Q453">
        <v>1</v>
      </c>
      <c r="R453">
        <v>0</v>
      </c>
      <c r="S453"/>
      <c r="U453"/>
      <c r="V453"/>
      <c r="W453"/>
      <c r="X453" s="8"/>
      <c r="Y453"/>
      <c r="Z453"/>
      <c r="AA453"/>
      <c r="AB453"/>
      <c r="AC453"/>
    </row>
    <row r="454" spans="1:29" s="6" customFormat="1" ht="15" customHeight="1" x14ac:dyDescent="0.2">
      <c r="A454">
        <v>1</v>
      </c>
      <c r="B454">
        <v>1</v>
      </c>
      <c r="C454" s="6">
        <v>1057</v>
      </c>
      <c r="E454" s="15" t="s">
        <v>530</v>
      </c>
      <c r="F454" s="15" t="s">
        <v>531</v>
      </c>
      <c r="G454" s="20">
        <v>24469</v>
      </c>
      <c r="H454" s="6">
        <v>3</v>
      </c>
      <c r="I454" s="10">
        <v>43695.427083333336</v>
      </c>
      <c r="J454" s="47">
        <f t="shared" si="12"/>
        <v>43695.427083333336</v>
      </c>
      <c r="K454">
        <v>1</v>
      </c>
      <c r="L454" s="10">
        <v>43695.532638888886</v>
      </c>
      <c r="M454" s="47">
        <f t="shared" si="13"/>
        <v>43695.532638888886</v>
      </c>
      <c r="N454" s="14">
        <v>1</v>
      </c>
      <c r="O454" s="10">
        <v>43697.486805555556</v>
      </c>
      <c r="P454">
        <v>1</v>
      </c>
      <c r="Q454">
        <v>1</v>
      </c>
      <c r="R454">
        <v>0</v>
      </c>
      <c r="S454"/>
      <c r="U454"/>
      <c r="V454"/>
      <c r="W454"/>
      <c r="X454" s="8"/>
      <c r="Y454"/>
      <c r="Z454"/>
      <c r="AA454"/>
      <c r="AB454"/>
      <c r="AC454"/>
    </row>
    <row r="455" spans="1:29" s="6" customFormat="1" ht="15" customHeight="1" x14ac:dyDescent="0.2">
      <c r="A455">
        <v>1</v>
      </c>
      <c r="B455">
        <v>1</v>
      </c>
      <c r="C455" s="6">
        <v>1058</v>
      </c>
      <c r="E455" s="15" t="s">
        <v>532</v>
      </c>
      <c r="F455" s="15" t="s">
        <v>42</v>
      </c>
      <c r="G455" s="20">
        <v>22454</v>
      </c>
      <c r="H455" s="6">
        <v>3</v>
      </c>
      <c r="I455" s="10">
        <v>43694.520833333336</v>
      </c>
      <c r="J455" s="47">
        <f t="shared" si="12"/>
        <v>43694.520833333336</v>
      </c>
      <c r="K455">
        <v>1</v>
      </c>
      <c r="L455" s="10">
        <v>43694.614583333336</v>
      </c>
      <c r="M455" s="47">
        <f t="shared" si="13"/>
        <v>43694.614583333336</v>
      </c>
      <c r="N455" s="14">
        <v>1</v>
      </c>
      <c r="O455" s="10">
        <v>43696.770833333336</v>
      </c>
      <c r="P455">
        <v>1</v>
      </c>
      <c r="Q455">
        <v>2</v>
      </c>
      <c r="R455">
        <v>0</v>
      </c>
      <c r="S455"/>
      <c r="U455"/>
      <c r="V455"/>
      <c r="W455"/>
      <c r="X455" s="8"/>
      <c r="Y455"/>
      <c r="Z455"/>
      <c r="AA455"/>
      <c r="AB455"/>
      <c r="AC455"/>
    </row>
    <row r="456" spans="1:29" s="6" customFormat="1" ht="15" customHeight="1" x14ac:dyDescent="0.2">
      <c r="A456">
        <v>1</v>
      </c>
      <c r="B456">
        <v>1</v>
      </c>
      <c r="C456" s="6">
        <v>1059</v>
      </c>
      <c r="E456" s="15" t="s">
        <v>533</v>
      </c>
      <c r="F456" s="15" t="s">
        <v>69</v>
      </c>
      <c r="G456" s="20">
        <v>23797</v>
      </c>
      <c r="H456" s="6">
        <v>3</v>
      </c>
      <c r="I456" s="10">
        <v>43696.020833333336</v>
      </c>
      <c r="J456" s="47">
        <f t="shared" si="12"/>
        <v>43696.020833333336</v>
      </c>
      <c r="K456">
        <v>1</v>
      </c>
      <c r="L456" s="10">
        <v>43696.17083333333</v>
      </c>
      <c r="M456" s="47">
        <f t="shared" si="13"/>
        <v>43696.17083333333</v>
      </c>
      <c r="N456" s="14">
        <v>1</v>
      </c>
      <c r="O456" s="10">
        <v>43699.397916666669</v>
      </c>
      <c r="P456">
        <v>1</v>
      </c>
      <c r="Q456">
        <v>1</v>
      </c>
      <c r="R456">
        <v>0</v>
      </c>
      <c r="S456"/>
      <c r="U456"/>
      <c r="V456"/>
      <c r="W456"/>
      <c r="X456" s="8"/>
      <c r="Y456"/>
      <c r="Z456"/>
      <c r="AA456"/>
      <c r="AB456"/>
      <c r="AC456"/>
    </row>
    <row r="457" spans="1:29" s="6" customFormat="1" ht="15" customHeight="1" x14ac:dyDescent="0.2">
      <c r="A457">
        <v>1</v>
      </c>
      <c r="B457">
        <v>1</v>
      </c>
      <c r="C457" s="6">
        <v>1060</v>
      </c>
      <c r="E457" s="15" t="s">
        <v>534</v>
      </c>
      <c r="F457" s="15" t="s">
        <v>47</v>
      </c>
      <c r="G457" s="20">
        <v>22405</v>
      </c>
      <c r="H457" s="6">
        <v>3</v>
      </c>
      <c r="I457" s="10">
        <v>43723.583333333336</v>
      </c>
      <c r="J457" s="47">
        <f t="shared" si="12"/>
        <v>43723.583333333336</v>
      </c>
      <c r="K457">
        <v>1</v>
      </c>
      <c r="L457" s="10">
        <v>43723.645138888889</v>
      </c>
      <c r="M457" s="47">
        <f t="shared" si="13"/>
        <v>43723.645138888889</v>
      </c>
      <c r="N457" s="14">
        <v>1</v>
      </c>
      <c r="O457" s="10">
        <v>43725.511111111111</v>
      </c>
      <c r="P457">
        <v>1</v>
      </c>
      <c r="Q457">
        <v>1</v>
      </c>
      <c r="R457">
        <v>0</v>
      </c>
      <c r="S457"/>
      <c r="U457"/>
      <c r="V457"/>
      <c r="W457"/>
      <c r="X457" s="8"/>
      <c r="Y457"/>
      <c r="Z457"/>
      <c r="AA457"/>
      <c r="AB457"/>
      <c r="AC457"/>
    </row>
    <row r="458" spans="1:29" s="6" customFormat="1" ht="15" customHeight="1" x14ac:dyDescent="0.2">
      <c r="A458">
        <v>1</v>
      </c>
      <c r="B458">
        <v>1</v>
      </c>
      <c r="C458" s="6">
        <v>1061</v>
      </c>
      <c r="E458" s="15" t="s">
        <v>535</v>
      </c>
      <c r="F458" s="15" t="s">
        <v>536</v>
      </c>
      <c r="G458" s="20">
        <v>26558</v>
      </c>
      <c r="H458" s="6">
        <v>3</v>
      </c>
      <c r="I458" s="10">
        <v>43731.708333333336</v>
      </c>
      <c r="J458" s="47">
        <f t="shared" si="12"/>
        <v>43731.708333333336</v>
      </c>
      <c r="K458">
        <v>1</v>
      </c>
      <c r="L458" s="10">
        <v>43732.295138888891</v>
      </c>
      <c r="M458" s="47">
        <f t="shared" si="13"/>
        <v>43732.295138888891</v>
      </c>
      <c r="N458" s="14">
        <v>1</v>
      </c>
      <c r="O458" s="10">
        <v>43735.375</v>
      </c>
      <c r="P458">
        <v>1</v>
      </c>
      <c r="Q458">
        <v>1</v>
      </c>
      <c r="R458">
        <v>0</v>
      </c>
      <c r="S458"/>
      <c r="U458"/>
      <c r="V458"/>
      <c r="W458"/>
      <c r="X458" s="8"/>
      <c r="Y458"/>
      <c r="Z458"/>
      <c r="AA458"/>
      <c r="AB458"/>
      <c r="AC458"/>
    </row>
    <row r="459" spans="1:29" s="6" customFormat="1" ht="15" customHeight="1" x14ac:dyDescent="0.2">
      <c r="A459">
        <v>1</v>
      </c>
      <c r="B459">
        <v>1</v>
      </c>
      <c r="C459" s="6">
        <v>1062</v>
      </c>
      <c r="E459" s="15" t="s">
        <v>181</v>
      </c>
      <c r="F459" s="15" t="s">
        <v>411</v>
      </c>
      <c r="G459" s="20">
        <v>23476</v>
      </c>
      <c r="H459" s="6">
        <v>3</v>
      </c>
      <c r="I459" s="10">
        <v>43740.395833333336</v>
      </c>
      <c r="J459" s="47">
        <f t="shared" si="12"/>
        <v>43740.395833333336</v>
      </c>
      <c r="K459">
        <v>1</v>
      </c>
      <c r="L459" s="10">
        <v>43740.607638888891</v>
      </c>
      <c r="M459" s="47">
        <f t="shared" si="13"/>
        <v>43740.607638888891</v>
      </c>
      <c r="N459" s="14">
        <v>1</v>
      </c>
      <c r="O459" s="10">
        <v>43746.56527777778</v>
      </c>
      <c r="P459">
        <v>1</v>
      </c>
      <c r="Q459">
        <v>2</v>
      </c>
      <c r="R459">
        <v>0</v>
      </c>
      <c r="S459"/>
      <c r="U459"/>
      <c r="V459"/>
      <c r="W459"/>
      <c r="X459" s="8"/>
      <c r="Y459"/>
      <c r="Z459"/>
      <c r="AA459"/>
      <c r="AB459"/>
      <c r="AC459"/>
    </row>
    <row r="460" spans="1:29" s="6" customFormat="1" ht="15" customHeight="1" x14ac:dyDescent="0.2">
      <c r="A460">
        <v>1</v>
      </c>
      <c r="B460">
        <v>1</v>
      </c>
      <c r="C460" s="6">
        <v>1066</v>
      </c>
      <c r="E460" s="15" t="s">
        <v>538</v>
      </c>
      <c r="F460" s="15" t="s">
        <v>66</v>
      </c>
      <c r="G460" s="20">
        <v>24763</v>
      </c>
      <c r="H460" s="6">
        <v>3</v>
      </c>
      <c r="I460" s="10">
        <v>43759.104166666664</v>
      </c>
      <c r="J460" s="47">
        <f t="shared" si="12"/>
        <v>43759.104166666664</v>
      </c>
      <c r="K460">
        <v>1</v>
      </c>
      <c r="L460" s="10">
        <v>43759.35</v>
      </c>
      <c r="M460" s="47">
        <f t="shared" si="13"/>
        <v>43759.35</v>
      </c>
      <c r="N460" s="14">
        <v>1</v>
      </c>
      <c r="O460" s="10">
        <v>43763.5625</v>
      </c>
      <c r="P460">
        <v>1</v>
      </c>
      <c r="Q460">
        <v>1</v>
      </c>
      <c r="R460">
        <v>0</v>
      </c>
      <c r="S460"/>
      <c r="U460"/>
      <c r="V460"/>
      <c r="W460"/>
      <c r="X460" s="8"/>
      <c r="Y460"/>
      <c r="Z460"/>
      <c r="AA460"/>
      <c r="AB460"/>
      <c r="AC460"/>
    </row>
    <row r="461" spans="1:29" s="6" customFormat="1" ht="15" customHeight="1" x14ac:dyDescent="0.2">
      <c r="A461">
        <v>1</v>
      </c>
      <c r="B461">
        <v>1</v>
      </c>
      <c r="C461" s="6">
        <v>1068</v>
      </c>
      <c r="E461" s="15" t="s">
        <v>540</v>
      </c>
      <c r="F461" s="15" t="s">
        <v>105</v>
      </c>
      <c r="G461" s="20">
        <v>15178</v>
      </c>
      <c r="H461" s="6">
        <v>3</v>
      </c>
      <c r="I461" s="10">
        <v>43762.666666666664</v>
      </c>
      <c r="J461" s="47">
        <f t="shared" si="12"/>
        <v>43762.666666666664</v>
      </c>
      <c r="K461">
        <v>1</v>
      </c>
      <c r="L461" s="10">
        <v>43762.751388888886</v>
      </c>
      <c r="M461" s="47">
        <f t="shared" si="13"/>
        <v>43762.751388888886</v>
      </c>
      <c r="N461" s="14">
        <v>1</v>
      </c>
      <c r="O461" s="10">
        <v>43768</v>
      </c>
      <c r="P461">
        <v>1</v>
      </c>
      <c r="Q461">
        <v>1</v>
      </c>
      <c r="R461">
        <v>0</v>
      </c>
      <c r="S461"/>
      <c r="U461"/>
      <c r="V461"/>
      <c r="W461"/>
      <c r="X461" s="8" t="s">
        <v>313</v>
      </c>
      <c r="Y461"/>
      <c r="Z461"/>
      <c r="AA461"/>
      <c r="AB461"/>
      <c r="AC461"/>
    </row>
    <row r="462" spans="1:29" s="6" customFormat="1" ht="15" customHeight="1" x14ac:dyDescent="0.2">
      <c r="A462">
        <v>1</v>
      </c>
      <c r="B462">
        <v>1</v>
      </c>
      <c r="C462" s="6">
        <v>1073</v>
      </c>
      <c r="E462" s="15" t="s">
        <v>541</v>
      </c>
      <c r="F462" s="15" t="s">
        <v>65</v>
      </c>
      <c r="G462" s="20">
        <v>19002</v>
      </c>
      <c r="H462" s="6">
        <v>3</v>
      </c>
      <c r="I462" s="10">
        <v>43778.3125</v>
      </c>
      <c r="J462" s="47">
        <f t="shared" si="12"/>
        <v>43778.3125</v>
      </c>
      <c r="K462">
        <v>1</v>
      </c>
      <c r="L462" s="10">
        <v>43778.506944444445</v>
      </c>
      <c r="M462" s="47">
        <f t="shared" si="13"/>
        <v>43778.506944444445</v>
      </c>
      <c r="N462" s="14">
        <v>1</v>
      </c>
      <c r="O462" s="10">
        <v>43780.604166666664</v>
      </c>
      <c r="P462" s="6">
        <v>1</v>
      </c>
      <c r="Q462" s="6">
        <v>1</v>
      </c>
      <c r="R462" s="6">
        <v>0</v>
      </c>
      <c r="U462">
        <v>1</v>
      </c>
      <c r="V462"/>
      <c r="W462">
        <v>0</v>
      </c>
      <c r="X462" s="8" t="s">
        <v>545</v>
      </c>
      <c r="Y462"/>
      <c r="Z462"/>
      <c r="AA462"/>
      <c r="AB462"/>
      <c r="AC462"/>
    </row>
    <row r="463" spans="1:29" s="6" customFormat="1" ht="15" customHeight="1" x14ac:dyDescent="0.2">
      <c r="A463">
        <v>1</v>
      </c>
      <c r="B463">
        <v>1</v>
      </c>
      <c r="C463" s="6">
        <v>1074</v>
      </c>
      <c r="E463" s="15" t="s">
        <v>546</v>
      </c>
      <c r="F463" s="15" t="s">
        <v>50</v>
      </c>
      <c r="G463" s="20">
        <v>24317</v>
      </c>
      <c r="H463" s="6">
        <v>3</v>
      </c>
      <c r="I463" s="10">
        <v>43787.555555555555</v>
      </c>
      <c r="J463" s="47">
        <f t="shared" si="12"/>
        <v>43787.555555555555</v>
      </c>
      <c r="K463">
        <v>1</v>
      </c>
      <c r="L463" s="10">
        <v>43787.670138888891</v>
      </c>
      <c r="M463" s="47">
        <f t="shared" si="13"/>
        <v>43787.670138888891</v>
      </c>
      <c r="N463" s="14">
        <v>1</v>
      </c>
      <c r="O463" s="10">
        <v>43791.333333333336</v>
      </c>
      <c r="P463" s="6">
        <v>1</v>
      </c>
      <c r="Q463" s="6">
        <v>1</v>
      </c>
      <c r="R463" s="6">
        <v>0</v>
      </c>
      <c r="U463">
        <v>1</v>
      </c>
      <c r="V463" s="10">
        <v>43790.657638888886</v>
      </c>
      <c r="W463">
        <v>0</v>
      </c>
      <c r="X463" s="8" t="s">
        <v>547</v>
      </c>
      <c r="Y463"/>
      <c r="Z463"/>
      <c r="AA463"/>
      <c r="AB463"/>
      <c r="AC463"/>
    </row>
    <row r="464" spans="1:29" s="6" customFormat="1" ht="15" customHeight="1" x14ac:dyDescent="0.2">
      <c r="A464">
        <v>1</v>
      </c>
      <c r="B464">
        <v>1</v>
      </c>
      <c r="C464" s="6">
        <v>1075</v>
      </c>
      <c r="E464" s="15" t="s">
        <v>35</v>
      </c>
      <c r="F464" s="15" t="s">
        <v>548</v>
      </c>
      <c r="G464" s="20">
        <v>29140</v>
      </c>
      <c r="H464" s="6">
        <v>3</v>
      </c>
      <c r="I464" s="10">
        <v>43797.677083333336</v>
      </c>
      <c r="J464" s="47">
        <f t="shared" si="12"/>
        <v>43797.677083333336</v>
      </c>
      <c r="K464">
        <v>1</v>
      </c>
      <c r="L464" s="10">
        <v>43797.728472222225</v>
      </c>
      <c r="M464" s="47">
        <f t="shared" si="13"/>
        <v>43797.728472222225</v>
      </c>
      <c r="N464" s="14">
        <v>1</v>
      </c>
      <c r="O464" s="10">
        <v>43802.617361111108</v>
      </c>
      <c r="P464" s="6">
        <v>1</v>
      </c>
      <c r="Q464" s="6">
        <v>1</v>
      </c>
      <c r="R464" s="6">
        <v>0</v>
      </c>
      <c r="U464">
        <v>1</v>
      </c>
      <c r="V464" s="10">
        <v>43803.411111111112</v>
      </c>
      <c r="W464">
        <v>0</v>
      </c>
      <c r="X464" s="8" t="s">
        <v>549</v>
      </c>
      <c r="Y464"/>
      <c r="Z464"/>
      <c r="AA464"/>
      <c r="AB464"/>
      <c r="AC464"/>
    </row>
    <row r="465" spans="1:29" s="6" customFormat="1" ht="15" customHeight="1" x14ac:dyDescent="0.2">
      <c r="A465">
        <v>1</v>
      </c>
      <c r="B465">
        <v>1</v>
      </c>
      <c r="C465" s="6">
        <v>1076</v>
      </c>
      <c r="E465" s="15" t="s">
        <v>550</v>
      </c>
      <c r="F465" s="15" t="s">
        <v>22</v>
      </c>
      <c r="G465" s="20">
        <v>22577</v>
      </c>
      <c r="H465" s="6">
        <v>3</v>
      </c>
      <c r="I465" s="10">
        <v>43797.71875</v>
      </c>
      <c r="J465" s="47">
        <f t="shared" si="12"/>
        <v>43797.71875</v>
      </c>
      <c r="K465">
        <v>1</v>
      </c>
      <c r="L465" s="10">
        <v>43797.839583333334</v>
      </c>
      <c r="M465" s="47">
        <f t="shared" si="13"/>
        <v>43797.839583333334</v>
      </c>
      <c r="N465" s="14">
        <v>1</v>
      </c>
      <c r="O465" s="10">
        <v>43804.661111111112</v>
      </c>
      <c r="P465" s="6">
        <v>1</v>
      </c>
      <c r="Q465" s="6">
        <v>1</v>
      </c>
      <c r="R465" s="6">
        <v>0</v>
      </c>
      <c r="U465">
        <v>1</v>
      </c>
      <c r="V465" s="10">
        <v>43804.686111111114</v>
      </c>
      <c r="W465">
        <v>0</v>
      </c>
      <c r="X465" s="8" t="s">
        <v>551</v>
      </c>
      <c r="Y465"/>
      <c r="Z465"/>
      <c r="AA465"/>
      <c r="AB465"/>
      <c r="AC465"/>
    </row>
    <row r="466" spans="1:29" s="6" customFormat="1" ht="15" customHeight="1" x14ac:dyDescent="0.2">
      <c r="A466">
        <v>1</v>
      </c>
      <c r="B466">
        <v>1</v>
      </c>
      <c r="C466" s="6">
        <v>1077</v>
      </c>
      <c r="E466" s="15" t="s">
        <v>552</v>
      </c>
      <c r="F466" s="15" t="s">
        <v>182</v>
      </c>
      <c r="G466" s="20">
        <v>19433</v>
      </c>
      <c r="H466" s="6">
        <v>3</v>
      </c>
      <c r="I466" s="10">
        <v>43802.770833333336</v>
      </c>
      <c r="J466" s="47">
        <f t="shared" si="12"/>
        <v>43802.770833333336</v>
      </c>
      <c r="K466">
        <v>1</v>
      </c>
      <c r="L466" s="10">
        <v>43802.90625</v>
      </c>
      <c r="M466" s="47">
        <f t="shared" si="13"/>
        <v>43802.90625</v>
      </c>
      <c r="N466" s="14">
        <v>1</v>
      </c>
      <c r="O466" s="10">
        <v>43808.354861111111</v>
      </c>
      <c r="P466" s="6">
        <v>1</v>
      </c>
      <c r="Q466" s="6">
        <v>1</v>
      </c>
      <c r="R466" s="6">
        <v>0</v>
      </c>
      <c r="U466">
        <v>1</v>
      </c>
      <c r="V466" s="10">
        <v>43808.436111111114</v>
      </c>
      <c r="W466">
        <v>0</v>
      </c>
      <c r="X466" s="8" t="s">
        <v>553</v>
      </c>
      <c r="Y466"/>
      <c r="Z466"/>
      <c r="AA466"/>
      <c r="AB466"/>
      <c r="AC466"/>
    </row>
    <row r="467" spans="1:29" s="6" customFormat="1" ht="15" customHeight="1" x14ac:dyDescent="0.2">
      <c r="A467">
        <v>1</v>
      </c>
      <c r="B467">
        <v>1</v>
      </c>
      <c r="C467" s="6">
        <v>1078</v>
      </c>
      <c r="E467" s="15" t="s">
        <v>554</v>
      </c>
      <c r="F467" s="15" t="s">
        <v>19</v>
      </c>
      <c r="G467" s="20">
        <v>24041</v>
      </c>
      <c r="H467" s="6">
        <v>3</v>
      </c>
      <c r="I467" s="10">
        <v>43804.3125</v>
      </c>
      <c r="J467" s="47">
        <f t="shared" si="12"/>
        <v>43804.3125</v>
      </c>
      <c r="K467">
        <v>1</v>
      </c>
      <c r="L467" s="10">
        <v>43804.45</v>
      </c>
      <c r="M467" s="47">
        <f t="shared" si="13"/>
        <v>43804.45</v>
      </c>
      <c r="N467" s="14">
        <v>1</v>
      </c>
      <c r="O467" s="10">
        <v>43810.666666666664</v>
      </c>
      <c r="P467" s="6">
        <v>1</v>
      </c>
      <c r="Q467" s="6">
        <v>2</v>
      </c>
      <c r="R467" s="6">
        <v>0</v>
      </c>
      <c r="U467">
        <v>1</v>
      </c>
      <c r="V467" s="10">
        <v>43808.49722222222</v>
      </c>
      <c r="W467">
        <v>0</v>
      </c>
      <c r="X467" s="8" t="s">
        <v>555</v>
      </c>
      <c r="Y467"/>
      <c r="Z467"/>
      <c r="AA467"/>
      <c r="AB467"/>
      <c r="AC467"/>
    </row>
    <row r="468" spans="1:29" s="6" customFormat="1" ht="15" customHeight="1" x14ac:dyDescent="0.2">
      <c r="A468">
        <v>1</v>
      </c>
      <c r="B468">
        <v>1</v>
      </c>
      <c r="C468" s="6">
        <v>1079</v>
      </c>
      <c r="E468" s="15" t="s">
        <v>556</v>
      </c>
      <c r="F468" s="15" t="s">
        <v>291</v>
      </c>
      <c r="G468" s="20">
        <v>26330</v>
      </c>
      <c r="H468" s="6">
        <v>3</v>
      </c>
      <c r="I468" s="10">
        <v>43806.25</v>
      </c>
      <c r="J468" s="47">
        <f t="shared" si="12"/>
        <v>43806.25</v>
      </c>
      <c r="K468">
        <v>1</v>
      </c>
      <c r="L468" s="10">
        <v>43806.384722222225</v>
      </c>
      <c r="M468" s="47">
        <f t="shared" si="13"/>
        <v>43806.384722222225</v>
      </c>
      <c r="N468" s="14">
        <v>1</v>
      </c>
      <c r="O468" s="10">
        <v>43808.708333333336</v>
      </c>
      <c r="P468" s="6">
        <v>1</v>
      </c>
      <c r="Q468" s="6">
        <v>1</v>
      </c>
      <c r="R468" s="6">
        <v>0</v>
      </c>
      <c r="U468">
        <v>1</v>
      </c>
      <c r="V468" s="10">
        <v>43808.560416666667</v>
      </c>
      <c r="W468">
        <v>0</v>
      </c>
      <c r="X468" s="8" t="s">
        <v>557</v>
      </c>
      <c r="Y468"/>
      <c r="Z468"/>
      <c r="AA468"/>
      <c r="AB468"/>
      <c r="AC468"/>
    </row>
    <row r="469" spans="1:29" s="6" customFormat="1" ht="15" customHeight="1" x14ac:dyDescent="0.2">
      <c r="A469">
        <v>1</v>
      </c>
      <c r="B469">
        <v>1</v>
      </c>
      <c r="C469" s="6">
        <v>1080</v>
      </c>
      <c r="E469" s="15" t="s">
        <v>558</v>
      </c>
      <c r="F469" s="15" t="s">
        <v>50</v>
      </c>
      <c r="G469" s="20">
        <v>21962</v>
      </c>
      <c r="H469" s="6">
        <v>3</v>
      </c>
      <c r="I469" s="10">
        <v>43812.166666666664</v>
      </c>
      <c r="J469" s="47">
        <f t="shared" si="12"/>
        <v>43812.166666666664</v>
      </c>
      <c r="K469">
        <v>1</v>
      </c>
      <c r="L469" s="10">
        <v>43812.413194444445</v>
      </c>
      <c r="M469" s="47">
        <f t="shared" si="13"/>
        <v>43812.413194444445</v>
      </c>
      <c r="N469" s="14">
        <v>1</v>
      </c>
      <c r="O469" s="10">
        <v>43816.469444444447</v>
      </c>
      <c r="P469" s="6">
        <v>1</v>
      </c>
      <c r="Q469" s="6">
        <v>2</v>
      </c>
      <c r="R469" s="6">
        <v>0</v>
      </c>
      <c r="U469">
        <v>1</v>
      </c>
      <c r="V469" s="10">
        <v>43816.563888888886</v>
      </c>
      <c r="W469">
        <v>0</v>
      </c>
      <c r="X469" s="8" t="s">
        <v>559</v>
      </c>
      <c r="Y469"/>
      <c r="Z469"/>
      <c r="AA469"/>
      <c r="AB469"/>
      <c r="AC469"/>
    </row>
    <row r="470" spans="1:29" s="6" customFormat="1" ht="15" customHeight="1" x14ac:dyDescent="0.2">
      <c r="A470">
        <v>1</v>
      </c>
      <c r="B470">
        <v>1</v>
      </c>
      <c r="C470" s="6">
        <v>1084</v>
      </c>
      <c r="E470" s="15" t="s">
        <v>565</v>
      </c>
      <c r="F470" s="15" t="s">
        <v>27</v>
      </c>
      <c r="G470" s="20">
        <v>21676</v>
      </c>
      <c r="H470" s="6">
        <v>3</v>
      </c>
      <c r="I470" s="10">
        <v>43815.583333333336</v>
      </c>
      <c r="J470" s="47">
        <f t="shared" si="12"/>
        <v>43815.583333333336</v>
      </c>
      <c r="K470">
        <v>1</v>
      </c>
      <c r="L470" s="10">
        <v>43816.123611111114</v>
      </c>
      <c r="M470" s="47">
        <f t="shared" si="13"/>
        <v>43816.123611111114</v>
      </c>
      <c r="N470" s="14">
        <v>1</v>
      </c>
      <c r="O470" s="10">
        <v>43818.359722222223</v>
      </c>
      <c r="P470" s="6">
        <v>1</v>
      </c>
      <c r="Q470" s="6">
        <v>1</v>
      </c>
      <c r="R470" s="6">
        <v>0</v>
      </c>
      <c r="U470">
        <v>1</v>
      </c>
      <c r="V470" s="10">
        <v>43818.631944444445</v>
      </c>
      <c r="W470">
        <v>0</v>
      </c>
      <c r="X470" s="8" t="s">
        <v>566</v>
      </c>
      <c r="Y470"/>
      <c r="Z470"/>
      <c r="AA470"/>
      <c r="AB470"/>
      <c r="AC470"/>
    </row>
    <row r="471" spans="1:29" s="6" customFormat="1" ht="15" customHeight="1" x14ac:dyDescent="0.2">
      <c r="A471">
        <v>1</v>
      </c>
      <c r="B471">
        <v>1</v>
      </c>
      <c r="C471" s="6">
        <v>1085</v>
      </c>
      <c r="E471" s="15" t="s">
        <v>567</v>
      </c>
      <c r="F471" s="15" t="s">
        <v>286</v>
      </c>
      <c r="G471" s="20">
        <v>17007</v>
      </c>
      <c r="H471" s="6">
        <v>3</v>
      </c>
      <c r="I471" s="10">
        <v>43820.458333333336</v>
      </c>
      <c r="J471" s="47">
        <f t="shared" si="12"/>
        <v>43820.458333333336</v>
      </c>
      <c r="K471">
        <v>1</v>
      </c>
      <c r="L471" s="10">
        <v>43820.640972222223</v>
      </c>
      <c r="M471" s="47">
        <f t="shared" si="13"/>
        <v>43820.640972222223</v>
      </c>
      <c r="N471" s="14">
        <v>1</v>
      </c>
      <c r="O471" s="10">
        <v>43822.613194444442</v>
      </c>
      <c r="P471" s="6">
        <v>1</v>
      </c>
      <c r="Q471" s="6">
        <v>2</v>
      </c>
      <c r="R471" s="6">
        <v>0</v>
      </c>
      <c r="U471">
        <v>0</v>
      </c>
      <c r="V471" s="10"/>
      <c r="W471">
        <v>4</v>
      </c>
      <c r="X471" s="8" t="s">
        <v>313</v>
      </c>
    </row>
    <row r="472" spans="1:29" s="6" customFormat="1" ht="15" customHeight="1" x14ac:dyDescent="0.2">
      <c r="A472" t="s">
        <v>313</v>
      </c>
      <c r="B472">
        <v>1</v>
      </c>
      <c r="C472" s="6">
        <v>1087</v>
      </c>
      <c r="E472" s="15" t="s">
        <v>569</v>
      </c>
      <c r="F472" s="15" t="s">
        <v>95</v>
      </c>
      <c r="G472" s="20">
        <v>23525</v>
      </c>
      <c r="H472" s="6">
        <v>3</v>
      </c>
      <c r="I472" s="10">
        <v>43828.5625</v>
      </c>
      <c r="J472" s="47">
        <f t="shared" si="12"/>
        <v>43828.5625</v>
      </c>
      <c r="K472">
        <v>1</v>
      </c>
      <c r="L472" s="10">
        <v>43828.672222222223</v>
      </c>
      <c r="M472" s="47">
        <f t="shared" si="13"/>
        <v>43828.672222222223</v>
      </c>
      <c r="N472" s="14">
        <v>1</v>
      </c>
      <c r="O472" s="10">
        <v>43832.552777777775</v>
      </c>
      <c r="P472" s="6">
        <v>1</v>
      </c>
      <c r="Q472" s="6">
        <v>1</v>
      </c>
      <c r="R472" s="6">
        <v>0</v>
      </c>
      <c r="U472">
        <v>0</v>
      </c>
      <c r="V472" s="10"/>
      <c r="W472">
        <v>4</v>
      </c>
      <c r="X472" s="8" t="s">
        <v>313</v>
      </c>
    </row>
    <row r="473" spans="1:29" s="6" customFormat="1" ht="15" customHeight="1" x14ac:dyDescent="0.2">
      <c r="A473">
        <v>1</v>
      </c>
      <c r="B473">
        <v>1</v>
      </c>
      <c r="C473" s="6">
        <v>1088</v>
      </c>
      <c r="E473" s="15" t="s">
        <v>570</v>
      </c>
      <c r="F473" s="15" t="s">
        <v>323</v>
      </c>
      <c r="G473" s="20">
        <v>23855</v>
      </c>
      <c r="H473" s="6">
        <v>3</v>
      </c>
      <c r="I473" s="10">
        <v>43833.625</v>
      </c>
      <c r="J473" s="47">
        <f t="shared" ref="J473:J536" si="14">I473</f>
        <v>43833.625</v>
      </c>
      <c r="K473">
        <v>1</v>
      </c>
      <c r="L473" s="10">
        <v>43833.680555555555</v>
      </c>
      <c r="M473" s="47">
        <f t="shared" ref="M473:M536" si="15">IF(L473&gt;1,L473,"")</f>
        <v>43833.680555555555</v>
      </c>
      <c r="N473" s="14">
        <v>1</v>
      </c>
      <c r="O473" s="10">
        <v>43838.53125</v>
      </c>
      <c r="P473" s="6">
        <v>1</v>
      </c>
      <c r="Q473" s="6">
        <v>2</v>
      </c>
      <c r="R473" s="6">
        <v>0</v>
      </c>
      <c r="U473">
        <v>1</v>
      </c>
      <c r="V473" s="10">
        <v>43838.452777777777</v>
      </c>
      <c r="W473">
        <v>0</v>
      </c>
      <c r="X473" s="8" t="s">
        <v>571</v>
      </c>
    </row>
    <row r="474" spans="1:29" s="6" customFormat="1" ht="15" customHeight="1" x14ac:dyDescent="0.2">
      <c r="A474">
        <v>1</v>
      </c>
      <c r="B474">
        <v>1</v>
      </c>
      <c r="C474" s="6">
        <v>1091</v>
      </c>
      <c r="E474" s="15" t="s">
        <v>574</v>
      </c>
      <c r="F474" s="15" t="s">
        <v>76</v>
      </c>
      <c r="G474" s="20">
        <v>26934</v>
      </c>
      <c r="H474" s="6">
        <v>3</v>
      </c>
      <c r="I474" s="10">
        <v>43837.364583333336</v>
      </c>
      <c r="J474" s="47">
        <f t="shared" si="14"/>
        <v>43837.364583333336</v>
      </c>
      <c r="K474">
        <v>1</v>
      </c>
      <c r="L474" s="10">
        <v>43837.44027777778</v>
      </c>
      <c r="M474" s="47">
        <f t="shared" si="15"/>
        <v>43837.44027777778</v>
      </c>
      <c r="N474" s="14">
        <v>1</v>
      </c>
      <c r="O474" s="10">
        <v>43847.484027777777</v>
      </c>
      <c r="P474" s="6">
        <v>1</v>
      </c>
      <c r="Q474" s="6">
        <v>2</v>
      </c>
      <c r="R474" s="6">
        <v>0</v>
      </c>
      <c r="U474">
        <v>1</v>
      </c>
      <c r="V474" s="10">
        <v>43840.635416666664</v>
      </c>
      <c r="W474">
        <v>0</v>
      </c>
      <c r="X474" s="8" t="s">
        <v>575</v>
      </c>
    </row>
    <row r="475" spans="1:29" s="6" customFormat="1" ht="15" customHeight="1" x14ac:dyDescent="0.2">
      <c r="A475">
        <v>1</v>
      </c>
      <c r="B475">
        <v>1</v>
      </c>
      <c r="C475" s="6">
        <v>1092</v>
      </c>
      <c r="E475" s="15" t="s">
        <v>427</v>
      </c>
      <c r="F475" s="15" t="s">
        <v>22</v>
      </c>
      <c r="G475" s="20">
        <v>18921</v>
      </c>
      <c r="H475" s="6">
        <v>3</v>
      </c>
      <c r="I475" s="10">
        <v>43840.510416666664</v>
      </c>
      <c r="J475" s="47">
        <f t="shared" si="14"/>
        <v>43840.510416666664</v>
      </c>
      <c r="K475">
        <v>1</v>
      </c>
      <c r="L475" s="10">
        <v>43840.611111111109</v>
      </c>
      <c r="M475" s="47">
        <f t="shared" si="15"/>
        <v>43840.611111111109</v>
      </c>
      <c r="N475" s="14">
        <v>1</v>
      </c>
      <c r="O475" s="10">
        <v>43846.634027777778</v>
      </c>
      <c r="P475" s="6">
        <v>1</v>
      </c>
      <c r="Q475" s="6">
        <v>2</v>
      </c>
      <c r="R475" s="6">
        <v>0</v>
      </c>
      <c r="U475">
        <v>0</v>
      </c>
      <c r="V475" s="10"/>
      <c r="W475">
        <v>2</v>
      </c>
      <c r="X475" s="8" t="s">
        <v>313</v>
      </c>
      <c r="Y475"/>
      <c r="Z475"/>
      <c r="AA475"/>
      <c r="AB475"/>
      <c r="AC475"/>
    </row>
    <row r="476" spans="1:29" s="6" customFormat="1" ht="15" customHeight="1" x14ac:dyDescent="0.2">
      <c r="A476">
        <v>1</v>
      </c>
      <c r="B476">
        <v>1</v>
      </c>
      <c r="C476" s="6">
        <v>1093</v>
      </c>
      <c r="E476" s="15" t="s">
        <v>576</v>
      </c>
      <c r="F476" s="15" t="s">
        <v>19</v>
      </c>
      <c r="G476" s="20">
        <v>25201</v>
      </c>
      <c r="H476" s="6">
        <v>3</v>
      </c>
      <c r="I476" s="10">
        <v>43841.0625</v>
      </c>
      <c r="J476" s="47">
        <f t="shared" si="14"/>
        <v>43841.0625</v>
      </c>
      <c r="K476">
        <v>1</v>
      </c>
      <c r="L476" s="10">
        <v>43841.122916666667</v>
      </c>
      <c r="M476" s="47">
        <f t="shared" si="15"/>
        <v>43841.122916666667</v>
      </c>
      <c r="N476" s="14">
        <v>1</v>
      </c>
      <c r="O476" s="10">
        <v>43852.680555555555</v>
      </c>
      <c r="P476" s="6">
        <v>1</v>
      </c>
      <c r="Q476" s="6">
        <v>1</v>
      </c>
      <c r="R476" s="6">
        <v>0</v>
      </c>
      <c r="U476">
        <v>1</v>
      </c>
      <c r="V476" s="10">
        <v>43844.586111111108</v>
      </c>
      <c r="W476">
        <v>0</v>
      </c>
      <c r="X476" s="8" t="s">
        <v>577</v>
      </c>
    </row>
    <row r="477" spans="1:29" s="6" customFormat="1" ht="15" customHeight="1" x14ac:dyDescent="0.2">
      <c r="A477">
        <v>1</v>
      </c>
      <c r="B477">
        <v>1</v>
      </c>
      <c r="C477" s="6">
        <v>1094</v>
      </c>
      <c r="E477" s="15" t="s">
        <v>578</v>
      </c>
      <c r="F477" s="15" t="s">
        <v>248</v>
      </c>
      <c r="G477" s="20">
        <v>14582</v>
      </c>
      <c r="H477" s="6">
        <v>3</v>
      </c>
      <c r="I477" s="10">
        <v>43841.333333333336</v>
      </c>
      <c r="J477" s="47">
        <f t="shared" si="14"/>
        <v>43841.333333333336</v>
      </c>
      <c r="K477">
        <v>1</v>
      </c>
      <c r="L477" s="10">
        <v>43841.424305555556</v>
      </c>
      <c r="M477" s="47">
        <f t="shared" si="15"/>
        <v>43841.424305555556</v>
      </c>
      <c r="N477" s="14">
        <v>1</v>
      </c>
      <c r="O477" s="10">
        <v>43846.55</v>
      </c>
      <c r="P477" s="6">
        <v>1</v>
      </c>
      <c r="Q477" s="6">
        <v>2</v>
      </c>
      <c r="R477" s="6">
        <v>0</v>
      </c>
      <c r="U477">
        <v>1</v>
      </c>
      <c r="V477" s="10">
        <v>43846.676388888889</v>
      </c>
      <c r="W477">
        <v>0</v>
      </c>
      <c r="X477" s="8" t="s">
        <v>579</v>
      </c>
    </row>
    <row r="478" spans="1:29" s="6" customFormat="1" ht="15" customHeight="1" x14ac:dyDescent="0.2">
      <c r="A478">
        <v>1</v>
      </c>
      <c r="B478">
        <v>1</v>
      </c>
      <c r="C478" s="6">
        <v>1096</v>
      </c>
      <c r="E478" s="15" t="s">
        <v>580</v>
      </c>
      <c r="F478" s="15" t="s">
        <v>127</v>
      </c>
      <c r="G478" s="20">
        <v>21150</v>
      </c>
      <c r="H478" s="6">
        <v>3</v>
      </c>
      <c r="I478" s="10">
        <v>43849.520833333336</v>
      </c>
      <c r="J478" s="47">
        <f t="shared" si="14"/>
        <v>43849.520833333336</v>
      </c>
      <c r="K478">
        <v>1</v>
      </c>
      <c r="L478" s="10">
        <v>43849.591666666667</v>
      </c>
      <c r="M478" s="47">
        <f t="shared" si="15"/>
        <v>43849.591666666667</v>
      </c>
      <c r="N478" s="14">
        <v>1</v>
      </c>
      <c r="O478" s="10">
        <v>43857.479166666664</v>
      </c>
      <c r="P478" s="6">
        <v>1</v>
      </c>
      <c r="Q478" s="6">
        <v>1</v>
      </c>
      <c r="R478" s="6">
        <v>0</v>
      </c>
      <c r="U478">
        <v>1</v>
      </c>
      <c r="V478" s="10">
        <v>43857.441666666666</v>
      </c>
      <c r="W478">
        <v>0</v>
      </c>
      <c r="X478" s="8" t="s">
        <v>581</v>
      </c>
    </row>
    <row r="479" spans="1:29" s="6" customFormat="1" ht="15" customHeight="1" x14ac:dyDescent="0.2">
      <c r="A479">
        <v>1</v>
      </c>
      <c r="B479">
        <v>1</v>
      </c>
      <c r="C479" s="6">
        <v>1099</v>
      </c>
      <c r="E479" s="15" t="s">
        <v>582</v>
      </c>
      <c r="F479" s="15" t="s">
        <v>583</v>
      </c>
      <c r="G479" s="20">
        <v>27068</v>
      </c>
      <c r="H479" s="6">
        <v>3</v>
      </c>
      <c r="I479" s="10">
        <v>43850.270833333336</v>
      </c>
      <c r="J479" s="47">
        <f t="shared" si="14"/>
        <v>43850.270833333336</v>
      </c>
      <c r="K479">
        <v>1</v>
      </c>
      <c r="L479" s="10">
        <v>43850.924305555556</v>
      </c>
      <c r="M479" s="47">
        <f t="shared" si="15"/>
        <v>43850.924305555556</v>
      </c>
      <c r="N479" s="14">
        <v>1</v>
      </c>
      <c r="O479" s="10">
        <v>43853.454861111109</v>
      </c>
      <c r="P479" s="6">
        <v>1</v>
      </c>
      <c r="Q479" s="6">
        <v>2</v>
      </c>
      <c r="R479" s="6">
        <v>0</v>
      </c>
      <c r="U479">
        <v>0</v>
      </c>
      <c r="V479" s="10"/>
      <c r="W479">
        <v>3</v>
      </c>
      <c r="X479" s="8" t="s">
        <v>313</v>
      </c>
    </row>
    <row r="480" spans="1:29" s="6" customFormat="1" ht="15" customHeight="1" x14ac:dyDescent="0.2">
      <c r="A480" t="s">
        <v>313</v>
      </c>
      <c r="B480">
        <v>1</v>
      </c>
      <c r="C480" s="6">
        <v>1100</v>
      </c>
      <c r="E480" s="15" t="s">
        <v>584</v>
      </c>
      <c r="F480" s="15" t="s">
        <v>585</v>
      </c>
      <c r="G480" s="20">
        <v>21514</v>
      </c>
      <c r="H480" s="6">
        <v>3</v>
      </c>
      <c r="I480" s="10">
        <v>43850.604166666664</v>
      </c>
      <c r="J480" s="47">
        <f t="shared" si="14"/>
        <v>43850.604166666664</v>
      </c>
      <c r="K480">
        <v>1</v>
      </c>
      <c r="L480" s="10">
        <v>43850.703472222223</v>
      </c>
      <c r="M480" s="47">
        <f t="shared" si="15"/>
        <v>43850.703472222223</v>
      </c>
      <c r="N480" s="14">
        <v>1</v>
      </c>
      <c r="O480" s="10">
        <v>43857.777083333334</v>
      </c>
      <c r="P480" s="6">
        <v>1</v>
      </c>
      <c r="Q480" s="6">
        <v>1</v>
      </c>
      <c r="R480" s="6">
        <v>0</v>
      </c>
      <c r="U480">
        <v>1</v>
      </c>
      <c r="V480" s="10">
        <v>43859.549305555556</v>
      </c>
      <c r="W480">
        <v>0</v>
      </c>
      <c r="X480" s="8" t="s">
        <v>586</v>
      </c>
    </row>
    <row r="481" spans="1:29" s="6" customFormat="1" ht="15" customHeight="1" x14ac:dyDescent="0.2">
      <c r="A481">
        <v>1</v>
      </c>
      <c r="B481">
        <v>1</v>
      </c>
      <c r="C481" s="6">
        <v>1102</v>
      </c>
      <c r="E481" s="15" t="s">
        <v>588</v>
      </c>
      <c r="F481" s="15" t="s">
        <v>589</v>
      </c>
      <c r="G481" s="20">
        <v>19839</v>
      </c>
      <c r="H481" s="6">
        <v>3</v>
      </c>
      <c r="I481" s="10">
        <v>43864.583333333336</v>
      </c>
      <c r="J481" s="47">
        <f t="shared" si="14"/>
        <v>43864.583333333336</v>
      </c>
      <c r="K481">
        <v>1</v>
      </c>
      <c r="L481" s="10">
        <v>43864.689583333333</v>
      </c>
      <c r="M481" s="47">
        <f t="shared" si="15"/>
        <v>43864.689583333333</v>
      </c>
      <c r="N481" s="14">
        <v>1</v>
      </c>
      <c r="O481" s="10">
        <v>43868.529861111114</v>
      </c>
      <c r="P481" s="6">
        <v>1</v>
      </c>
      <c r="Q481" s="6">
        <v>1</v>
      </c>
      <c r="R481" s="6">
        <v>0</v>
      </c>
      <c r="U481">
        <v>1</v>
      </c>
      <c r="V481" s="10">
        <v>43868.571527777778</v>
      </c>
      <c r="W481">
        <v>0</v>
      </c>
      <c r="X481" s="8" t="s">
        <v>590</v>
      </c>
    </row>
    <row r="482" spans="1:29" s="6" customFormat="1" ht="15" customHeight="1" x14ac:dyDescent="0.2">
      <c r="A482">
        <v>1</v>
      </c>
      <c r="B482">
        <v>1</v>
      </c>
      <c r="C482" s="6">
        <v>1105</v>
      </c>
      <c r="E482" s="15" t="s">
        <v>118</v>
      </c>
      <c r="F482" s="15" t="s">
        <v>531</v>
      </c>
      <c r="G482" s="20">
        <v>25179</v>
      </c>
      <c r="H482" s="6">
        <v>3</v>
      </c>
      <c r="I482" s="10">
        <v>43880.270833333336</v>
      </c>
      <c r="J482" s="47">
        <f t="shared" si="14"/>
        <v>43880.270833333336</v>
      </c>
      <c r="K482">
        <v>1</v>
      </c>
      <c r="L482" s="10">
        <v>43880.569444444445</v>
      </c>
      <c r="M482" s="47">
        <f t="shared" si="15"/>
        <v>43880.569444444445</v>
      </c>
      <c r="N482" s="14">
        <v>1</v>
      </c>
      <c r="O482" s="10">
        <v>43888.645833333336</v>
      </c>
      <c r="P482" s="6">
        <v>1</v>
      </c>
      <c r="Q482" s="6">
        <v>1</v>
      </c>
      <c r="R482" s="6">
        <v>0</v>
      </c>
      <c r="U482">
        <v>1</v>
      </c>
      <c r="V482" s="10">
        <v>43888.611111111109</v>
      </c>
      <c r="W482">
        <v>0</v>
      </c>
      <c r="X482" s="8" t="s">
        <v>594</v>
      </c>
    </row>
    <row r="483" spans="1:29" s="6" customFormat="1" ht="15" customHeight="1" x14ac:dyDescent="0.2">
      <c r="A483" t="s">
        <v>313</v>
      </c>
      <c r="B483">
        <v>1</v>
      </c>
      <c r="C483" s="6">
        <v>1106</v>
      </c>
      <c r="E483" s="15" t="s">
        <v>595</v>
      </c>
      <c r="F483" s="15" t="s">
        <v>24</v>
      </c>
      <c r="G483" s="20">
        <v>23437</v>
      </c>
      <c r="H483" s="6">
        <v>3</v>
      </c>
      <c r="I483" s="10">
        <v>43882</v>
      </c>
      <c r="J483" s="47">
        <f t="shared" si="14"/>
        <v>43882</v>
      </c>
      <c r="K483">
        <v>1</v>
      </c>
      <c r="L483" s="10">
        <v>43882.606249999997</v>
      </c>
      <c r="M483" s="47">
        <f t="shared" si="15"/>
        <v>43882.606249999997</v>
      </c>
      <c r="N483" s="14">
        <v>1</v>
      </c>
      <c r="O483" s="10">
        <v>43885.6875</v>
      </c>
      <c r="P483" s="6">
        <v>1</v>
      </c>
      <c r="Q483" s="6">
        <v>2</v>
      </c>
      <c r="R483" s="6">
        <v>0</v>
      </c>
      <c r="U483">
        <v>1</v>
      </c>
      <c r="V483" s="10">
        <v>43886.411111111112</v>
      </c>
      <c r="W483">
        <v>0</v>
      </c>
      <c r="X483" s="8" t="s">
        <v>596</v>
      </c>
    </row>
    <row r="484" spans="1:29" s="6" customFormat="1" ht="15" customHeight="1" x14ac:dyDescent="0.2">
      <c r="A484" t="s">
        <v>313</v>
      </c>
      <c r="B484">
        <v>1</v>
      </c>
      <c r="C484" s="6">
        <v>1109</v>
      </c>
      <c r="D484">
        <v>2205986181</v>
      </c>
      <c r="E484" s="15" t="s">
        <v>601</v>
      </c>
      <c r="F484" s="15" t="s">
        <v>602</v>
      </c>
      <c r="G484" s="20">
        <v>17820</v>
      </c>
      <c r="H484" s="6">
        <v>3</v>
      </c>
      <c r="I484" s="10">
        <v>43889.354166666664</v>
      </c>
      <c r="J484" s="47">
        <f t="shared" si="14"/>
        <v>43889.354166666664</v>
      </c>
      <c r="K484">
        <v>1</v>
      </c>
      <c r="L484" s="10">
        <v>43889.468055555553</v>
      </c>
      <c r="M484" s="47">
        <f t="shared" si="15"/>
        <v>43889.468055555553</v>
      </c>
      <c r="N484" s="14">
        <v>1</v>
      </c>
      <c r="O484" s="10">
        <v>43894.400000000001</v>
      </c>
      <c r="P484" s="6">
        <v>1</v>
      </c>
      <c r="Q484" s="6">
        <v>1</v>
      </c>
      <c r="R484" s="6">
        <v>0</v>
      </c>
      <c r="U484">
        <v>1</v>
      </c>
      <c r="V484" s="10">
        <v>43894.70416666667</v>
      </c>
      <c r="W484">
        <v>0</v>
      </c>
      <c r="X484" s="8" t="s">
        <v>603</v>
      </c>
      <c r="Y484"/>
      <c r="Z484"/>
      <c r="AA484"/>
      <c r="AB484"/>
      <c r="AC484"/>
    </row>
    <row r="485" spans="1:29" s="6" customFormat="1" ht="15" customHeight="1" x14ac:dyDescent="0.2">
      <c r="A485">
        <v>1</v>
      </c>
      <c r="B485">
        <v>1</v>
      </c>
      <c r="C485" s="6">
        <v>1112</v>
      </c>
      <c r="E485" s="15" t="s">
        <v>608</v>
      </c>
      <c r="F485" s="15" t="s">
        <v>24</v>
      </c>
      <c r="G485" s="20">
        <v>21932</v>
      </c>
      <c r="H485" s="6">
        <v>3</v>
      </c>
      <c r="I485" s="10">
        <v>43895.208333333336</v>
      </c>
      <c r="J485" s="47">
        <f t="shared" si="14"/>
        <v>43895.208333333336</v>
      </c>
      <c r="K485">
        <v>1</v>
      </c>
      <c r="L485" s="10">
        <v>43895.297222222223</v>
      </c>
      <c r="M485" s="47">
        <f t="shared" si="15"/>
        <v>43895.297222222223</v>
      </c>
      <c r="N485" s="14">
        <v>1</v>
      </c>
      <c r="O485" s="10">
        <v>43901.506249999999</v>
      </c>
      <c r="P485" s="6">
        <v>1</v>
      </c>
      <c r="Q485" s="6">
        <v>1</v>
      </c>
      <c r="R485" s="6">
        <v>0</v>
      </c>
      <c r="U485">
        <v>1</v>
      </c>
      <c r="V485" s="10">
        <v>43899.644444444442</v>
      </c>
      <c r="W485">
        <v>0</v>
      </c>
      <c r="X485" s="8" t="s">
        <v>609</v>
      </c>
    </row>
    <row r="486" spans="1:29" s="6" customFormat="1" ht="15" customHeight="1" x14ac:dyDescent="0.2">
      <c r="A486">
        <v>1</v>
      </c>
      <c r="B486">
        <v>1</v>
      </c>
      <c r="C486" s="6">
        <v>1122</v>
      </c>
      <c r="E486" s="15" t="s">
        <v>111</v>
      </c>
      <c r="F486" s="15" t="s">
        <v>619</v>
      </c>
      <c r="G486" s="20">
        <v>15719</v>
      </c>
      <c r="H486" s="6">
        <v>3</v>
      </c>
      <c r="I486" s="10">
        <v>43936.666666666664</v>
      </c>
      <c r="J486" s="47">
        <f t="shared" si="14"/>
        <v>43936.666666666664</v>
      </c>
      <c r="K486">
        <v>1</v>
      </c>
      <c r="L486" s="10">
        <v>43936.805555555555</v>
      </c>
      <c r="M486" s="47">
        <f t="shared" si="15"/>
        <v>43936.805555555555</v>
      </c>
      <c r="N486" s="14">
        <v>1</v>
      </c>
      <c r="O486" s="10">
        <v>43938.370833333334</v>
      </c>
      <c r="P486" s="6">
        <v>1</v>
      </c>
      <c r="Q486" s="6">
        <v>2</v>
      </c>
      <c r="R486" s="6">
        <v>0</v>
      </c>
      <c r="U486">
        <v>1</v>
      </c>
      <c r="V486" s="10">
        <v>43938.739583333336</v>
      </c>
      <c r="W486">
        <v>0</v>
      </c>
      <c r="X486" s="8" t="s">
        <v>620</v>
      </c>
    </row>
    <row r="487" spans="1:29" s="6" customFormat="1" ht="15" customHeight="1" x14ac:dyDescent="0.2">
      <c r="A487">
        <v>1</v>
      </c>
      <c r="B487">
        <v>1</v>
      </c>
      <c r="C487" s="6">
        <v>1124</v>
      </c>
      <c r="E487" s="15" t="s">
        <v>623</v>
      </c>
      <c r="F487" s="15" t="s">
        <v>41</v>
      </c>
      <c r="G487" s="20">
        <v>24207</v>
      </c>
      <c r="H487" s="6">
        <v>3</v>
      </c>
      <c r="I487" s="10">
        <v>43938.631944444445</v>
      </c>
      <c r="J487" s="47">
        <f t="shared" si="14"/>
        <v>43938.631944444445</v>
      </c>
      <c r="K487">
        <v>1</v>
      </c>
      <c r="L487" s="10">
        <v>43938.734027777777</v>
      </c>
      <c r="M487" s="47">
        <f t="shared" si="15"/>
        <v>43938.734027777777</v>
      </c>
      <c r="N487" s="14">
        <v>1</v>
      </c>
      <c r="O487" s="10">
        <v>43941.405555555553</v>
      </c>
      <c r="P487" s="6">
        <v>1</v>
      </c>
      <c r="Q487" s="6">
        <v>2</v>
      </c>
      <c r="R487" s="6">
        <v>0</v>
      </c>
      <c r="U487">
        <v>1</v>
      </c>
      <c r="V487" s="10">
        <v>43941.740972222222</v>
      </c>
      <c r="W487">
        <v>0</v>
      </c>
      <c r="X487" s="8" t="s">
        <v>624</v>
      </c>
    </row>
    <row r="488" spans="1:29" s="6" customFormat="1" ht="15" customHeight="1" x14ac:dyDescent="0.2">
      <c r="A488">
        <v>1</v>
      </c>
      <c r="B488">
        <v>1</v>
      </c>
      <c r="C488" s="6">
        <v>1128</v>
      </c>
      <c r="E488" s="15" t="s">
        <v>631</v>
      </c>
      <c r="F488" s="15" t="s">
        <v>195</v>
      </c>
      <c r="G488" s="20">
        <v>15486</v>
      </c>
      <c r="H488" s="6">
        <v>3</v>
      </c>
      <c r="I488" s="10">
        <v>43944.791666666664</v>
      </c>
      <c r="J488" s="47">
        <f t="shared" si="14"/>
        <v>43944.791666666664</v>
      </c>
      <c r="K488">
        <v>1</v>
      </c>
      <c r="L488" s="10">
        <v>43944.923611111109</v>
      </c>
      <c r="M488" s="47">
        <f t="shared" si="15"/>
        <v>43944.923611111109</v>
      </c>
      <c r="N488" s="14">
        <v>1</v>
      </c>
      <c r="O488" s="10">
        <v>43949.452777777777</v>
      </c>
      <c r="P488" s="6">
        <v>1</v>
      </c>
      <c r="Q488" s="6">
        <v>2</v>
      </c>
      <c r="R488" s="6">
        <v>0</v>
      </c>
      <c r="U488">
        <v>1</v>
      </c>
      <c r="V488" s="10">
        <v>43948.636805555558</v>
      </c>
      <c r="W488">
        <v>0</v>
      </c>
      <c r="X488" s="8" t="s">
        <v>632</v>
      </c>
    </row>
    <row r="489" spans="1:29" s="6" customFormat="1" ht="15" customHeight="1" x14ac:dyDescent="0.2">
      <c r="A489">
        <v>1</v>
      </c>
      <c r="B489">
        <v>1</v>
      </c>
      <c r="C489" s="6">
        <v>1130</v>
      </c>
      <c r="E489" s="15" t="s">
        <v>634</v>
      </c>
      <c r="F489" s="15" t="s">
        <v>70</v>
      </c>
      <c r="G489" s="20">
        <v>25272</v>
      </c>
      <c r="H489" s="6">
        <v>3</v>
      </c>
      <c r="I489" s="10">
        <v>43952.5625</v>
      </c>
      <c r="J489" s="47">
        <f t="shared" si="14"/>
        <v>43952.5625</v>
      </c>
      <c r="K489">
        <v>1</v>
      </c>
      <c r="L489" s="10">
        <v>43952.840277777781</v>
      </c>
      <c r="M489" s="47">
        <f t="shared" si="15"/>
        <v>43952.840277777781</v>
      </c>
      <c r="N489" s="14">
        <v>1</v>
      </c>
      <c r="O489" s="10">
        <v>43957.65902777778</v>
      </c>
      <c r="P489" s="6">
        <v>1</v>
      </c>
      <c r="Q489" s="6">
        <v>2</v>
      </c>
      <c r="R489" s="6">
        <v>0</v>
      </c>
      <c r="U489">
        <v>1</v>
      </c>
      <c r="V489" s="10">
        <v>43956.625694444447</v>
      </c>
      <c r="W489">
        <v>0</v>
      </c>
      <c r="X489" s="8" t="s">
        <v>635</v>
      </c>
    </row>
    <row r="490" spans="1:29" s="6" customFormat="1" ht="15" customHeight="1" x14ac:dyDescent="0.2">
      <c r="A490">
        <v>1</v>
      </c>
      <c r="B490">
        <v>1</v>
      </c>
      <c r="C490" s="6">
        <v>1131</v>
      </c>
      <c r="E490" s="15" t="s">
        <v>636</v>
      </c>
      <c r="F490" s="15" t="s">
        <v>288</v>
      </c>
      <c r="G490" s="20">
        <v>22847</v>
      </c>
      <c r="H490" s="6">
        <v>3</v>
      </c>
      <c r="I490" s="10">
        <v>43957.319444444445</v>
      </c>
      <c r="J490" s="47">
        <f t="shared" si="14"/>
        <v>43957.319444444445</v>
      </c>
      <c r="K490">
        <v>1</v>
      </c>
      <c r="L490" s="10">
        <v>43957.493055555555</v>
      </c>
      <c r="M490" s="47">
        <f t="shared" si="15"/>
        <v>43957.493055555555</v>
      </c>
      <c r="N490" s="14">
        <v>1</v>
      </c>
      <c r="O490" s="10">
        <v>43962.5</v>
      </c>
      <c r="P490" s="6">
        <v>1</v>
      </c>
      <c r="Q490" s="6">
        <v>2</v>
      </c>
      <c r="R490" s="6">
        <v>0</v>
      </c>
      <c r="U490">
        <v>1</v>
      </c>
      <c r="V490" s="10">
        <v>43958.425000000003</v>
      </c>
      <c r="W490">
        <v>0</v>
      </c>
      <c r="X490" s="8" t="s">
        <v>637</v>
      </c>
    </row>
    <row r="491" spans="1:29" s="6" customFormat="1" ht="15" customHeight="1" x14ac:dyDescent="0.2">
      <c r="A491">
        <v>1</v>
      </c>
      <c r="B491">
        <v>1</v>
      </c>
      <c r="C491" s="6">
        <v>1133</v>
      </c>
      <c r="E491" s="15" t="s">
        <v>641</v>
      </c>
      <c r="F491" s="15" t="s">
        <v>642</v>
      </c>
      <c r="G491" s="20">
        <v>21232</v>
      </c>
      <c r="H491" s="6">
        <v>3</v>
      </c>
      <c r="I491" s="10">
        <v>43960.833333333336</v>
      </c>
      <c r="J491" s="47">
        <f t="shared" si="14"/>
        <v>43960.833333333336</v>
      </c>
      <c r="K491">
        <v>1</v>
      </c>
      <c r="L491" s="10">
        <v>43960.90625</v>
      </c>
      <c r="M491" s="47">
        <f t="shared" si="15"/>
        <v>43960.90625</v>
      </c>
      <c r="N491" s="14">
        <v>1</v>
      </c>
      <c r="O491" s="10">
        <v>43963.434027777781</v>
      </c>
      <c r="P491" s="6">
        <v>1</v>
      </c>
      <c r="Q491" s="6">
        <v>2</v>
      </c>
      <c r="R491" s="6">
        <v>0</v>
      </c>
      <c r="U491">
        <v>1</v>
      </c>
      <c r="V491" s="10">
        <v>43963.529861111114</v>
      </c>
      <c r="W491">
        <v>0</v>
      </c>
      <c r="X491" s="8" t="s">
        <v>643</v>
      </c>
    </row>
    <row r="492" spans="1:29" s="6" customFormat="1" ht="15" customHeight="1" x14ac:dyDescent="0.2">
      <c r="A492" t="s">
        <v>313</v>
      </c>
      <c r="B492">
        <v>1</v>
      </c>
      <c r="C492" s="6">
        <v>1135</v>
      </c>
      <c r="E492" s="15" t="s">
        <v>143</v>
      </c>
      <c r="F492" s="15" t="s">
        <v>22</v>
      </c>
      <c r="G492" s="20">
        <v>21984</v>
      </c>
      <c r="H492" s="6">
        <v>3</v>
      </c>
      <c r="I492" s="10">
        <v>43966.34375</v>
      </c>
      <c r="J492" s="47">
        <f t="shared" si="14"/>
        <v>43966.34375</v>
      </c>
      <c r="K492">
        <v>1</v>
      </c>
      <c r="L492" s="10">
        <v>43966.411111111112</v>
      </c>
      <c r="M492" s="47">
        <f t="shared" si="15"/>
        <v>43966.411111111112</v>
      </c>
      <c r="N492" s="14">
        <v>1</v>
      </c>
      <c r="O492" s="10">
        <v>43969.586805555555</v>
      </c>
      <c r="P492" s="6">
        <v>1</v>
      </c>
      <c r="Q492" s="6">
        <v>1</v>
      </c>
      <c r="R492" s="6">
        <v>0</v>
      </c>
      <c r="U492">
        <v>1</v>
      </c>
      <c r="V492" s="10">
        <v>43970.399305555555</v>
      </c>
      <c r="W492">
        <v>0</v>
      </c>
      <c r="X492" s="8" t="s">
        <v>645</v>
      </c>
    </row>
    <row r="493" spans="1:29" s="6" customFormat="1" ht="15" customHeight="1" x14ac:dyDescent="0.2">
      <c r="A493">
        <v>1</v>
      </c>
      <c r="B493">
        <v>1</v>
      </c>
      <c r="C493" s="6">
        <v>1137</v>
      </c>
      <c r="E493" s="15" t="s">
        <v>648</v>
      </c>
      <c r="F493" s="15" t="s">
        <v>649</v>
      </c>
      <c r="G493" s="20">
        <v>25097</v>
      </c>
      <c r="H493" s="6">
        <v>3</v>
      </c>
      <c r="I493" s="10">
        <v>43966.416666666664</v>
      </c>
      <c r="J493" s="47">
        <f t="shared" si="14"/>
        <v>43966.416666666664</v>
      </c>
      <c r="K493">
        <v>1</v>
      </c>
      <c r="L493" s="10">
        <v>43966.62222222222</v>
      </c>
      <c r="M493" s="47">
        <f t="shared" si="15"/>
        <v>43966.62222222222</v>
      </c>
      <c r="N493" s="14">
        <v>1</v>
      </c>
      <c r="O493" s="10">
        <v>43973.447222222225</v>
      </c>
      <c r="P493" s="6">
        <v>1</v>
      </c>
      <c r="Q493" s="6">
        <v>1</v>
      </c>
      <c r="R493" s="6">
        <v>0</v>
      </c>
      <c r="U493">
        <v>1</v>
      </c>
      <c r="V493" s="10">
        <v>43969.477777777778</v>
      </c>
      <c r="W493">
        <v>0</v>
      </c>
      <c r="X493" s="8" t="s">
        <v>650</v>
      </c>
    </row>
    <row r="494" spans="1:29" s="6" customFormat="1" ht="15" customHeight="1" x14ac:dyDescent="0.2">
      <c r="A494">
        <v>1</v>
      </c>
      <c r="B494">
        <v>1</v>
      </c>
      <c r="C494" s="6">
        <v>1138</v>
      </c>
      <c r="E494" s="15" t="s">
        <v>651</v>
      </c>
      <c r="F494" s="15" t="s">
        <v>17</v>
      </c>
      <c r="G494" s="20">
        <v>30917</v>
      </c>
      <c r="H494" s="6">
        <v>3</v>
      </c>
      <c r="I494" s="10">
        <v>43975.8125</v>
      </c>
      <c r="J494" s="47">
        <f t="shared" si="14"/>
        <v>43975.8125</v>
      </c>
      <c r="K494">
        <v>1</v>
      </c>
      <c r="L494" s="10">
        <v>43975.911805555559</v>
      </c>
      <c r="M494" s="47">
        <f t="shared" si="15"/>
        <v>43975.911805555559</v>
      </c>
      <c r="N494" s="14">
        <v>1</v>
      </c>
      <c r="O494" s="10">
        <v>43980.453472222223</v>
      </c>
      <c r="P494">
        <v>1</v>
      </c>
      <c r="Q494" s="6">
        <v>1</v>
      </c>
      <c r="R494" s="6">
        <v>0</v>
      </c>
      <c r="S494"/>
      <c r="U494">
        <v>1</v>
      </c>
      <c r="V494" s="10">
        <v>43977.629166666666</v>
      </c>
      <c r="W494">
        <v>0</v>
      </c>
      <c r="X494" s="8" t="s">
        <v>652</v>
      </c>
      <c r="Y494"/>
      <c r="Z494"/>
      <c r="AA494"/>
      <c r="AB494"/>
      <c r="AC494"/>
    </row>
    <row r="495" spans="1:29" s="6" customFormat="1" ht="15" customHeight="1" x14ac:dyDescent="0.2">
      <c r="A495">
        <v>1</v>
      </c>
      <c r="B495">
        <v>1</v>
      </c>
      <c r="C495" s="6">
        <v>1139</v>
      </c>
      <c r="E495" s="15" t="s">
        <v>653</v>
      </c>
      <c r="F495" s="15" t="s">
        <v>29</v>
      </c>
      <c r="G495" s="20">
        <v>22294</v>
      </c>
      <c r="H495" s="6">
        <v>3</v>
      </c>
      <c r="I495" s="10">
        <v>43973.583333333336</v>
      </c>
      <c r="J495" s="47">
        <f t="shared" si="14"/>
        <v>43973.583333333336</v>
      </c>
      <c r="K495">
        <v>1</v>
      </c>
      <c r="L495" s="10">
        <v>43974.501388888886</v>
      </c>
      <c r="M495" s="47">
        <f t="shared" si="15"/>
        <v>43974.501388888886</v>
      </c>
      <c r="N495" s="14">
        <v>1</v>
      </c>
      <c r="O495" s="10">
        <v>43977.595833333333</v>
      </c>
      <c r="P495">
        <v>1</v>
      </c>
      <c r="Q495">
        <v>1</v>
      </c>
      <c r="R495">
        <v>0</v>
      </c>
      <c r="S495"/>
      <c r="U495">
        <v>1</v>
      </c>
      <c r="V495" s="10">
        <v>43977.51458333333</v>
      </c>
      <c r="W495">
        <v>0</v>
      </c>
      <c r="X495" s="8" t="s">
        <v>654</v>
      </c>
    </row>
    <row r="496" spans="1:29" s="6" customFormat="1" ht="15" customHeight="1" x14ac:dyDescent="0.2">
      <c r="A496" t="s">
        <v>313</v>
      </c>
      <c r="B496">
        <v>1</v>
      </c>
      <c r="C496" s="6">
        <v>1141</v>
      </c>
      <c r="E496" s="15" t="s">
        <v>533</v>
      </c>
      <c r="F496" s="15" t="s">
        <v>93</v>
      </c>
      <c r="G496" s="20">
        <v>26637</v>
      </c>
      <c r="H496" s="6">
        <v>3</v>
      </c>
      <c r="I496" s="10">
        <v>43978.1875</v>
      </c>
      <c r="J496" s="47">
        <f t="shared" si="14"/>
        <v>43978.1875</v>
      </c>
      <c r="K496">
        <v>1</v>
      </c>
      <c r="L496" s="10">
        <v>43978.481944444444</v>
      </c>
      <c r="M496" s="47">
        <f t="shared" si="15"/>
        <v>43978.481944444444</v>
      </c>
      <c r="N496" s="14">
        <v>1</v>
      </c>
      <c r="O496" s="10">
        <v>43985.534722222219</v>
      </c>
      <c r="P496">
        <v>1</v>
      </c>
      <c r="Q496">
        <v>2</v>
      </c>
      <c r="R496">
        <v>0</v>
      </c>
      <c r="S496"/>
      <c r="U496">
        <v>1</v>
      </c>
      <c r="V496" s="10">
        <v>43979.397916666669</v>
      </c>
      <c r="W496">
        <v>0</v>
      </c>
      <c r="X496" s="8" t="s">
        <v>657</v>
      </c>
    </row>
    <row r="497" spans="1:29" s="6" customFormat="1" ht="15" customHeight="1" x14ac:dyDescent="0.2">
      <c r="A497">
        <v>1</v>
      </c>
      <c r="B497">
        <v>1</v>
      </c>
      <c r="C497" s="6">
        <v>1143</v>
      </c>
      <c r="E497" s="15" t="s">
        <v>660</v>
      </c>
      <c r="F497" s="15" t="s">
        <v>86</v>
      </c>
      <c r="G497" s="20">
        <v>21509</v>
      </c>
      <c r="H497" s="6">
        <v>3</v>
      </c>
      <c r="I497" s="10">
        <v>43982.583333333336</v>
      </c>
      <c r="J497" s="47">
        <f t="shared" si="14"/>
        <v>43982.583333333336</v>
      </c>
      <c r="K497">
        <v>1</v>
      </c>
      <c r="L497" s="10">
        <v>43982.811111111114</v>
      </c>
      <c r="M497" s="47">
        <f t="shared" si="15"/>
        <v>43982.811111111114</v>
      </c>
      <c r="N497" s="14">
        <v>1</v>
      </c>
      <c r="O497" s="10">
        <v>43986.787499999999</v>
      </c>
      <c r="P497">
        <v>1</v>
      </c>
      <c r="Q497">
        <v>2</v>
      </c>
      <c r="R497">
        <v>0</v>
      </c>
      <c r="S497"/>
      <c r="U497">
        <v>1</v>
      </c>
      <c r="V497" s="10">
        <v>43984.426388888889</v>
      </c>
      <c r="W497">
        <v>0</v>
      </c>
      <c r="X497" s="8" t="s">
        <v>661</v>
      </c>
    </row>
    <row r="498" spans="1:29" s="6" customFormat="1" ht="15" customHeight="1" x14ac:dyDescent="0.2">
      <c r="A498">
        <v>1</v>
      </c>
      <c r="B498">
        <v>1</v>
      </c>
      <c r="C498" s="6">
        <v>1145</v>
      </c>
      <c r="E498" s="15" t="s">
        <v>665</v>
      </c>
      <c r="F498" s="15" t="s">
        <v>154</v>
      </c>
      <c r="G498" s="20">
        <v>23946</v>
      </c>
      <c r="H498" s="6">
        <v>3</v>
      </c>
      <c r="I498" s="10">
        <v>43983.583333333336</v>
      </c>
      <c r="J498" s="47">
        <f t="shared" si="14"/>
        <v>43983.583333333336</v>
      </c>
      <c r="K498">
        <v>1</v>
      </c>
      <c r="L498" s="10">
        <v>43984.529861111114</v>
      </c>
      <c r="M498" s="47">
        <f t="shared" si="15"/>
        <v>43984.529861111114</v>
      </c>
      <c r="N498" s="14">
        <v>1</v>
      </c>
      <c r="O498" s="10">
        <v>43987.630555555559</v>
      </c>
      <c r="P498">
        <v>1</v>
      </c>
      <c r="Q498">
        <v>2</v>
      </c>
      <c r="R498">
        <v>0</v>
      </c>
      <c r="S498"/>
      <c r="U498">
        <v>1</v>
      </c>
      <c r="V498" s="10">
        <v>43985.456250000003</v>
      </c>
      <c r="W498">
        <v>0</v>
      </c>
      <c r="X498" s="8" t="s">
        <v>666</v>
      </c>
    </row>
    <row r="499" spans="1:29" s="6" customFormat="1" ht="15" customHeight="1" x14ac:dyDescent="0.2">
      <c r="A499">
        <v>1</v>
      </c>
      <c r="B499">
        <v>1</v>
      </c>
      <c r="C499" s="6">
        <v>1147</v>
      </c>
      <c r="E499" s="15" t="s">
        <v>669</v>
      </c>
      <c r="F499" s="15" t="s">
        <v>41</v>
      </c>
      <c r="G499" s="20">
        <v>19700</v>
      </c>
      <c r="H499" s="6">
        <v>3</v>
      </c>
      <c r="I499" s="10">
        <v>43986.333333333336</v>
      </c>
      <c r="J499" s="47">
        <f t="shared" si="14"/>
        <v>43986.333333333336</v>
      </c>
      <c r="K499">
        <v>1</v>
      </c>
      <c r="L499" s="10">
        <v>43986.504861111112</v>
      </c>
      <c r="M499" s="47">
        <f t="shared" si="15"/>
        <v>43986.504861111112</v>
      </c>
      <c r="N499" s="14">
        <v>1</v>
      </c>
      <c r="O499" s="10">
        <v>43990.757638888892</v>
      </c>
      <c r="P499">
        <v>1</v>
      </c>
      <c r="Q499">
        <v>2</v>
      </c>
      <c r="R499">
        <v>0</v>
      </c>
      <c r="S499"/>
      <c r="U499">
        <v>1</v>
      </c>
      <c r="V499" s="10">
        <v>43987.46597222222</v>
      </c>
      <c r="W499">
        <v>0</v>
      </c>
      <c r="X499" s="8" t="s">
        <v>670</v>
      </c>
    </row>
    <row r="500" spans="1:29" s="6" customFormat="1" ht="15" customHeight="1" x14ac:dyDescent="0.2">
      <c r="A500" t="s">
        <v>313</v>
      </c>
      <c r="B500">
        <v>1</v>
      </c>
      <c r="C500" s="6">
        <v>1151</v>
      </c>
      <c r="E500" s="15" t="s">
        <v>676</v>
      </c>
      <c r="F500" s="15" t="s">
        <v>117</v>
      </c>
      <c r="G500" s="20">
        <v>20979</v>
      </c>
      <c r="H500" s="6">
        <v>3</v>
      </c>
      <c r="I500" s="10">
        <v>43994.503472222219</v>
      </c>
      <c r="J500" s="47">
        <f t="shared" si="14"/>
        <v>43994.503472222219</v>
      </c>
      <c r="K500">
        <v>1</v>
      </c>
      <c r="L500" s="10">
        <v>43994.587500000001</v>
      </c>
      <c r="M500" s="47">
        <f t="shared" si="15"/>
        <v>43994.587500000001</v>
      </c>
      <c r="N500" s="14">
        <v>1</v>
      </c>
      <c r="O500" s="10">
        <v>43998.5</v>
      </c>
      <c r="P500">
        <v>1</v>
      </c>
      <c r="Q500">
        <v>1</v>
      </c>
      <c r="R500">
        <v>0</v>
      </c>
      <c r="S500"/>
      <c r="U500">
        <v>1</v>
      </c>
      <c r="V500" s="10">
        <v>43997.490972222222</v>
      </c>
      <c r="W500">
        <v>0</v>
      </c>
      <c r="X500" s="8" t="s">
        <v>677</v>
      </c>
    </row>
    <row r="501" spans="1:29" s="6" customFormat="1" ht="15" customHeight="1" x14ac:dyDescent="0.2">
      <c r="A501">
        <v>1</v>
      </c>
      <c r="B501">
        <v>1</v>
      </c>
      <c r="C501" s="6">
        <v>1154</v>
      </c>
      <c r="E501" s="15" t="s">
        <v>683</v>
      </c>
      <c r="F501" s="15" t="s">
        <v>54</v>
      </c>
      <c r="G501" s="20">
        <v>21403</v>
      </c>
      <c r="H501" s="6">
        <v>3</v>
      </c>
      <c r="I501" s="10">
        <v>44001.208333333336</v>
      </c>
      <c r="J501" s="47">
        <f t="shared" si="14"/>
        <v>44001.208333333336</v>
      </c>
      <c r="K501">
        <v>1</v>
      </c>
      <c r="L501" s="10">
        <v>44001.502083333333</v>
      </c>
      <c r="M501" s="47">
        <f t="shared" si="15"/>
        <v>44001.502083333333</v>
      </c>
      <c r="N501" s="14">
        <v>1</v>
      </c>
      <c r="O501" s="10">
        <v>44005.640972222223</v>
      </c>
      <c r="P501">
        <v>1</v>
      </c>
      <c r="Q501">
        <v>2</v>
      </c>
      <c r="R501">
        <v>0</v>
      </c>
      <c r="S501"/>
      <c r="U501">
        <v>1</v>
      </c>
      <c r="V501" s="10">
        <v>44005.449305555558</v>
      </c>
      <c r="W501">
        <v>0</v>
      </c>
      <c r="X501" s="8" t="s">
        <v>684</v>
      </c>
    </row>
    <row r="502" spans="1:29" s="6" customFormat="1" ht="15" customHeight="1" x14ac:dyDescent="0.2">
      <c r="A502">
        <v>1</v>
      </c>
      <c r="B502">
        <v>1</v>
      </c>
      <c r="C502" s="6">
        <v>1156</v>
      </c>
      <c r="E502" s="15" t="s">
        <v>686</v>
      </c>
      <c r="F502" s="15" t="s">
        <v>53</v>
      </c>
      <c r="G502" s="20">
        <v>25474</v>
      </c>
      <c r="H502" s="6">
        <v>3</v>
      </c>
      <c r="I502" s="10">
        <v>44005.479166666664</v>
      </c>
      <c r="J502" s="47">
        <f t="shared" si="14"/>
        <v>44005.479166666664</v>
      </c>
      <c r="K502">
        <v>1</v>
      </c>
      <c r="L502" s="10">
        <v>44005.55</v>
      </c>
      <c r="M502" s="47">
        <f t="shared" si="15"/>
        <v>44005.55</v>
      </c>
      <c r="N502" s="14">
        <v>1</v>
      </c>
      <c r="O502" s="10">
        <v>44008.525000000001</v>
      </c>
      <c r="P502">
        <v>1</v>
      </c>
      <c r="Q502">
        <v>2</v>
      </c>
      <c r="R502">
        <v>0</v>
      </c>
      <c r="S502"/>
      <c r="U502">
        <v>1</v>
      </c>
      <c r="V502" s="10">
        <v>44007.451388888891</v>
      </c>
      <c r="W502">
        <v>0</v>
      </c>
      <c r="X502" s="8" t="s">
        <v>687</v>
      </c>
    </row>
    <row r="503" spans="1:29" s="6" customFormat="1" ht="15" customHeight="1" x14ac:dyDescent="0.2">
      <c r="A503">
        <v>1</v>
      </c>
      <c r="B503">
        <v>1</v>
      </c>
      <c r="C503" s="6">
        <v>1157</v>
      </c>
      <c r="E503" s="15" t="s">
        <v>688</v>
      </c>
      <c r="F503" s="15" t="s">
        <v>689</v>
      </c>
      <c r="G503" s="20">
        <v>17957</v>
      </c>
      <c r="H503" s="6">
        <v>3</v>
      </c>
      <c r="I503" s="10">
        <v>44011.229166666664</v>
      </c>
      <c r="J503" s="47">
        <f t="shared" si="14"/>
        <v>44011.229166666664</v>
      </c>
      <c r="K503">
        <v>1</v>
      </c>
      <c r="L503" s="10">
        <v>44011.556944444441</v>
      </c>
      <c r="M503" s="47">
        <f t="shared" si="15"/>
        <v>44011.556944444441</v>
      </c>
      <c r="N503" s="14">
        <v>1</v>
      </c>
      <c r="O503" s="10">
        <v>44013.451388888891</v>
      </c>
      <c r="P503">
        <v>1</v>
      </c>
      <c r="Q503">
        <v>2</v>
      </c>
      <c r="R503">
        <v>0</v>
      </c>
      <c r="S503"/>
      <c r="U503">
        <v>1</v>
      </c>
      <c r="V503" s="10">
        <v>44012.536805555559</v>
      </c>
      <c r="W503">
        <v>0</v>
      </c>
      <c r="X503" s="8" t="s">
        <v>690</v>
      </c>
    </row>
    <row r="504" spans="1:29" s="6" customFormat="1" ht="15" customHeight="1" x14ac:dyDescent="0.2">
      <c r="A504">
        <v>1</v>
      </c>
      <c r="B504">
        <v>1</v>
      </c>
      <c r="C504" s="6">
        <v>1158</v>
      </c>
      <c r="E504" s="15" t="s">
        <v>691</v>
      </c>
      <c r="F504" s="15" t="s">
        <v>692</v>
      </c>
      <c r="G504" s="20">
        <v>22015</v>
      </c>
      <c r="H504" s="6">
        <v>3</v>
      </c>
      <c r="I504" s="10">
        <v>44013.583333333336</v>
      </c>
      <c r="J504" s="47">
        <f t="shared" si="14"/>
        <v>44013.583333333336</v>
      </c>
      <c r="K504">
        <v>1</v>
      </c>
      <c r="L504" s="10">
        <v>44014.582638888889</v>
      </c>
      <c r="M504" s="47">
        <f t="shared" si="15"/>
        <v>44014.582638888889</v>
      </c>
      <c r="N504" s="14">
        <v>1</v>
      </c>
      <c r="O504" s="10">
        <v>44018.543055555558</v>
      </c>
      <c r="P504">
        <v>1</v>
      </c>
      <c r="Q504">
        <v>1</v>
      </c>
      <c r="R504">
        <v>0</v>
      </c>
      <c r="S504"/>
      <c r="U504">
        <v>1</v>
      </c>
      <c r="V504" s="10">
        <v>44015.579861111109</v>
      </c>
      <c r="W504">
        <v>0</v>
      </c>
      <c r="X504" s="8" t="s">
        <v>693</v>
      </c>
      <c r="Y504"/>
      <c r="Z504"/>
      <c r="AA504"/>
      <c r="AB504"/>
      <c r="AC504"/>
    </row>
    <row r="505" spans="1:29" s="6" customFormat="1" ht="15" customHeight="1" x14ac:dyDescent="0.2">
      <c r="A505" t="s">
        <v>313</v>
      </c>
      <c r="B505">
        <v>1</v>
      </c>
      <c r="C505" s="6">
        <v>1161</v>
      </c>
      <c r="E505" s="15" t="s">
        <v>695</v>
      </c>
      <c r="F505" s="15" t="s">
        <v>696</v>
      </c>
      <c r="G505" s="20">
        <v>26356</v>
      </c>
      <c r="H505" s="6">
        <v>3</v>
      </c>
      <c r="I505" s="10">
        <v>44018.208333333336</v>
      </c>
      <c r="J505" s="47">
        <f t="shared" si="14"/>
        <v>44018.208333333336</v>
      </c>
      <c r="K505">
        <v>1</v>
      </c>
      <c r="L505" s="10">
        <v>44018.301388888889</v>
      </c>
      <c r="M505" s="47">
        <f t="shared" si="15"/>
        <v>44018.301388888889</v>
      </c>
      <c r="N505" s="14">
        <v>1</v>
      </c>
      <c r="O505" s="10">
        <v>44025.645833333336</v>
      </c>
      <c r="P505">
        <v>1</v>
      </c>
      <c r="Q505">
        <v>1</v>
      </c>
      <c r="R505">
        <v>0</v>
      </c>
      <c r="S505"/>
      <c r="U505">
        <v>1</v>
      </c>
      <c r="V505" s="10">
        <v>44020.541666666664</v>
      </c>
      <c r="W505">
        <v>0</v>
      </c>
      <c r="X505" s="8" t="s">
        <v>697</v>
      </c>
    </row>
    <row r="506" spans="1:29" s="6" customFormat="1" ht="15" customHeight="1" x14ac:dyDescent="0.2">
      <c r="A506" t="s">
        <v>313</v>
      </c>
      <c r="B506">
        <v>1</v>
      </c>
      <c r="C506" s="6">
        <v>1162</v>
      </c>
      <c r="E506" s="15" t="s">
        <v>698</v>
      </c>
      <c r="F506" s="15" t="s">
        <v>31</v>
      </c>
      <c r="G506" s="20">
        <v>13442</v>
      </c>
      <c r="H506" s="6">
        <v>3</v>
      </c>
      <c r="I506" s="10">
        <v>44019.791666666664</v>
      </c>
      <c r="J506" s="47">
        <f t="shared" si="14"/>
        <v>44019.791666666664</v>
      </c>
      <c r="K506">
        <v>1</v>
      </c>
      <c r="L506" s="10">
        <v>44019.932638888888</v>
      </c>
      <c r="M506" s="47">
        <f t="shared" si="15"/>
        <v>44019.932638888888</v>
      </c>
      <c r="N506" s="14">
        <v>1</v>
      </c>
      <c r="O506" s="10">
        <v>44022.583333333336</v>
      </c>
      <c r="P506">
        <v>1</v>
      </c>
      <c r="Q506">
        <v>2</v>
      </c>
      <c r="R506">
        <v>0</v>
      </c>
      <c r="S506"/>
      <c r="U506">
        <v>1</v>
      </c>
      <c r="V506" s="10">
        <v>44021.631249999999</v>
      </c>
      <c r="W506">
        <v>0</v>
      </c>
      <c r="X506" s="8" t="s">
        <v>699</v>
      </c>
    </row>
    <row r="507" spans="1:29" s="6" customFormat="1" ht="15" customHeight="1" x14ac:dyDescent="0.2">
      <c r="A507">
        <v>1</v>
      </c>
      <c r="B507">
        <v>1</v>
      </c>
      <c r="C507" s="6">
        <v>1163</v>
      </c>
      <c r="E507" s="15" t="s">
        <v>700</v>
      </c>
      <c r="F507" s="15" t="s">
        <v>182</v>
      </c>
      <c r="G507" s="20">
        <v>24352</v>
      </c>
      <c r="H507" s="6">
        <v>3</v>
      </c>
      <c r="I507" s="10">
        <v>44021.583333333336</v>
      </c>
      <c r="J507" s="47">
        <f t="shared" si="14"/>
        <v>44021.583333333336</v>
      </c>
      <c r="K507">
        <v>1</v>
      </c>
      <c r="L507" s="10">
        <v>44021.693749999999</v>
      </c>
      <c r="M507" s="47">
        <f t="shared" si="15"/>
        <v>44021.693749999999</v>
      </c>
      <c r="N507" s="14">
        <v>1</v>
      </c>
      <c r="O507" s="10">
        <v>44026.314583333333</v>
      </c>
      <c r="P507">
        <v>1</v>
      </c>
      <c r="Q507">
        <v>2</v>
      </c>
      <c r="R507" s="6">
        <v>0</v>
      </c>
      <c r="U507">
        <v>1</v>
      </c>
      <c r="V507" s="10">
        <v>44025.590277777781</v>
      </c>
      <c r="W507">
        <v>0</v>
      </c>
      <c r="X507" s="8" t="s">
        <v>701</v>
      </c>
    </row>
    <row r="508" spans="1:29" s="6" customFormat="1" ht="15" customHeight="1" x14ac:dyDescent="0.2">
      <c r="A508">
        <v>1</v>
      </c>
      <c r="B508">
        <v>1</v>
      </c>
      <c r="C508" s="6">
        <v>1164</v>
      </c>
      <c r="E508" s="15" t="s">
        <v>702</v>
      </c>
      <c r="F508" s="15" t="s">
        <v>17</v>
      </c>
      <c r="G508" s="20">
        <v>18043</v>
      </c>
      <c r="H508" s="6">
        <v>3</v>
      </c>
      <c r="I508" s="10">
        <v>44021.5625</v>
      </c>
      <c r="J508" s="47">
        <f t="shared" si="14"/>
        <v>44021.5625</v>
      </c>
      <c r="K508">
        <v>1</v>
      </c>
      <c r="L508" s="10">
        <v>44021.740972222222</v>
      </c>
      <c r="M508" s="47">
        <f t="shared" si="15"/>
        <v>44021.740972222222</v>
      </c>
      <c r="N508" s="14">
        <v>1</v>
      </c>
      <c r="O508" s="10">
        <v>44026.375</v>
      </c>
      <c r="P508">
        <v>1</v>
      </c>
      <c r="Q508">
        <v>2</v>
      </c>
      <c r="R508">
        <v>0</v>
      </c>
      <c r="S508"/>
      <c r="U508">
        <v>1</v>
      </c>
      <c r="V508" s="10">
        <v>44022.479861111111</v>
      </c>
      <c r="W508">
        <v>0</v>
      </c>
      <c r="X508" s="8" t="s">
        <v>703</v>
      </c>
      <c r="Y508"/>
      <c r="Z508"/>
      <c r="AA508"/>
      <c r="AB508"/>
      <c r="AC508"/>
    </row>
    <row r="509" spans="1:29" s="6" customFormat="1" ht="15" customHeight="1" x14ac:dyDescent="0.2">
      <c r="A509">
        <v>1</v>
      </c>
      <c r="B509">
        <v>1</v>
      </c>
      <c r="C509" s="6">
        <v>1166</v>
      </c>
      <c r="E509" s="15" t="s">
        <v>706</v>
      </c>
      <c r="F509" s="15" t="s">
        <v>269</v>
      </c>
      <c r="G509" s="20">
        <v>22302</v>
      </c>
      <c r="H509" s="6">
        <v>3</v>
      </c>
      <c r="I509" s="10">
        <v>44024.541666666664</v>
      </c>
      <c r="J509" s="47">
        <f t="shared" si="14"/>
        <v>44024.541666666664</v>
      </c>
      <c r="K509">
        <v>1</v>
      </c>
      <c r="L509" s="10">
        <v>44024.831944444442</v>
      </c>
      <c r="M509" s="47">
        <f t="shared" si="15"/>
        <v>44024.831944444442</v>
      </c>
      <c r="N509" s="14">
        <v>1</v>
      </c>
      <c r="O509" s="10">
        <v>44029.339583333334</v>
      </c>
      <c r="P509" s="6">
        <v>1</v>
      </c>
      <c r="Q509" s="6">
        <v>2</v>
      </c>
      <c r="R509" s="6">
        <v>0</v>
      </c>
      <c r="U509">
        <v>1</v>
      </c>
      <c r="V509" s="10">
        <v>44026.556944444441</v>
      </c>
      <c r="W509">
        <v>0</v>
      </c>
      <c r="X509" s="8" t="s">
        <v>707</v>
      </c>
    </row>
    <row r="510" spans="1:29" s="6" customFormat="1" ht="15" customHeight="1" x14ac:dyDescent="0.2">
      <c r="A510">
        <v>1</v>
      </c>
      <c r="B510">
        <v>1</v>
      </c>
      <c r="C510" s="6">
        <v>1167</v>
      </c>
      <c r="E510" s="15" t="s">
        <v>708</v>
      </c>
      <c r="F510" s="15" t="s">
        <v>138</v>
      </c>
      <c r="G510" s="20">
        <v>26504</v>
      </c>
      <c r="H510" s="6">
        <v>3</v>
      </c>
      <c r="I510" s="10">
        <v>44025.604166666664</v>
      </c>
      <c r="J510" s="47">
        <f t="shared" si="14"/>
        <v>44025.604166666664</v>
      </c>
      <c r="K510">
        <v>1</v>
      </c>
      <c r="L510" s="10">
        <v>44025.708333333336</v>
      </c>
      <c r="M510" s="47">
        <f t="shared" si="15"/>
        <v>44025.708333333336</v>
      </c>
      <c r="N510" s="14">
        <v>1</v>
      </c>
      <c r="O510" s="10">
        <v>44028.582638888889</v>
      </c>
      <c r="P510" s="6">
        <v>1</v>
      </c>
      <c r="Q510" s="6">
        <v>2</v>
      </c>
      <c r="R510" s="6">
        <v>0</v>
      </c>
      <c r="U510">
        <v>1</v>
      </c>
      <c r="V510" s="38" t="s">
        <v>543</v>
      </c>
      <c r="W510"/>
      <c r="X510" s="8" t="s">
        <v>709</v>
      </c>
      <c r="Y510"/>
      <c r="Z510"/>
      <c r="AA510"/>
      <c r="AB510"/>
      <c r="AC510"/>
    </row>
    <row r="511" spans="1:29" s="6" customFormat="1" ht="15" customHeight="1" x14ac:dyDescent="0.2">
      <c r="A511">
        <v>1</v>
      </c>
      <c r="B511">
        <v>1</v>
      </c>
      <c r="C511" s="6">
        <v>1169</v>
      </c>
      <c r="E511" s="15" t="s">
        <v>711</v>
      </c>
      <c r="F511" s="15" t="s">
        <v>151</v>
      </c>
      <c r="G511" s="20">
        <v>21866</v>
      </c>
      <c r="H511" s="6">
        <v>3</v>
      </c>
      <c r="I511" s="10">
        <v>44028.572916666664</v>
      </c>
      <c r="J511" s="47">
        <f t="shared" si="14"/>
        <v>44028.572916666664</v>
      </c>
      <c r="K511">
        <v>1</v>
      </c>
      <c r="L511" s="10">
        <v>44028.67083333333</v>
      </c>
      <c r="M511" s="47">
        <f t="shared" si="15"/>
        <v>44028.67083333333</v>
      </c>
      <c r="N511" s="14">
        <v>1</v>
      </c>
      <c r="O511" s="10">
        <v>44032.458333333336</v>
      </c>
      <c r="P511" s="6">
        <v>1</v>
      </c>
      <c r="Q511" s="6">
        <v>2</v>
      </c>
      <c r="R511" s="6">
        <v>0</v>
      </c>
      <c r="U511">
        <v>1</v>
      </c>
      <c r="V511" s="10">
        <v>44033.381944444445</v>
      </c>
      <c r="W511">
        <v>0</v>
      </c>
      <c r="X511" s="8" t="s">
        <v>712</v>
      </c>
      <c r="Y511"/>
      <c r="Z511"/>
      <c r="AA511"/>
      <c r="AB511"/>
      <c r="AC511"/>
    </row>
    <row r="512" spans="1:29" s="6" customFormat="1" ht="15" customHeight="1" x14ac:dyDescent="0.2">
      <c r="A512">
        <v>1</v>
      </c>
      <c r="B512">
        <v>1</v>
      </c>
      <c r="C512" s="6">
        <v>1170</v>
      </c>
      <c r="E512" s="15" t="s">
        <v>713</v>
      </c>
      <c r="F512" s="15" t="s">
        <v>714</v>
      </c>
      <c r="G512" s="20">
        <v>24615</v>
      </c>
      <c r="H512" s="6">
        <v>3</v>
      </c>
      <c r="I512" s="10">
        <v>44030.6875</v>
      </c>
      <c r="J512" s="47">
        <f t="shared" si="14"/>
        <v>44030.6875</v>
      </c>
      <c r="K512">
        <v>1</v>
      </c>
      <c r="L512" s="10">
        <v>44030.795138888891</v>
      </c>
      <c r="M512" s="47">
        <f t="shared" si="15"/>
        <v>44030.795138888891</v>
      </c>
      <c r="N512" s="14">
        <v>1</v>
      </c>
      <c r="O512" s="10">
        <v>44033.56527777778</v>
      </c>
      <c r="P512" s="6">
        <v>1</v>
      </c>
      <c r="Q512" s="6">
        <v>1</v>
      </c>
      <c r="R512" s="6">
        <v>0</v>
      </c>
      <c r="U512">
        <v>1</v>
      </c>
      <c r="V512" s="10">
        <v>44033.636111111111</v>
      </c>
      <c r="W512">
        <v>0</v>
      </c>
      <c r="X512" s="8" t="s">
        <v>715</v>
      </c>
    </row>
    <row r="513" spans="1:29" s="6" customFormat="1" ht="15" customHeight="1" x14ac:dyDescent="0.2">
      <c r="A513">
        <v>1</v>
      </c>
      <c r="B513">
        <v>1</v>
      </c>
      <c r="C513" s="6">
        <v>1171</v>
      </c>
      <c r="E513" s="15" t="s">
        <v>521</v>
      </c>
      <c r="F513" s="15" t="s">
        <v>92</v>
      </c>
      <c r="G513" s="20">
        <v>19295</v>
      </c>
      <c r="H513" s="6">
        <v>3</v>
      </c>
      <c r="I513" s="10">
        <v>44031.375</v>
      </c>
      <c r="J513" s="47">
        <f t="shared" si="14"/>
        <v>44031.375</v>
      </c>
      <c r="K513">
        <v>1</v>
      </c>
      <c r="L513" s="10">
        <v>44031.515972222223</v>
      </c>
      <c r="M513" s="47">
        <f t="shared" si="15"/>
        <v>44031.515972222223</v>
      </c>
      <c r="N513" s="14">
        <v>1</v>
      </c>
      <c r="O513" s="10">
        <v>44035.666666666664</v>
      </c>
      <c r="P513" s="6">
        <v>1</v>
      </c>
      <c r="Q513" s="6">
        <v>2</v>
      </c>
      <c r="R513" s="6">
        <v>0</v>
      </c>
      <c r="U513">
        <v>1</v>
      </c>
      <c r="V513" s="38" t="s">
        <v>543</v>
      </c>
      <c r="W513"/>
      <c r="X513" s="8" t="s">
        <v>716</v>
      </c>
    </row>
    <row r="514" spans="1:29" s="6" customFormat="1" ht="15" customHeight="1" x14ac:dyDescent="0.2">
      <c r="A514">
        <v>1</v>
      </c>
      <c r="B514">
        <v>1</v>
      </c>
      <c r="C514" s="6">
        <v>1172</v>
      </c>
      <c r="E514" s="15" t="s">
        <v>717</v>
      </c>
      <c r="F514" s="15" t="s">
        <v>77</v>
      </c>
      <c r="G514" s="20">
        <v>28491</v>
      </c>
      <c r="H514" s="6">
        <v>3</v>
      </c>
      <c r="I514" s="10">
        <v>44028.875</v>
      </c>
      <c r="J514" s="47">
        <f t="shared" si="14"/>
        <v>44028.875</v>
      </c>
      <c r="K514">
        <v>1</v>
      </c>
      <c r="L514" s="10">
        <v>44029.782638888886</v>
      </c>
      <c r="M514" s="47">
        <f t="shared" si="15"/>
        <v>44029.782638888886</v>
      </c>
      <c r="N514" s="14">
        <v>1</v>
      </c>
      <c r="O514" s="10">
        <v>44036.427083333336</v>
      </c>
      <c r="P514" s="6">
        <v>1</v>
      </c>
      <c r="Q514" s="6">
        <v>1</v>
      </c>
      <c r="R514" s="6">
        <v>0</v>
      </c>
      <c r="T514" s="6" t="s">
        <v>1184</v>
      </c>
      <c r="U514">
        <v>1</v>
      </c>
      <c r="V514" s="38" t="s">
        <v>543</v>
      </c>
      <c r="W514"/>
      <c r="X514" s="8" t="s">
        <v>718</v>
      </c>
    </row>
    <row r="515" spans="1:29" s="6" customFormat="1" ht="15" customHeight="1" x14ac:dyDescent="0.2">
      <c r="A515">
        <v>1</v>
      </c>
      <c r="B515">
        <v>1</v>
      </c>
      <c r="C515" s="6">
        <v>1173</v>
      </c>
      <c r="E515" s="15" t="s">
        <v>719</v>
      </c>
      <c r="F515" s="15" t="s">
        <v>61</v>
      </c>
      <c r="G515" s="20">
        <v>15103</v>
      </c>
      <c r="H515" s="6">
        <v>3</v>
      </c>
      <c r="I515" s="10">
        <v>44031.666666666664</v>
      </c>
      <c r="J515" s="47">
        <f t="shared" si="14"/>
        <v>44031.666666666664</v>
      </c>
      <c r="K515">
        <v>1</v>
      </c>
      <c r="L515" s="10">
        <v>44031.800694444442</v>
      </c>
      <c r="M515" s="47">
        <f t="shared" si="15"/>
        <v>44031.800694444442</v>
      </c>
      <c r="N515" s="14">
        <v>1</v>
      </c>
      <c r="O515" s="10">
        <v>44035.479166666664</v>
      </c>
      <c r="P515" s="6">
        <v>1</v>
      </c>
      <c r="Q515" s="6">
        <v>1</v>
      </c>
      <c r="R515" s="6">
        <v>0</v>
      </c>
      <c r="U515">
        <v>1</v>
      </c>
      <c r="V515" s="10">
        <v>44034.675000000003</v>
      </c>
      <c r="W515">
        <v>0</v>
      </c>
      <c r="X515" s="8" t="s">
        <v>720</v>
      </c>
    </row>
    <row r="516" spans="1:29" s="6" customFormat="1" ht="15" customHeight="1" x14ac:dyDescent="0.2">
      <c r="A516" t="s">
        <v>313</v>
      </c>
      <c r="B516">
        <v>1</v>
      </c>
      <c r="C516" s="6">
        <v>1174</v>
      </c>
      <c r="E516" s="15" t="s">
        <v>721</v>
      </c>
      <c r="F516" s="15" t="s">
        <v>202</v>
      </c>
      <c r="G516" s="20">
        <v>22051</v>
      </c>
      <c r="H516" s="6">
        <v>3</v>
      </c>
      <c r="I516" s="10">
        <v>44032.416666666664</v>
      </c>
      <c r="J516" s="47">
        <f t="shared" si="14"/>
        <v>44032.416666666664</v>
      </c>
      <c r="K516">
        <v>1</v>
      </c>
      <c r="L516" s="10">
        <v>44032.714583333334</v>
      </c>
      <c r="M516" s="47">
        <f t="shared" si="15"/>
        <v>44032.714583333334</v>
      </c>
      <c r="N516" s="14">
        <v>1</v>
      </c>
      <c r="O516" s="10">
        <v>44040.583333333336</v>
      </c>
      <c r="P516" s="6">
        <v>1</v>
      </c>
      <c r="Q516" s="6">
        <v>1</v>
      </c>
      <c r="R516" s="6">
        <v>0</v>
      </c>
      <c r="U516">
        <v>1</v>
      </c>
      <c r="V516" s="10">
        <v>44035.444444444445</v>
      </c>
      <c r="W516">
        <v>0</v>
      </c>
      <c r="X516" s="8" t="s">
        <v>722</v>
      </c>
    </row>
    <row r="517" spans="1:29" s="6" customFormat="1" ht="15" customHeight="1" x14ac:dyDescent="0.2">
      <c r="A517">
        <v>1</v>
      </c>
      <c r="B517">
        <v>1</v>
      </c>
      <c r="C517" s="6">
        <v>1175</v>
      </c>
      <c r="E517" s="15" t="s">
        <v>723</v>
      </c>
      <c r="F517" s="15" t="s">
        <v>724</v>
      </c>
      <c r="G517" s="20">
        <v>28625</v>
      </c>
      <c r="H517" s="6">
        <v>3</v>
      </c>
      <c r="I517" s="10">
        <v>44030.8125</v>
      </c>
      <c r="J517" s="47">
        <f t="shared" si="14"/>
        <v>44030.8125</v>
      </c>
      <c r="K517">
        <v>1</v>
      </c>
      <c r="L517" s="10">
        <v>44031.009027777778</v>
      </c>
      <c r="M517" s="47">
        <f t="shared" si="15"/>
        <v>44031.009027777778</v>
      </c>
      <c r="N517" s="14">
        <v>1</v>
      </c>
      <c r="O517" s="10">
        <v>44034.456944444442</v>
      </c>
      <c r="P517" s="6">
        <v>1</v>
      </c>
      <c r="Q517" s="6">
        <v>1</v>
      </c>
      <c r="R517" s="6">
        <v>0</v>
      </c>
      <c r="U517">
        <v>1</v>
      </c>
      <c r="V517" s="10">
        <v>44035.401388888888</v>
      </c>
      <c r="W517">
        <v>0</v>
      </c>
      <c r="X517" s="8" t="s">
        <v>725</v>
      </c>
    </row>
    <row r="518" spans="1:29" s="6" customFormat="1" ht="15" customHeight="1" x14ac:dyDescent="0.2">
      <c r="A518">
        <v>1</v>
      </c>
      <c r="B518">
        <v>1</v>
      </c>
      <c r="C518" s="6">
        <v>1177</v>
      </c>
      <c r="E518" s="15" t="s">
        <v>727</v>
      </c>
      <c r="F518" s="15" t="s">
        <v>728</v>
      </c>
      <c r="G518" s="20">
        <v>22037</v>
      </c>
      <c r="H518" s="6">
        <v>3</v>
      </c>
      <c r="I518" s="10">
        <v>44032.583333333336</v>
      </c>
      <c r="J518" s="47">
        <f t="shared" si="14"/>
        <v>44032.583333333336</v>
      </c>
      <c r="K518">
        <v>1</v>
      </c>
      <c r="L518" s="10">
        <v>44032.814583333333</v>
      </c>
      <c r="M518" s="47">
        <f t="shared" si="15"/>
        <v>44032.814583333333</v>
      </c>
      <c r="N518" s="14">
        <v>1</v>
      </c>
      <c r="O518" s="10">
        <v>44036.683333333334</v>
      </c>
      <c r="P518" s="6">
        <v>1</v>
      </c>
      <c r="Q518" s="6">
        <v>1</v>
      </c>
      <c r="R518" s="6">
        <v>0</v>
      </c>
      <c r="U518">
        <v>1</v>
      </c>
      <c r="V518" s="10">
        <v>44036.73333333333</v>
      </c>
      <c r="W518">
        <v>0</v>
      </c>
      <c r="X518" s="8" t="s">
        <v>729</v>
      </c>
    </row>
    <row r="519" spans="1:29" s="6" customFormat="1" ht="15" customHeight="1" x14ac:dyDescent="0.2">
      <c r="A519" t="s">
        <v>313</v>
      </c>
      <c r="B519">
        <v>1</v>
      </c>
      <c r="C519" s="6">
        <v>1178</v>
      </c>
      <c r="E519" s="15" t="s">
        <v>730</v>
      </c>
      <c r="F519" s="15" t="s">
        <v>731</v>
      </c>
      <c r="G519" s="20">
        <v>18887</v>
      </c>
      <c r="H519" s="6">
        <v>3</v>
      </c>
      <c r="I519" s="10">
        <v>44035.208333333336</v>
      </c>
      <c r="J519" s="47">
        <f t="shared" si="14"/>
        <v>44035.208333333336</v>
      </c>
      <c r="K519">
        <v>1</v>
      </c>
      <c r="L519" s="10">
        <v>44035.44027777778</v>
      </c>
      <c r="M519" s="47">
        <f t="shared" si="15"/>
        <v>44035.44027777778</v>
      </c>
      <c r="N519" s="14">
        <v>1</v>
      </c>
      <c r="O519" s="10">
        <v>44040.645833333336</v>
      </c>
      <c r="P519" s="6">
        <v>1</v>
      </c>
      <c r="Q519" s="6">
        <v>1</v>
      </c>
      <c r="R519" s="6">
        <v>0</v>
      </c>
      <c r="U519">
        <v>1</v>
      </c>
      <c r="V519" s="10">
        <v>44039.70208333333</v>
      </c>
      <c r="W519">
        <v>0</v>
      </c>
      <c r="X519" s="8" t="s">
        <v>732</v>
      </c>
    </row>
    <row r="520" spans="1:29" s="6" customFormat="1" ht="15" customHeight="1" x14ac:dyDescent="0.2">
      <c r="A520" t="s">
        <v>313</v>
      </c>
      <c r="B520">
        <v>1</v>
      </c>
      <c r="C520" s="6">
        <v>1179</v>
      </c>
      <c r="E520" s="15" t="s">
        <v>733</v>
      </c>
      <c r="F520" s="15" t="s">
        <v>734</v>
      </c>
      <c r="G520" s="20">
        <v>25757</v>
      </c>
      <c r="H520" s="6">
        <v>3</v>
      </c>
      <c r="I520" s="10">
        <v>44038.958333333336</v>
      </c>
      <c r="J520" s="47">
        <f t="shared" si="14"/>
        <v>44038.958333333336</v>
      </c>
      <c r="K520">
        <v>1</v>
      </c>
      <c r="L520" s="10">
        <v>44039.025694444441</v>
      </c>
      <c r="M520" s="47">
        <f t="shared" si="15"/>
        <v>44039.025694444441</v>
      </c>
      <c r="N520" s="14">
        <v>1</v>
      </c>
      <c r="O520" s="10">
        <v>44042.488194444442</v>
      </c>
      <c r="P520" s="6">
        <v>1</v>
      </c>
      <c r="Q520" s="6">
        <v>1</v>
      </c>
      <c r="R520" s="6">
        <v>0</v>
      </c>
      <c r="U520">
        <v>1</v>
      </c>
      <c r="V520" s="10">
        <v>44041.557638888888</v>
      </c>
      <c r="W520">
        <v>0</v>
      </c>
      <c r="X520" s="8" t="s">
        <v>735</v>
      </c>
    </row>
    <row r="521" spans="1:29" ht="15" customHeight="1" x14ac:dyDescent="0.2">
      <c r="A521">
        <v>1</v>
      </c>
      <c r="B521">
        <v>1</v>
      </c>
      <c r="C521" s="6">
        <v>1180</v>
      </c>
      <c r="D521" s="6"/>
      <c r="E521" s="15" t="s">
        <v>736</v>
      </c>
      <c r="F521" s="15" t="s">
        <v>737</v>
      </c>
      <c r="G521" s="20">
        <v>26400</v>
      </c>
      <c r="H521" s="6">
        <v>3</v>
      </c>
      <c r="I521" s="10">
        <v>44036.458333333336</v>
      </c>
      <c r="J521" s="47">
        <f t="shared" si="14"/>
        <v>44036.458333333336</v>
      </c>
      <c r="K521">
        <v>1</v>
      </c>
      <c r="L521" s="10">
        <v>44036.535416666666</v>
      </c>
      <c r="M521" s="47">
        <f t="shared" si="15"/>
        <v>44036.535416666666</v>
      </c>
      <c r="N521" s="14">
        <v>1</v>
      </c>
      <c r="O521" s="10">
        <v>44042.645833333336</v>
      </c>
      <c r="P521" s="6">
        <v>1</v>
      </c>
      <c r="Q521" s="6">
        <v>1</v>
      </c>
      <c r="R521" s="6">
        <v>0</v>
      </c>
      <c r="S521" s="6"/>
      <c r="T521" s="6"/>
      <c r="U521">
        <v>1</v>
      </c>
      <c r="V521" s="10">
        <v>44040.427777777775</v>
      </c>
      <c r="W521">
        <v>0</v>
      </c>
      <c r="X521" s="8" t="s">
        <v>738</v>
      </c>
      <c r="Y521" s="6"/>
      <c r="Z521" s="6"/>
      <c r="AA521" s="6"/>
      <c r="AB521" s="6"/>
      <c r="AC521" s="6"/>
    </row>
    <row r="522" spans="1:29" ht="15" customHeight="1" x14ac:dyDescent="0.2">
      <c r="A522" t="s">
        <v>313</v>
      </c>
      <c r="B522" t="s">
        <v>313</v>
      </c>
      <c r="C522" s="6">
        <v>1182</v>
      </c>
      <c r="D522" s="6"/>
      <c r="E522" s="15" t="s">
        <v>742</v>
      </c>
      <c r="F522" s="15" t="s">
        <v>38</v>
      </c>
      <c r="G522" s="20">
        <v>25496</v>
      </c>
      <c r="H522" s="6">
        <v>3</v>
      </c>
      <c r="I522" s="10">
        <v>44040.125</v>
      </c>
      <c r="J522" s="47">
        <f t="shared" si="14"/>
        <v>44040.125</v>
      </c>
      <c r="K522">
        <v>1</v>
      </c>
      <c r="L522" s="10">
        <v>44040.479166666664</v>
      </c>
      <c r="M522" s="47">
        <f t="shared" si="15"/>
        <v>44040.479166666664</v>
      </c>
      <c r="N522" s="14">
        <v>1</v>
      </c>
      <c r="O522" s="10">
        <v>44042.44027777778</v>
      </c>
      <c r="P522" s="6">
        <v>1</v>
      </c>
      <c r="Q522" s="6">
        <v>1</v>
      </c>
      <c r="R522" s="6">
        <v>0</v>
      </c>
      <c r="S522" s="6"/>
      <c r="T522" s="6"/>
      <c r="U522">
        <v>1</v>
      </c>
      <c r="V522" s="10">
        <v>44042.584027777775</v>
      </c>
      <c r="W522">
        <v>0</v>
      </c>
      <c r="X522" s="8" t="s">
        <v>743</v>
      </c>
      <c r="Y522" s="6"/>
      <c r="Z522" s="6"/>
      <c r="AA522" s="6"/>
      <c r="AB522" s="6"/>
      <c r="AC522" s="6"/>
    </row>
    <row r="523" spans="1:29" ht="15" customHeight="1" x14ac:dyDescent="0.2">
      <c r="A523">
        <v>1</v>
      </c>
      <c r="B523">
        <v>1</v>
      </c>
      <c r="C523" s="6">
        <v>1184</v>
      </c>
      <c r="D523" s="6"/>
      <c r="E523" s="15" t="s">
        <v>744</v>
      </c>
      <c r="F523" s="15" t="s">
        <v>18</v>
      </c>
      <c r="G523" s="20">
        <v>29482</v>
      </c>
      <c r="H523" s="6">
        <v>3</v>
      </c>
      <c r="I523" s="10">
        <v>44040.9375</v>
      </c>
      <c r="J523" s="47">
        <f t="shared" si="14"/>
        <v>44040.9375</v>
      </c>
      <c r="K523">
        <v>1</v>
      </c>
      <c r="L523" s="10">
        <v>44041.048611111109</v>
      </c>
      <c r="M523" s="47">
        <f t="shared" si="15"/>
        <v>44041.048611111109</v>
      </c>
      <c r="N523" s="14">
        <v>1</v>
      </c>
      <c r="O523" s="10">
        <v>44043.572916666664</v>
      </c>
      <c r="P523" s="6">
        <v>1</v>
      </c>
      <c r="Q523" s="6">
        <v>1</v>
      </c>
      <c r="R523" s="6">
        <v>0</v>
      </c>
      <c r="S523" s="6"/>
      <c r="T523" s="6"/>
      <c r="U523">
        <v>1</v>
      </c>
      <c r="V523" s="10">
        <v>44043.714583333334</v>
      </c>
      <c r="W523">
        <v>0</v>
      </c>
      <c r="X523" s="8" t="s">
        <v>745</v>
      </c>
      <c r="Y523" s="6"/>
      <c r="Z523" s="6"/>
      <c r="AA523" s="6"/>
      <c r="AB523" s="6"/>
      <c r="AC523" s="6"/>
    </row>
    <row r="524" spans="1:29" ht="15" customHeight="1" x14ac:dyDescent="0.2">
      <c r="A524">
        <v>1</v>
      </c>
      <c r="B524">
        <v>1</v>
      </c>
      <c r="C524" s="6">
        <v>1187</v>
      </c>
      <c r="D524" s="6"/>
      <c r="E524" s="15" t="s">
        <v>168</v>
      </c>
      <c r="F524" s="15" t="s">
        <v>61</v>
      </c>
      <c r="G524" s="20">
        <v>23534</v>
      </c>
      <c r="H524" s="6">
        <v>3</v>
      </c>
      <c r="I524" s="10">
        <v>44046.270833333336</v>
      </c>
      <c r="J524" s="47">
        <f t="shared" si="14"/>
        <v>44046.270833333336</v>
      </c>
      <c r="K524">
        <v>1</v>
      </c>
      <c r="L524" s="10">
        <v>44046.381249999999</v>
      </c>
      <c r="M524" s="47">
        <f t="shared" si="15"/>
        <v>44046.381249999999</v>
      </c>
      <c r="N524" s="14">
        <v>1</v>
      </c>
      <c r="O524" s="10">
        <v>44050.379166666666</v>
      </c>
      <c r="P524" s="6">
        <v>1</v>
      </c>
      <c r="Q524" s="6">
        <v>1</v>
      </c>
      <c r="R524" s="6">
        <v>0</v>
      </c>
      <c r="S524" s="6"/>
      <c r="T524" s="6"/>
      <c r="U524">
        <v>1</v>
      </c>
      <c r="V524" s="10">
        <v>44049.797222222223</v>
      </c>
      <c r="W524">
        <v>0</v>
      </c>
      <c r="X524" s="8" t="s">
        <v>747</v>
      </c>
      <c r="Y524" s="6"/>
      <c r="Z524" s="6"/>
      <c r="AA524" s="6"/>
      <c r="AB524" s="6"/>
      <c r="AC524" s="6"/>
    </row>
    <row r="525" spans="1:29" ht="15" customHeight="1" x14ac:dyDescent="0.2">
      <c r="A525">
        <v>1</v>
      </c>
      <c r="B525">
        <v>1</v>
      </c>
      <c r="C525" s="6">
        <v>1190</v>
      </c>
      <c r="D525" s="6"/>
      <c r="E525" s="15" t="s">
        <v>752</v>
      </c>
      <c r="F525" s="15" t="s">
        <v>753</v>
      </c>
      <c r="G525" s="20">
        <v>16917</v>
      </c>
      <c r="H525" s="6">
        <v>3</v>
      </c>
      <c r="I525" s="10">
        <v>44050.333333333336</v>
      </c>
      <c r="J525" s="47">
        <f t="shared" si="14"/>
        <v>44050.333333333336</v>
      </c>
      <c r="K525">
        <v>1</v>
      </c>
      <c r="L525" s="10">
        <v>44050.461805555555</v>
      </c>
      <c r="M525" s="47">
        <f t="shared" si="15"/>
        <v>44050.461805555555</v>
      </c>
      <c r="N525" s="14">
        <v>1</v>
      </c>
      <c r="O525" s="10">
        <v>44053.63958333333</v>
      </c>
      <c r="P525" s="6">
        <v>1</v>
      </c>
      <c r="Q525" s="6">
        <v>1</v>
      </c>
      <c r="R525" s="6">
        <v>0</v>
      </c>
      <c r="S525" s="6"/>
      <c r="T525" s="6"/>
      <c r="U525">
        <v>1</v>
      </c>
      <c r="V525" s="10">
        <v>44053.677777777775</v>
      </c>
      <c r="W525">
        <v>0</v>
      </c>
      <c r="X525" s="8" t="s">
        <v>754</v>
      </c>
      <c r="Y525" s="29"/>
      <c r="Z525" s="29"/>
      <c r="AA525" s="29"/>
      <c r="AB525" s="29"/>
      <c r="AC525" s="29"/>
    </row>
    <row r="526" spans="1:29" ht="15" customHeight="1" x14ac:dyDescent="0.2">
      <c r="A526" t="s">
        <v>313</v>
      </c>
      <c r="B526">
        <v>1</v>
      </c>
      <c r="C526" s="6">
        <v>1192</v>
      </c>
      <c r="D526" s="6"/>
      <c r="E526" s="15" t="s">
        <v>395</v>
      </c>
      <c r="F526" s="15" t="s">
        <v>24</v>
      </c>
      <c r="G526" s="20">
        <v>18789</v>
      </c>
      <c r="H526" s="6">
        <v>3</v>
      </c>
      <c r="I526" s="10">
        <v>44054.5</v>
      </c>
      <c r="J526" s="47">
        <f t="shared" si="14"/>
        <v>44054.5</v>
      </c>
      <c r="K526">
        <v>1</v>
      </c>
      <c r="L526" s="10">
        <v>44054.568749999999</v>
      </c>
      <c r="M526" s="47">
        <f t="shared" si="15"/>
        <v>44054.568749999999</v>
      </c>
      <c r="N526" s="14">
        <v>1</v>
      </c>
      <c r="O526" s="10">
        <v>44062.513194444444</v>
      </c>
      <c r="P526" s="6">
        <v>1</v>
      </c>
      <c r="Q526" s="6">
        <v>1</v>
      </c>
      <c r="R526" s="6">
        <v>0</v>
      </c>
      <c r="S526" s="6"/>
      <c r="T526" s="6"/>
      <c r="U526">
        <v>1</v>
      </c>
      <c r="V526" s="10">
        <v>44057.706250000003</v>
      </c>
      <c r="W526">
        <v>0</v>
      </c>
      <c r="X526" s="8" t="s">
        <v>757</v>
      </c>
      <c r="Y526" s="6"/>
      <c r="Z526" s="6"/>
      <c r="AA526" s="6"/>
      <c r="AB526" s="6"/>
      <c r="AC526" s="6"/>
    </row>
    <row r="527" spans="1:29" ht="15" customHeight="1" x14ac:dyDescent="0.2">
      <c r="A527" t="s">
        <v>313</v>
      </c>
      <c r="B527" t="s">
        <v>313</v>
      </c>
      <c r="C527" s="6">
        <v>1193</v>
      </c>
      <c r="D527" s="6"/>
      <c r="E527" s="15" t="s">
        <v>758</v>
      </c>
      <c r="F527" s="15" t="s">
        <v>172</v>
      </c>
      <c r="G527" s="20">
        <v>20036</v>
      </c>
      <c r="H527" s="6">
        <v>3</v>
      </c>
      <c r="I527" s="10">
        <v>44056.763888888891</v>
      </c>
      <c r="J527" s="47">
        <f t="shared" si="14"/>
        <v>44056.763888888891</v>
      </c>
      <c r="K527">
        <v>1</v>
      </c>
      <c r="L527" s="10">
        <v>44056.879861111112</v>
      </c>
      <c r="M527" s="47">
        <f t="shared" si="15"/>
        <v>44056.879861111112</v>
      </c>
      <c r="N527" s="14">
        <v>1</v>
      </c>
      <c r="O527" s="10">
        <v>44060.486805555556</v>
      </c>
      <c r="P527" s="6">
        <v>1</v>
      </c>
      <c r="Q527" s="6">
        <v>1</v>
      </c>
      <c r="R527" s="6">
        <v>0</v>
      </c>
      <c r="S527" s="6"/>
      <c r="T527" s="6"/>
      <c r="U527">
        <v>1</v>
      </c>
      <c r="V527" s="10">
        <v>44060.611805555556</v>
      </c>
      <c r="W527">
        <v>0</v>
      </c>
      <c r="X527" s="8" t="s">
        <v>759</v>
      </c>
      <c r="Y527" s="6"/>
      <c r="Z527" s="6"/>
      <c r="AA527" s="6"/>
      <c r="AB527" s="6"/>
      <c r="AC527" s="6"/>
    </row>
    <row r="528" spans="1:29" ht="15" customHeight="1" x14ac:dyDescent="0.2">
      <c r="A528">
        <v>1</v>
      </c>
      <c r="B528">
        <v>1</v>
      </c>
      <c r="C528" s="6">
        <v>1195</v>
      </c>
      <c r="D528" s="6"/>
      <c r="E528" s="15" t="s">
        <v>763</v>
      </c>
      <c r="F528" s="15" t="s">
        <v>120</v>
      </c>
      <c r="G528" s="20">
        <v>23428</v>
      </c>
      <c r="H528" s="6">
        <v>3</v>
      </c>
      <c r="I528" s="10">
        <v>44059.4375</v>
      </c>
      <c r="J528" s="47">
        <f t="shared" si="14"/>
        <v>44059.4375</v>
      </c>
      <c r="K528">
        <v>1</v>
      </c>
      <c r="L528" s="10">
        <v>44059.503472222219</v>
      </c>
      <c r="M528" s="47">
        <f t="shared" si="15"/>
        <v>44059.503472222219</v>
      </c>
      <c r="N528" s="14">
        <v>1</v>
      </c>
      <c r="O528" s="10">
        <v>44063.697222222225</v>
      </c>
      <c r="P528" s="6">
        <v>1</v>
      </c>
      <c r="Q528" s="6">
        <v>1</v>
      </c>
      <c r="R528" s="6">
        <v>0</v>
      </c>
      <c r="S528" s="6"/>
      <c r="T528" s="6"/>
      <c r="U528">
        <v>1</v>
      </c>
      <c r="V528" s="10">
        <v>44062.772222222222</v>
      </c>
      <c r="W528">
        <v>0</v>
      </c>
      <c r="X528" s="8" t="s">
        <v>764</v>
      </c>
      <c r="Y528" s="6"/>
      <c r="Z528" s="6"/>
      <c r="AA528" s="6"/>
      <c r="AB528" s="6"/>
      <c r="AC528" s="6"/>
    </row>
    <row r="529" spans="1:29" ht="15" customHeight="1" x14ac:dyDescent="0.2">
      <c r="A529">
        <v>1</v>
      </c>
      <c r="B529">
        <v>1</v>
      </c>
      <c r="C529" s="6">
        <v>1198</v>
      </c>
      <c r="D529" s="6"/>
      <c r="E529" s="15" t="s">
        <v>769</v>
      </c>
      <c r="F529" s="15" t="s">
        <v>124</v>
      </c>
      <c r="G529" s="20">
        <v>26124</v>
      </c>
      <c r="H529" s="6">
        <v>3</v>
      </c>
      <c r="I529" s="10">
        <v>44068.4375</v>
      </c>
      <c r="J529" s="47">
        <f t="shared" si="14"/>
        <v>44068.4375</v>
      </c>
      <c r="K529">
        <v>1</v>
      </c>
      <c r="L529" s="10">
        <v>44068.919444444444</v>
      </c>
      <c r="M529" s="47">
        <f t="shared" si="15"/>
        <v>44068.919444444444</v>
      </c>
      <c r="N529" s="14">
        <v>1</v>
      </c>
      <c r="O529" s="10">
        <v>44071.550694444442</v>
      </c>
      <c r="P529" s="6">
        <v>1</v>
      </c>
      <c r="Q529" s="6">
        <v>1</v>
      </c>
      <c r="R529" s="6">
        <v>0</v>
      </c>
      <c r="S529" s="6"/>
      <c r="T529" s="6"/>
      <c r="U529">
        <v>1</v>
      </c>
      <c r="V529" s="10">
        <v>44071.771527777775</v>
      </c>
      <c r="W529">
        <v>0</v>
      </c>
      <c r="X529" s="8" t="s">
        <v>770</v>
      </c>
      <c r="Y529" s="6"/>
      <c r="Z529" s="6"/>
      <c r="AA529" s="6"/>
      <c r="AB529" s="6"/>
      <c r="AC529" s="6"/>
    </row>
    <row r="530" spans="1:29" ht="15" customHeight="1" x14ac:dyDescent="0.2">
      <c r="A530">
        <v>1</v>
      </c>
      <c r="B530">
        <v>1</v>
      </c>
      <c r="C530" s="6">
        <v>1199</v>
      </c>
      <c r="D530" s="6"/>
      <c r="E530" s="15" t="s">
        <v>291</v>
      </c>
      <c r="F530" s="15" t="s">
        <v>771</v>
      </c>
      <c r="G530" s="20">
        <v>28884</v>
      </c>
      <c r="H530" s="6">
        <v>3</v>
      </c>
      <c r="I530" s="10">
        <v>44069.75</v>
      </c>
      <c r="J530" s="47">
        <f t="shared" si="14"/>
        <v>44069.75</v>
      </c>
      <c r="K530">
        <v>1</v>
      </c>
      <c r="L530" s="10">
        <v>44069.779166666667</v>
      </c>
      <c r="M530" s="47">
        <f t="shared" si="15"/>
        <v>44069.779166666667</v>
      </c>
      <c r="N530" s="14">
        <v>1</v>
      </c>
      <c r="O530" s="10">
        <v>44077.43472222222</v>
      </c>
      <c r="P530" s="6">
        <v>1</v>
      </c>
      <c r="Q530" s="6">
        <v>1</v>
      </c>
      <c r="R530" s="6">
        <v>0</v>
      </c>
      <c r="S530" s="6"/>
      <c r="T530" s="6"/>
      <c r="U530">
        <v>1</v>
      </c>
      <c r="V530" s="10">
        <v>44071.743055555555</v>
      </c>
      <c r="W530">
        <v>0</v>
      </c>
      <c r="X530" s="8" t="s">
        <v>772</v>
      </c>
      <c r="Y530" s="6"/>
      <c r="Z530" s="6"/>
      <c r="AA530" s="6"/>
      <c r="AB530" s="6"/>
      <c r="AC530" s="6"/>
    </row>
    <row r="531" spans="1:29" ht="15" customHeight="1" x14ac:dyDescent="0.2">
      <c r="A531">
        <v>1</v>
      </c>
      <c r="B531">
        <v>1</v>
      </c>
      <c r="C531" s="6">
        <v>1201</v>
      </c>
      <c r="D531" s="6"/>
      <c r="E531" s="15" t="s">
        <v>773</v>
      </c>
      <c r="F531" s="15" t="s">
        <v>774</v>
      </c>
      <c r="G531" s="20">
        <v>29349</v>
      </c>
      <c r="H531" s="6">
        <v>3</v>
      </c>
      <c r="I531" s="10">
        <v>44074.958333333336</v>
      </c>
      <c r="J531" s="47">
        <f t="shared" si="14"/>
        <v>44074.958333333336</v>
      </c>
      <c r="K531">
        <v>1</v>
      </c>
      <c r="L531" s="10">
        <v>44075.197222222225</v>
      </c>
      <c r="M531" s="47">
        <f t="shared" si="15"/>
        <v>44075.197222222225</v>
      </c>
      <c r="N531" s="14">
        <v>1</v>
      </c>
      <c r="O531" s="10">
        <v>44078.387499999997</v>
      </c>
      <c r="P531" s="6">
        <v>1</v>
      </c>
      <c r="Q531" s="6">
        <v>1</v>
      </c>
      <c r="R531" s="6">
        <v>0</v>
      </c>
      <c r="S531" s="6"/>
      <c r="T531" s="6"/>
      <c r="U531">
        <v>1</v>
      </c>
      <c r="V531" s="10">
        <v>44078.777777777781</v>
      </c>
      <c r="W531">
        <v>0</v>
      </c>
      <c r="X531" s="8" t="s">
        <v>775</v>
      </c>
      <c r="Y531" s="6"/>
      <c r="Z531" s="6"/>
      <c r="AA531" s="6"/>
      <c r="AB531" s="6"/>
      <c r="AC531" s="6"/>
    </row>
    <row r="532" spans="1:29" ht="15" customHeight="1" x14ac:dyDescent="0.2">
      <c r="A532">
        <v>1</v>
      </c>
      <c r="B532">
        <v>1</v>
      </c>
      <c r="C532" s="6">
        <v>1202</v>
      </c>
      <c r="D532" s="6"/>
      <c r="E532" s="15" t="s">
        <v>776</v>
      </c>
      <c r="F532" s="15" t="s">
        <v>66</v>
      </c>
      <c r="G532" s="20">
        <v>23439</v>
      </c>
      <c r="H532" s="6">
        <v>3</v>
      </c>
      <c r="I532" s="10">
        <v>44077.277083333334</v>
      </c>
      <c r="J532" s="47">
        <f t="shared" si="14"/>
        <v>44077.277083333334</v>
      </c>
      <c r="K532">
        <v>1</v>
      </c>
      <c r="L532" s="10">
        <v>44077.383333333331</v>
      </c>
      <c r="M532" s="47">
        <f t="shared" si="15"/>
        <v>44077.383333333331</v>
      </c>
      <c r="N532" s="14">
        <v>1</v>
      </c>
      <c r="O532" s="10">
        <v>44081.488194444442</v>
      </c>
      <c r="P532" s="6">
        <v>1</v>
      </c>
      <c r="Q532" s="6">
        <v>1</v>
      </c>
      <c r="R532" s="6">
        <v>0</v>
      </c>
      <c r="S532" s="6"/>
      <c r="T532" s="6"/>
      <c r="U532">
        <v>1</v>
      </c>
      <c r="V532" s="10">
        <v>44081.40902777778</v>
      </c>
      <c r="W532">
        <v>0</v>
      </c>
      <c r="X532" s="8" t="s">
        <v>777</v>
      </c>
      <c r="Y532" s="6"/>
      <c r="Z532" s="6"/>
      <c r="AA532" s="6"/>
      <c r="AB532" s="6"/>
      <c r="AC532" s="6"/>
    </row>
    <row r="533" spans="1:29" ht="15" customHeight="1" x14ac:dyDescent="0.2">
      <c r="A533">
        <v>1</v>
      </c>
      <c r="B533">
        <v>1</v>
      </c>
      <c r="C533" s="6">
        <v>1204</v>
      </c>
      <c r="D533" s="6"/>
      <c r="E533" s="15" t="s">
        <v>104</v>
      </c>
      <c r="F533" s="15" t="s">
        <v>19</v>
      </c>
      <c r="G533" s="20">
        <v>21339</v>
      </c>
      <c r="H533" s="6">
        <v>3</v>
      </c>
      <c r="I533" s="10">
        <v>44079.625</v>
      </c>
      <c r="J533" s="47">
        <f t="shared" si="14"/>
        <v>44079.625</v>
      </c>
      <c r="K533">
        <v>1</v>
      </c>
      <c r="L533" s="10">
        <v>44079.702777777777</v>
      </c>
      <c r="M533" s="47">
        <f t="shared" si="15"/>
        <v>44079.702777777777</v>
      </c>
      <c r="N533" s="14">
        <v>1</v>
      </c>
      <c r="O533" s="10">
        <v>44081.619444444441</v>
      </c>
      <c r="P533" s="6">
        <v>1</v>
      </c>
      <c r="Q533" s="6">
        <v>1</v>
      </c>
      <c r="R533" s="6">
        <v>0</v>
      </c>
      <c r="S533" s="6"/>
      <c r="T533" s="6"/>
      <c r="U533">
        <v>1</v>
      </c>
      <c r="V533" s="10">
        <v>44081</v>
      </c>
      <c r="W533">
        <v>0</v>
      </c>
      <c r="X533" s="8" t="s">
        <v>779</v>
      </c>
      <c r="Y533" s="6"/>
      <c r="Z533" s="6"/>
      <c r="AA533" s="6"/>
      <c r="AB533" s="6"/>
      <c r="AC533" s="6"/>
    </row>
    <row r="534" spans="1:29" ht="15" customHeight="1" x14ac:dyDescent="0.2">
      <c r="A534">
        <v>1</v>
      </c>
      <c r="B534">
        <v>1</v>
      </c>
      <c r="C534" s="6">
        <v>1206</v>
      </c>
      <c r="D534" s="6"/>
      <c r="E534" s="15" t="s">
        <v>782</v>
      </c>
      <c r="F534" s="15" t="s">
        <v>162</v>
      </c>
      <c r="G534" s="20">
        <v>22846</v>
      </c>
      <c r="H534" s="6">
        <v>3</v>
      </c>
      <c r="I534" s="10">
        <v>44081.375</v>
      </c>
      <c r="J534" s="47">
        <f t="shared" si="14"/>
        <v>44081.375</v>
      </c>
      <c r="K534">
        <v>1</v>
      </c>
      <c r="L534" s="10">
        <v>44081.476388888892</v>
      </c>
      <c r="M534" s="47">
        <f t="shared" si="15"/>
        <v>44081.476388888892</v>
      </c>
      <c r="N534" s="14">
        <v>1</v>
      </c>
      <c r="O534" s="10">
        <v>44084.657638888886</v>
      </c>
      <c r="P534" s="6">
        <v>1</v>
      </c>
      <c r="Q534" s="6">
        <v>1</v>
      </c>
      <c r="R534" s="6">
        <v>0</v>
      </c>
      <c r="S534" s="6"/>
      <c r="T534" s="6"/>
      <c r="U534">
        <v>1</v>
      </c>
      <c r="V534" s="10">
        <v>44085.572222222225</v>
      </c>
      <c r="W534">
        <v>0</v>
      </c>
      <c r="X534" s="8" t="s">
        <v>783</v>
      </c>
      <c r="Y534" s="6"/>
      <c r="Z534" s="6"/>
      <c r="AA534" s="6"/>
      <c r="AB534" s="6"/>
      <c r="AC534" s="6"/>
    </row>
    <row r="535" spans="1:29" ht="15" customHeight="1" x14ac:dyDescent="0.2">
      <c r="A535">
        <v>1</v>
      </c>
      <c r="B535">
        <v>1</v>
      </c>
      <c r="C535" s="6">
        <v>1209</v>
      </c>
      <c r="D535" s="6"/>
      <c r="E535" s="15" t="s">
        <v>786</v>
      </c>
      <c r="F535" s="15" t="s">
        <v>22</v>
      </c>
      <c r="G535" s="20">
        <v>15204</v>
      </c>
      <c r="H535" s="6">
        <v>3</v>
      </c>
      <c r="I535" s="10">
        <v>44082.791666666664</v>
      </c>
      <c r="J535" s="47">
        <f t="shared" si="14"/>
        <v>44082.791666666664</v>
      </c>
      <c r="K535">
        <v>1</v>
      </c>
      <c r="L535" s="10">
        <v>44083.426388888889</v>
      </c>
      <c r="M535" s="47">
        <f t="shared" si="15"/>
        <v>44083.426388888889</v>
      </c>
      <c r="N535" s="14">
        <v>1</v>
      </c>
      <c r="O535" s="10">
        <v>44085.536111111112</v>
      </c>
      <c r="P535" s="6">
        <v>1</v>
      </c>
      <c r="Q535" s="6">
        <v>1</v>
      </c>
      <c r="R535" s="6">
        <v>0</v>
      </c>
      <c r="S535" s="6"/>
      <c r="T535" s="6"/>
      <c r="U535">
        <v>1</v>
      </c>
      <c r="V535" s="10">
        <v>44085.463194444441</v>
      </c>
      <c r="W535">
        <v>0</v>
      </c>
      <c r="X535" s="8" t="s">
        <v>787</v>
      </c>
      <c r="Y535" s="6"/>
      <c r="Z535" s="6"/>
      <c r="AA535" s="6"/>
      <c r="AB535" s="6"/>
      <c r="AC535" s="6"/>
    </row>
    <row r="536" spans="1:29" ht="15" customHeight="1" x14ac:dyDescent="0.2">
      <c r="A536">
        <v>1</v>
      </c>
      <c r="B536">
        <v>1</v>
      </c>
      <c r="C536" s="6">
        <v>1210</v>
      </c>
      <c r="D536" s="6"/>
      <c r="E536" s="15" t="s">
        <v>184</v>
      </c>
      <c r="F536" s="15" t="s">
        <v>788</v>
      </c>
      <c r="G536" s="20">
        <v>25641</v>
      </c>
      <c r="H536" s="6">
        <v>3</v>
      </c>
      <c r="I536" s="10">
        <v>44086.75</v>
      </c>
      <c r="J536" s="47">
        <f t="shared" si="14"/>
        <v>44086.75</v>
      </c>
      <c r="K536">
        <v>1</v>
      </c>
      <c r="L536" s="10">
        <v>44086.819444444445</v>
      </c>
      <c r="M536" s="47">
        <f t="shared" si="15"/>
        <v>44086.819444444445</v>
      </c>
      <c r="N536" s="14">
        <v>1</v>
      </c>
      <c r="O536" s="10">
        <v>44089.563888888886</v>
      </c>
      <c r="P536" s="6">
        <v>1</v>
      </c>
      <c r="Q536" s="6">
        <v>1</v>
      </c>
      <c r="R536" s="6">
        <v>0</v>
      </c>
      <c r="S536" s="6"/>
      <c r="T536" s="6"/>
      <c r="U536">
        <v>0</v>
      </c>
      <c r="V536" s="10"/>
      <c r="W536">
        <v>2</v>
      </c>
      <c r="X536" s="8" t="s">
        <v>313</v>
      </c>
      <c r="Y536" s="6"/>
      <c r="Z536" s="6"/>
      <c r="AA536" s="6"/>
      <c r="AB536" s="6"/>
      <c r="AC536" s="6"/>
    </row>
    <row r="537" spans="1:29" ht="15" customHeight="1" x14ac:dyDescent="0.2">
      <c r="A537">
        <v>1</v>
      </c>
      <c r="B537">
        <v>1</v>
      </c>
      <c r="C537" s="6">
        <v>1213</v>
      </c>
      <c r="D537" s="6"/>
      <c r="E537" s="15" t="s">
        <v>789</v>
      </c>
      <c r="F537" s="15" t="s">
        <v>790</v>
      </c>
      <c r="G537" s="20">
        <v>24435</v>
      </c>
      <c r="H537" s="6">
        <v>3</v>
      </c>
      <c r="I537" s="10">
        <v>44089.729166666664</v>
      </c>
      <c r="J537" s="47">
        <f t="shared" ref="J537:J600" si="16">I537</f>
        <v>44089.729166666664</v>
      </c>
      <c r="K537">
        <v>1</v>
      </c>
      <c r="L537" s="10">
        <v>44089.82708333333</v>
      </c>
      <c r="M537" s="47">
        <f t="shared" ref="M537:M600" si="17">IF(L537&gt;1,L537,"")</f>
        <v>44089.82708333333</v>
      </c>
      <c r="N537" s="14">
        <v>1</v>
      </c>
      <c r="O537" s="10">
        <v>44092.369444444441</v>
      </c>
      <c r="P537" s="6">
        <v>1</v>
      </c>
      <c r="Q537" s="6">
        <v>1</v>
      </c>
      <c r="R537" s="6">
        <v>0</v>
      </c>
      <c r="S537" s="6"/>
      <c r="T537" s="6"/>
      <c r="U537">
        <v>1</v>
      </c>
      <c r="V537" s="10">
        <v>44091.715277777781</v>
      </c>
      <c r="W537">
        <v>0</v>
      </c>
      <c r="X537" s="8" t="s">
        <v>791</v>
      </c>
      <c r="Y537" s="6"/>
      <c r="Z537" s="6"/>
      <c r="AA537" s="6"/>
      <c r="AB537" s="6"/>
      <c r="AC537" s="6"/>
    </row>
    <row r="538" spans="1:29" ht="15" customHeight="1" x14ac:dyDescent="0.2">
      <c r="A538">
        <v>1</v>
      </c>
      <c r="B538">
        <v>1</v>
      </c>
      <c r="C538" s="6">
        <v>1214</v>
      </c>
      <c r="D538" s="6"/>
      <c r="E538" s="15" t="s">
        <v>792</v>
      </c>
      <c r="F538" s="15" t="s">
        <v>242</v>
      </c>
      <c r="G538" s="20">
        <v>19405</v>
      </c>
      <c r="H538" s="6">
        <v>3</v>
      </c>
      <c r="I538" s="10">
        <v>44096.291666666664</v>
      </c>
      <c r="J538" s="47">
        <f t="shared" si="16"/>
        <v>44096.291666666664</v>
      </c>
      <c r="K538">
        <v>1</v>
      </c>
      <c r="L538" s="10">
        <v>44097.597222222219</v>
      </c>
      <c r="M538" s="47">
        <f t="shared" si="17"/>
        <v>44097.597222222219</v>
      </c>
      <c r="N538" s="14">
        <v>1</v>
      </c>
      <c r="O538" s="10">
        <v>44102.463888888888</v>
      </c>
      <c r="P538" s="6">
        <v>1</v>
      </c>
      <c r="Q538" s="6">
        <v>1</v>
      </c>
      <c r="R538" s="6">
        <v>0</v>
      </c>
      <c r="S538" s="6"/>
      <c r="T538" s="6"/>
      <c r="U538">
        <v>1</v>
      </c>
      <c r="V538" s="10">
        <v>44102.503472222219</v>
      </c>
      <c r="W538">
        <v>0</v>
      </c>
      <c r="X538" s="8" t="s">
        <v>793</v>
      </c>
      <c r="Y538" s="6"/>
      <c r="Z538" s="6"/>
      <c r="AA538" s="6"/>
      <c r="AB538" s="6"/>
      <c r="AC538" s="6"/>
    </row>
    <row r="539" spans="1:29" ht="15" customHeight="1" x14ac:dyDescent="0.2">
      <c r="A539">
        <v>1</v>
      </c>
      <c r="B539">
        <v>1</v>
      </c>
      <c r="C539" s="6">
        <v>1218</v>
      </c>
      <c r="D539" s="6"/>
      <c r="E539" s="15" t="s">
        <v>148</v>
      </c>
      <c r="F539" s="15" t="s">
        <v>25</v>
      </c>
      <c r="G539" s="20">
        <v>11615</v>
      </c>
      <c r="H539" s="6">
        <v>3</v>
      </c>
      <c r="I539" s="10">
        <v>44106.333333333336</v>
      </c>
      <c r="J539" s="47">
        <f t="shared" si="16"/>
        <v>44106.333333333336</v>
      </c>
      <c r="K539">
        <v>1</v>
      </c>
      <c r="L539" s="10">
        <v>44106.508333333331</v>
      </c>
      <c r="M539" s="47">
        <f t="shared" si="17"/>
        <v>44106.508333333331</v>
      </c>
      <c r="N539" s="14">
        <v>1</v>
      </c>
      <c r="O539" s="10">
        <v>44109.567361111112</v>
      </c>
      <c r="P539" s="6">
        <v>1</v>
      </c>
      <c r="Q539" s="6">
        <v>1</v>
      </c>
      <c r="R539" s="6">
        <v>0</v>
      </c>
      <c r="S539" s="6"/>
      <c r="T539" s="6"/>
      <c r="U539">
        <v>0</v>
      </c>
      <c r="V539" s="10"/>
      <c r="W539">
        <v>4</v>
      </c>
      <c r="X539" s="8" t="s">
        <v>313</v>
      </c>
      <c r="Y539" s="6"/>
      <c r="Z539" s="6"/>
      <c r="AA539" s="6"/>
      <c r="AB539" s="6"/>
      <c r="AC539" s="6"/>
    </row>
    <row r="540" spans="1:29" ht="15" customHeight="1" x14ac:dyDescent="0.2">
      <c r="A540">
        <v>1</v>
      </c>
      <c r="B540">
        <v>1</v>
      </c>
      <c r="C540" s="6">
        <v>1219</v>
      </c>
      <c r="D540" s="6"/>
      <c r="E540" s="15" t="s">
        <v>800</v>
      </c>
      <c r="F540" s="15" t="s">
        <v>141</v>
      </c>
      <c r="G540" s="20">
        <v>28581</v>
      </c>
      <c r="H540" s="6">
        <v>3</v>
      </c>
      <c r="I540" s="10">
        <v>44109.3125</v>
      </c>
      <c r="J540" s="47">
        <f t="shared" si="16"/>
        <v>44109.3125</v>
      </c>
      <c r="K540">
        <v>1</v>
      </c>
      <c r="L540" s="10">
        <v>44109.572916666664</v>
      </c>
      <c r="M540" s="47">
        <f t="shared" si="17"/>
        <v>44109.572916666664</v>
      </c>
      <c r="N540" s="14">
        <v>1</v>
      </c>
      <c r="O540" s="10">
        <v>44112.686805555553</v>
      </c>
      <c r="P540" s="6">
        <v>1</v>
      </c>
      <c r="Q540" s="6">
        <v>1</v>
      </c>
      <c r="R540" s="6">
        <v>0</v>
      </c>
      <c r="S540" s="6"/>
      <c r="T540" s="6"/>
      <c r="U540">
        <v>1</v>
      </c>
      <c r="V540" s="10">
        <v>44112.78125</v>
      </c>
      <c r="W540">
        <v>0</v>
      </c>
      <c r="X540" s="8" t="s">
        <v>801</v>
      </c>
      <c r="Y540" s="6"/>
      <c r="Z540" s="6"/>
      <c r="AA540" s="6"/>
      <c r="AB540" s="6"/>
      <c r="AC540" s="6"/>
    </row>
    <row r="541" spans="1:29" ht="15" customHeight="1" x14ac:dyDescent="0.2">
      <c r="A541">
        <v>1</v>
      </c>
      <c r="B541">
        <v>1</v>
      </c>
      <c r="C541" s="6">
        <v>1220</v>
      </c>
      <c r="D541" s="6"/>
      <c r="E541" s="15" t="s">
        <v>191</v>
      </c>
      <c r="F541" s="15" t="s">
        <v>802</v>
      </c>
      <c r="G541" s="20">
        <v>19459</v>
      </c>
      <c r="H541" s="6">
        <v>3</v>
      </c>
      <c r="I541" s="10">
        <v>44110.458333333336</v>
      </c>
      <c r="J541" s="47">
        <f t="shared" si="16"/>
        <v>44110.458333333336</v>
      </c>
      <c r="K541">
        <v>1</v>
      </c>
      <c r="L541" s="10">
        <v>44110.614583333336</v>
      </c>
      <c r="M541" s="47">
        <f t="shared" si="17"/>
        <v>44110.614583333336</v>
      </c>
      <c r="N541" s="14">
        <v>1</v>
      </c>
      <c r="O541" s="10">
        <v>44118.549305555556</v>
      </c>
      <c r="P541" s="6">
        <v>1</v>
      </c>
      <c r="Q541" s="6">
        <v>1</v>
      </c>
      <c r="R541" s="6">
        <v>0</v>
      </c>
      <c r="S541" s="6"/>
      <c r="T541" s="6"/>
      <c r="U541">
        <v>0</v>
      </c>
      <c r="V541" s="10"/>
      <c r="W541">
        <v>2</v>
      </c>
      <c r="X541" s="8" t="s">
        <v>313</v>
      </c>
      <c r="Y541" s="6"/>
      <c r="Z541" s="6"/>
      <c r="AA541" s="6"/>
      <c r="AB541" s="6"/>
      <c r="AC541" s="6"/>
    </row>
    <row r="542" spans="1:29" ht="15" customHeight="1" x14ac:dyDescent="0.2">
      <c r="A542">
        <v>1</v>
      </c>
      <c r="B542">
        <v>1</v>
      </c>
      <c r="C542" s="6">
        <v>1222</v>
      </c>
      <c r="D542" s="6"/>
      <c r="E542" s="15" t="s">
        <v>806</v>
      </c>
      <c r="F542" s="15" t="s">
        <v>807</v>
      </c>
      <c r="G542" s="20">
        <v>23051</v>
      </c>
      <c r="H542" s="6">
        <v>3</v>
      </c>
      <c r="I542" s="10">
        <v>44113.4375</v>
      </c>
      <c r="J542" s="47">
        <f t="shared" si="16"/>
        <v>44113.4375</v>
      </c>
      <c r="K542">
        <v>1</v>
      </c>
      <c r="L542" s="10">
        <v>44113.671527777777</v>
      </c>
      <c r="M542" s="47">
        <f t="shared" si="17"/>
        <v>44113.671527777777</v>
      </c>
      <c r="N542" s="14">
        <v>1</v>
      </c>
      <c r="O542" s="10">
        <v>44117.754861111112</v>
      </c>
      <c r="P542" s="6">
        <v>1</v>
      </c>
      <c r="Q542" s="6">
        <v>1</v>
      </c>
      <c r="R542" s="6">
        <v>0</v>
      </c>
      <c r="S542" s="6"/>
      <c r="T542" s="6"/>
      <c r="U542">
        <v>1</v>
      </c>
      <c r="V542" s="10">
        <v>44117.712500000001</v>
      </c>
      <c r="W542">
        <v>0</v>
      </c>
      <c r="X542" s="8" t="s">
        <v>808</v>
      </c>
      <c r="Y542" s="6"/>
      <c r="Z542" s="6"/>
      <c r="AA542" s="6"/>
      <c r="AB542" s="6"/>
      <c r="AC542" s="6"/>
    </row>
    <row r="543" spans="1:29" ht="15" customHeight="1" x14ac:dyDescent="0.2">
      <c r="A543">
        <v>1</v>
      </c>
      <c r="B543">
        <v>1</v>
      </c>
      <c r="C543" s="6">
        <v>1224</v>
      </c>
      <c r="D543" s="6"/>
      <c r="E543" s="15" t="s">
        <v>169</v>
      </c>
      <c r="F543" s="15" t="s">
        <v>127</v>
      </c>
      <c r="G543" s="20">
        <v>19244</v>
      </c>
      <c r="H543" s="6">
        <v>3</v>
      </c>
      <c r="I543" s="10">
        <v>44114.9375</v>
      </c>
      <c r="J543" s="47">
        <f t="shared" si="16"/>
        <v>44114.9375</v>
      </c>
      <c r="K543">
        <v>1</v>
      </c>
      <c r="L543" s="10">
        <v>44115.056226851855</v>
      </c>
      <c r="M543" s="47">
        <f t="shared" si="17"/>
        <v>44115.056226851855</v>
      </c>
      <c r="N543" s="14">
        <v>1</v>
      </c>
      <c r="O543" s="10">
        <v>44124.525000000001</v>
      </c>
      <c r="P543" s="6">
        <v>1</v>
      </c>
      <c r="Q543" s="6">
        <v>1</v>
      </c>
      <c r="R543" s="6">
        <v>0</v>
      </c>
      <c r="S543" s="6"/>
      <c r="T543" s="6"/>
      <c r="U543">
        <v>1</v>
      </c>
      <c r="V543" s="10">
        <v>44123.503472222219</v>
      </c>
      <c r="W543">
        <v>0</v>
      </c>
      <c r="X543" s="8" t="s">
        <v>810</v>
      </c>
      <c r="Y543" s="6"/>
      <c r="Z543" s="6"/>
      <c r="AA543" s="6"/>
      <c r="AB543" s="6"/>
      <c r="AC543" s="6"/>
    </row>
    <row r="544" spans="1:29" ht="15" customHeight="1" x14ac:dyDescent="0.2">
      <c r="A544" t="s">
        <v>313</v>
      </c>
      <c r="B544" t="s">
        <v>313</v>
      </c>
      <c r="C544" s="6">
        <v>1226</v>
      </c>
      <c r="D544" s="6"/>
      <c r="E544" s="15" t="s">
        <v>814</v>
      </c>
      <c r="F544" s="15" t="s">
        <v>65</v>
      </c>
      <c r="G544" s="20">
        <v>13863</v>
      </c>
      <c r="H544" s="6">
        <v>3</v>
      </c>
      <c r="I544" s="10">
        <v>44125.1875</v>
      </c>
      <c r="J544" s="47">
        <f t="shared" si="16"/>
        <v>44125.1875</v>
      </c>
      <c r="K544">
        <v>1</v>
      </c>
      <c r="L544" s="10">
        <v>44125.790972222225</v>
      </c>
      <c r="M544" s="47">
        <f t="shared" si="17"/>
        <v>44125.790972222225</v>
      </c>
      <c r="N544" s="14">
        <v>1</v>
      </c>
      <c r="O544" s="10">
        <v>44131.427777777775</v>
      </c>
      <c r="P544" s="6">
        <v>1</v>
      </c>
      <c r="Q544" s="6">
        <v>1</v>
      </c>
      <c r="R544" s="6">
        <v>0</v>
      </c>
      <c r="S544" s="6"/>
      <c r="T544" s="6"/>
      <c r="U544">
        <v>1</v>
      </c>
      <c r="V544" s="10">
        <v>44131.468055555553</v>
      </c>
      <c r="W544">
        <v>0</v>
      </c>
      <c r="X544" s="8" t="s">
        <v>815</v>
      </c>
      <c r="Y544" s="6"/>
      <c r="Z544" s="6"/>
      <c r="AA544" s="6"/>
      <c r="AB544" s="6"/>
      <c r="AC544" s="6"/>
    </row>
    <row r="545" spans="1:29" ht="15" customHeight="1" x14ac:dyDescent="0.2">
      <c r="A545">
        <v>1</v>
      </c>
      <c r="B545">
        <v>1</v>
      </c>
      <c r="C545" s="6">
        <v>1227</v>
      </c>
      <c r="D545" s="6"/>
      <c r="E545" s="15" t="s">
        <v>816</v>
      </c>
      <c r="F545" s="15" t="s">
        <v>236</v>
      </c>
      <c r="G545" s="20">
        <v>25477</v>
      </c>
      <c r="H545" s="6">
        <v>3</v>
      </c>
      <c r="I545" s="10">
        <v>44130.291666666664</v>
      </c>
      <c r="J545" s="47">
        <f t="shared" si="16"/>
        <v>44130.291666666664</v>
      </c>
      <c r="K545">
        <v>1</v>
      </c>
      <c r="L545" s="10">
        <v>44130.367974537039</v>
      </c>
      <c r="M545" s="47">
        <f t="shared" si="17"/>
        <v>44130.367974537039</v>
      </c>
      <c r="N545" s="14">
        <v>1</v>
      </c>
      <c r="O545" s="10">
        <v>44134.469444444447</v>
      </c>
      <c r="P545" s="6">
        <v>1</v>
      </c>
      <c r="Q545" s="6">
        <v>1</v>
      </c>
      <c r="R545" s="6">
        <v>0</v>
      </c>
      <c r="S545" s="6"/>
      <c r="T545" s="6"/>
      <c r="U545">
        <v>1</v>
      </c>
      <c r="V545" s="10">
        <v>44132.731944444444</v>
      </c>
      <c r="W545">
        <v>0</v>
      </c>
      <c r="X545" s="8" t="s">
        <v>817</v>
      </c>
      <c r="Y545" s="6"/>
      <c r="Z545" s="6"/>
      <c r="AA545" s="6"/>
      <c r="AB545" s="6"/>
      <c r="AC545" s="6"/>
    </row>
    <row r="546" spans="1:29" ht="15" customHeight="1" x14ac:dyDescent="0.2">
      <c r="A546">
        <v>1</v>
      </c>
      <c r="B546">
        <v>1</v>
      </c>
      <c r="C546" s="6">
        <v>1229</v>
      </c>
      <c r="D546" s="6"/>
      <c r="E546" s="15" t="s">
        <v>820</v>
      </c>
      <c r="F546" s="15" t="s">
        <v>155</v>
      </c>
      <c r="G546" s="20">
        <v>24359</v>
      </c>
      <c r="H546" s="6">
        <v>3</v>
      </c>
      <c r="I546" s="10">
        <v>44135.395833333336</v>
      </c>
      <c r="J546" s="47">
        <f t="shared" si="16"/>
        <v>44135.395833333336</v>
      </c>
      <c r="K546">
        <v>1</v>
      </c>
      <c r="L546" s="10">
        <v>44135.601388888892</v>
      </c>
      <c r="M546" s="47">
        <f t="shared" si="17"/>
        <v>44135.601388888892</v>
      </c>
      <c r="N546" s="14">
        <v>1</v>
      </c>
      <c r="O546" s="10">
        <v>44137.638888888891</v>
      </c>
      <c r="P546" s="6">
        <v>1</v>
      </c>
      <c r="Q546" s="6">
        <v>1</v>
      </c>
      <c r="R546" s="6">
        <v>0</v>
      </c>
      <c r="S546" s="6"/>
      <c r="T546" s="6"/>
      <c r="U546">
        <v>1</v>
      </c>
      <c r="V546" s="10">
        <v>44137.761111111111</v>
      </c>
      <c r="W546">
        <v>0</v>
      </c>
      <c r="X546" s="8" t="s">
        <v>821</v>
      </c>
      <c r="Y546" s="6"/>
      <c r="Z546" s="6"/>
      <c r="AA546" s="6"/>
      <c r="AB546" s="6"/>
      <c r="AC546" s="6"/>
    </row>
    <row r="547" spans="1:29" ht="15" customHeight="1" x14ac:dyDescent="0.2">
      <c r="A547">
        <v>1</v>
      </c>
      <c r="B547">
        <v>1</v>
      </c>
      <c r="C547" s="6">
        <v>1231</v>
      </c>
      <c r="D547" s="6"/>
      <c r="E547" s="15" t="s">
        <v>823</v>
      </c>
      <c r="F547" s="15" t="s">
        <v>57</v>
      </c>
      <c r="G547" s="20">
        <v>17217</v>
      </c>
      <c r="H547" s="6">
        <v>3</v>
      </c>
      <c r="I547" s="10">
        <v>44137.347222222219</v>
      </c>
      <c r="J547" s="47">
        <f t="shared" si="16"/>
        <v>44137.347222222219</v>
      </c>
      <c r="K547">
        <v>1</v>
      </c>
      <c r="L547" s="10">
        <v>44137.5625</v>
      </c>
      <c r="M547" s="47">
        <f t="shared" si="17"/>
        <v>44137.5625</v>
      </c>
      <c r="N547" s="14">
        <v>1</v>
      </c>
      <c r="O547" s="10">
        <v>44139.355555555558</v>
      </c>
      <c r="P547" s="6">
        <v>1</v>
      </c>
      <c r="Q547" s="6">
        <v>1</v>
      </c>
      <c r="R547" s="6">
        <v>0</v>
      </c>
      <c r="S547" s="6"/>
      <c r="T547" s="6"/>
      <c r="U547">
        <v>1</v>
      </c>
      <c r="V547" s="10">
        <v>44140.447222222225</v>
      </c>
      <c r="W547">
        <v>0</v>
      </c>
      <c r="X547" s="8" t="s">
        <v>824</v>
      </c>
      <c r="Y547" s="6"/>
      <c r="Z547" s="6"/>
      <c r="AA547" s="6"/>
      <c r="AB547" s="6"/>
      <c r="AC547" s="6"/>
    </row>
    <row r="548" spans="1:29" ht="15" customHeight="1" x14ac:dyDescent="0.2">
      <c r="A548">
        <v>1</v>
      </c>
      <c r="B548">
        <v>1</v>
      </c>
      <c r="C548" s="6">
        <v>1234</v>
      </c>
      <c r="D548" s="6"/>
      <c r="E548" s="15" t="s">
        <v>827</v>
      </c>
      <c r="F548" s="15" t="s">
        <v>323</v>
      </c>
      <c r="G548" s="20">
        <v>24315</v>
      </c>
      <c r="H548" s="6">
        <v>3</v>
      </c>
      <c r="I548" s="10">
        <v>44146.396527777775</v>
      </c>
      <c r="J548" s="47">
        <f t="shared" si="16"/>
        <v>44146.396527777775</v>
      </c>
      <c r="K548">
        <v>1</v>
      </c>
      <c r="L548" s="10">
        <v>44146.61041666667</v>
      </c>
      <c r="M548" s="47">
        <f t="shared" si="17"/>
        <v>44146.61041666667</v>
      </c>
      <c r="N548" s="14">
        <v>1</v>
      </c>
      <c r="O548" s="10">
        <v>44148.618055555555</v>
      </c>
      <c r="P548" s="6">
        <v>1</v>
      </c>
      <c r="Q548" s="6">
        <v>1</v>
      </c>
      <c r="R548" s="6">
        <v>0</v>
      </c>
      <c r="S548" s="6"/>
      <c r="T548" s="6">
        <v>15.407168983174834</v>
      </c>
      <c r="U548">
        <v>1</v>
      </c>
      <c r="V548" s="10">
        <v>44148.790277777778</v>
      </c>
      <c r="W548">
        <v>0</v>
      </c>
      <c r="X548" s="8" t="s">
        <v>828</v>
      </c>
      <c r="Y548" s="6"/>
      <c r="Z548" s="6"/>
      <c r="AA548" s="6"/>
      <c r="AB548" s="6"/>
      <c r="AC548" s="6"/>
    </row>
    <row r="549" spans="1:29" ht="15" customHeight="1" x14ac:dyDescent="0.2">
      <c r="A549">
        <v>1</v>
      </c>
      <c r="B549">
        <v>1</v>
      </c>
      <c r="C549" s="6">
        <v>1235</v>
      </c>
      <c r="D549" s="6"/>
      <c r="E549" s="15" t="s">
        <v>829</v>
      </c>
      <c r="F549" s="15" t="s">
        <v>162</v>
      </c>
      <c r="G549" s="20">
        <v>24386</v>
      </c>
      <c r="H549" s="6">
        <v>3</v>
      </c>
      <c r="I549" s="10">
        <v>44147.4375</v>
      </c>
      <c r="J549" s="47">
        <f t="shared" si="16"/>
        <v>44147.4375</v>
      </c>
      <c r="K549">
        <v>1</v>
      </c>
      <c r="L549" s="10">
        <v>44147.524305555555</v>
      </c>
      <c r="M549" s="47">
        <f t="shared" si="17"/>
        <v>44147.524305555555</v>
      </c>
      <c r="N549" s="14">
        <v>1</v>
      </c>
      <c r="O549" s="10">
        <v>44151.398611111108</v>
      </c>
      <c r="P549" s="6">
        <v>1</v>
      </c>
      <c r="Q549" s="6">
        <v>1</v>
      </c>
      <c r="R549" s="6">
        <v>0</v>
      </c>
      <c r="S549" s="6"/>
      <c r="T549" s="6"/>
      <c r="U549">
        <v>1</v>
      </c>
      <c r="V549" s="10">
        <v>44151.462500000001</v>
      </c>
      <c r="W549">
        <v>0</v>
      </c>
      <c r="X549" s="8" t="s">
        <v>830</v>
      </c>
      <c r="Y549" s="6"/>
      <c r="Z549" s="6"/>
      <c r="AA549" s="6"/>
      <c r="AB549" s="6"/>
      <c r="AC549" s="6"/>
    </row>
    <row r="550" spans="1:29" ht="15" customHeight="1" x14ac:dyDescent="0.2">
      <c r="A550">
        <v>1</v>
      </c>
      <c r="B550">
        <v>1</v>
      </c>
      <c r="C550" s="6">
        <v>1236</v>
      </c>
      <c r="D550" s="6"/>
      <c r="E550" s="15" t="s">
        <v>831</v>
      </c>
      <c r="F550" s="15" t="s">
        <v>79</v>
      </c>
      <c r="G550" s="20">
        <v>29509</v>
      </c>
      <c r="H550" s="6">
        <v>3</v>
      </c>
      <c r="I550" s="10">
        <v>44147.513888888891</v>
      </c>
      <c r="J550" s="47">
        <f t="shared" si="16"/>
        <v>44147.513888888891</v>
      </c>
      <c r="K550">
        <v>1</v>
      </c>
      <c r="L550" s="10">
        <v>44147.631944444445</v>
      </c>
      <c r="M550" s="47">
        <f t="shared" si="17"/>
        <v>44147.631944444445</v>
      </c>
      <c r="N550" s="14">
        <v>1</v>
      </c>
      <c r="O550" s="10">
        <v>44151.42291666667</v>
      </c>
      <c r="P550" s="6">
        <v>1</v>
      </c>
      <c r="Q550" s="6">
        <v>1</v>
      </c>
      <c r="R550" s="6">
        <v>0</v>
      </c>
      <c r="S550" s="6"/>
      <c r="T550" s="6"/>
      <c r="U550">
        <v>1</v>
      </c>
      <c r="V550" s="10">
        <v>44151.54791666667</v>
      </c>
      <c r="W550">
        <v>0</v>
      </c>
      <c r="X550" s="8" t="s">
        <v>832</v>
      </c>
      <c r="Y550" s="6"/>
      <c r="Z550" s="6"/>
      <c r="AA550" s="6"/>
      <c r="AB550" s="6"/>
      <c r="AC550" s="6"/>
    </row>
    <row r="551" spans="1:29" ht="15" customHeight="1" x14ac:dyDescent="0.2">
      <c r="A551">
        <v>1</v>
      </c>
      <c r="B551">
        <v>1</v>
      </c>
      <c r="C551" s="6">
        <v>1241</v>
      </c>
      <c r="D551" s="6"/>
      <c r="E551" s="15" t="s">
        <v>840</v>
      </c>
      <c r="F551" s="15" t="s">
        <v>841</v>
      </c>
      <c r="G551" s="20">
        <v>21652</v>
      </c>
      <c r="H551" s="6">
        <v>3</v>
      </c>
      <c r="I551" s="10">
        <v>44165.583333333336</v>
      </c>
      <c r="J551" s="47">
        <f t="shared" si="16"/>
        <v>44165.583333333336</v>
      </c>
      <c r="K551">
        <v>1</v>
      </c>
      <c r="L551" s="10">
        <v>44166.530555555553</v>
      </c>
      <c r="M551" s="47">
        <f t="shared" si="17"/>
        <v>44166.530555555553</v>
      </c>
      <c r="N551" s="14">
        <v>1</v>
      </c>
      <c r="O551" s="10">
        <v>44168.760416666664</v>
      </c>
      <c r="P551" s="6">
        <v>1</v>
      </c>
      <c r="Q551" s="6">
        <v>2</v>
      </c>
      <c r="R551" s="6">
        <v>0</v>
      </c>
      <c r="S551" s="6"/>
      <c r="T551" s="6"/>
      <c r="U551">
        <v>1</v>
      </c>
      <c r="V551" s="10">
        <v>44169.688888888886</v>
      </c>
      <c r="W551">
        <v>0</v>
      </c>
      <c r="X551" s="8" t="s">
        <v>842</v>
      </c>
      <c r="Y551" s="6"/>
      <c r="Z551" s="6"/>
      <c r="AA551" s="6"/>
      <c r="AB551" s="6"/>
      <c r="AC551" s="6"/>
    </row>
    <row r="552" spans="1:29" ht="15" customHeight="1" x14ac:dyDescent="0.2">
      <c r="A552">
        <v>1</v>
      </c>
      <c r="B552">
        <v>1</v>
      </c>
      <c r="C552" s="6">
        <v>1243</v>
      </c>
      <c r="D552" s="6"/>
      <c r="E552" s="15" t="s">
        <v>845</v>
      </c>
      <c r="F552" s="15" t="s">
        <v>92</v>
      </c>
      <c r="G552" s="20">
        <v>28520</v>
      </c>
      <c r="H552" s="6">
        <v>3</v>
      </c>
      <c r="I552" s="10">
        <v>44171.416666666664</v>
      </c>
      <c r="J552" s="47">
        <f t="shared" si="16"/>
        <v>44171.416666666664</v>
      </c>
      <c r="K552">
        <v>1</v>
      </c>
      <c r="L552" s="10">
        <v>44171.48333333333</v>
      </c>
      <c r="M552" s="47">
        <f t="shared" si="17"/>
        <v>44171.48333333333</v>
      </c>
      <c r="N552" s="14">
        <v>1</v>
      </c>
      <c r="O552" s="10">
        <v>44174.495138888888</v>
      </c>
      <c r="P552" s="6">
        <v>1</v>
      </c>
      <c r="Q552" s="6">
        <v>1</v>
      </c>
      <c r="R552" s="6">
        <v>0</v>
      </c>
      <c r="S552" s="6"/>
      <c r="T552" s="6"/>
      <c r="U552">
        <v>1</v>
      </c>
      <c r="V552" s="10">
        <v>44175.349305555559</v>
      </c>
      <c r="W552">
        <v>0</v>
      </c>
      <c r="X552" s="8" t="s">
        <v>846</v>
      </c>
      <c r="Y552" s="6"/>
      <c r="Z552" s="6"/>
      <c r="AA552" s="6"/>
      <c r="AB552" s="6"/>
      <c r="AC552" s="6"/>
    </row>
    <row r="553" spans="1:29" ht="15" customHeight="1" x14ac:dyDescent="0.2">
      <c r="A553">
        <v>1</v>
      </c>
      <c r="B553">
        <v>1</v>
      </c>
      <c r="C553" s="6">
        <v>1244</v>
      </c>
      <c r="D553" s="6"/>
      <c r="E553" s="15" t="s">
        <v>847</v>
      </c>
      <c r="F553" s="15" t="s">
        <v>97</v>
      </c>
      <c r="G553" s="20">
        <v>28577</v>
      </c>
      <c r="H553" s="6">
        <v>3</v>
      </c>
      <c r="I553" s="10">
        <v>44177.666666666664</v>
      </c>
      <c r="J553" s="47">
        <f t="shared" si="16"/>
        <v>44177.666666666664</v>
      </c>
      <c r="K553">
        <v>1</v>
      </c>
      <c r="L553" s="10">
        <v>44177.899305555555</v>
      </c>
      <c r="M553" s="47">
        <f t="shared" si="17"/>
        <v>44177.899305555555</v>
      </c>
      <c r="N553" s="14">
        <v>1</v>
      </c>
      <c r="O553" s="10">
        <v>44180.585416666669</v>
      </c>
      <c r="P553" s="6">
        <v>1</v>
      </c>
      <c r="Q553" s="6">
        <v>1</v>
      </c>
      <c r="R553" s="6">
        <v>0</v>
      </c>
      <c r="S553" s="6"/>
      <c r="T553" s="6"/>
      <c r="U553">
        <v>0</v>
      </c>
      <c r="V553" s="10"/>
      <c r="W553">
        <v>4</v>
      </c>
      <c r="X553" s="8" t="s">
        <v>313</v>
      </c>
      <c r="Y553" s="6"/>
      <c r="Z553" s="6"/>
      <c r="AA553" s="6"/>
      <c r="AB553" s="6"/>
      <c r="AC553" s="6"/>
    </row>
    <row r="554" spans="1:29" ht="15" customHeight="1" x14ac:dyDescent="0.2">
      <c r="A554">
        <v>1</v>
      </c>
      <c r="B554">
        <v>1</v>
      </c>
      <c r="C554" s="6">
        <v>1245</v>
      </c>
      <c r="D554" s="6"/>
      <c r="E554" s="15" t="s">
        <v>848</v>
      </c>
      <c r="F554" s="15" t="s">
        <v>849</v>
      </c>
      <c r="G554" s="20">
        <v>21076</v>
      </c>
      <c r="H554" s="6">
        <v>3</v>
      </c>
      <c r="I554" s="10">
        <v>44177.229166666664</v>
      </c>
      <c r="J554" s="47">
        <f t="shared" si="16"/>
        <v>44177.229166666664</v>
      </c>
      <c r="K554">
        <v>1</v>
      </c>
      <c r="L554" s="10">
        <v>44177.359722222223</v>
      </c>
      <c r="M554" s="47">
        <f t="shared" si="17"/>
        <v>44177.359722222223</v>
      </c>
      <c r="N554" s="14">
        <v>1</v>
      </c>
      <c r="O554" s="10">
        <v>44186.526388888888</v>
      </c>
      <c r="P554" s="6">
        <v>1</v>
      </c>
      <c r="Q554" s="6">
        <v>1</v>
      </c>
      <c r="R554" s="6">
        <v>0</v>
      </c>
      <c r="S554" s="6"/>
      <c r="T554" s="6"/>
      <c r="U554">
        <v>0</v>
      </c>
      <c r="V554" s="10"/>
      <c r="W554">
        <v>4</v>
      </c>
      <c r="X554" s="8" t="s">
        <v>313</v>
      </c>
      <c r="Y554" s="6"/>
      <c r="Z554" s="6"/>
      <c r="AA554" s="6"/>
      <c r="AB554" s="6"/>
      <c r="AC554" s="6"/>
    </row>
    <row r="555" spans="1:29" ht="15" customHeight="1" x14ac:dyDescent="0.2">
      <c r="A555">
        <v>1</v>
      </c>
      <c r="B555">
        <v>1</v>
      </c>
      <c r="C555" s="6">
        <v>1247</v>
      </c>
      <c r="D555" s="6"/>
      <c r="E555" s="15" t="s">
        <v>851</v>
      </c>
      <c r="F555" s="15" t="s">
        <v>48</v>
      </c>
      <c r="G555" s="20">
        <v>26999</v>
      </c>
      <c r="H555" s="6">
        <v>3</v>
      </c>
      <c r="I555" s="10">
        <v>44181.041666666664</v>
      </c>
      <c r="J555" s="47">
        <f t="shared" si="16"/>
        <v>44181.041666666664</v>
      </c>
      <c r="K555">
        <v>1</v>
      </c>
      <c r="L555" s="10">
        <v>44181.322916666664</v>
      </c>
      <c r="M555" s="47">
        <f t="shared" si="17"/>
        <v>44181.322916666664</v>
      </c>
      <c r="N555" s="14">
        <v>1</v>
      </c>
      <c r="O555" s="10">
        <v>44183.750694444447</v>
      </c>
      <c r="P555" s="6">
        <v>1</v>
      </c>
      <c r="Q555" s="6">
        <v>1</v>
      </c>
      <c r="R555" s="6">
        <v>0</v>
      </c>
      <c r="S555" s="6"/>
      <c r="T555" s="6"/>
      <c r="U555">
        <v>1</v>
      </c>
      <c r="V555" s="10">
        <v>44185.713194444441</v>
      </c>
      <c r="W555">
        <v>0</v>
      </c>
      <c r="X555" s="8" t="s">
        <v>852</v>
      </c>
      <c r="Y555" s="6"/>
      <c r="Z555" s="6"/>
      <c r="AA555" s="6"/>
      <c r="AB555" s="6"/>
      <c r="AC555" s="6"/>
    </row>
    <row r="556" spans="1:29" ht="15" customHeight="1" x14ac:dyDescent="0.2">
      <c r="A556">
        <v>1</v>
      </c>
      <c r="B556">
        <v>1</v>
      </c>
      <c r="C556" s="6">
        <v>1248</v>
      </c>
      <c r="D556" s="6"/>
      <c r="E556" s="15" t="s">
        <v>59</v>
      </c>
      <c r="F556" s="15" t="s">
        <v>380</v>
      </c>
      <c r="G556" s="20">
        <v>15882</v>
      </c>
      <c r="H556" s="6">
        <v>3</v>
      </c>
      <c r="I556" s="10">
        <v>44184.479166666664</v>
      </c>
      <c r="J556" s="47">
        <f t="shared" si="16"/>
        <v>44184.479166666664</v>
      </c>
      <c r="K556">
        <v>1</v>
      </c>
      <c r="L556" s="10">
        <v>44185.095833333333</v>
      </c>
      <c r="M556" s="47">
        <f t="shared" si="17"/>
        <v>44185.095833333333</v>
      </c>
      <c r="N556" s="14">
        <v>1</v>
      </c>
      <c r="O556" s="10">
        <v>44188.356944444444</v>
      </c>
      <c r="P556" s="6">
        <v>1</v>
      </c>
      <c r="Q556" s="6">
        <v>1</v>
      </c>
      <c r="R556" s="6">
        <v>0</v>
      </c>
      <c r="S556" s="6"/>
      <c r="T556" s="6"/>
      <c r="U556">
        <v>1</v>
      </c>
      <c r="V556" s="10">
        <v>44188.652777777781</v>
      </c>
      <c r="W556">
        <v>0</v>
      </c>
      <c r="X556" s="8" t="s">
        <v>853</v>
      </c>
      <c r="Y556" s="6"/>
      <c r="Z556" s="6"/>
      <c r="AA556" s="6"/>
      <c r="AB556" s="6"/>
      <c r="AC556" s="6"/>
    </row>
    <row r="557" spans="1:29" ht="15" customHeight="1" x14ac:dyDescent="0.2">
      <c r="A557">
        <v>1</v>
      </c>
      <c r="B557">
        <v>1</v>
      </c>
      <c r="C557" s="6">
        <v>1249</v>
      </c>
      <c r="D557" s="6"/>
      <c r="E557" s="15" t="s">
        <v>854</v>
      </c>
      <c r="F557" s="15" t="s">
        <v>166</v>
      </c>
      <c r="G557" s="20">
        <v>24056</v>
      </c>
      <c r="H557" s="6">
        <v>3</v>
      </c>
      <c r="I557" s="10">
        <v>44189.1875</v>
      </c>
      <c r="J557" s="47">
        <f t="shared" si="16"/>
        <v>44189.1875</v>
      </c>
      <c r="K557">
        <v>1</v>
      </c>
      <c r="L557" s="10">
        <v>44189.244444444441</v>
      </c>
      <c r="M557" s="47">
        <f t="shared" si="17"/>
        <v>44189.244444444441</v>
      </c>
      <c r="N557" s="14">
        <v>1</v>
      </c>
      <c r="O557" s="10">
        <v>44194.427083333336</v>
      </c>
      <c r="P557" s="6">
        <v>1</v>
      </c>
      <c r="Q557" s="6">
        <v>1</v>
      </c>
      <c r="R557" s="6">
        <v>0</v>
      </c>
      <c r="S557" s="6"/>
      <c r="T557" s="6"/>
      <c r="U557">
        <v>1</v>
      </c>
      <c r="V557" s="10">
        <v>44194.467361111114</v>
      </c>
      <c r="W557">
        <v>0</v>
      </c>
      <c r="X557" s="8" t="s">
        <v>855</v>
      </c>
      <c r="Y557" s="6"/>
      <c r="Z557" s="6"/>
      <c r="AA557" s="6"/>
      <c r="AB557" s="6"/>
      <c r="AC557" s="6"/>
    </row>
    <row r="558" spans="1:29" ht="15" customHeight="1" x14ac:dyDescent="0.2">
      <c r="A558">
        <v>1</v>
      </c>
      <c r="B558">
        <v>1</v>
      </c>
      <c r="C558" s="6">
        <v>1251</v>
      </c>
      <c r="D558" s="6"/>
      <c r="E558" s="15" t="s">
        <v>857</v>
      </c>
      <c r="F558" s="15" t="s">
        <v>154</v>
      </c>
      <c r="G558" s="20">
        <v>20038</v>
      </c>
      <c r="H558" s="6">
        <v>3</v>
      </c>
      <c r="I558" s="10">
        <v>44190.354166666664</v>
      </c>
      <c r="J558" s="47">
        <f t="shared" si="16"/>
        <v>44190.354166666664</v>
      </c>
      <c r="K558">
        <v>1</v>
      </c>
      <c r="L558" s="10">
        <v>44190.7</v>
      </c>
      <c r="M558" s="47">
        <f t="shared" si="17"/>
        <v>44190.7</v>
      </c>
      <c r="N558" s="14">
        <v>1</v>
      </c>
      <c r="O558" s="10">
        <v>44194.447916666664</v>
      </c>
      <c r="P558" s="6">
        <v>1</v>
      </c>
      <c r="Q558" s="6">
        <v>1</v>
      </c>
      <c r="R558" s="6">
        <v>0</v>
      </c>
      <c r="S558" s="6"/>
      <c r="T558" s="6"/>
      <c r="U558">
        <v>1</v>
      </c>
      <c r="V558" s="10">
        <v>44194.597916666666</v>
      </c>
      <c r="W558">
        <v>0</v>
      </c>
      <c r="X558" s="8" t="s">
        <v>858</v>
      </c>
      <c r="Y558" s="6"/>
      <c r="Z558" s="6"/>
      <c r="AA558" s="6"/>
      <c r="AB558" s="6"/>
      <c r="AC558" s="6"/>
    </row>
    <row r="559" spans="1:29" ht="15" customHeight="1" x14ac:dyDescent="0.2">
      <c r="A559">
        <v>1</v>
      </c>
      <c r="B559">
        <v>1</v>
      </c>
      <c r="C559" s="6">
        <v>1254</v>
      </c>
      <c r="D559" s="6"/>
      <c r="E559" s="15" t="s">
        <v>863</v>
      </c>
      <c r="F559" s="15" t="s">
        <v>44</v>
      </c>
      <c r="G559" s="20">
        <v>22605</v>
      </c>
      <c r="H559" s="6">
        <v>3</v>
      </c>
      <c r="I559" s="10">
        <v>44196.125</v>
      </c>
      <c r="J559" s="47">
        <f t="shared" si="16"/>
        <v>44196.125</v>
      </c>
      <c r="K559">
        <v>1</v>
      </c>
      <c r="L559" s="10">
        <v>44196.433333333334</v>
      </c>
      <c r="M559" s="47">
        <f t="shared" si="17"/>
        <v>44196.433333333334</v>
      </c>
      <c r="N559" s="14">
        <v>1</v>
      </c>
      <c r="O559" s="10">
        <v>44203.618055555555</v>
      </c>
      <c r="P559" s="6">
        <v>1</v>
      </c>
      <c r="Q559" s="6">
        <v>1</v>
      </c>
      <c r="R559" s="6">
        <v>0</v>
      </c>
      <c r="S559" s="6"/>
      <c r="T559" s="6"/>
      <c r="U559">
        <v>0</v>
      </c>
      <c r="V559" s="10"/>
      <c r="W559">
        <v>2</v>
      </c>
      <c r="X559" s="8" t="s">
        <v>313</v>
      </c>
      <c r="Y559" s="6"/>
      <c r="Z559" s="6"/>
      <c r="AA559" s="6"/>
      <c r="AB559" s="6"/>
      <c r="AC559" s="6"/>
    </row>
    <row r="560" spans="1:29" ht="15" customHeight="1" x14ac:dyDescent="0.2">
      <c r="A560">
        <v>1</v>
      </c>
      <c r="B560">
        <v>1</v>
      </c>
      <c r="C560" s="6">
        <v>1257</v>
      </c>
      <c r="D560" s="6"/>
      <c r="E560" s="15" t="s">
        <v>865</v>
      </c>
      <c r="F560" s="15" t="s">
        <v>201</v>
      </c>
      <c r="G560" s="20">
        <v>22339</v>
      </c>
      <c r="H560" s="6">
        <v>3</v>
      </c>
      <c r="I560" s="10">
        <v>44200.263888888891</v>
      </c>
      <c r="J560" s="47">
        <f t="shared" si="16"/>
        <v>44200.263888888891</v>
      </c>
      <c r="K560">
        <v>1</v>
      </c>
      <c r="L560" s="10">
        <v>44200.469444444447</v>
      </c>
      <c r="M560" s="47">
        <f t="shared" si="17"/>
        <v>44200.469444444447</v>
      </c>
      <c r="N560" s="14">
        <v>1</v>
      </c>
      <c r="O560" s="10">
        <v>44204.396527777775</v>
      </c>
      <c r="P560" s="6">
        <v>1</v>
      </c>
      <c r="Q560" s="6">
        <v>1</v>
      </c>
      <c r="R560" s="6">
        <v>0</v>
      </c>
      <c r="S560" s="6"/>
      <c r="T560" s="6"/>
      <c r="U560">
        <v>0</v>
      </c>
      <c r="V560" s="10"/>
      <c r="W560">
        <v>2</v>
      </c>
      <c r="X560" s="8" t="s">
        <v>313</v>
      </c>
      <c r="Y560" s="6"/>
      <c r="Z560" s="6"/>
      <c r="AA560" s="6"/>
      <c r="AB560" s="6"/>
      <c r="AC560" s="6"/>
    </row>
    <row r="561" spans="1:29" ht="15" customHeight="1" x14ac:dyDescent="0.2">
      <c r="A561">
        <v>1</v>
      </c>
      <c r="B561">
        <v>1</v>
      </c>
      <c r="C561" s="6">
        <v>1260</v>
      </c>
      <c r="D561" s="6"/>
      <c r="E561" s="15" t="s">
        <v>325</v>
      </c>
      <c r="F561" s="15" t="s">
        <v>66</v>
      </c>
      <c r="G561" s="20">
        <v>23819</v>
      </c>
      <c r="H561" s="6">
        <v>3</v>
      </c>
      <c r="I561" s="10">
        <v>44204.322916666664</v>
      </c>
      <c r="J561" s="47">
        <f t="shared" si="16"/>
        <v>44204.322916666664</v>
      </c>
      <c r="K561">
        <v>1</v>
      </c>
      <c r="L561" s="10">
        <v>44204.376388888886</v>
      </c>
      <c r="M561" s="47">
        <f t="shared" si="17"/>
        <v>44204.376388888886</v>
      </c>
      <c r="N561" s="14">
        <v>1</v>
      </c>
      <c r="O561" s="10">
        <v>44209.659722222219</v>
      </c>
      <c r="P561" s="6">
        <v>1</v>
      </c>
      <c r="Q561" s="6">
        <v>1</v>
      </c>
      <c r="R561">
        <v>0</v>
      </c>
      <c r="T561" s="6"/>
      <c r="U561">
        <v>0</v>
      </c>
      <c r="V561" s="10"/>
      <c r="W561">
        <v>2</v>
      </c>
      <c r="X561" s="8" t="s">
        <v>313</v>
      </c>
      <c r="Y561" s="6"/>
      <c r="Z561" s="6"/>
      <c r="AA561" s="6"/>
      <c r="AB561" s="6"/>
      <c r="AC561" s="6"/>
    </row>
    <row r="562" spans="1:29" ht="15" customHeight="1" x14ac:dyDescent="0.2">
      <c r="A562">
        <v>1</v>
      </c>
      <c r="B562">
        <v>1</v>
      </c>
      <c r="C562" s="6">
        <v>1263</v>
      </c>
      <c r="D562" s="6"/>
      <c r="E562" s="15" t="s">
        <v>870</v>
      </c>
      <c r="F562" s="15" t="s">
        <v>154</v>
      </c>
      <c r="G562" s="20">
        <v>24586</v>
      </c>
      <c r="H562" s="6">
        <v>3</v>
      </c>
      <c r="I562" s="10">
        <v>44212.625</v>
      </c>
      <c r="J562" s="47">
        <f t="shared" si="16"/>
        <v>44212.625</v>
      </c>
      <c r="K562">
        <v>1</v>
      </c>
      <c r="L562" s="10">
        <v>44212.725694444445</v>
      </c>
      <c r="M562" s="47">
        <f t="shared" si="17"/>
        <v>44212.725694444445</v>
      </c>
      <c r="N562" s="14">
        <v>1</v>
      </c>
      <c r="O562" s="10">
        <v>44217.552777777775</v>
      </c>
      <c r="P562" s="6">
        <v>1</v>
      </c>
      <c r="Q562" s="6">
        <v>1</v>
      </c>
      <c r="R562">
        <v>0</v>
      </c>
      <c r="T562" s="6"/>
      <c r="U562">
        <v>1</v>
      </c>
      <c r="V562" s="10">
        <v>44217.757638888892</v>
      </c>
      <c r="W562">
        <v>0</v>
      </c>
      <c r="X562" s="8" t="s">
        <v>871</v>
      </c>
      <c r="Y562" s="6"/>
      <c r="Z562" s="6"/>
      <c r="AA562" s="6"/>
      <c r="AB562" s="6"/>
      <c r="AC562" s="6"/>
    </row>
    <row r="563" spans="1:29" ht="15" customHeight="1" x14ac:dyDescent="0.2">
      <c r="A563">
        <v>1</v>
      </c>
      <c r="B563">
        <v>1</v>
      </c>
      <c r="C563" s="6">
        <v>1266</v>
      </c>
      <c r="D563" s="6"/>
      <c r="E563" s="15" t="s">
        <v>14</v>
      </c>
      <c r="F563" s="15" t="s">
        <v>152</v>
      </c>
      <c r="G563" s="20">
        <v>20286</v>
      </c>
      <c r="H563" s="6">
        <v>3</v>
      </c>
      <c r="I563" s="10">
        <v>44218.479166666664</v>
      </c>
      <c r="J563" s="47">
        <f t="shared" si="16"/>
        <v>44218.479166666664</v>
      </c>
      <c r="K563">
        <v>1</v>
      </c>
      <c r="L563" s="10">
        <v>44218.572222222225</v>
      </c>
      <c r="M563" s="47">
        <f t="shared" si="17"/>
        <v>44218.572222222225</v>
      </c>
      <c r="N563" s="14">
        <v>1</v>
      </c>
      <c r="O563" s="10">
        <v>44221.503472222219</v>
      </c>
      <c r="P563" s="6">
        <v>1</v>
      </c>
      <c r="Q563" s="6">
        <v>1</v>
      </c>
      <c r="R563">
        <v>0</v>
      </c>
      <c r="T563" s="6"/>
      <c r="U563">
        <v>1</v>
      </c>
      <c r="V563" s="10">
        <v>44221.784722222219</v>
      </c>
      <c r="W563">
        <v>0</v>
      </c>
      <c r="X563" s="8" t="s">
        <v>876</v>
      </c>
      <c r="Y563" s="6"/>
      <c r="Z563" s="6"/>
      <c r="AA563" s="6"/>
      <c r="AB563" s="6"/>
      <c r="AC563" s="6"/>
    </row>
    <row r="564" spans="1:29" ht="15" customHeight="1" x14ac:dyDescent="0.2">
      <c r="A564">
        <v>1</v>
      </c>
      <c r="B564">
        <v>1</v>
      </c>
      <c r="C564" s="6">
        <v>1267</v>
      </c>
      <c r="D564" s="6"/>
      <c r="E564" s="15" t="s">
        <v>877</v>
      </c>
      <c r="F564" s="15" t="s">
        <v>174</v>
      </c>
      <c r="G564" s="20">
        <v>27430</v>
      </c>
      <c r="H564" s="6">
        <v>3</v>
      </c>
      <c r="I564" s="10">
        <v>44220.875</v>
      </c>
      <c r="J564" s="47">
        <f t="shared" si="16"/>
        <v>44220.875</v>
      </c>
      <c r="K564">
        <v>1</v>
      </c>
      <c r="L564" s="10">
        <v>44221.495833333334</v>
      </c>
      <c r="M564" s="47">
        <f t="shared" si="17"/>
        <v>44221.495833333334</v>
      </c>
      <c r="N564" s="14">
        <v>1</v>
      </c>
      <c r="O564" s="10">
        <v>44224.689583333333</v>
      </c>
      <c r="P564" s="6">
        <v>1</v>
      </c>
      <c r="Q564" s="6">
        <v>1</v>
      </c>
      <c r="R564">
        <v>0</v>
      </c>
      <c r="T564" s="6"/>
      <c r="U564">
        <v>1</v>
      </c>
      <c r="V564" s="10">
        <v>44224.739583333336</v>
      </c>
      <c r="W564">
        <v>0</v>
      </c>
      <c r="X564" s="8" t="s">
        <v>878</v>
      </c>
      <c r="Y564" s="6"/>
      <c r="Z564" s="6"/>
      <c r="AA564" s="6"/>
      <c r="AB564" s="6"/>
      <c r="AC564" s="6"/>
    </row>
    <row r="565" spans="1:29" ht="15" customHeight="1" x14ac:dyDescent="0.2">
      <c r="A565">
        <v>1</v>
      </c>
      <c r="B565">
        <v>1</v>
      </c>
      <c r="C565" s="6">
        <v>1268</v>
      </c>
      <c r="D565" s="6"/>
      <c r="E565" s="15" t="s">
        <v>879</v>
      </c>
      <c r="F565" s="15" t="s">
        <v>182</v>
      </c>
      <c r="G565" s="20">
        <v>18536</v>
      </c>
      <c r="H565" s="6">
        <v>3</v>
      </c>
      <c r="I565" s="10">
        <v>44227.708333333336</v>
      </c>
      <c r="J565" s="47">
        <f t="shared" si="16"/>
        <v>44227.708333333336</v>
      </c>
      <c r="K565">
        <v>1</v>
      </c>
      <c r="L565" s="10">
        <v>44227.770833333336</v>
      </c>
      <c r="M565" s="47">
        <f t="shared" si="17"/>
        <v>44227.770833333336</v>
      </c>
      <c r="N565" s="14">
        <v>1</v>
      </c>
      <c r="O565" s="10">
        <v>44232.490277777775</v>
      </c>
      <c r="P565" s="6">
        <v>1</v>
      </c>
      <c r="Q565" s="6">
        <v>1</v>
      </c>
      <c r="R565">
        <v>0</v>
      </c>
      <c r="T565" s="6"/>
      <c r="U565">
        <v>1</v>
      </c>
      <c r="V565" s="10">
        <v>44232.361805555556</v>
      </c>
      <c r="W565">
        <v>0</v>
      </c>
      <c r="X565" s="8" t="s">
        <v>880</v>
      </c>
      <c r="Y565" s="6"/>
      <c r="Z565" s="6"/>
      <c r="AA565" s="6"/>
      <c r="AB565" s="6"/>
      <c r="AC565" s="6"/>
    </row>
    <row r="566" spans="1:29" ht="15" customHeight="1" x14ac:dyDescent="0.2">
      <c r="A566">
        <v>1</v>
      </c>
      <c r="B566">
        <v>1</v>
      </c>
      <c r="C566" s="6">
        <v>1269</v>
      </c>
      <c r="D566" s="6"/>
      <c r="E566" s="15" t="s">
        <v>881</v>
      </c>
      <c r="F566" s="15" t="s">
        <v>24</v>
      </c>
      <c r="G566" s="20">
        <v>21511</v>
      </c>
      <c r="H566" s="6">
        <v>3</v>
      </c>
      <c r="I566" s="10">
        <v>44229.493055555555</v>
      </c>
      <c r="J566" s="47">
        <f t="shared" si="16"/>
        <v>44229.493055555555</v>
      </c>
      <c r="K566">
        <v>1</v>
      </c>
      <c r="L566" s="10">
        <v>44229.542361111111</v>
      </c>
      <c r="M566" s="47">
        <f t="shared" si="17"/>
        <v>44229.542361111111</v>
      </c>
      <c r="N566" s="14">
        <v>1</v>
      </c>
      <c r="O566" s="10">
        <v>44232.408333333333</v>
      </c>
      <c r="P566" s="6">
        <v>1</v>
      </c>
      <c r="Q566" s="6">
        <v>1</v>
      </c>
      <c r="R566" s="6">
        <v>0</v>
      </c>
      <c r="S566" s="6"/>
      <c r="T566" s="6"/>
      <c r="U566">
        <v>1</v>
      </c>
      <c r="V566" s="10">
        <v>44232.451388888891</v>
      </c>
      <c r="W566">
        <v>0</v>
      </c>
      <c r="X566" s="8" t="s">
        <v>882</v>
      </c>
      <c r="Y566" s="6"/>
      <c r="Z566" s="6"/>
      <c r="AA566" s="6"/>
      <c r="AB566" s="6"/>
      <c r="AC566" s="6"/>
    </row>
    <row r="567" spans="1:29" ht="15" customHeight="1" x14ac:dyDescent="0.2">
      <c r="A567">
        <v>1</v>
      </c>
      <c r="B567">
        <v>1</v>
      </c>
      <c r="C567" s="6">
        <v>1274</v>
      </c>
      <c r="D567" s="6"/>
      <c r="E567" s="15" t="s">
        <v>884</v>
      </c>
      <c r="F567" s="15" t="s">
        <v>41</v>
      </c>
      <c r="G567" s="20">
        <v>21893</v>
      </c>
      <c r="H567" s="6">
        <v>3</v>
      </c>
      <c r="I567" s="10">
        <v>44248.416666666664</v>
      </c>
      <c r="J567" s="47">
        <f t="shared" si="16"/>
        <v>44248.416666666664</v>
      </c>
      <c r="K567">
        <v>1</v>
      </c>
      <c r="L567" s="10">
        <v>44248.61041666667</v>
      </c>
      <c r="M567" s="47">
        <f t="shared" si="17"/>
        <v>44248.61041666667</v>
      </c>
      <c r="N567" s="14">
        <v>1</v>
      </c>
      <c r="O567" s="10">
        <v>44253.588888888888</v>
      </c>
      <c r="P567" s="6">
        <v>1</v>
      </c>
      <c r="Q567" s="6">
        <v>2</v>
      </c>
      <c r="R567" s="6">
        <v>0</v>
      </c>
      <c r="S567" s="6"/>
      <c r="T567" s="6"/>
      <c r="U567">
        <v>1</v>
      </c>
      <c r="V567" s="10">
        <v>44253.496527777781</v>
      </c>
      <c r="W567">
        <v>0</v>
      </c>
      <c r="X567" s="8" t="s">
        <v>885</v>
      </c>
      <c r="Y567" s="6"/>
      <c r="Z567" s="6"/>
      <c r="AA567" s="6"/>
      <c r="AB567" s="6"/>
      <c r="AC567" s="6"/>
    </row>
    <row r="568" spans="1:29" ht="15" customHeight="1" x14ac:dyDescent="0.2">
      <c r="A568">
        <v>1</v>
      </c>
      <c r="B568">
        <v>1</v>
      </c>
      <c r="C568" s="6">
        <v>1276</v>
      </c>
      <c r="D568" s="6"/>
      <c r="E568" s="15" t="s">
        <v>886</v>
      </c>
      <c r="F568" s="15" t="s">
        <v>514</v>
      </c>
      <c r="G568" s="20">
        <v>23333</v>
      </c>
      <c r="H568" s="6">
        <v>3</v>
      </c>
      <c r="I568" s="10">
        <v>44248.583333333336</v>
      </c>
      <c r="J568" s="47">
        <f t="shared" si="16"/>
        <v>44248.583333333336</v>
      </c>
      <c r="K568">
        <v>1</v>
      </c>
      <c r="L568" s="10">
        <v>44248.747916666667</v>
      </c>
      <c r="M568" s="47">
        <f t="shared" si="17"/>
        <v>44248.747916666667</v>
      </c>
      <c r="N568" s="14">
        <v>1</v>
      </c>
      <c r="O568" s="10">
        <v>44253.449305555558</v>
      </c>
      <c r="P568" s="6">
        <v>1</v>
      </c>
      <c r="Q568" s="6">
        <v>1</v>
      </c>
      <c r="R568" s="6">
        <v>0</v>
      </c>
      <c r="S568" s="6"/>
      <c r="T568" s="6"/>
      <c r="U568">
        <v>1</v>
      </c>
      <c r="V568" s="10">
        <v>44253.532638888886</v>
      </c>
      <c r="W568">
        <v>0</v>
      </c>
      <c r="X568" s="8" t="s">
        <v>887</v>
      </c>
      <c r="Y568" s="6"/>
      <c r="Z568" s="6"/>
      <c r="AA568" s="6"/>
      <c r="AB568" s="6"/>
      <c r="AC568" s="6"/>
    </row>
    <row r="569" spans="1:29" ht="15" customHeight="1" x14ac:dyDescent="0.2">
      <c r="A569">
        <v>1</v>
      </c>
      <c r="B569">
        <v>1</v>
      </c>
      <c r="C569" s="6">
        <v>1283</v>
      </c>
      <c r="D569" s="6"/>
      <c r="E569" s="15" t="s">
        <v>893</v>
      </c>
      <c r="F569" s="15" t="s">
        <v>170</v>
      </c>
      <c r="G569" s="20">
        <v>16607</v>
      </c>
      <c r="H569" s="6">
        <v>3</v>
      </c>
      <c r="I569" s="10">
        <v>44273.645833333336</v>
      </c>
      <c r="J569" s="47">
        <f t="shared" si="16"/>
        <v>44273.645833333336</v>
      </c>
      <c r="K569">
        <v>1</v>
      </c>
      <c r="L569" s="10">
        <v>44273.837500000001</v>
      </c>
      <c r="M569" s="47">
        <f t="shared" si="17"/>
        <v>44273.837500000001</v>
      </c>
      <c r="N569" s="14">
        <v>1</v>
      </c>
      <c r="O569" s="10">
        <v>44280.679166666669</v>
      </c>
      <c r="P569" s="6">
        <v>1</v>
      </c>
      <c r="Q569" s="6">
        <v>1</v>
      </c>
      <c r="R569" s="6">
        <v>0</v>
      </c>
      <c r="S569" s="6"/>
      <c r="T569" s="6"/>
      <c r="U569">
        <v>0</v>
      </c>
      <c r="V569" s="10"/>
      <c r="W569">
        <v>2</v>
      </c>
      <c r="X569" s="8" t="s">
        <v>313</v>
      </c>
      <c r="Y569" s="6"/>
      <c r="Z569" s="6"/>
      <c r="AA569" s="6"/>
      <c r="AB569" s="6"/>
      <c r="AC569" s="6"/>
    </row>
    <row r="570" spans="1:29" ht="15" customHeight="1" x14ac:dyDescent="0.2">
      <c r="A570">
        <v>1</v>
      </c>
      <c r="B570">
        <v>1</v>
      </c>
      <c r="C570" s="6">
        <v>1285</v>
      </c>
      <c r="D570" s="6"/>
      <c r="E570" s="15" t="s">
        <v>897</v>
      </c>
      <c r="F570" s="15" t="s">
        <v>144</v>
      </c>
      <c r="G570" s="20">
        <v>24197</v>
      </c>
      <c r="H570" s="6">
        <v>3</v>
      </c>
      <c r="I570" s="10">
        <v>44281.395833333336</v>
      </c>
      <c r="J570" s="47">
        <f t="shared" si="16"/>
        <v>44281.395833333336</v>
      </c>
      <c r="K570">
        <v>1</v>
      </c>
      <c r="L570" s="10">
        <v>44281.522916666669</v>
      </c>
      <c r="M570" s="47">
        <f t="shared" si="17"/>
        <v>44281.522916666669</v>
      </c>
      <c r="N570" s="14">
        <v>1</v>
      </c>
      <c r="O570" s="10">
        <v>44284.652083333334</v>
      </c>
      <c r="P570" s="6">
        <v>1</v>
      </c>
      <c r="Q570" s="6">
        <v>1</v>
      </c>
      <c r="R570" s="6">
        <v>0</v>
      </c>
      <c r="S570" s="6"/>
      <c r="T570" s="6"/>
      <c r="U570">
        <v>1</v>
      </c>
      <c r="V570" s="10">
        <v>44284.75</v>
      </c>
      <c r="W570">
        <v>0</v>
      </c>
      <c r="X570" s="8" t="s">
        <v>898</v>
      </c>
      <c r="Y570" s="6"/>
      <c r="Z570" s="6"/>
      <c r="AA570" s="6"/>
      <c r="AB570" s="6"/>
      <c r="AC570" s="6"/>
    </row>
    <row r="571" spans="1:29" ht="15" customHeight="1" x14ac:dyDescent="0.2">
      <c r="A571">
        <v>1</v>
      </c>
      <c r="B571">
        <v>1</v>
      </c>
      <c r="C571" s="6">
        <v>1286</v>
      </c>
      <c r="D571" s="6"/>
      <c r="E571" s="15" t="s">
        <v>899</v>
      </c>
      <c r="F571" s="15" t="s">
        <v>124</v>
      </c>
      <c r="G571" s="20">
        <v>21347</v>
      </c>
      <c r="H571" s="6">
        <v>3</v>
      </c>
      <c r="I571" s="10">
        <v>44282.604166666664</v>
      </c>
      <c r="J571" s="47">
        <f t="shared" si="16"/>
        <v>44282.604166666664</v>
      </c>
      <c r="K571">
        <v>1</v>
      </c>
      <c r="L571" s="10">
        <v>44282.65625</v>
      </c>
      <c r="M571" s="47">
        <f t="shared" si="17"/>
        <v>44282.65625</v>
      </c>
      <c r="N571" s="14">
        <v>1</v>
      </c>
      <c r="O571" s="10">
        <v>44285.443055555559</v>
      </c>
      <c r="P571" s="6">
        <v>1</v>
      </c>
      <c r="Q571" s="6">
        <v>2</v>
      </c>
      <c r="R571" s="6">
        <v>0</v>
      </c>
      <c r="S571" s="6"/>
      <c r="T571" s="6"/>
      <c r="U571">
        <v>1</v>
      </c>
      <c r="V571" s="10">
        <v>44285.533333333333</v>
      </c>
      <c r="W571">
        <v>0</v>
      </c>
      <c r="X571" s="8" t="s">
        <v>900</v>
      </c>
      <c r="Y571" s="6"/>
      <c r="Z571" s="6"/>
      <c r="AA571" s="6"/>
      <c r="AB571" s="6"/>
      <c r="AC571" s="6"/>
    </row>
    <row r="572" spans="1:29" ht="15" customHeight="1" x14ac:dyDescent="0.2">
      <c r="A572">
        <v>1</v>
      </c>
      <c r="B572">
        <v>1</v>
      </c>
      <c r="C572" s="6">
        <v>1287</v>
      </c>
      <c r="D572" s="6"/>
      <c r="E572" s="15" t="s">
        <v>96</v>
      </c>
      <c r="F572" s="15" t="s">
        <v>212</v>
      </c>
      <c r="G572" s="20">
        <v>25839</v>
      </c>
      <c r="H572" s="6">
        <v>3</v>
      </c>
      <c r="I572" s="10">
        <v>44282.708333333336</v>
      </c>
      <c r="J572" s="47">
        <f t="shared" si="16"/>
        <v>44282.708333333336</v>
      </c>
      <c r="K572">
        <v>1</v>
      </c>
      <c r="L572" s="10">
        <v>44282.746527777781</v>
      </c>
      <c r="M572" s="47">
        <f t="shared" si="17"/>
        <v>44282.746527777781</v>
      </c>
      <c r="N572" s="14">
        <v>1</v>
      </c>
      <c r="O572" s="10">
        <v>44285.479166666664</v>
      </c>
      <c r="P572" s="6">
        <v>1</v>
      </c>
      <c r="Q572" s="6">
        <v>1</v>
      </c>
      <c r="R572" s="6">
        <v>0</v>
      </c>
      <c r="S572" s="6"/>
      <c r="T572" s="6"/>
      <c r="U572">
        <v>1</v>
      </c>
      <c r="V572" s="10">
        <v>44285.773611111108</v>
      </c>
      <c r="W572">
        <v>0</v>
      </c>
      <c r="X572" s="8" t="s">
        <v>901</v>
      </c>
      <c r="Y572" s="6"/>
      <c r="Z572" s="6"/>
      <c r="AA572" s="6"/>
      <c r="AB572" s="6"/>
      <c r="AC572" s="6"/>
    </row>
    <row r="573" spans="1:29" ht="15" customHeight="1" x14ac:dyDescent="0.2">
      <c r="A573">
        <v>1</v>
      </c>
      <c r="B573">
        <v>1</v>
      </c>
      <c r="C573" s="6">
        <v>1289</v>
      </c>
      <c r="D573" s="6"/>
      <c r="E573" s="15" t="s">
        <v>430</v>
      </c>
      <c r="F573" s="15" t="s">
        <v>48</v>
      </c>
      <c r="G573" s="20">
        <v>23722</v>
      </c>
      <c r="H573" s="6">
        <v>3</v>
      </c>
      <c r="I573" s="10">
        <v>44283.354166666664</v>
      </c>
      <c r="J573" s="47">
        <f t="shared" si="16"/>
        <v>44283.354166666664</v>
      </c>
      <c r="K573">
        <v>1</v>
      </c>
      <c r="L573" s="10">
        <v>44283.7</v>
      </c>
      <c r="M573" s="47">
        <f t="shared" si="17"/>
        <v>44283.7</v>
      </c>
      <c r="N573" s="14">
        <v>1</v>
      </c>
      <c r="O573" s="10">
        <v>44287.774305555555</v>
      </c>
      <c r="P573" s="6">
        <v>1</v>
      </c>
      <c r="Q573" s="6">
        <v>2</v>
      </c>
      <c r="R573" s="6">
        <v>0</v>
      </c>
      <c r="S573" s="6"/>
      <c r="T573" s="6"/>
      <c r="U573">
        <v>1</v>
      </c>
      <c r="V573" s="10">
        <v>44287.486111111109</v>
      </c>
      <c r="W573">
        <v>0</v>
      </c>
      <c r="X573" s="8" t="s">
        <v>902</v>
      </c>
      <c r="Y573" s="6"/>
      <c r="Z573" s="6"/>
      <c r="AA573" s="6"/>
      <c r="AB573" s="6"/>
      <c r="AC573" s="6"/>
    </row>
    <row r="574" spans="1:29" ht="15" customHeight="1" x14ac:dyDescent="0.2">
      <c r="A574">
        <v>1</v>
      </c>
      <c r="B574" t="s">
        <v>313</v>
      </c>
      <c r="C574" s="6">
        <v>1291</v>
      </c>
      <c r="D574" s="6"/>
      <c r="E574" s="15" t="s">
        <v>905</v>
      </c>
      <c r="F574" s="15" t="s">
        <v>29</v>
      </c>
      <c r="G574" s="20">
        <v>21407</v>
      </c>
      <c r="H574" s="6">
        <v>3</v>
      </c>
      <c r="I574" s="10">
        <v>44286.958333333336</v>
      </c>
      <c r="J574" s="47">
        <f t="shared" si="16"/>
        <v>44286.958333333336</v>
      </c>
      <c r="K574">
        <v>1</v>
      </c>
      <c r="L574" s="10">
        <v>44287.340277777781</v>
      </c>
      <c r="M574" s="47">
        <f t="shared" si="17"/>
        <v>44287.340277777781</v>
      </c>
      <c r="N574" s="14">
        <v>1</v>
      </c>
      <c r="O574" s="10">
        <v>44292.759027777778</v>
      </c>
      <c r="P574" s="6">
        <v>1</v>
      </c>
      <c r="Q574" s="6">
        <v>1</v>
      </c>
      <c r="R574" s="6">
        <v>0</v>
      </c>
      <c r="S574" s="6"/>
      <c r="T574" s="6"/>
      <c r="U574">
        <v>0</v>
      </c>
      <c r="V574" s="10"/>
      <c r="W574">
        <v>2</v>
      </c>
      <c r="X574" s="8" t="s">
        <v>313</v>
      </c>
      <c r="Y574" s="6"/>
      <c r="Z574" s="6"/>
      <c r="AA574" s="6"/>
      <c r="AB574" s="6"/>
      <c r="AC574" s="6"/>
    </row>
    <row r="575" spans="1:29" ht="15" customHeight="1" x14ac:dyDescent="0.2">
      <c r="A575">
        <v>1</v>
      </c>
      <c r="B575">
        <v>1</v>
      </c>
      <c r="C575" s="6">
        <v>1292</v>
      </c>
      <c r="D575" s="6"/>
      <c r="E575" s="15" t="s">
        <v>906</v>
      </c>
      <c r="F575" s="15" t="s">
        <v>70</v>
      </c>
      <c r="G575" s="20">
        <v>24315</v>
      </c>
      <c r="H575" s="6">
        <v>3</v>
      </c>
      <c r="I575" s="10">
        <v>44289.5</v>
      </c>
      <c r="J575" s="47">
        <f t="shared" si="16"/>
        <v>44289.5</v>
      </c>
      <c r="K575">
        <v>1</v>
      </c>
      <c r="L575" s="10">
        <v>44289.820833333331</v>
      </c>
      <c r="M575" s="47">
        <f t="shared" si="17"/>
        <v>44289.820833333331</v>
      </c>
      <c r="N575" s="14">
        <v>1</v>
      </c>
      <c r="O575" s="10">
        <v>44294.668055555558</v>
      </c>
      <c r="P575" s="6">
        <v>1</v>
      </c>
      <c r="Q575" s="6">
        <v>1</v>
      </c>
      <c r="R575" s="6">
        <v>0</v>
      </c>
      <c r="S575" s="6"/>
      <c r="T575" s="6"/>
      <c r="U575">
        <v>0</v>
      </c>
      <c r="V575" s="10"/>
      <c r="W575">
        <v>2</v>
      </c>
      <c r="X575" s="8" t="s">
        <v>313</v>
      </c>
      <c r="Y575" s="6"/>
      <c r="Z575" s="6"/>
      <c r="AA575" s="6"/>
      <c r="AB575" s="6"/>
      <c r="AC575" s="6"/>
    </row>
    <row r="576" spans="1:29" ht="15" customHeight="1" x14ac:dyDescent="0.2">
      <c r="A576">
        <v>1</v>
      </c>
      <c r="B576">
        <v>1</v>
      </c>
      <c r="C576" s="6">
        <v>1294</v>
      </c>
      <c r="D576" s="6"/>
      <c r="E576" s="15" t="s">
        <v>104</v>
      </c>
      <c r="F576" s="15" t="s">
        <v>43</v>
      </c>
      <c r="G576" s="20">
        <v>19467</v>
      </c>
      <c r="H576" s="6">
        <v>3</v>
      </c>
      <c r="I576" s="10">
        <v>44294.166666666664</v>
      </c>
      <c r="J576" s="47">
        <f t="shared" si="16"/>
        <v>44294.166666666664</v>
      </c>
      <c r="K576">
        <v>1</v>
      </c>
      <c r="L576" s="10">
        <v>44295.522916666669</v>
      </c>
      <c r="M576" s="47">
        <f t="shared" si="17"/>
        <v>44295.522916666669</v>
      </c>
      <c r="N576" s="14">
        <v>1</v>
      </c>
      <c r="O576" s="10">
        <v>44298.700694444444</v>
      </c>
      <c r="P576" s="6">
        <v>1</v>
      </c>
      <c r="Q576" s="6">
        <v>1</v>
      </c>
      <c r="R576" s="6">
        <v>0</v>
      </c>
      <c r="S576" s="6"/>
      <c r="T576" s="6"/>
      <c r="U576">
        <v>1</v>
      </c>
      <c r="V576" s="10">
        <v>44299.510416666664</v>
      </c>
      <c r="W576">
        <v>0</v>
      </c>
      <c r="X576" s="8" t="s">
        <v>908</v>
      </c>
      <c r="Y576" s="6"/>
      <c r="Z576" s="6"/>
      <c r="AA576" s="6"/>
      <c r="AB576" s="6"/>
      <c r="AC576" s="6"/>
    </row>
    <row r="577" spans="1:29" ht="15" customHeight="1" x14ac:dyDescent="0.2">
      <c r="A577">
        <v>1</v>
      </c>
      <c r="B577">
        <v>1</v>
      </c>
      <c r="C577" s="6">
        <v>1296</v>
      </c>
      <c r="D577" s="6"/>
      <c r="E577" s="15" t="s">
        <v>911</v>
      </c>
      <c r="F577" s="15" t="s">
        <v>912</v>
      </c>
      <c r="G577" s="20">
        <v>25650</v>
      </c>
      <c r="H577" s="6">
        <v>3</v>
      </c>
      <c r="I577" s="10">
        <v>44295.378472222219</v>
      </c>
      <c r="J577" s="47">
        <f t="shared" si="16"/>
        <v>44295.378472222219</v>
      </c>
      <c r="K577">
        <v>1</v>
      </c>
      <c r="L577" s="10">
        <v>44295.40902777778</v>
      </c>
      <c r="M577" s="47">
        <f t="shared" si="17"/>
        <v>44295.40902777778</v>
      </c>
      <c r="N577" s="14">
        <v>1</v>
      </c>
      <c r="O577" s="10">
        <v>44300.375</v>
      </c>
      <c r="P577" s="6">
        <v>1</v>
      </c>
      <c r="Q577" s="6">
        <v>1</v>
      </c>
      <c r="R577" s="6">
        <v>0</v>
      </c>
      <c r="S577" s="6"/>
      <c r="T577" s="6"/>
      <c r="U577" s="6">
        <v>1</v>
      </c>
      <c r="V577" s="10">
        <v>44298.595138888886</v>
      </c>
      <c r="W577">
        <v>0</v>
      </c>
      <c r="X577" s="8" t="s">
        <v>913</v>
      </c>
      <c r="Y577" s="6"/>
      <c r="Z577" s="6"/>
      <c r="AA577" s="6"/>
      <c r="AB577" s="6"/>
      <c r="AC577" s="6"/>
    </row>
    <row r="578" spans="1:29" ht="15" customHeight="1" x14ac:dyDescent="0.2">
      <c r="A578">
        <v>1</v>
      </c>
      <c r="B578">
        <v>1</v>
      </c>
      <c r="C578" s="6">
        <v>1299</v>
      </c>
      <c r="D578" s="6"/>
      <c r="E578" s="15" t="s">
        <v>916</v>
      </c>
      <c r="F578" s="15" t="s">
        <v>102</v>
      </c>
      <c r="G578" s="20">
        <v>20213</v>
      </c>
      <c r="H578" s="6">
        <v>3</v>
      </c>
      <c r="I578" s="10">
        <v>44304.041666666664</v>
      </c>
      <c r="J578" s="47">
        <f t="shared" si="16"/>
        <v>44304.041666666664</v>
      </c>
      <c r="K578">
        <v>1</v>
      </c>
      <c r="L578" s="10">
        <v>44304.216666666667</v>
      </c>
      <c r="M578" s="47">
        <f t="shared" si="17"/>
        <v>44304.216666666667</v>
      </c>
      <c r="N578" s="14">
        <v>1</v>
      </c>
      <c r="O578" s="10">
        <v>44309.339583333334</v>
      </c>
      <c r="P578" s="6">
        <v>1</v>
      </c>
      <c r="Q578" s="6">
        <v>1</v>
      </c>
      <c r="R578" s="6">
        <v>0</v>
      </c>
      <c r="S578" s="6"/>
      <c r="T578" s="6"/>
      <c r="U578">
        <v>2</v>
      </c>
      <c r="V578" s="10"/>
      <c r="W578">
        <v>0</v>
      </c>
      <c r="X578" s="8" t="s">
        <v>313</v>
      </c>
      <c r="Y578" s="6"/>
      <c r="Z578" s="6"/>
      <c r="AA578" s="6"/>
      <c r="AB578" s="6"/>
      <c r="AC578" s="6"/>
    </row>
    <row r="579" spans="1:29" ht="15" customHeight="1" x14ac:dyDescent="0.2">
      <c r="A579">
        <v>1</v>
      </c>
      <c r="B579">
        <v>1</v>
      </c>
      <c r="C579" s="6">
        <v>1303</v>
      </c>
      <c r="D579" s="6"/>
      <c r="E579" s="15" t="s">
        <v>917</v>
      </c>
      <c r="F579" s="15" t="s">
        <v>25</v>
      </c>
      <c r="G579" s="20">
        <v>22864</v>
      </c>
      <c r="H579" s="6">
        <v>3</v>
      </c>
      <c r="I579" s="10">
        <v>44307.583333333336</v>
      </c>
      <c r="J579" s="47">
        <f t="shared" si="16"/>
        <v>44307.583333333336</v>
      </c>
      <c r="K579">
        <v>1</v>
      </c>
      <c r="L579" s="10">
        <v>44307.67291666667</v>
      </c>
      <c r="M579" s="47">
        <f t="shared" si="17"/>
        <v>44307.67291666667</v>
      </c>
      <c r="N579" s="14">
        <v>1</v>
      </c>
      <c r="O579" s="10">
        <v>44312.645833333336</v>
      </c>
      <c r="P579" s="6">
        <v>1</v>
      </c>
      <c r="Q579" s="6">
        <v>1</v>
      </c>
      <c r="R579" s="6">
        <v>0</v>
      </c>
      <c r="S579" s="6"/>
      <c r="T579" s="6"/>
      <c r="U579">
        <v>1</v>
      </c>
      <c r="V579" s="10">
        <v>44312.663888888892</v>
      </c>
      <c r="W579">
        <v>0</v>
      </c>
      <c r="X579" s="8" t="s">
        <v>918</v>
      </c>
      <c r="Y579" s="6"/>
      <c r="Z579" s="6"/>
      <c r="AA579" s="6"/>
      <c r="AB579" s="6"/>
      <c r="AC579" s="6"/>
    </row>
    <row r="580" spans="1:29" ht="15" customHeight="1" x14ac:dyDescent="0.2">
      <c r="A580">
        <v>1</v>
      </c>
      <c r="B580">
        <v>1</v>
      </c>
      <c r="C580" s="6">
        <v>1304</v>
      </c>
      <c r="D580" s="6"/>
      <c r="E580" s="15" t="s">
        <v>81</v>
      </c>
      <c r="F580" s="15" t="s">
        <v>65</v>
      </c>
      <c r="G580" s="20">
        <v>23463</v>
      </c>
      <c r="H580" s="6">
        <v>3</v>
      </c>
      <c r="I580" s="10">
        <v>44311.395833333336</v>
      </c>
      <c r="J580" s="47">
        <f t="shared" si="16"/>
        <v>44311.395833333336</v>
      </c>
      <c r="K580">
        <v>1</v>
      </c>
      <c r="L580" s="10">
        <v>44311.464212962965</v>
      </c>
      <c r="M580" s="47">
        <f t="shared" si="17"/>
        <v>44311.464212962965</v>
      </c>
      <c r="N580" s="14">
        <v>1</v>
      </c>
      <c r="O580" s="10">
        <v>44313.462500000001</v>
      </c>
      <c r="P580" s="6">
        <v>1</v>
      </c>
      <c r="Q580" s="6">
        <v>1</v>
      </c>
      <c r="R580" s="6">
        <v>0</v>
      </c>
      <c r="S580" s="6"/>
      <c r="T580" s="6"/>
      <c r="U580">
        <v>1</v>
      </c>
      <c r="V580" s="10">
        <v>44313.554861111108</v>
      </c>
      <c r="W580">
        <v>0</v>
      </c>
      <c r="X580" s="8" t="s">
        <v>919</v>
      </c>
      <c r="Y580" s="6"/>
      <c r="Z580" s="6"/>
      <c r="AA580" s="6"/>
      <c r="AB580" s="6"/>
      <c r="AC580" s="6"/>
    </row>
    <row r="581" spans="1:29" ht="15" customHeight="1" x14ac:dyDescent="0.2">
      <c r="A581">
        <v>1</v>
      </c>
      <c r="B581">
        <v>1</v>
      </c>
      <c r="C581" s="6">
        <v>1310</v>
      </c>
      <c r="D581" s="6"/>
      <c r="E581" s="15" t="s">
        <v>923</v>
      </c>
      <c r="F581" s="15" t="s">
        <v>152</v>
      </c>
      <c r="G581" s="20">
        <v>13572</v>
      </c>
      <c r="H581" s="6">
        <v>3</v>
      </c>
      <c r="I581" s="10">
        <v>44314.791666666664</v>
      </c>
      <c r="J581" s="47">
        <f t="shared" si="16"/>
        <v>44314.791666666664</v>
      </c>
      <c r="K581">
        <v>1</v>
      </c>
      <c r="L581" s="10">
        <v>44314.953425925924</v>
      </c>
      <c r="M581" s="47">
        <f t="shared" si="17"/>
        <v>44314.953425925924</v>
      </c>
      <c r="N581" s="14">
        <v>1</v>
      </c>
      <c r="O581" s="10">
        <v>44316.634722222225</v>
      </c>
      <c r="P581" s="6">
        <v>1</v>
      </c>
      <c r="Q581" s="6">
        <v>2</v>
      </c>
      <c r="R581" s="6">
        <v>0</v>
      </c>
      <c r="S581" s="6"/>
      <c r="T581" s="6"/>
      <c r="U581">
        <v>2</v>
      </c>
      <c r="V581" s="10"/>
      <c r="W581">
        <v>0</v>
      </c>
      <c r="X581" s="8" t="s">
        <v>313</v>
      </c>
      <c r="Y581" s="6"/>
      <c r="Z581" s="6"/>
      <c r="AA581" s="6"/>
      <c r="AB581" s="6"/>
      <c r="AC581" s="6"/>
    </row>
    <row r="582" spans="1:29" ht="15" customHeight="1" x14ac:dyDescent="0.2">
      <c r="A582">
        <v>1</v>
      </c>
      <c r="B582">
        <v>1</v>
      </c>
      <c r="C582" s="6">
        <v>1311</v>
      </c>
      <c r="D582" s="6"/>
      <c r="E582" s="15" t="s">
        <v>924</v>
      </c>
      <c r="F582" s="15" t="s">
        <v>49</v>
      </c>
      <c r="G582" s="20">
        <v>19228</v>
      </c>
      <c r="H582" s="6">
        <v>3</v>
      </c>
      <c r="I582" s="10">
        <v>44318.625</v>
      </c>
      <c r="J582" s="47">
        <f t="shared" si="16"/>
        <v>44318.625</v>
      </c>
      <c r="K582">
        <v>1</v>
      </c>
      <c r="L582" s="10">
        <v>44318.702777777777</v>
      </c>
      <c r="M582" s="47">
        <f t="shared" si="17"/>
        <v>44318.702777777777</v>
      </c>
      <c r="N582" s="14">
        <v>1</v>
      </c>
      <c r="O582" s="10">
        <v>44321.75277777778</v>
      </c>
      <c r="P582" s="6">
        <v>1</v>
      </c>
      <c r="Q582">
        <v>1</v>
      </c>
      <c r="R582">
        <v>0</v>
      </c>
      <c r="T582" s="6"/>
      <c r="U582">
        <v>2</v>
      </c>
      <c r="V582" s="10"/>
      <c r="W582">
        <v>0</v>
      </c>
      <c r="X582" s="8" t="s">
        <v>313</v>
      </c>
      <c r="Y582" s="6"/>
      <c r="Z582" s="6"/>
      <c r="AA582" s="6"/>
      <c r="AB582" s="6"/>
      <c r="AC582" s="6"/>
    </row>
    <row r="583" spans="1:29" ht="15.75" customHeight="1" x14ac:dyDescent="0.2">
      <c r="A583">
        <v>1</v>
      </c>
      <c r="B583">
        <v>1</v>
      </c>
      <c r="C583" s="6">
        <v>1313</v>
      </c>
      <c r="D583" s="6"/>
      <c r="E583" s="15" t="s">
        <v>928</v>
      </c>
      <c r="F583" s="15" t="s">
        <v>44</v>
      </c>
      <c r="G583" s="20">
        <v>16539</v>
      </c>
      <c r="H583" s="6">
        <v>3</v>
      </c>
      <c r="I583" s="10">
        <v>44325.625</v>
      </c>
      <c r="J583" s="47">
        <f t="shared" si="16"/>
        <v>44325.625</v>
      </c>
      <c r="K583">
        <v>1</v>
      </c>
      <c r="L583" s="10">
        <v>44325.692361111112</v>
      </c>
      <c r="M583" s="47">
        <f t="shared" si="17"/>
        <v>44325.692361111112</v>
      </c>
      <c r="N583" s="14">
        <v>1</v>
      </c>
      <c r="O583" s="10">
        <v>44330.363888888889</v>
      </c>
      <c r="P583" s="6">
        <v>1</v>
      </c>
      <c r="Q583">
        <v>1</v>
      </c>
      <c r="R583">
        <v>0</v>
      </c>
      <c r="T583" s="6"/>
      <c r="U583">
        <v>1</v>
      </c>
      <c r="V583" s="10">
        <v>44330.547222222223</v>
      </c>
      <c r="W583">
        <v>0</v>
      </c>
      <c r="X583" s="8" t="s">
        <v>929</v>
      </c>
      <c r="Y583" s="6"/>
      <c r="Z583" s="6"/>
      <c r="AA583" s="6"/>
      <c r="AB583" s="6"/>
      <c r="AC583" s="6"/>
    </row>
    <row r="584" spans="1:29" ht="15" customHeight="1" x14ac:dyDescent="0.2">
      <c r="A584">
        <v>1</v>
      </c>
      <c r="B584">
        <v>1</v>
      </c>
      <c r="C584" s="6">
        <v>1315</v>
      </c>
      <c r="D584" s="6"/>
      <c r="E584" s="15" t="s">
        <v>931</v>
      </c>
      <c r="F584" s="15" t="s">
        <v>932</v>
      </c>
      <c r="G584" s="20">
        <v>25761</v>
      </c>
      <c r="H584" s="6">
        <v>3</v>
      </c>
      <c r="I584" s="10">
        <v>44333.708333333336</v>
      </c>
      <c r="J584" s="47">
        <f t="shared" si="16"/>
        <v>44333.708333333336</v>
      </c>
      <c r="K584">
        <v>1</v>
      </c>
      <c r="L584" s="10">
        <v>44333.759027777778</v>
      </c>
      <c r="M584" s="47">
        <f t="shared" si="17"/>
        <v>44333.759027777778</v>
      </c>
      <c r="N584" s="14">
        <v>1</v>
      </c>
      <c r="O584" s="10">
        <v>44337.4</v>
      </c>
      <c r="P584" s="6">
        <v>1</v>
      </c>
      <c r="Q584">
        <v>1</v>
      </c>
      <c r="R584">
        <v>0</v>
      </c>
      <c r="T584" s="6"/>
      <c r="U584">
        <v>2</v>
      </c>
      <c r="V584" s="10">
        <v>44337.5</v>
      </c>
      <c r="W584">
        <v>0</v>
      </c>
      <c r="X584" s="8" t="s">
        <v>313</v>
      </c>
      <c r="Y584" s="6"/>
      <c r="Z584" s="6"/>
      <c r="AA584" s="6"/>
      <c r="AB584" s="6"/>
      <c r="AC584" s="6"/>
    </row>
    <row r="585" spans="1:29" ht="15" customHeight="1" x14ac:dyDescent="0.2">
      <c r="A585">
        <v>1</v>
      </c>
      <c r="B585">
        <v>1</v>
      </c>
      <c r="C585" s="6">
        <v>1319</v>
      </c>
      <c r="D585" s="6"/>
      <c r="E585" s="15" t="s">
        <v>933</v>
      </c>
      <c r="F585" s="15" t="s">
        <v>934</v>
      </c>
      <c r="G585" s="20">
        <v>24169</v>
      </c>
      <c r="H585" s="6">
        <v>3</v>
      </c>
      <c r="I585" s="10">
        <v>44337.645833333336</v>
      </c>
      <c r="J585" s="47">
        <f t="shared" si="16"/>
        <v>44337.645833333336</v>
      </c>
      <c r="K585">
        <v>1</v>
      </c>
      <c r="L585" s="10">
        <v>44337.964583333334</v>
      </c>
      <c r="M585" s="47">
        <f t="shared" si="17"/>
        <v>44337.964583333334</v>
      </c>
      <c r="N585" s="14">
        <v>1</v>
      </c>
      <c r="O585" s="10">
        <v>44347.493750000001</v>
      </c>
      <c r="P585" s="6">
        <v>1</v>
      </c>
      <c r="Q585">
        <v>2</v>
      </c>
      <c r="R585">
        <v>0</v>
      </c>
      <c r="T585" s="6"/>
      <c r="U585">
        <v>1</v>
      </c>
      <c r="V585" s="10">
        <v>44341.509027777778</v>
      </c>
      <c r="W585">
        <v>0</v>
      </c>
      <c r="X585" s="8" t="s">
        <v>935</v>
      </c>
      <c r="Y585" s="6"/>
      <c r="Z585" s="6"/>
      <c r="AA585" s="6"/>
      <c r="AB585" s="6"/>
      <c r="AC585" s="6"/>
    </row>
    <row r="586" spans="1:29" ht="15" customHeight="1" x14ac:dyDescent="0.2">
      <c r="A586">
        <v>1</v>
      </c>
      <c r="B586">
        <v>1</v>
      </c>
      <c r="C586" s="6">
        <v>1321</v>
      </c>
      <c r="D586" s="6"/>
      <c r="E586" s="15" t="s">
        <v>937</v>
      </c>
      <c r="F586" s="15" t="s">
        <v>62</v>
      </c>
      <c r="G586" s="20">
        <v>14806</v>
      </c>
      <c r="H586" s="6">
        <v>3</v>
      </c>
      <c r="I586" s="10">
        <v>44347.4375</v>
      </c>
      <c r="J586" s="47">
        <f t="shared" si="16"/>
        <v>44347.4375</v>
      </c>
      <c r="K586">
        <v>1</v>
      </c>
      <c r="L586" s="10">
        <v>44347.541666666664</v>
      </c>
      <c r="M586" s="47">
        <f t="shared" si="17"/>
        <v>44347.541666666664</v>
      </c>
      <c r="N586" s="14">
        <v>1</v>
      </c>
      <c r="O586" s="10">
        <v>44351.479166666664</v>
      </c>
      <c r="P586" s="6">
        <v>1</v>
      </c>
      <c r="Q586">
        <v>1</v>
      </c>
      <c r="R586">
        <v>0</v>
      </c>
      <c r="T586" s="6"/>
      <c r="U586">
        <v>1</v>
      </c>
      <c r="V586" s="10">
        <v>44351.379166666666</v>
      </c>
      <c r="W586">
        <v>0</v>
      </c>
      <c r="X586" s="8" t="s">
        <v>938</v>
      </c>
      <c r="Y586" s="6"/>
      <c r="Z586" s="6"/>
      <c r="AA586" s="6"/>
      <c r="AB586" s="6"/>
      <c r="AC586" s="6"/>
    </row>
    <row r="587" spans="1:29" ht="15" customHeight="1" x14ac:dyDescent="0.2">
      <c r="A587">
        <v>1</v>
      </c>
      <c r="B587">
        <v>1</v>
      </c>
      <c r="C587" s="6">
        <v>1323</v>
      </c>
      <c r="D587" s="6"/>
      <c r="E587" s="15" t="s">
        <v>941</v>
      </c>
      <c r="F587" s="15" t="s">
        <v>19</v>
      </c>
      <c r="G587" s="20">
        <v>17144</v>
      </c>
      <c r="H587" s="6">
        <v>3</v>
      </c>
      <c r="I587" s="10">
        <v>44352.625</v>
      </c>
      <c r="J587" s="47">
        <f t="shared" si="16"/>
        <v>44352.625</v>
      </c>
      <c r="K587">
        <v>1</v>
      </c>
      <c r="L587" s="10">
        <v>44352.768750000003</v>
      </c>
      <c r="M587" s="47">
        <f t="shared" si="17"/>
        <v>44352.768750000003</v>
      </c>
      <c r="N587" s="14">
        <v>1</v>
      </c>
      <c r="O587" s="10">
        <v>44355.605555555558</v>
      </c>
      <c r="P587" s="6">
        <v>1</v>
      </c>
      <c r="Q587">
        <v>1</v>
      </c>
      <c r="R587">
        <v>0</v>
      </c>
      <c r="T587" s="6"/>
      <c r="U587">
        <v>2</v>
      </c>
      <c r="V587" s="10">
        <v>44355.354166666664</v>
      </c>
      <c r="W587">
        <v>0</v>
      </c>
      <c r="X587" s="8" t="s">
        <v>313</v>
      </c>
      <c r="Y587" s="6"/>
      <c r="Z587" s="6"/>
      <c r="AA587" s="6"/>
      <c r="AB587" s="6"/>
      <c r="AC587" s="6"/>
    </row>
    <row r="588" spans="1:29" ht="15" customHeight="1" x14ac:dyDescent="0.2">
      <c r="A588" t="s">
        <v>313</v>
      </c>
      <c r="B588" t="s">
        <v>313</v>
      </c>
      <c r="C588" s="6">
        <v>1324</v>
      </c>
      <c r="D588" s="6"/>
      <c r="E588" s="15" t="s">
        <v>942</v>
      </c>
      <c r="F588" s="15" t="s">
        <v>24</v>
      </c>
      <c r="G588" s="20">
        <v>24557</v>
      </c>
      <c r="H588" s="6">
        <v>3</v>
      </c>
      <c r="I588" s="10">
        <v>44358.020833333336</v>
      </c>
      <c r="J588" s="47">
        <f t="shared" si="16"/>
        <v>44358.020833333336</v>
      </c>
      <c r="K588">
        <v>1</v>
      </c>
      <c r="L588" s="10">
        <v>44358.129861111112</v>
      </c>
      <c r="M588" s="47">
        <f t="shared" si="17"/>
        <v>44358.129861111112</v>
      </c>
      <c r="N588" s="14">
        <v>1</v>
      </c>
      <c r="O588" s="10">
        <v>44362.62222222222</v>
      </c>
      <c r="P588" s="6">
        <v>1</v>
      </c>
      <c r="Q588">
        <v>1</v>
      </c>
      <c r="R588">
        <v>0</v>
      </c>
      <c r="T588" s="6"/>
      <c r="U588">
        <v>2</v>
      </c>
      <c r="V588" s="10">
        <v>44361</v>
      </c>
      <c r="W588">
        <v>0</v>
      </c>
      <c r="X588" s="8" t="s">
        <v>313</v>
      </c>
      <c r="Y588" s="6"/>
      <c r="Z588" s="6"/>
      <c r="AA588" s="6"/>
      <c r="AB588" s="6"/>
      <c r="AC588" s="6"/>
    </row>
    <row r="589" spans="1:29" ht="15" customHeight="1" x14ac:dyDescent="0.2">
      <c r="A589">
        <v>1</v>
      </c>
      <c r="B589">
        <v>1</v>
      </c>
      <c r="C589" s="6">
        <v>1326</v>
      </c>
      <c r="D589" s="6"/>
      <c r="E589" s="15" t="s">
        <v>943</v>
      </c>
      <c r="F589" s="15" t="s">
        <v>135</v>
      </c>
      <c r="G589" s="20">
        <v>18809</v>
      </c>
      <c r="H589" s="6">
        <v>3</v>
      </c>
      <c r="I589" s="10">
        <v>44355.375</v>
      </c>
      <c r="J589" s="47">
        <f t="shared" si="16"/>
        <v>44355.375</v>
      </c>
      <c r="K589">
        <v>1</v>
      </c>
      <c r="L589" s="10">
        <v>44362.627083333333</v>
      </c>
      <c r="M589" s="47">
        <f t="shared" si="17"/>
        <v>44362.627083333333</v>
      </c>
      <c r="N589" s="14">
        <v>1</v>
      </c>
      <c r="O589" s="10">
        <v>44365.777777777781</v>
      </c>
      <c r="P589" s="6">
        <v>1</v>
      </c>
      <c r="Q589">
        <v>1</v>
      </c>
      <c r="R589">
        <v>0</v>
      </c>
      <c r="T589" s="6"/>
      <c r="U589">
        <v>2</v>
      </c>
      <c r="V589" s="10">
        <v>44365.333333333336</v>
      </c>
      <c r="W589">
        <v>0</v>
      </c>
      <c r="X589" s="8" t="s">
        <v>313</v>
      </c>
      <c r="Y589" s="6"/>
      <c r="Z589" s="6"/>
      <c r="AA589" s="6"/>
      <c r="AB589" s="6"/>
      <c r="AC589" s="6"/>
    </row>
    <row r="590" spans="1:29" ht="15" customHeight="1" x14ac:dyDescent="0.2">
      <c r="A590" t="s">
        <v>313</v>
      </c>
      <c r="B590" t="s">
        <v>313</v>
      </c>
      <c r="C590" s="6">
        <v>1328</v>
      </c>
      <c r="D590" s="6"/>
      <c r="E590" s="15" t="s">
        <v>944</v>
      </c>
      <c r="F590" s="15" t="s">
        <v>945</v>
      </c>
      <c r="G590" s="20">
        <v>24354</v>
      </c>
      <c r="H590" s="6">
        <v>3</v>
      </c>
      <c r="I590" s="10">
        <v>44363.354166666664</v>
      </c>
      <c r="J590" s="47">
        <f t="shared" si="16"/>
        <v>44363.354166666664</v>
      </c>
      <c r="K590">
        <v>1</v>
      </c>
      <c r="L590" s="10">
        <v>44363.40625</v>
      </c>
      <c r="M590" s="47">
        <f t="shared" si="17"/>
        <v>44363.40625</v>
      </c>
      <c r="N590" s="14">
        <v>1</v>
      </c>
      <c r="O590" s="10">
        <v>44369.60833333333</v>
      </c>
      <c r="P590" s="6">
        <v>1</v>
      </c>
      <c r="Q590">
        <v>1</v>
      </c>
      <c r="R590">
        <v>0</v>
      </c>
      <c r="T590" s="6"/>
      <c r="U590">
        <v>2</v>
      </c>
      <c r="V590" s="10">
        <v>44368.333333333336</v>
      </c>
      <c r="W590">
        <v>0</v>
      </c>
      <c r="X590" s="8" t="s">
        <v>313</v>
      </c>
      <c r="Y590" s="6"/>
      <c r="Z590" s="6"/>
      <c r="AA590" s="6"/>
      <c r="AB590" s="6"/>
      <c r="AC590" s="6"/>
    </row>
    <row r="591" spans="1:29" ht="15" customHeight="1" x14ac:dyDescent="0.2">
      <c r="A591">
        <v>1</v>
      </c>
      <c r="B591">
        <v>1</v>
      </c>
      <c r="C591" s="6">
        <v>1329</v>
      </c>
      <c r="D591" s="6"/>
      <c r="E591" s="15" t="s">
        <v>946</v>
      </c>
      <c r="F591" s="15" t="s">
        <v>133</v>
      </c>
      <c r="G591" s="20">
        <v>26616</v>
      </c>
      <c r="H591" s="6">
        <v>3</v>
      </c>
      <c r="I591" s="10">
        <v>44368.520833333336</v>
      </c>
      <c r="J591" s="47">
        <f t="shared" si="16"/>
        <v>44368.520833333336</v>
      </c>
      <c r="K591">
        <v>1</v>
      </c>
      <c r="L591" s="10">
        <v>44368.566666666666</v>
      </c>
      <c r="M591" s="47">
        <f t="shared" si="17"/>
        <v>44368.566666666666</v>
      </c>
      <c r="N591" s="14">
        <v>1</v>
      </c>
      <c r="O591" s="10">
        <v>44372.532638888886</v>
      </c>
      <c r="P591" s="6">
        <v>1</v>
      </c>
      <c r="Q591">
        <v>1</v>
      </c>
      <c r="R591">
        <v>0</v>
      </c>
      <c r="T591" s="6"/>
      <c r="U591">
        <v>2</v>
      </c>
      <c r="V591" s="10">
        <v>44369.333333333336</v>
      </c>
      <c r="W591">
        <v>0</v>
      </c>
      <c r="X591" s="8" t="s">
        <v>313</v>
      </c>
      <c r="Y591" s="6"/>
      <c r="Z591" s="6"/>
      <c r="AA591" s="6"/>
      <c r="AB591" s="6"/>
      <c r="AC591" s="6"/>
    </row>
    <row r="592" spans="1:29" ht="15" customHeight="1" x14ac:dyDescent="0.2">
      <c r="A592" t="s">
        <v>313</v>
      </c>
      <c r="B592" t="s">
        <v>313</v>
      </c>
      <c r="C592" s="6">
        <v>1330</v>
      </c>
      <c r="D592" s="6"/>
      <c r="E592" s="15" t="s">
        <v>947</v>
      </c>
      <c r="F592" s="15" t="s">
        <v>948</v>
      </c>
      <c r="G592" s="20">
        <v>24703</v>
      </c>
      <c r="H592" s="6">
        <v>3</v>
      </c>
      <c r="I592" s="10">
        <v>44371.895833333336</v>
      </c>
      <c r="J592" s="47">
        <f t="shared" si="16"/>
        <v>44371.895833333336</v>
      </c>
      <c r="K592">
        <v>1</v>
      </c>
      <c r="L592" s="10">
        <v>44371.991666666669</v>
      </c>
      <c r="M592" s="47">
        <f t="shared" si="17"/>
        <v>44371.991666666669</v>
      </c>
      <c r="N592" s="14">
        <v>1</v>
      </c>
      <c r="O592" s="10">
        <v>44375.621527777781</v>
      </c>
      <c r="P592" s="6">
        <v>1</v>
      </c>
      <c r="Q592">
        <v>1</v>
      </c>
      <c r="R592">
        <v>0</v>
      </c>
      <c r="T592" s="6"/>
      <c r="U592">
        <v>2</v>
      </c>
      <c r="V592" s="10">
        <v>44376.333333333336</v>
      </c>
      <c r="W592">
        <v>0</v>
      </c>
      <c r="X592" s="8" t="s">
        <v>313</v>
      </c>
      <c r="Y592" s="6"/>
      <c r="Z592" s="6"/>
      <c r="AA592" s="6"/>
      <c r="AB592" s="6"/>
      <c r="AC592" s="6"/>
    </row>
    <row r="593" spans="1:29" ht="15" customHeight="1" x14ac:dyDescent="0.2">
      <c r="A593">
        <v>1</v>
      </c>
      <c r="B593" t="s">
        <v>313</v>
      </c>
      <c r="C593" s="6">
        <v>1331</v>
      </c>
      <c r="D593" s="6"/>
      <c r="E593" s="15" t="s">
        <v>597</v>
      </c>
      <c r="F593" s="15" t="s">
        <v>19</v>
      </c>
      <c r="G593" s="20">
        <v>25065</v>
      </c>
      <c r="H593" s="6">
        <v>3</v>
      </c>
      <c r="I593" s="10">
        <v>44370.383333333331</v>
      </c>
      <c r="J593" s="47">
        <f t="shared" si="16"/>
        <v>44370.383333333331</v>
      </c>
      <c r="K593">
        <v>1</v>
      </c>
      <c r="L593" s="10">
        <v>44370.433333333334</v>
      </c>
      <c r="M593" s="47">
        <f t="shared" si="17"/>
        <v>44370.433333333334</v>
      </c>
      <c r="N593" s="14">
        <v>1</v>
      </c>
      <c r="O593" s="10">
        <v>44375.505555555559</v>
      </c>
      <c r="P593" s="6">
        <v>1</v>
      </c>
      <c r="Q593">
        <v>2</v>
      </c>
      <c r="R593">
        <v>0</v>
      </c>
      <c r="T593" s="6"/>
      <c r="U593">
        <v>2</v>
      </c>
      <c r="V593" s="10">
        <v>44376.333333333336</v>
      </c>
      <c r="W593">
        <v>0</v>
      </c>
      <c r="X593" s="8" t="s">
        <v>313</v>
      </c>
      <c r="Y593" s="6"/>
      <c r="Z593" s="6"/>
      <c r="AA593" s="6"/>
      <c r="AB593" s="6"/>
      <c r="AC593" s="6"/>
    </row>
    <row r="594" spans="1:29" ht="15" customHeight="1" x14ac:dyDescent="0.2">
      <c r="A594" t="s">
        <v>313</v>
      </c>
      <c r="B594">
        <v>1</v>
      </c>
      <c r="C594" s="6">
        <v>1332</v>
      </c>
      <c r="D594" s="6"/>
      <c r="E594" s="15" t="s">
        <v>949</v>
      </c>
      <c r="F594" s="15" t="s">
        <v>54</v>
      </c>
      <c r="G594" s="20">
        <v>18718</v>
      </c>
      <c r="H594" s="6">
        <v>3</v>
      </c>
      <c r="I594" s="10">
        <v>44371.354166666664</v>
      </c>
      <c r="J594" s="47">
        <f t="shared" si="16"/>
        <v>44371.354166666664</v>
      </c>
      <c r="K594">
        <v>1</v>
      </c>
      <c r="L594" s="10">
        <v>44371.39166666667</v>
      </c>
      <c r="M594" s="47">
        <f t="shared" si="17"/>
        <v>44371.39166666667</v>
      </c>
      <c r="N594" s="14">
        <v>1</v>
      </c>
      <c r="O594" s="10">
        <v>44375.753472222219</v>
      </c>
      <c r="P594" s="6">
        <v>1</v>
      </c>
      <c r="Q594">
        <v>2</v>
      </c>
      <c r="R594">
        <v>0</v>
      </c>
      <c r="T594" s="6"/>
      <c r="U594">
        <v>1</v>
      </c>
      <c r="V594" s="10">
        <v>44376.299305555556</v>
      </c>
      <c r="W594">
        <v>0</v>
      </c>
      <c r="X594" s="8" t="s">
        <v>950</v>
      </c>
      <c r="Y594" s="6"/>
      <c r="Z594" s="6"/>
      <c r="AA594" s="6"/>
      <c r="AB594" s="6"/>
      <c r="AC594" s="6"/>
    </row>
    <row r="595" spans="1:29" ht="15" customHeight="1" x14ac:dyDescent="0.2">
      <c r="A595">
        <v>1</v>
      </c>
      <c r="B595">
        <v>1</v>
      </c>
      <c r="C595" s="6">
        <v>1333</v>
      </c>
      <c r="D595" s="6"/>
      <c r="E595" s="15" t="s">
        <v>951</v>
      </c>
      <c r="F595" s="15" t="s">
        <v>19</v>
      </c>
      <c r="G595" s="20">
        <v>26605</v>
      </c>
      <c r="H595" s="6">
        <v>3</v>
      </c>
      <c r="I595" s="10">
        <v>44373.791666666664</v>
      </c>
      <c r="J595" s="47">
        <f t="shared" si="16"/>
        <v>44373.791666666664</v>
      </c>
      <c r="K595">
        <v>1</v>
      </c>
      <c r="L595" s="10">
        <v>44373.915972222225</v>
      </c>
      <c r="M595" s="47">
        <f t="shared" si="17"/>
        <v>44373.915972222225</v>
      </c>
      <c r="N595" s="14">
        <v>1</v>
      </c>
      <c r="O595" s="10">
        <v>44378.506249999999</v>
      </c>
      <c r="P595" s="6">
        <v>1</v>
      </c>
      <c r="Q595">
        <v>1</v>
      </c>
      <c r="R595">
        <v>0</v>
      </c>
      <c r="T595" s="6"/>
      <c r="U595">
        <v>2</v>
      </c>
      <c r="V595" s="10">
        <v>44376.333333333336</v>
      </c>
      <c r="W595">
        <v>0</v>
      </c>
      <c r="X595" s="8" t="s">
        <v>313</v>
      </c>
      <c r="Y595" s="6"/>
      <c r="Z595" s="6"/>
      <c r="AA595" s="6"/>
      <c r="AB595" s="6"/>
      <c r="AC595" s="6"/>
    </row>
    <row r="596" spans="1:29" ht="15" customHeight="1" x14ac:dyDescent="0.2">
      <c r="A596">
        <v>1</v>
      </c>
      <c r="B596">
        <v>1</v>
      </c>
      <c r="C596" s="6">
        <v>1334</v>
      </c>
      <c r="D596" s="6"/>
      <c r="E596" s="15" t="s">
        <v>108</v>
      </c>
      <c r="F596" s="15" t="s">
        <v>188</v>
      </c>
      <c r="G596" s="20">
        <v>18758</v>
      </c>
      <c r="H596" s="6">
        <v>3</v>
      </c>
      <c r="I596" s="10">
        <v>44374.666666666664</v>
      </c>
      <c r="J596" s="47">
        <f t="shared" si="16"/>
        <v>44374.666666666664</v>
      </c>
      <c r="K596">
        <v>1</v>
      </c>
      <c r="L596" s="10">
        <v>44374.952777777777</v>
      </c>
      <c r="M596" s="47">
        <f t="shared" si="17"/>
        <v>44374.952777777777</v>
      </c>
      <c r="N596" s="14">
        <v>1</v>
      </c>
      <c r="O596" s="10">
        <v>44379.399305555555</v>
      </c>
      <c r="P596" s="6">
        <v>1</v>
      </c>
      <c r="Q596">
        <v>1</v>
      </c>
      <c r="R596">
        <v>0</v>
      </c>
      <c r="T596" s="6"/>
      <c r="U596">
        <v>2</v>
      </c>
      <c r="V596" s="10">
        <v>44377.333333333336</v>
      </c>
      <c r="W596">
        <v>0</v>
      </c>
      <c r="X596" s="8" t="s">
        <v>313</v>
      </c>
      <c r="Y596" s="6"/>
      <c r="Z596" s="6"/>
      <c r="AA596" s="6"/>
      <c r="AB596" s="6"/>
      <c r="AC596" s="6"/>
    </row>
    <row r="597" spans="1:29" ht="15" customHeight="1" x14ac:dyDescent="0.2">
      <c r="A597" t="s">
        <v>313</v>
      </c>
      <c r="B597" t="s">
        <v>313</v>
      </c>
      <c r="C597" s="6">
        <v>1336</v>
      </c>
      <c r="D597" s="6"/>
      <c r="E597" s="15" t="s">
        <v>952</v>
      </c>
      <c r="F597" s="15" t="s">
        <v>953</v>
      </c>
      <c r="G597" s="20">
        <v>22110</v>
      </c>
      <c r="H597" s="6">
        <v>3</v>
      </c>
      <c r="I597" s="10">
        <v>44376.208333333336</v>
      </c>
      <c r="J597" s="47">
        <f t="shared" si="16"/>
        <v>44376.208333333336</v>
      </c>
      <c r="K597">
        <v>1</v>
      </c>
      <c r="L597" s="10">
        <v>44376.393750000003</v>
      </c>
      <c r="M597" s="47">
        <f t="shared" si="17"/>
        <v>44376.393750000003</v>
      </c>
      <c r="N597" s="14">
        <v>1</v>
      </c>
      <c r="O597" s="10">
        <v>44379.59375</v>
      </c>
      <c r="P597" s="6">
        <v>1</v>
      </c>
      <c r="Q597">
        <v>1</v>
      </c>
      <c r="R597">
        <v>0</v>
      </c>
      <c r="T597" s="6"/>
      <c r="U597">
        <v>2</v>
      </c>
      <c r="V597" s="10">
        <v>44379.333333333336</v>
      </c>
      <c r="W597">
        <v>0</v>
      </c>
      <c r="X597" s="8" t="s">
        <v>313</v>
      </c>
      <c r="Y597" s="6"/>
      <c r="Z597" s="6"/>
      <c r="AA597" s="6"/>
      <c r="AB597" s="6"/>
      <c r="AC597" s="6"/>
    </row>
    <row r="598" spans="1:29" ht="15" customHeight="1" x14ac:dyDescent="0.2">
      <c r="A598">
        <v>1</v>
      </c>
      <c r="B598">
        <v>1</v>
      </c>
      <c r="C598" s="6">
        <v>1337</v>
      </c>
      <c r="D598" s="6"/>
      <c r="E598" s="15" t="s">
        <v>114</v>
      </c>
      <c r="F598" s="15" t="s">
        <v>954</v>
      </c>
      <c r="G598" s="20">
        <v>23081</v>
      </c>
      <c r="H598" s="6">
        <v>3</v>
      </c>
      <c r="I598" s="10">
        <v>44382.260416666664</v>
      </c>
      <c r="J598" s="47">
        <f t="shared" si="16"/>
        <v>44382.260416666664</v>
      </c>
      <c r="K598">
        <v>1</v>
      </c>
      <c r="L598" s="10">
        <v>44382.379861111112</v>
      </c>
      <c r="M598" s="47">
        <f t="shared" si="17"/>
        <v>44382.379861111112</v>
      </c>
      <c r="N598" s="14">
        <v>1</v>
      </c>
      <c r="O598" s="10">
        <v>44386.588888888888</v>
      </c>
      <c r="P598" s="6">
        <v>1</v>
      </c>
      <c r="Q598">
        <v>1</v>
      </c>
      <c r="R598">
        <v>0</v>
      </c>
      <c r="T598" s="6"/>
      <c r="U598">
        <v>0</v>
      </c>
      <c r="V598" s="10"/>
      <c r="W598">
        <v>4</v>
      </c>
      <c r="X598" s="8"/>
      <c r="Y598" s="6"/>
      <c r="Z598" s="6"/>
      <c r="AA598" s="6"/>
      <c r="AB598" s="6"/>
      <c r="AC598" s="6"/>
    </row>
    <row r="599" spans="1:29" ht="15" customHeight="1" x14ac:dyDescent="0.2">
      <c r="A599">
        <v>1</v>
      </c>
      <c r="B599">
        <v>1</v>
      </c>
      <c r="C599" s="6">
        <v>1338</v>
      </c>
      <c r="D599" s="6"/>
      <c r="E599" s="15" t="s">
        <v>955</v>
      </c>
      <c r="F599" s="15" t="s">
        <v>61</v>
      </c>
      <c r="G599" s="20">
        <v>19103</v>
      </c>
      <c r="H599" s="6">
        <v>3</v>
      </c>
      <c r="I599" s="10">
        <v>44384.159722222219</v>
      </c>
      <c r="J599" s="47">
        <f t="shared" si="16"/>
        <v>44384.159722222219</v>
      </c>
      <c r="K599">
        <v>1</v>
      </c>
      <c r="L599" s="10">
        <v>44384.206250000003</v>
      </c>
      <c r="M599" s="47">
        <f t="shared" si="17"/>
        <v>44384.206250000003</v>
      </c>
      <c r="N599" s="14">
        <v>1</v>
      </c>
      <c r="O599" s="10">
        <v>44391.5</v>
      </c>
      <c r="P599" s="6">
        <v>1</v>
      </c>
      <c r="Q599">
        <v>2</v>
      </c>
      <c r="R599">
        <v>0</v>
      </c>
      <c r="T599" s="6"/>
      <c r="U599">
        <v>0</v>
      </c>
      <c r="V599" s="10"/>
      <c r="W599">
        <v>2</v>
      </c>
      <c r="X599" s="8" t="s">
        <v>313</v>
      </c>
      <c r="Y599" s="6"/>
      <c r="Z599" s="6"/>
      <c r="AA599" s="6"/>
      <c r="AB599" s="6"/>
      <c r="AC599" s="6"/>
    </row>
    <row r="600" spans="1:29" ht="15" customHeight="1" x14ac:dyDescent="0.2">
      <c r="A600">
        <v>1</v>
      </c>
      <c r="B600">
        <v>1</v>
      </c>
      <c r="C600" s="6">
        <v>1340</v>
      </c>
      <c r="D600" s="6"/>
      <c r="E600" s="15" t="s">
        <v>956</v>
      </c>
      <c r="F600" s="15" t="s">
        <v>53</v>
      </c>
      <c r="G600" s="20">
        <v>26454</v>
      </c>
      <c r="H600" s="6">
        <v>3</v>
      </c>
      <c r="I600" s="10">
        <v>44386.75</v>
      </c>
      <c r="J600" s="47">
        <f t="shared" si="16"/>
        <v>44386.75</v>
      </c>
      <c r="K600">
        <v>1</v>
      </c>
      <c r="L600" s="10">
        <v>44387.486805555556</v>
      </c>
      <c r="M600" s="47">
        <f t="shared" si="17"/>
        <v>44387.486805555556</v>
      </c>
      <c r="N600" s="14">
        <v>1</v>
      </c>
      <c r="O600" s="10">
        <v>44390.6875</v>
      </c>
      <c r="P600" s="6">
        <v>1</v>
      </c>
      <c r="Q600">
        <v>1</v>
      </c>
      <c r="R600">
        <v>0</v>
      </c>
      <c r="T600" s="6"/>
      <c r="U600">
        <v>2</v>
      </c>
      <c r="V600" s="10">
        <v>44390.541666666664</v>
      </c>
      <c r="W600">
        <v>0</v>
      </c>
      <c r="X600" s="8" t="s">
        <v>313</v>
      </c>
      <c r="Y600" s="6"/>
      <c r="Z600" s="6"/>
      <c r="AA600" s="6"/>
      <c r="AB600" s="6"/>
      <c r="AC600" s="6"/>
    </row>
    <row r="601" spans="1:29" ht="15" customHeight="1" x14ac:dyDescent="0.2">
      <c r="A601" t="s">
        <v>313</v>
      </c>
      <c r="B601" t="s">
        <v>313</v>
      </c>
      <c r="C601" s="6">
        <v>1343</v>
      </c>
      <c r="D601" s="6"/>
      <c r="E601" s="15" t="s">
        <v>959</v>
      </c>
      <c r="F601" s="15" t="s">
        <v>960</v>
      </c>
      <c r="G601" s="20">
        <v>23040</v>
      </c>
      <c r="H601" s="6">
        <v>3</v>
      </c>
      <c r="I601" s="10">
        <v>44397.375</v>
      </c>
      <c r="J601" s="47">
        <f t="shared" ref="J601:J664" si="18">I601</f>
        <v>44397.375</v>
      </c>
      <c r="K601">
        <v>1</v>
      </c>
      <c r="L601" s="10">
        <v>44397.481249999997</v>
      </c>
      <c r="M601" s="47">
        <f t="shared" ref="M601:M664" si="19">IF(L601&gt;1,L601,"")</f>
        <v>44397.481249999997</v>
      </c>
      <c r="N601" s="14">
        <v>1</v>
      </c>
      <c r="O601" s="10">
        <v>44400.592361111114</v>
      </c>
      <c r="P601" s="6">
        <v>1</v>
      </c>
      <c r="Q601">
        <v>1</v>
      </c>
      <c r="R601">
        <v>0</v>
      </c>
      <c r="T601" s="6"/>
      <c r="U601">
        <v>2</v>
      </c>
      <c r="V601" s="10">
        <v>44400.416666666664</v>
      </c>
      <c r="W601">
        <v>0</v>
      </c>
      <c r="X601" s="8" t="s">
        <v>313</v>
      </c>
      <c r="Y601" s="6"/>
      <c r="Z601" s="6"/>
      <c r="AA601" s="6"/>
      <c r="AB601" s="6"/>
      <c r="AC601" s="6"/>
    </row>
    <row r="602" spans="1:29" ht="15" customHeight="1" x14ac:dyDescent="0.2">
      <c r="A602" t="s">
        <v>313</v>
      </c>
      <c r="B602">
        <v>1</v>
      </c>
      <c r="C602" s="6">
        <v>1348</v>
      </c>
      <c r="D602" s="6"/>
      <c r="E602" s="15" t="s">
        <v>961</v>
      </c>
      <c r="F602" s="15" t="s">
        <v>70</v>
      </c>
      <c r="G602" s="20">
        <v>15259</v>
      </c>
      <c r="H602" s="6">
        <v>3</v>
      </c>
      <c r="I602" s="10">
        <v>44403.604166666664</v>
      </c>
      <c r="J602" s="47">
        <f t="shared" si="18"/>
        <v>44403.604166666664</v>
      </c>
      <c r="K602">
        <v>1</v>
      </c>
      <c r="L602" s="10">
        <v>44403.640277777777</v>
      </c>
      <c r="M602" s="47">
        <f t="shared" si="19"/>
        <v>44403.640277777777</v>
      </c>
      <c r="N602" s="14">
        <v>1</v>
      </c>
      <c r="O602" s="10">
        <v>44407.522916666669</v>
      </c>
      <c r="P602" s="6">
        <v>1</v>
      </c>
      <c r="Q602">
        <v>1</v>
      </c>
      <c r="R602">
        <v>0</v>
      </c>
      <c r="T602" s="6"/>
      <c r="U602">
        <v>2</v>
      </c>
      <c r="V602" s="38"/>
      <c r="W602">
        <v>0</v>
      </c>
      <c r="X602" s="8" t="s">
        <v>313</v>
      </c>
      <c r="Y602" s="6"/>
      <c r="Z602" s="6"/>
      <c r="AA602" s="6"/>
      <c r="AB602" s="6"/>
      <c r="AC602" s="6"/>
    </row>
    <row r="603" spans="1:29" ht="15" customHeight="1" x14ac:dyDescent="0.2">
      <c r="A603">
        <v>1</v>
      </c>
      <c r="B603">
        <v>1</v>
      </c>
      <c r="C603" s="6">
        <v>1350</v>
      </c>
      <c r="D603" s="6"/>
      <c r="E603" s="15" t="s">
        <v>780</v>
      </c>
      <c r="F603" s="15" t="s">
        <v>85</v>
      </c>
      <c r="G603" s="20">
        <v>28631</v>
      </c>
      <c r="H603" s="6">
        <v>3</v>
      </c>
      <c r="I603" s="10">
        <v>44406.708333333336</v>
      </c>
      <c r="J603" s="47">
        <f t="shared" si="18"/>
        <v>44406.708333333336</v>
      </c>
      <c r="K603">
        <v>1</v>
      </c>
      <c r="L603" s="10">
        <v>44407.723611111112</v>
      </c>
      <c r="M603" s="47">
        <f t="shared" si="19"/>
        <v>44407.723611111112</v>
      </c>
      <c r="N603" s="14">
        <v>1</v>
      </c>
      <c r="O603" s="10">
        <v>44410.544444444444</v>
      </c>
      <c r="P603" s="6">
        <v>1</v>
      </c>
      <c r="Q603">
        <v>1</v>
      </c>
      <c r="R603">
        <v>0</v>
      </c>
      <c r="T603" s="6"/>
      <c r="U603">
        <v>0</v>
      </c>
      <c r="V603" s="10"/>
      <c r="W603">
        <v>2</v>
      </c>
      <c r="X603" s="8" t="s">
        <v>313</v>
      </c>
      <c r="Y603" s="6"/>
      <c r="Z603" s="6"/>
      <c r="AA603" s="6"/>
      <c r="AB603" s="6"/>
      <c r="AC603" s="6"/>
    </row>
    <row r="604" spans="1:29" ht="15" customHeight="1" x14ac:dyDescent="0.2">
      <c r="A604">
        <v>1</v>
      </c>
      <c r="B604">
        <v>1</v>
      </c>
      <c r="C604" s="6">
        <v>1352</v>
      </c>
      <c r="D604" s="6"/>
      <c r="E604" s="15" t="s">
        <v>245</v>
      </c>
      <c r="F604" s="15" t="s">
        <v>197</v>
      </c>
      <c r="G604" s="20">
        <v>23168</v>
      </c>
      <c r="H604" s="6">
        <v>3</v>
      </c>
      <c r="I604" s="10">
        <v>44412.458333333336</v>
      </c>
      <c r="J604" s="47">
        <f t="shared" si="18"/>
        <v>44412.458333333336</v>
      </c>
      <c r="K604">
        <v>1</v>
      </c>
      <c r="L604" s="10">
        <v>44412.524305555555</v>
      </c>
      <c r="M604" s="47">
        <f t="shared" si="19"/>
        <v>44412.524305555555</v>
      </c>
      <c r="N604" s="14">
        <v>1</v>
      </c>
      <c r="O604" s="10">
        <v>44417.48541666667</v>
      </c>
      <c r="P604" s="6">
        <v>1</v>
      </c>
      <c r="Q604">
        <v>1</v>
      </c>
      <c r="R604">
        <v>0</v>
      </c>
      <c r="T604" s="6"/>
      <c r="U604">
        <v>0</v>
      </c>
      <c r="V604" s="10"/>
      <c r="W604">
        <v>2</v>
      </c>
      <c r="X604" s="8" t="s">
        <v>313</v>
      </c>
      <c r="Y604" s="6"/>
      <c r="Z604" s="6"/>
      <c r="AA604" s="6"/>
      <c r="AB604" s="6"/>
      <c r="AC604" s="6"/>
    </row>
    <row r="605" spans="1:29" ht="15" customHeight="1" x14ac:dyDescent="0.2">
      <c r="A605">
        <v>1</v>
      </c>
      <c r="B605">
        <v>1</v>
      </c>
      <c r="C605" s="6">
        <v>1356</v>
      </c>
      <c r="D605" s="6"/>
      <c r="E605" s="15" t="s">
        <v>967</v>
      </c>
      <c r="F605" s="15" t="s">
        <v>149</v>
      </c>
      <c r="G605" s="20">
        <v>21181</v>
      </c>
      <c r="H605" s="6">
        <v>3</v>
      </c>
      <c r="I605" s="10">
        <v>44417.6875</v>
      </c>
      <c r="J605" s="47">
        <f t="shared" si="18"/>
        <v>44417.6875</v>
      </c>
      <c r="K605">
        <v>1</v>
      </c>
      <c r="L605" s="10">
        <v>44417.743055555555</v>
      </c>
      <c r="M605" s="47">
        <f t="shared" si="19"/>
        <v>44417.743055555555</v>
      </c>
      <c r="N605" s="14">
        <v>1</v>
      </c>
      <c r="O605" s="10">
        <v>44426.611805555556</v>
      </c>
      <c r="P605" s="6">
        <v>1</v>
      </c>
      <c r="Q605">
        <v>1</v>
      </c>
      <c r="R605">
        <v>0</v>
      </c>
      <c r="T605" s="6"/>
      <c r="U605">
        <v>2</v>
      </c>
      <c r="V605" s="38"/>
      <c r="W605">
        <v>0</v>
      </c>
      <c r="X605" s="8"/>
      <c r="Y605" s="6"/>
      <c r="Z605" s="6"/>
      <c r="AA605" s="6"/>
      <c r="AB605" s="6"/>
      <c r="AC605" s="6"/>
    </row>
    <row r="606" spans="1:29" ht="15" customHeight="1" x14ac:dyDescent="0.2">
      <c r="A606">
        <v>1</v>
      </c>
      <c r="B606">
        <v>1</v>
      </c>
      <c r="C606" s="6">
        <v>1357</v>
      </c>
      <c r="D606" s="6"/>
      <c r="E606" s="15" t="s">
        <v>199</v>
      </c>
      <c r="F606" s="15" t="s">
        <v>407</v>
      </c>
      <c r="G606" s="20">
        <v>21023</v>
      </c>
      <c r="H606" s="6">
        <v>3</v>
      </c>
      <c r="I606" s="10">
        <v>44418.5</v>
      </c>
      <c r="J606" s="47">
        <f t="shared" si="18"/>
        <v>44418.5</v>
      </c>
      <c r="K606">
        <v>1</v>
      </c>
      <c r="L606" s="10">
        <v>44418.668055555558</v>
      </c>
      <c r="M606" s="47">
        <f t="shared" si="19"/>
        <v>44418.668055555558</v>
      </c>
      <c r="N606" s="14">
        <v>1</v>
      </c>
      <c r="O606" s="10">
        <v>44424.553472222222</v>
      </c>
      <c r="P606" s="6">
        <v>1</v>
      </c>
      <c r="Q606">
        <v>1</v>
      </c>
      <c r="R606">
        <v>0</v>
      </c>
      <c r="T606" s="6"/>
      <c r="U606">
        <v>2</v>
      </c>
      <c r="V606" s="38"/>
      <c r="W606">
        <v>0</v>
      </c>
      <c r="X606" s="8"/>
      <c r="Y606" s="6"/>
      <c r="Z606" s="6"/>
      <c r="AA606" s="6"/>
      <c r="AB606" s="6"/>
      <c r="AC606" s="6"/>
    </row>
    <row r="607" spans="1:29" ht="15" customHeight="1" x14ac:dyDescent="0.2">
      <c r="A607">
        <v>1</v>
      </c>
      <c r="B607">
        <v>1</v>
      </c>
      <c r="C607" s="6">
        <v>1360</v>
      </c>
      <c r="D607" s="6"/>
      <c r="E607" s="15" t="s">
        <v>970</v>
      </c>
      <c r="F607" s="15" t="s">
        <v>971</v>
      </c>
      <c r="G607" s="20">
        <v>23904</v>
      </c>
      <c r="H607" s="6">
        <v>3</v>
      </c>
      <c r="I607" s="10">
        <v>44421.166666666664</v>
      </c>
      <c r="J607" s="47">
        <f t="shared" si="18"/>
        <v>44421.166666666664</v>
      </c>
      <c r="K607">
        <v>1</v>
      </c>
      <c r="L607" s="10">
        <v>44421.402777777781</v>
      </c>
      <c r="M607" s="47">
        <f t="shared" si="19"/>
        <v>44421.402777777781</v>
      </c>
      <c r="N607" s="14">
        <v>1</v>
      </c>
      <c r="O607" s="10">
        <v>44428.336805555555</v>
      </c>
      <c r="P607" s="6">
        <v>1</v>
      </c>
      <c r="Q607">
        <v>1</v>
      </c>
      <c r="R607">
        <v>0</v>
      </c>
      <c r="T607" s="6"/>
      <c r="U607">
        <v>2</v>
      </c>
      <c r="V607" s="38"/>
      <c r="W607">
        <v>0</v>
      </c>
      <c r="X607" s="8"/>
      <c r="Y607" s="6"/>
      <c r="Z607" s="6"/>
      <c r="AA607" s="6"/>
      <c r="AB607" s="6"/>
      <c r="AC607" s="6"/>
    </row>
    <row r="608" spans="1:29" ht="15" customHeight="1" x14ac:dyDescent="0.2">
      <c r="A608">
        <v>1</v>
      </c>
      <c r="B608">
        <v>1</v>
      </c>
      <c r="C608" s="6">
        <v>1362</v>
      </c>
      <c r="D608" s="6"/>
      <c r="E608" s="15" t="s">
        <v>973</v>
      </c>
      <c r="F608" s="15" t="s">
        <v>974</v>
      </c>
      <c r="G608" s="20">
        <v>24900</v>
      </c>
      <c r="H608" s="6">
        <v>3</v>
      </c>
      <c r="I608" s="10">
        <v>44423.708333333336</v>
      </c>
      <c r="J608" s="47">
        <f t="shared" si="18"/>
        <v>44423.708333333336</v>
      </c>
      <c r="K608">
        <v>1</v>
      </c>
      <c r="L608" s="10">
        <v>44423.874305555553</v>
      </c>
      <c r="M608" s="47">
        <f t="shared" si="19"/>
        <v>44423.874305555553</v>
      </c>
      <c r="N608" s="14">
        <v>1</v>
      </c>
      <c r="O608" s="10">
        <v>44426.537499999999</v>
      </c>
      <c r="P608" s="6">
        <v>1</v>
      </c>
      <c r="Q608">
        <v>1</v>
      </c>
      <c r="R608">
        <v>0</v>
      </c>
      <c r="T608" s="6"/>
      <c r="U608">
        <v>2</v>
      </c>
      <c r="V608" s="38"/>
      <c r="W608">
        <v>0</v>
      </c>
      <c r="X608" s="8"/>
      <c r="Y608" s="6"/>
      <c r="Z608" s="6"/>
      <c r="AA608" s="6"/>
      <c r="AB608" s="6"/>
      <c r="AC608" s="6"/>
    </row>
    <row r="609" spans="1:29" ht="15" customHeight="1" x14ac:dyDescent="0.2">
      <c r="A609">
        <v>1</v>
      </c>
      <c r="B609">
        <v>1</v>
      </c>
      <c r="C609" s="6">
        <v>1363</v>
      </c>
      <c r="D609" s="6"/>
      <c r="E609" s="15" t="s">
        <v>975</v>
      </c>
      <c r="F609" s="15" t="s">
        <v>53</v>
      </c>
      <c r="G609" s="20">
        <v>28503</v>
      </c>
      <c r="H609" s="6">
        <v>3</v>
      </c>
      <c r="I609" s="10">
        <v>44423.666666666664</v>
      </c>
      <c r="J609" s="47">
        <f t="shared" si="18"/>
        <v>44423.666666666664</v>
      </c>
      <c r="K609">
        <v>1</v>
      </c>
      <c r="L609" s="10">
        <v>44423.795138888891</v>
      </c>
      <c r="M609" s="47">
        <f t="shared" si="19"/>
        <v>44423.795138888891</v>
      </c>
      <c r="N609" s="14">
        <v>1</v>
      </c>
      <c r="O609" s="10">
        <v>44427.738888888889</v>
      </c>
      <c r="P609" s="6">
        <v>1</v>
      </c>
      <c r="Q609">
        <v>1</v>
      </c>
      <c r="R609">
        <v>0</v>
      </c>
      <c r="T609" s="6"/>
      <c r="U609">
        <v>2</v>
      </c>
      <c r="V609" s="38"/>
      <c r="W609">
        <v>0</v>
      </c>
      <c r="X609" s="8"/>
      <c r="Y609" s="6"/>
      <c r="Z609" s="6"/>
      <c r="AA609" s="6"/>
      <c r="AB609" s="6"/>
      <c r="AC609" s="6"/>
    </row>
    <row r="610" spans="1:29" ht="15" customHeight="1" x14ac:dyDescent="0.2">
      <c r="A610">
        <v>1</v>
      </c>
      <c r="B610">
        <v>1</v>
      </c>
      <c r="C610" s="6">
        <v>1365</v>
      </c>
      <c r="D610" s="6"/>
      <c r="E610" s="15" t="s">
        <v>976</v>
      </c>
      <c r="F610" s="15" t="s">
        <v>24</v>
      </c>
      <c r="G610" s="20">
        <v>18333</v>
      </c>
      <c r="H610" s="6">
        <v>3</v>
      </c>
      <c r="I610" s="10">
        <v>44425.395833333336</v>
      </c>
      <c r="J610" s="47">
        <f t="shared" si="18"/>
        <v>44425.395833333336</v>
      </c>
      <c r="K610">
        <v>1</v>
      </c>
      <c r="L610" s="10">
        <v>44425.614583333336</v>
      </c>
      <c r="M610" s="47">
        <f t="shared" si="19"/>
        <v>44425.614583333336</v>
      </c>
      <c r="N610" s="14">
        <v>1</v>
      </c>
      <c r="O610" s="10">
        <v>44428.443749999999</v>
      </c>
      <c r="P610" s="6">
        <v>1</v>
      </c>
      <c r="Q610">
        <v>1</v>
      </c>
      <c r="R610">
        <v>0</v>
      </c>
      <c r="T610" s="6"/>
      <c r="U610">
        <v>2</v>
      </c>
      <c r="V610" s="38"/>
      <c r="W610">
        <v>0</v>
      </c>
      <c r="X610" s="8"/>
      <c r="Y610" s="6"/>
      <c r="Z610" s="6"/>
      <c r="AA610" s="6"/>
      <c r="AB610" s="6"/>
      <c r="AC610" s="6"/>
    </row>
    <row r="611" spans="1:29" ht="15" customHeight="1" x14ac:dyDescent="0.2">
      <c r="A611">
        <v>1</v>
      </c>
      <c r="B611">
        <v>1</v>
      </c>
      <c r="C611" s="6">
        <v>1366</v>
      </c>
      <c r="D611" s="6"/>
      <c r="E611" s="15" t="s">
        <v>977</v>
      </c>
      <c r="F611" s="15" t="s">
        <v>978</v>
      </c>
      <c r="G611" s="20">
        <v>26770</v>
      </c>
      <c r="H611" s="6">
        <v>3</v>
      </c>
      <c r="I611" s="10">
        <v>44425.791666666664</v>
      </c>
      <c r="J611" s="47">
        <f t="shared" si="18"/>
        <v>44425.791666666664</v>
      </c>
      <c r="K611">
        <v>1</v>
      </c>
      <c r="L611" s="10">
        <v>44425.982638888891</v>
      </c>
      <c r="M611" s="47">
        <f t="shared" si="19"/>
        <v>44425.982638888891</v>
      </c>
      <c r="N611" s="14">
        <v>1</v>
      </c>
      <c r="O611" s="10">
        <v>44428.592361111114</v>
      </c>
      <c r="P611" s="6">
        <v>1</v>
      </c>
      <c r="Q611">
        <v>1</v>
      </c>
      <c r="R611">
        <v>0</v>
      </c>
      <c r="T611" s="6"/>
      <c r="U611">
        <v>1</v>
      </c>
      <c r="V611" s="10">
        <v>44427.580555555556</v>
      </c>
      <c r="W611">
        <v>0</v>
      </c>
      <c r="X611" s="8" t="s">
        <v>979</v>
      </c>
      <c r="Y611" s="6"/>
      <c r="Z611" s="6"/>
      <c r="AA611" s="6"/>
      <c r="AB611" s="6"/>
      <c r="AC611" s="6"/>
    </row>
    <row r="612" spans="1:29" ht="15" customHeight="1" x14ac:dyDescent="0.2">
      <c r="A612">
        <v>1</v>
      </c>
      <c r="B612">
        <v>1</v>
      </c>
      <c r="C612" s="6">
        <v>1368</v>
      </c>
      <c r="D612" s="6"/>
      <c r="E612" s="15" t="s">
        <v>28</v>
      </c>
      <c r="F612" s="15" t="s">
        <v>66</v>
      </c>
      <c r="G612" s="20">
        <v>25008</v>
      </c>
      <c r="H612" s="6">
        <v>3</v>
      </c>
      <c r="I612" s="10">
        <v>44429.4375</v>
      </c>
      <c r="J612" s="47">
        <f t="shared" si="18"/>
        <v>44429.4375</v>
      </c>
      <c r="K612">
        <v>1</v>
      </c>
      <c r="L612" s="10">
        <v>44429.738888888889</v>
      </c>
      <c r="M612" s="47">
        <f t="shared" si="19"/>
        <v>44429.738888888889</v>
      </c>
      <c r="N612" s="14">
        <v>1</v>
      </c>
      <c r="O612" s="10">
        <v>44433.563888888886</v>
      </c>
      <c r="P612" s="6">
        <v>1</v>
      </c>
      <c r="Q612">
        <v>2</v>
      </c>
      <c r="R612">
        <v>0</v>
      </c>
      <c r="T612" s="6"/>
      <c r="U612">
        <v>1</v>
      </c>
      <c r="V612" s="10">
        <v>44433.656944444447</v>
      </c>
      <c r="W612">
        <v>1</v>
      </c>
      <c r="X612" s="8" t="s">
        <v>980</v>
      </c>
      <c r="Y612" s="6"/>
      <c r="Z612" s="6"/>
      <c r="AA612" s="6"/>
      <c r="AB612" s="6"/>
      <c r="AC612" s="6"/>
    </row>
    <row r="613" spans="1:29" ht="15" customHeight="1" x14ac:dyDescent="0.2">
      <c r="A613">
        <v>1</v>
      </c>
      <c r="B613">
        <v>1</v>
      </c>
      <c r="C613" s="6">
        <v>1372</v>
      </c>
      <c r="D613" s="6"/>
      <c r="E613" s="15" t="s">
        <v>981</v>
      </c>
      <c r="F613" s="15" t="s">
        <v>124</v>
      </c>
      <c r="G613" s="20">
        <v>23557</v>
      </c>
      <c r="H613" s="6">
        <v>3</v>
      </c>
      <c r="I613" s="10">
        <v>44436.354166666664</v>
      </c>
      <c r="J613" s="47">
        <f t="shared" si="18"/>
        <v>44436.354166666664</v>
      </c>
      <c r="K613">
        <v>1</v>
      </c>
      <c r="L613" s="10">
        <v>44436.688194444447</v>
      </c>
      <c r="M613" s="47">
        <f t="shared" si="19"/>
        <v>44436.688194444447</v>
      </c>
      <c r="N613" s="14">
        <v>1</v>
      </c>
      <c r="O613" s="10">
        <v>44439.623611111114</v>
      </c>
      <c r="P613" s="6">
        <v>1</v>
      </c>
      <c r="Q613">
        <v>2</v>
      </c>
      <c r="R613">
        <v>0</v>
      </c>
      <c r="T613" s="6"/>
      <c r="U613">
        <v>1</v>
      </c>
      <c r="V613" s="10"/>
      <c r="W613">
        <v>1</v>
      </c>
      <c r="X613" s="8" t="s">
        <v>982</v>
      </c>
      <c r="Y613" s="6"/>
      <c r="Z613" s="6"/>
      <c r="AA613" s="6"/>
      <c r="AB613" s="6"/>
      <c r="AC613" s="6"/>
    </row>
    <row r="614" spans="1:29" ht="15" customHeight="1" x14ac:dyDescent="0.2">
      <c r="A614" t="s">
        <v>313</v>
      </c>
      <c r="B614">
        <v>1</v>
      </c>
      <c r="C614" s="6">
        <v>1374</v>
      </c>
      <c r="D614" s="6"/>
      <c r="E614" s="15" t="s">
        <v>983</v>
      </c>
      <c r="F614" s="15" t="s">
        <v>57</v>
      </c>
      <c r="G614" s="20">
        <v>23238</v>
      </c>
      <c r="H614" s="6">
        <v>3</v>
      </c>
      <c r="I614" s="10">
        <v>44440.614583333336</v>
      </c>
      <c r="J614" s="47">
        <f t="shared" si="18"/>
        <v>44440.614583333336</v>
      </c>
      <c r="K614">
        <v>1</v>
      </c>
      <c r="L614" s="10">
        <v>44440.691666666666</v>
      </c>
      <c r="M614" s="47">
        <f t="shared" si="19"/>
        <v>44440.691666666666</v>
      </c>
      <c r="N614" s="14">
        <v>1</v>
      </c>
      <c r="O614" s="10">
        <v>44445.536111111112</v>
      </c>
      <c r="P614" s="6">
        <v>1</v>
      </c>
      <c r="Q614">
        <v>1</v>
      </c>
      <c r="R614">
        <v>0</v>
      </c>
      <c r="T614" s="6"/>
      <c r="U614">
        <v>1</v>
      </c>
      <c r="V614" s="10">
        <v>44445.603472222225</v>
      </c>
      <c r="W614">
        <v>0</v>
      </c>
      <c r="X614" s="8" t="s">
        <v>984</v>
      </c>
      <c r="Y614" s="6"/>
      <c r="Z614" s="6"/>
      <c r="AA614" s="6"/>
      <c r="AB614" s="6"/>
      <c r="AC614" s="6"/>
    </row>
    <row r="615" spans="1:29" ht="15" customHeight="1" x14ac:dyDescent="0.2">
      <c r="A615">
        <v>1</v>
      </c>
      <c r="B615">
        <v>1</v>
      </c>
      <c r="C615" s="6">
        <v>1375</v>
      </c>
      <c r="D615" s="6"/>
      <c r="E615" s="15" t="s">
        <v>985</v>
      </c>
      <c r="F615" s="15" t="s">
        <v>66</v>
      </c>
      <c r="G615" s="20">
        <v>22928</v>
      </c>
      <c r="H615" s="6">
        <v>3</v>
      </c>
      <c r="I615" s="10">
        <v>44440.5</v>
      </c>
      <c r="J615" s="47">
        <f t="shared" si="18"/>
        <v>44440.5</v>
      </c>
      <c r="K615">
        <v>1</v>
      </c>
      <c r="L615" s="10">
        <v>44440.65</v>
      </c>
      <c r="M615" s="47">
        <f t="shared" si="19"/>
        <v>44440.65</v>
      </c>
      <c r="N615" s="14">
        <v>1</v>
      </c>
      <c r="O615" s="10">
        <v>44445.633333333331</v>
      </c>
      <c r="P615" s="6">
        <v>1</v>
      </c>
      <c r="Q615">
        <v>1</v>
      </c>
      <c r="R615">
        <v>0</v>
      </c>
      <c r="T615" s="6"/>
      <c r="U615">
        <v>1</v>
      </c>
      <c r="V615" s="10">
        <v>44445.709722222222</v>
      </c>
      <c r="W615">
        <v>0</v>
      </c>
      <c r="X615" s="8" t="s">
        <v>986</v>
      </c>
      <c r="Y615" s="6"/>
      <c r="Z615" s="6"/>
      <c r="AA615" s="6"/>
      <c r="AB615" s="6"/>
      <c r="AC615" s="6"/>
    </row>
    <row r="616" spans="1:29" ht="15" customHeight="1" x14ac:dyDescent="0.2">
      <c r="A616" t="s">
        <v>313</v>
      </c>
      <c r="B616">
        <v>1</v>
      </c>
      <c r="C616" s="6">
        <v>1377</v>
      </c>
      <c r="D616" s="6"/>
      <c r="E616" s="15" t="s">
        <v>415</v>
      </c>
      <c r="F616" s="15" t="s">
        <v>988</v>
      </c>
      <c r="G616" s="20">
        <v>20894</v>
      </c>
      <c r="H616" s="6">
        <v>3</v>
      </c>
      <c r="I616" s="10">
        <v>44444.541666666664</v>
      </c>
      <c r="J616" s="47">
        <f t="shared" si="18"/>
        <v>44444.541666666664</v>
      </c>
      <c r="K616">
        <v>1</v>
      </c>
      <c r="L616" s="10">
        <v>44444.602083333331</v>
      </c>
      <c r="M616" s="47">
        <f t="shared" si="19"/>
        <v>44444.602083333331</v>
      </c>
      <c r="N616" s="14">
        <v>1</v>
      </c>
      <c r="O616" s="10">
        <v>44449.354166666664</v>
      </c>
      <c r="P616" s="6">
        <v>1</v>
      </c>
      <c r="Q616">
        <v>1</v>
      </c>
      <c r="R616">
        <v>0</v>
      </c>
      <c r="T616" s="6"/>
      <c r="U616">
        <v>0</v>
      </c>
      <c r="V616" s="10"/>
      <c r="W616">
        <v>4</v>
      </c>
      <c r="X616" s="8"/>
      <c r="Y616" s="6"/>
      <c r="Z616" s="6"/>
      <c r="AA616" s="6"/>
      <c r="AB616" s="6"/>
      <c r="AC616" s="6"/>
    </row>
    <row r="617" spans="1:29" ht="15" customHeight="1" x14ac:dyDescent="0.2">
      <c r="A617">
        <v>1</v>
      </c>
      <c r="B617">
        <v>1</v>
      </c>
      <c r="C617" s="6">
        <v>1378</v>
      </c>
      <c r="D617" s="6"/>
      <c r="E617" s="15" t="s">
        <v>989</v>
      </c>
      <c r="F617" s="15" t="s">
        <v>25</v>
      </c>
      <c r="G617" s="20">
        <v>19474</v>
      </c>
      <c r="H617" s="6">
        <v>3</v>
      </c>
      <c r="I617" s="10">
        <v>44445.0625</v>
      </c>
      <c r="J617" s="47">
        <f t="shared" si="18"/>
        <v>44445.0625</v>
      </c>
      <c r="K617">
        <v>1</v>
      </c>
      <c r="L617" s="10">
        <v>44445.150694444441</v>
      </c>
      <c r="M617" s="47">
        <f t="shared" si="19"/>
        <v>44445.150694444441</v>
      </c>
      <c r="N617" s="14">
        <v>1</v>
      </c>
      <c r="O617" s="10">
        <v>44449.588888888888</v>
      </c>
      <c r="P617" s="6">
        <v>1</v>
      </c>
      <c r="Q617">
        <v>1</v>
      </c>
      <c r="R617">
        <v>0</v>
      </c>
      <c r="T617" s="6"/>
      <c r="U617">
        <v>1</v>
      </c>
      <c r="V617" s="10">
        <v>44449.681944444441</v>
      </c>
      <c r="W617">
        <v>0</v>
      </c>
      <c r="X617" s="8" t="s">
        <v>990</v>
      </c>
      <c r="Y617" s="6"/>
      <c r="Z617" s="6"/>
      <c r="AA617" s="6"/>
      <c r="AB617" s="6"/>
      <c r="AC617" s="6"/>
    </row>
    <row r="618" spans="1:29" ht="15" customHeight="1" x14ac:dyDescent="0.2">
      <c r="A618">
        <v>1</v>
      </c>
      <c r="B618">
        <v>1</v>
      </c>
      <c r="C618" s="6">
        <v>1380</v>
      </c>
      <c r="D618" s="6"/>
      <c r="E618" s="15" t="s">
        <v>993</v>
      </c>
      <c r="F618" s="15" t="s">
        <v>15</v>
      </c>
      <c r="G618" s="20">
        <v>15583</v>
      </c>
      <c r="H618" s="6">
        <v>3</v>
      </c>
      <c r="I618" s="10">
        <v>44451.875</v>
      </c>
      <c r="J618" s="47">
        <f t="shared" si="18"/>
        <v>44451.875</v>
      </c>
      <c r="K618">
        <v>1</v>
      </c>
      <c r="L618" s="10">
        <v>44451.927083333336</v>
      </c>
      <c r="M618" s="47">
        <f t="shared" si="19"/>
        <v>44451.927083333336</v>
      </c>
      <c r="N618" s="14">
        <v>1</v>
      </c>
      <c r="O618" s="10">
        <v>44456.56527777778</v>
      </c>
      <c r="P618" s="6">
        <v>1</v>
      </c>
      <c r="Q618">
        <v>2</v>
      </c>
      <c r="R618">
        <v>0</v>
      </c>
      <c r="T618" s="6"/>
      <c r="U618">
        <v>2</v>
      </c>
      <c r="V618" s="10">
        <v>44453.416666666664</v>
      </c>
      <c r="W618">
        <v>0</v>
      </c>
      <c r="X618" s="8"/>
    </row>
    <row r="619" spans="1:29" ht="15" customHeight="1" x14ac:dyDescent="0.2">
      <c r="A619">
        <v>1</v>
      </c>
      <c r="B619">
        <v>1</v>
      </c>
      <c r="C619" s="6">
        <v>1381</v>
      </c>
      <c r="D619" s="6"/>
      <c r="E619" s="15" t="s">
        <v>994</v>
      </c>
      <c r="F619" s="15" t="s">
        <v>995</v>
      </c>
      <c r="G619" s="20">
        <v>23016</v>
      </c>
      <c r="H619" s="6">
        <v>3</v>
      </c>
      <c r="I619" s="10">
        <v>44450.583333333336</v>
      </c>
      <c r="J619" s="47">
        <f t="shared" si="18"/>
        <v>44450.583333333336</v>
      </c>
      <c r="K619">
        <v>1</v>
      </c>
      <c r="L619" s="10">
        <v>44450.729861111111</v>
      </c>
      <c r="M619" s="47">
        <f t="shared" si="19"/>
        <v>44450.729861111111</v>
      </c>
      <c r="N619" s="14">
        <v>1</v>
      </c>
      <c r="O619" s="10">
        <v>44453.417361111111</v>
      </c>
      <c r="P619" s="6">
        <v>1</v>
      </c>
      <c r="Q619">
        <v>1</v>
      </c>
      <c r="R619">
        <v>0</v>
      </c>
      <c r="T619" s="6"/>
      <c r="U619">
        <v>0</v>
      </c>
      <c r="V619" s="10"/>
      <c r="W619">
        <v>4</v>
      </c>
      <c r="X619" s="8"/>
    </row>
    <row r="620" spans="1:29" ht="15" customHeight="1" x14ac:dyDescent="0.2">
      <c r="A620">
        <v>1</v>
      </c>
      <c r="B620">
        <v>1</v>
      </c>
      <c r="C620" s="6">
        <v>1383</v>
      </c>
      <c r="D620" s="6"/>
      <c r="E620" s="15" t="s">
        <v>996</v>
      </c>
      <c r="F620" s="15" t="s">
        <v>105</v>
      </c>
      <c r="G620" s="20">
        <v>20191</v>
      </c>
      <c r="H620" s="6">
        <v>3</v>
      </c>
      <c r="I620" s="10">
        <v>44452.527777777781</v>
      </c>
      <c r="J620" s="47">
        <f t="shared" si="18"/>
        <v>44452.527777777781</v>
      </c>
      <c r="K620">
        <v>1</v>
      </c>
      <c r="L620" s="10">
        <v>44452.581944444442</v>
      </c>
      <c r="M620" s="47">
        <f t="shared" si="19"/>
        <v>44452.581944444442</v>
      </c>
      <c r="N620" s="14">
        <v>1</v>
      </c>
      <c r="O620" s="10">
        <v>44455.612500000003</v>
      </c>
      <c r="P620" s="6">
        <v>1</v>
      </c>
      <c r="Q620">
        <v>1</v>
      </c>
      <c r="R620">
        <v>0</v>
      </c>
      <c r="T620" s="6"/>
      <c r="U620">
        <v>0</v>
      </c>
      <c r="V620" s="10"/>
      <c r="W620">
        <v>4</v>
      </c>
      <c r="X620" s="8"/>
    </row>
    <row r="621" spans="1:29" ht="15" customHeight="1" x14ac:dyDescent="0.2">
      <c r="A621" t="s">
        <v>313</v>
      </c>
      <c r="B621" t="s">
        <v>313</v>
      </c>
      <c r="C621" s="6">
        <v>1385</v>
      </c>
      <c r="D621" s="6"/>
      <c r="E621" s="15" t="s">
        <v>179</v>
      </c>
      <c r="F621" s="15" t="s">
        <v>56</v>
      </c>
      <c r="G621" s="20">
        <v>15947</v>
      </c>
      <c r="H621" s="6">
        <v>3</v>
      </c>
      <c r="I621" s="10">
        <v>44456.458333333336</v>
      </c>
      <c r="J621" s="47">
        <f t="shared" si="18"/>
        <v>44456.458333333336</v>
      </c>
      <c r="K621">
        <v>1</v>
      </c>
      <c r="L621" s="10">
        <v>44456.531944444447</v>
      </c>
      <c r="M621" s="47">
        <f t="shared" si="19"/>
        <v>44456.531944444447</v>
      </c>
      <c r="N621" s="14">
        <v>1</v>
      </c>
      <c r="O621" s="10">
        <v>44463.474999999999</v>
      </c>
      <c r="P621" s="6">
        <v>1</v>
      </c>
      <c r="Q621">
        <v>2</v>
      </c>
      <c r="R621">
        <v>0</v>
      </c>
      <c r="T621" s="6"/>
      <c r="U621">
        <v>2</v>
      </c>
      <c r="V621" s="10"/>
      <c r="W621">
        <v>0</v>
      </c>
      <c r="X621" s="8"/>
    </row>
    <row r="622" spans="1:29" ht="15" customHeight="1" x14ac:dyDescent="0.2">
      <c r="A622">
        <v>1</v>
      </c>
      <c r="B622">
        <v>1</v>
      </c>
      <c r="C622" s="6">
        <v>1386</v>
      </c>
      <c r="D622" s="6"/>
      <c r="E622" s="15" t="s">
        <v>997</v>
      </c>
      <c r="F622" s="15" t="s">
        <v>107</v>
      </c>
      <c r="G622" s="20">
        <v>26077</v>
      </c>
      <c r="H622" s="6">
        <v>3</v>
      </c>
      <c r="I622" s="10">
        <v>44458.458333333336</v>
      </c>
      <c r="J622" s="47">
        <f t="shared" si="18"/>
        <v>44458.458333333336</v>
      </c>
      <c r="K622">
        <v>1</v>
      </c>
      <c r="L622" s="10">
        <v>44458.593055555553</v>
      </c>
      <c r="M622" s="47">
        <f t="shared" si="19"/>
        <v>44458.593055555553</v>
      </c>
      <c r="N622" s="14">
        <v>1</v>
      </c>
      <c r="O622" s="10">
        <v>44461.39166666667</v>
      </c>
      <c r="P622" s="6">
        <v>1</v>
      </c>
      <c r="Q622">
        <v>1</v>
      </c>
      <c r="R622">
        <v>0</v>
      </c>
      <c r="T622" s="6"/>
      <c r="U622">
        <v>1</v>
      </c>
      <c r="V622" s="10"/>
      <c r="W622">
        <v>0</v>
      </c>
      <c r="X622" s="8" t="s">
        <v>998</v>
      </c>
    </row>
    <row r="623" spans="1:29" ht="15" customHeight="1" x14ac:dyDescent="0.2">
      <c r="A623">
        <v>1</v>
      </c>
      <c r="B623">
        <v>1</v>
      </c>
      <c r="C623" s="6">
        <v>1387</v>
      </c>
      <c r="D623" s="6"/>
      <c r="E623" s="15" t="s">
        <v>999</v>
      </c>
      <c r="F623" s="15" t="s">
        <v>105</v>
      </c>
      <c r="G623" s="20">
        <v>25442</v>
      </c>
      <c r="H623" s="6">
        <v>3</v>
      </c>
      <c r="I623" s="10">
        <v>44458.604166666664</v>
      </c>
      <c r="J623" s="47">
        <f t="shared" si="18"/>
        <v>44458.604166666664</v>
      </c>
      <c r="K623">
        <v>1</v>
      </c>
      <c r="L623" s="10">
        <v>44458.930555555555</v>
      </c>
      <c r="M623" s="47">
        <f t="shared" si="19"/>
        <v>44458.930555555555</v>
      </c>
      <c r="N623" s="14">
        <v>1</v>
      </c>
      <c r="O623" s="10">
        <v>44460.627083333333</v>
      </c>
      <c r="P623" s="6">
        <v>1</v>
      </c>
      <c r="Q623">
        <v>1</v>
      </c>
      <c r="R623">
        <v>0</v>
      </c>
      <c r="T623" s="6"/>
      <c r="U623">
        <v>2</v>
      </c>
      <c r="V623" s="38"/>
      <c r="W623">
        <v>0</v>
      </c>
      <c r="X623" s="8"/>
    </row>
    <row r="624" spans="1:29" ht="15" customHeight="1" x14ac:dyDescent="0.2">
      <c r="A624">
        <v>1</v>
      </c>
      <c r="B624">
        <v>1</v>
      </c>
      <c r="C624" s="6">
        <v>1389</v>
      </c>
      <c r="D624" s="6"/>
      <c r="E624" s="15" t="s">
        <v>32</v>
      </c>
      <c r="F624" s="15" t="s">
        <v>107</v>
      </c>
      <c r="G624" s="20">
        <v>13978</v>
      </c>
      <c r="H624" s="6">
        <v>3</v>
      </c>
      <c r="I624" s="10">
        <v>44462.291666666664</v>
      </c>
      <c r="J624" s="47">
        <f t="shared" si="18"/>
        <v>44462.291666666664</v>
      </c>
      <c r="K624">
        <v>1</v>
      </c>
      <c r="L624" s="10">
        <v>44462.643055555556</v>
      </c>
      <c r="M624" s="47">
        <f t="shared" si="19"/>
        <v>44462.643055555556</v>
      </c>
      <c r="N624" s="14">
        <v>1</v>
      </c>
      <c r="O624" s="10">
        <v>44467.497916666667</v>
      </c>
      <c r="P624" s="6">
        <v>1</v>
      </c>
      <c r="Q624">
        <v>1</v>
      </c>
      <c r="R624">
        <v>0</v>
      </c>
      <c r="T624" s="6"/>
      <c r="U624">
        <v>2</v>
      </c>
      <c r="V624" s="38"/>
      <c r="W624">
        <v>0</v>
      </c>
      <c r="X624" s="8"/>
    </row>
    <row r="625" spans="1:24" ht="15" customHeight="1" x14ac:dyDescent="0.2">
      <c r="A625">
        <v>1</v>
      </c>
      <c r="B625">
        <v>1</v>
      </c>
      <c r="C625" s="6">
        <v>1390</v>
      </c>
      <c r="D625" s="6"/>
      <c r="E625" s="15" t="s">
        <v>1002</v>
      </c>
      <c r="F625" s="15" t="s">
        <v>195</v>
      </c>
      <c r="G625" s="20">
        <v>22703</v>
      </c>
      <c r="H625" s="6">
        <v>3</v>
      </c>
      <c r="I625" s="10">
        <v>44467.5</v>
      </c>
      <c r="J625" s="47">
        <f t="shared" si="18"/>
        <v>44467.5</v>
      </c>
      <c r="K625">
        <v>1</v>
      </c>
      <c r="L625" s="10">
        <v>44467.629166666666</v>
      </c>
      <c r="M625" s="47">
        <f t="shared" si="19"/>
        <v>44467.629166666666</v>
      </c>
      <c r="N625" s="14">
        <v>1</v>
      </c>
      <c r="O625" s="10">
        <v>44470.654166666667</v>
      </c>
      <c r="P625" s="6">
        <v>1</v>
      </c>
      <c r="Q625">
        <v>1</v>
      </c>
      <c r="R625">
        <v>0</v>
      </c>
      <c r="T625" s="6"/>
      <c r="U625">
        <v>1</v>
      </c>
      <c r="V625" s="10"/>
      <c r="W625">
        <v>0</v>
      </c>
      <c r="X625" s="8" t="s">
        <v>1003</v>
      </c>
    </row>
    <row r="626" spans="1:24" ht="15" customHeight="1" x14ac:dyDescent="0.2">
      <c r="A626">
        <v>1</v>
      </c>
      <c r="B626">
        <v>1</v>
      </c>
      <c r="C626" s="6">
        <v>1392</v>
      </c>
      <c r="D626" s="6"/>
      <c r="E626" s="15" t="s">
        <v>1004</v>
      </c>
      <c r="F626" s="15" t="s">
        <v>42</v>
      </c>
      <c r="G626" s="20">
        <v>25101</v>
      </c>
      <c r="H626" s="6">
        <v>3</v>
      </c>
      <c r="I626" s="10">
        <v>44469.96875</v>
      </c>
      <c r="J626" s="47">
        <f t="shared" si="18"/>
        <v>44469.96875</v>
      </c>
      <c r="K626">
        <v>1</v>
      </c>
      <c r="L626" s="10">
        <v>44470.027083333334</v>
      </c>
      <c r="M626" s="47">
        <f t="shared" si="19"/>
        <v>44470.027083333334</v>
      </c>
      <c r="N626" s="14">
        <v>1</v>
      </c>
      <c r="O626" s="10">
        <v>44474.628472222219</v>
      </c>
      <c r="P626" s="6">
        <v>1</v>
      </c>
      <c r="Q626">
        <v>1</v>
      </c>
      <c r="R626">
        <v>0</v>
      </c>
      <c r="T626" s="6"/>
      <c r="U626">
        <v>1</v>
      </c>
      <c r="V626" s="10">
        <v>44473.474305555559</v>
      </c>
      <c r="W626">
        <v>0</v>
      </c>
      <c r="X626" s="8"/>
    </row>
    <row r="627" spans="1:24" ht="15" customHeight="1" x14ac:dyDescent="0.2">
      <c r="A627" t="s">
        <v>313</v>
      </c>
      <c r="B627">
        <v>1</v>
      </c>
      <c r="C627" s="6">
        <v>1394</v>
      </c>
      <c r="D627" s="6"/>
      <c r="E627" s="15" t="s">
        <v>1005</v>
      </c>
      <c r="F627" s="15" t="s">
        <v>22</v>
      </c>
      <c r="G627" s="20">
        <v>15682</v>
      </c>
      <c r="H627" s="6">
        <v>3</v>
      </c>
      <c r="I627" s="10">
        <v>44474.104166666664</v>
      </c>
      <c r="J627" s="47">
        <f t="shared" si="18"/>
        <v>44474.104166666664</v>
      </c>
      <c r="K627">
        <v>1</v>
      </c>
      <c r="L627" s="10">
        <v>44474.185416666667</v>
      </c>
      <c r="M627" s="47">
        <f t="shared" si="19"/>
        <v>44474.185416666667</v>
      </c>
      <c r="N627" s="14">
        <v>1</v>
      </c>
      <c r="O627" s="10">
        <v>44477.648611111108</v>
      </c>
      <c r="P627" s="6">
        <v>1</v>
      </c>
      <c r="Q627">
        <v>2</v>
      </c>
      <c r="R627">
        <v>0</v>
      </c>
      <c r="T627" s="6"/>
      <c r="U627">
        <v>1</v>
      </c>
      <c r="V627" s="10"/>
      <c r="W627">
        <v>0</v>
      </c>
      <c r="X627" s="8"/>
    </row>
    <row r="628" spans="1:24" ht="15" customHeight="1" x14ac:dyDescent="0.2">
      <c r="A628">
        <v>1</v>
      </c>
      <c r="B628">
        <v>1</v>
      </c>
      <c r="C628" s="6">
        <v>1395</v>
      </c>
      <c r="D628" s="6"/>
      <c r="E628" s="15" t="s">
        <v>1006</v>
      </c>
      <c r="F628" s="15" t="s">
        <v>38</v>
      </c>
      <c r="G628" s="20">
        <v>21763</v>
      </c>
      <c r="H628" s="6">
        <v>3</v>
      </c>
      <c r="I628" s="10">
        <v>44474.8125</v>
      </c>
      <c r="J628" s="47">
        <f t="shared" si="18"/>
        <v>44474.8125</v>
      </c>
      <c r="K628">
        <v>1</v>
      </c>
      <c r="L628" s="10">
        <v>44474.899305555555</v>
      </c>
      <c r="M628" s="47">
        <f t="shared" si="19"/>
        <v>44474.899305555555</v>
      </c>
      <c r="N628" s="14">
        <v>1</v>
      </c>
      <c r="O628" s="10">
        <v>44477.443055555559</v>
      </c>
      <c r="P628" s="6">
        <v>1</v>
      </c>
      <c r="Q628">
        <v>1</v>
      </c>
      <c r="R628">
        <v>0</v>
      </c>
      <c r="T628" s="6"/>
      <c r="U628">
        <v>2</v>
      </c>
      <c r="V628" s="10">
        <v>44476.520833333336</v>
      </c>
      <c r="W628">
        <v>0</v>
      </c>
      <c r="X628" s="8"/>
    </row>
    <row r="629" spans="1:24" ht="15" customHeight="1" x14ac:dyDescent="0.2">
      <c r="A629">
        <v>1</v>
      </c>
      <c r="B629">
        <v>1</v>
      </c>
      <c r="C629" s="6">
        <v>1399</v>
      </c>
      <c r="D629" s="6"/>
      <c r="E629" s="15" t="s">
        <v>957</v>
      </c>
      <c r="F629" s="15" t="s">
        <v>38</v>
      </c>
      <c r="G629" s="20">
        <v>32528</v>
      </c>
      <c r="H629" s="6">
        <v>3</v>
      </c>
      <c r="I629" s="10">
        <v>44481.0625</v>
      </c>
      <c r="J629" s="47">
        <f t="shared" si="18"/>
        <v>44481.0625</v>
      </c>
      <c r="K629">
        <v>1</v>
      </c>
      <c r="L629" s="10">
        <v>44481.122916666667</v>
      </c>
      <c r="M629" s="47">
        <f t="shared" si="19"/>
        <v>44481.122916666667</v>
      </c>
      <c r="N629" s="14">
        <v>1</v>
      </c>
      <c r="O629" s="10">
        <v>44488.480555555558</v>
      </c>
      <c r="P629" s="6">
        <v>1</v>
      </c>
      <c r="Q629">
        <v>2</v>
      </c>
      <c r="R629">
        <v>0</v>
      </c>
      <c r="T629" s="6"/>
      <c r="U629">
        <v>2</v>
      </c>
      <c r="V629" s="10">
        <v>44484.333333333336</v>
      </c>
      <c r="W629">
        <v>0</v>
      </c>
      <c r="X629" s="8"/>
    </row>
    <row r="630" spans="1:24" ht="15" customHeight="1" x14ac:dyDescent="0.2">
      <c r="A630">
        <v>1</v>
      </c>
      <c r="B630">
        <v>1</v>
      </c>
      <c r="C630" s="6">
        <v>1400</v>
      </c>
      <c r="D630" s="6"/>
      <c r="E630" s="15" t="s">
        <v>1011</v>
      </c>
      <c r="F630" s="15" t="s">
        <v>1012</v>
      </c>
      <c r="G630" s="20">
        <v>30022</v>
      </c>
      <c r="H630" s="6">
        <v>3</v>
      </c>
      <c r="I630" s="10">
        <v>44482.341666666667</v>
      </c>
      <c r="J630" s="47">
        <f t="shared" si="18"/>
        <v>44482.341666666667</v>
      </c>
      <c r="K630">
        <v>1</v>
      </c>
      <c r="L630" s="10">
        <v>44482.486111111109</v>
      </c>
      <c r="M630" s="47">
        <f t="shared" si="19"/>
        <v>44482.486111111109</v>
      </c>
      <c r="N630" s="14">
        <v>1</v>
      </c>
      <c r="O630" s="10">
        <v>44484.569444444445</v>
      </c>
      <c r="P630" s="6">
        <v>1</v>
      </c>
      <c r="Q630">
        <v>2</v>
      </c>
      <c r="R630">
        <v>0</v>
      </c>
      <c r="T630" s="6"/>
      <c r="U630">
        <v>0</v>
      </c>
      <c r="V630" s="10"/>
      <c r="W630">
        <v>4</v>
      </c>
      <c r="X630" s="8"/>
    </row>
    <row r="631" spans="1:24" ht="15" customHeight="1" x14ac:dyDescent="0.2">
      <c r="A631">
        <v>1</v>
      </c>
      <c r="B631">
        <v>1</v>
      </c>
      <c r="C631" s="6">
        <v>1409</v>
      </c>
      <c r="D631" s="6"/>
      <c r="E631" s="15" t="s">
        <v>1015</v>
      </c>
      <c r="F631" s="15" t="s">
        <v>1016</v>
      </c>
      <c r="G631" s="20">
        <v>19197</v>
      </c>
      <c r="H631" s="6">
        <v>3</v>
      </c>
      <c r="I631" s="10">
        <v>44496.0625</v>
      </c>
      <c r="J631" s="47">
        <f t="shared" si="18"/>
        <v>44496.0625</v>
      </c>
      <c r="K631">
        <v>1</v>
      </c>
      <c r="L631" s="10">
        <v>44496.152083333334</v>
      </c>
      <c r="M631" s="47">
        <f t="shared" si="19"/>
        <v>44496.152083333334</v>
      </c>
      <c r="N631" s="14">
        <v>1</v>
      </c>
      <c r="O631" s="10">
        <v>44503.380555555559</v>
      </c>
      <c r="P631" s="6">
        <v>1</v>
      </c>
      <c r="Q631">
        <v>1</v>
      </c>
      <c r="R631">
        <v>0</v>
      </c>
      <c r="T631" s="6"/>
      <c r="U631">
        <v>1</v>
      </c>
      <c r="V631" s="10">
        <v>44503.476388888892</v>
      </c>
      <c r="W631">
        <v>0</v>
      </c>
      <c r="X631" s="8"/>
    </row>
    <row r="632" spans="1:24" ht="15" customHeight="1" x14ac:dyDescent="0.2">
      <c r="A632" t="s">
        <v>313</v>
      </c>
      <c r="B632">
        <v>1</v>
      </c>
      <c r="C632" s="6">
        <v>1412</v>
      </c>
      <c r="D632" s="6"/>
      <c r="E632" s="15" t="s">
        <v>1018</v>
      </c>
      <c r="F632" s="15" t="s">
        <v>1019</v>
      </c>
      <c r="G632" s="20">
        <v>17301</v>
      </c>
      <c r="H632" s="6">
        <v>3</v>
      </c>
      <c r="I632" s="10">
        <v>44507.447916666664</v>
      </c>
      <c r="J632" s="47">
        <f t="shared" si="18"/>
        <v>44507.447916666664</v>
      </c>
      <c r="K632">
        <v>1</v>
      </c>
      <c r="L632" s="10">
        <v>44507.524305555555</v>
      </c>
      <c r="M632" s="47">
        <f t="shared" si="19"/>
        <v>44507.524305555555</v>
      </c>
      <c r="N632" s="14">
        <v>1</v>
      </c>
      <c r="O632" s="10">
        <v>44511.697222222225</v>
      </c>
      <c r="P632" s="6">
        <v>1</v>
      </c>
      <c r="Q632">
        <v>1</v>
      </c>
      <c r="R632">
        <v>0</v>
      </c>
      <c r="T632" s="6"/>
      <c r="U632">
        <v>2</v>
      </c>
      <c r="V632" s="10">
        <v>44511</v>
      </c>
      <c r="W632">
        <v>0</v>
      </c>
      <c r="X632" s="8"/>
    </row>
    <row r="633" spans="1:24" ht="15" customHeight="1" x14ac:dyDescent="0.2">
      <c r="A633">
        <v>1</v>
      </c>
      <c r="B633">
        <v>1</v>
      </c>
      <c r="C633" s="6">
        <v>1417</v>
      </c>
      <c r="D633" s="6"/>
      <c r="E633" s="15" t="s">
        <v>1020</v>
      </c>
      <c r="F633" s="15" t="s">
        <v>1021</v>
      </c>
      <c r="G633" s="20">
        <v>25463</v>
      </c>
      <c r="H633" s="6">
        <v>3</v>
      </c>
      <c r="I633" s="10">
        <v>44508.583333333336</v>
      </c>
      <c r="J633" s="47">
        <f t="shared" si="18"/>
        <v>44508.583333333336</v>
      </c>
      <c r="K633">
        <v>1</v>
      </c>
      <c r="L633" s="10">
        <v>44508.852083333331</v>
      </c>
      <c r="M633" s="47">
        <f t="shared" si="19"/>
        <v>44508.852083333331</v>
      </c>
      <c r="N633" s="14">
        <v>1</v>
      </c>
      <c r="O633" s="10">
        <v>44511.724305555559</v>
      </c>
      <c r="P633" s="6">
        <v>1</v>
      </c>
      <c r="Q633">
        <v>2</v>
      </c>
      <c r="R633">
        <v>0</v>
      </c>
      <c r="T633" s="6"/>
      <c r="U633">
        <v>2</v>
      </c>
      <c r="V633" s="10">
        <v>44511</v>
      </c>
      <c r="W633">
        <v>0</v>
      </c>
      <c r="X633" s="8"/>
    </row>
    <row r="634" spans="1:24" ht="15" customHeight="1" x14ac:dyDescent="0.2">
      <c r="A634" t="s">
        <v>313</v>
      </c>
      <c r="B634">
        <v>1</v>
      </c>
      <c r="C634" s="6">
        <v>1418</v>
      </c>
      <c r="D634" s="6"/>
      <c r="E634" s="15" t="s">
        <v>1022</v>
      </c>
      <c r="F634" s="15" t="s">
        <v>1091</v>
      </c>
      <c r="G634" s="20">
        <v>24328</v>
      </c>
      <c r="H634" s="6">
        <v>3</v>
      </c>
      <c r="I634" s="10">
        <v>44515.125</v>
      </c>
      <c r="J634" s="47">
        <f t="shared" si="18"/>
        <v>44515.125</v>
      </c>
      <c r="K634">
        <v>1</v>
      </c>
      <c r="L634" s="10">
        <v>44515.232638888891</v>
      </c>
      <c r="M634" s="47">
        <f t="shared" si="19"/>
        <v>44515.232638888891</v>
      </c>
      <c r="N634" s="14">
        <v>1</v>
      </c>
      <c r="O634" s="10">
        <v>44518.445833333331</v>
      </c>
      <c r="P634" s="6">
        <v>1</v>
      </c>
      <c r="Q634">
        <v>2</v>
      </c>
      <c r="R634">
        <v>0</v>
      </c>
      <c r="T634" s="6"/>
      <c r="U634">
        <v>2</v>
      </c>
      <c r="V634" s="10">
        <v>44519</v>
      </c>
      <c r="W634">
        <v>0</v>
      </c>
      <c r="X634" s="8"/>
    </row>
    <row r="635" spans="1:24" ht="15" customHeight="1" x14ac:dyDescent="0.2">
      <c r="A635">
        <v>1</v>
      </c>
      <c r="B635">
        <v>1</v>
      </c>
      <c r="C635" s="6">
        <v>1419</v>
      </c>
      <c r="D635" s="6"/>
      <c r="E635" s="15" t="s">
        <v>1023</v>
      </c>
      <c r="F635" s="15" t="s">
        <v>24</v>
      </c>
      <c r="G635" s="20">
        <v>18025</v>
      </c>
      <c r="H635" s="6">
        <v>3</v>
      </c>
      <c r="I635" s="10">
        <v>44515.520833333336</v>
      </c>
      <c r="J635" s="47">
        <f t="shared" si="18"/>
        <v>44515.520833333336</v>
      </c>
      <c r="K635">
        <v>1</v>
      </c>
      <c r="L635" s="10">
        <v>44515.612500000003</v>
      </c>
      <c r="M635" s="47">
        <f t="shared" si="19"/>
        <v>44515.612500000003</v>
      </c>
      <c r="N635" s="14">
        <v>1</v>
      </c>
      <c r="O635" s="10">
        <v>44518.581250000003</v>
      </c>
      <c r="P635" s="6">
        <v>1</v>
      </c>
      <c r="Q635">
        <v>2</v>
      </c>
      <c r="R635">
        <v>0</v>
      </c>
      <c r="T635" s="6"/>
      <c r="U635">
        <v>2</v>
      </c>
      <c r="V635" s="10">
        <v>44519</v>
      </c>
      <c r="W635">
        <v>0</v>
      </c>
      <c r="X635" s="8"/>
    </row>
    <row r="636" spans="1:24" ht="15" customHeight="1" x14ac:dyDescent="0.2">
      <c r="A636">
        <v>1</v>
      </c>
      <c r="B636">
        <v>1</v>
      </c>
      <c r="C636" s="6">
        <v>1420</v>
      </c>
      <c r="D636" s="6"/>
      <c r="E636" s="15" t="s">
        <v>593</v>
      </c>
      <c r="F636" s="15" t="s">
        <v>150</v>
      </c>
      <c r="G636" s="20">
        <v>20872</v>
      </c>
      <c r="H636" s="6">
        <v>3</v>
      </c>
      <c r="I636" s="10">
        <v>44516.385416666664</v>
      </c>
      <c r="J636" s="47">
        <f t="shared" si="18"/>
        <v>44516.385416666664</v>
      </c>
      <c r="K636">
        <v>1</v>
      </c>
      <c r="L636" s="10">
        <v>44516.445833333331</v>
      </c>
      <c r="M636" s="47">
        <f t="shared" si="19"/>
        <v>44516.445833333331</v>
      </c>
      <c r="N636" s="14">
        <v>1</v>
      </c>
      <c r="O636" s="10">
        <v>44519.633333333331</v>
      </c>
      <c r="P636" s="6">
        <v>1</v>
      </c>
      <c r="Q636">
        <v>1</v>
      </c>
      <c r="R636">
        <v>0</v>
      </c>
      <c r="T636" s="6"/>
      <c r="U636">
        <v>2</v>
      </c>
      <c r="V636" s="10">
        <v>44520</v>
      </c>
      <c r="W636">
        <v>0</v>
      </c>
      <c r="X636" s="8"/>
    </row>
    <row r="637" spans="1:24" ht="15" customHeight="1" x14ac:dyDescent="0.2">
      <c r="A637">
        <v>1</v>
      </c>
      <c r="B637">
        <v>1</v>
      </c>
      <c r="C637" s="6">
        <v>1421</v>
      </c>
      <c r="D637" s="6"/>
      <c r="E637" s="15" t="s">
        <v>1024</v>
      </c>
      <c r="F637" s="15" t="s">
        <v>963</v>
      </c>
      <c r="G637" s="20">
        <v>22744</v>
      </c>
      <c r="H637" s="6">
        <v>3</v>
      </c>
      <c r="I637" s="10">
        <v>44522.375</v>
      </c>
      <c r="J637" s="47">
        <f t="shared" si="18"/>
        <v>44522.375</v>
      </c>
      <c r="K637">
        <v>1</v>
      </c>
      <c r="L637" s="10">
        <v>44522.42291666667</v>
      </c>
      <c r="M637" s="47">
        <f t="shared" si="19"/>
        <v>44522.42291666667</v>
      </c>
      <c r="N637" s="14">
        <v>1</v>
      </c>
      <c r="O637" s="10">
        <v>44525.343055555553</v>
      </c>
      <c r="P637" s="6">
        <v>1</v>
      </c>
      <c r="Q637">
        <v>1</v>
      </c>
      <c r="R637">
        <v>0</v>
      </c>
      <c r="T637" s="6"/>
      <c r="U637">
        <v>2</v>
      </c>
      <c r="V637" s="10">
        <v>44525</v>
      </c>
      <c r="W637">
        <v>0</v>
      </c>
      <c r="X637" s="8"/>
    </row>
    <row r="638" spans="1:24" ht="15" customHeight="1" x14ac:dyDescent="0.2">
      <c r="A638">
        <v>1</v>
      </c>
      <c r="B638">
        <v>1</v>
      </c>
      <c r="C638" s="6">
        <v>1429</v>
      </c>
      <c r="D638" s="6"/>
      <c r="E638" s="15" t="s">
        <v>128</v>
      </c>
      <c r="F638" s="15" t="s">
        <v>66</v>
      </c>
      <c r="G638" s="20">
        <v>29046</v>
      </c>
      <c r="H638" s="6">
        <v>3</v>
      </c>
      <c r="I638" s="10">
        <v>44534.041666666664</v>
      </c>
      <c r="J638" s="47">
        <f t="shared" si="18"/>
        <v>44534.041666666664</v>
      </c>
      <c r="K638">
        <v>1</v>
      </c>
      <c r="L638" s="10">
        <v>44534.401388888888</v>
      </c>
      <c r="M638" s="47">
        <f t="shared" si="19"/>
        <v>44534.401388888888</v>
      </c>
      <c r="N638" s="14">
        <v>1</v>
      </c>
      <c r="O638" s="10">
        <v>44537.544444444444</v>
      </c>
      <c r="P638" s="6">
        <v>1</v>
      </c>
      <c r="Q638" s="6">
        <v>1</v>
      </c>
      <c r="R638" s="6">
        <v>0</v>
      </c>
      <c r="S638" s="6"/>
      <c r="T638" s="6"/>
      <c r="U638">
        <v>2</v>
      </c>
      <c r="V638" s="10">
        <v>44537</v>
      </c>
      <c r="W638">
        <v>0</v>
      </c>
      <c r="X638" s="8"/>
    </row>
    <row r="639" spans="1:24" ht="15" customHeight="1" x14ac:dyDescent="0.2">
      <c r="A639">
        <v>1</v>
      </c>
      <c r="B639">
        <v>1</v>
      </c>
      <c r="C639" s="6">
        <v>1433</v>
      </c>
      <c r="D639" s="6"/>
      <c r="E639" s="15" t="s">
        <v>1028</v>
      </c>
      <c r="F639" s="15" t="s">
        <v>457</v>
      </c>
      <c r="G639" s="20">
        <v>21055</v>
      </c>
      <c r="H639" s="6">
        <v>3</v>
      </c>
      <c r="I639" s="10">
        <v>44549.9375</v>
      </c>
      <c r="J639" s="47">
        <f t="shared" si="18"/>
        <v>44549.9375</v>
      </c>
      <c r="K639">
        <v>1</v>
      </c>
      <c r="L639" s="10">
        <v>44550.009027777778</v>
      </c>
      <c r="M639" s="47">
        <f t="shared" si="19"/>
        <v>44550.009027777778</v>
      </c>
      <c r="N639" s="14">
        <v>1</v>
      </c>
      <c r="O639" s="10">
        <v>44557.583333333336</v>
      </c>
      <c r="P639" s="6">
        <v>1</v>
      </c>
      <c r="Q639" s="6">
        <v>1</v>
      </c>
      <c r="R639" s="6">
        <v>0</v>
      </c>
      <c r="S639" s="6"/>
      <c r="T639" s="6"/>
      <c r="U639">
        <v>2</v>
      </c>
      <c r="V639" s="38"/>
      <c r="W639">
        <v>0</v>
      </c>
      <c r="X639" s="8"/>
    </row>
    <row r="640" spans="1:24" ht="15" customHeight="1" x14ac:dyDescent="0.2">
      <c r="A640">
        <v>1</v>
      </c>
      <c r="B640">
        <v>1</v>
      </c>
      <c r="C640" s="6">
        <v>1434</v>
      </c>
      <c r="D640" s="6"/>
      <c r="E640" s="15" t="s">
        <v>1029</v>
      </c>
      <c r="F640" s="15" t="s">
        <v>55</v>
      </c>
      <c r="G640" s="20">
        <v>17097</v>
      </c>
      <c r="H640" s="6">
        <v>3</v>
      </c>
      <c r="I640" s="10">
        <v>44549.958333333336</v>
      </c>
      <c r="J640" s="47">
        <f t="shared" si="18"/>
        <v>44549.958333333336</v>
      </c>
      <c r="K640">
        <v>1</v>
      </c>
      <c r="L640" s="10">
        <v>44550.118750000001</v>
      </c>
      <c r="M640" s="47">
        <f t="shared" si="19"/>
        <v>44550.118750000001</v>
      </c>
      <c r="N640" s="14">
        <v>1</v>
      </c>
      <c r="O640" s="10">
        <v>44552.434027777781</v>
      </c>
      <c r="P640" s="6">
        <v>1</v>
      </c>
      <c r="Q640" s="6">
        <v>1</v>
      </c>
      <c r="R640" s="6">
        <v>0</v>
      </c>
      <c r="S640" s="6"/>
      <c r="T640" s="6"/>
      <c r="U640">
        <v>2</v>
      </c>
      <c r="V640" s="38"/>
      <c r="W640">
        <v>0</v>
      </c>
      <c r="X640" s="8"/>
    </row>
    <row r="641" spans="1:24" ht="15" customHeight="1" x14ac:dyDescent="0.2">
      <c r="A641">
        <v>1</v>
      </c>
      <c r="B641">
        <v>1</v>
      </c>
      <c r="C641" s="6">
        <v>1438</v>
      </c>
      <c r="D641" s="6"/>
      <c r="E641" s="15" t="s">
        <v>1030</v>
      </c>
      <c r="F641" s="15" t="s">
        <v>46</v>
      </c>
      <c r="G641" s="20">
        <v>24807</v>
      </c>
      <c r="H641" s="6">
        <v>3</v>
      </c>
      <c r="I641" s="10">
        <v>44553.479166666664</v>
      </c>
      <c r="J641" s="47">
        <f t="shared" si="18"/>
        <v>44553.479166666664</v>
      </c>
      <c r="K641">
        <v>1</v>
      </c>
      <c r="L641" s="10">
        <v>44553.529166666667</v>
      </c>
      <c r="M641" s="47">
        <f t="shared" si="19"/>
        <v>44553.529166666667</v>
      </c>
      <c r="N641" s="14">
        <v>1</v>
      </c>
      <c r="O641" s="10">
        <v>44564.645833333336</v>
      </c>
      <c r="P641" s="6">
        <v>1</v>
      </c>
      <c r="Q641" s="6">
        <v>2</v>
      </c>
      <c r="R641" s="6">
        <v>0</v>
      </c>
      <c r="S641" s="6"/>
      <c r="T641" s="6"/>
      <c r="U641">
        <v>0</v>
      </c>
      <c r="V641" s="10"/>
      <c r="W641">
        <v>2</v>
      </c>
      <c r="X641" s="8"/>
    </row>
    <row r="642" spans="1:24" ht="15" customHeight="1" x14ac:dyDescent="0.2">
      <c r="A642">
        <v>1</v>
      </c>
      <c r="B642">
        <v>1</v>
      </c>
      <c r="C642" s="6">
        <v>1441</v>
      </c>
      <c r="D642" s="6"/>
      <c r="E642" s="15" t="s">
        <v>1031</v>
      </c>
      <c r="F642" s="15" t="s">
        <v>93</v>
      </c>
      <c r="G642" s="20">
        <v>23635</v>
      </c>
      <c r="H642" s="6">
        <v>3</v>
      </c>
      <c r="I642" s="10">
        <v>44561.6875</v>
      </c>
      <c r="J642" s="47">
        <f t="shared" si="18"/>
        <v>44561.6875</v>
      </c>
      <c r="K642">
        <v>1</v>
      </c>
      <c r="L642" s="10">
        <v>44561.788194444445</v>
      </c>
      <c r="M642" s="47">
        <f t="shared" si="19"/>
        <v>44561.788194444445</v>
      </c>
      <c r="N642" s="14">
        <v>1</v>
      </c>
      <c r="O642" s="10">
        <v>44566.393055555556</v>
      </c>
      <c r="P642" s="6">
        <v>1</v>
      </c>
      <c r="Q642" s="6">
        <v>2</v>
      </c>
      <c r="R642" s="6">
        <v>0</v>
      </c>
      <c r="S642" s="6"/>
      <c r="T642" s="6"/>
      <c r="V642" s="10"/>
      <c r="X642" s="8"/>
    </row>
    <row r="643" spans="1:24" ht="15" customHeight="1" x14ac:dyDescent="0.2">
      <c r="A643">
        <v>1</v>
      </c>
      <c r="B643">
        <v>1</v>
      </c>
      <c r="C643" s="6">
        <v>1445</v>
      </c>
      <c r="D643" s="6"/>
      <c r="E643" s="15" t="s">
        <v>1034</v>
      </c>
      <c r="F643" s="15" t="s">
        <v>19</v>
      </c>
      <c r="G643" s="20">
        <v>23200</v>
      </c>
      <c r="H643" s="6">
        <v>3</v>
      </c>
      <c r="I643" s="10">
        <v>44566.270833333336</v>
      </c>
      <c r="J643" s="47">
        <f t="shared" si="18"/>
        <v>44566.270833333336</v>
      </c>
      <c r="K643">
        <v>1</v>
      </c>
      <c r="L643" s="10">
        <v>44566.317361111112</v>
      </c>
      <c r="M643" s="47">
        <f t="shared" si="19"/>
        <v>44566.317361111112</v>
      </c>
      <c r="N643" s="14">
        <v>1</v>
      </c>
      <c r="O643" s="10">
        <v>44573.638194444444</v>
      </c>
      <c r="P643" s="6">
        <v>1</v>
      </c>
      <c r="Q643" s="6">
        <v>2</v>
      </c>
      <c r="R643" s="6">
        <v>0</v>
      </c>
      <c r="S643" s="6"/>
      <c r="T643" s="6"/>
      <c r="U643">
        <v>2</v>
      </c>
      <c r="V643" s="10">
        <v>44573</v>
      </c>
      <c r="W643">
        <v>0</v>
      </c>
      <c r="X643" s="8"/>
    </row>
    <row r="644" spans="1:24" ht="15" customHeight="1" x14ac:dyDescent="0.2">
      <c r="A644">
        <v>1</v>
      </c>
      <c r="B644">
        <v>1</v>
      </c>
      <c r="C644" s="6">
        <v>1451</v>
      </c>
      <c r="D644" s="6"/>
      <c r="E644" s="15" t="s">
        <v>1035</v>
      </c>
      <c r="F644" s="15" t="s">
        <v>1036</v>
      </c>
      <c r="G644" s="20">
        <v>20033</v>
      </c>
      <c r="H644" s="6">
        <v>3</v>
      </c>
      <c r="I644" s="10">
        <v>44571.854166666664</v>
      </c>
      <c r="J644" s="47">
        <f t="shared" si="18"/>
        <v>44571.854166666664</v>
      </c>
      <c r="K644">
        <v>1</v>
      </c>
      <c r="L644" s="10">
        <v>44571.952777777777</v>
      </c>
      <c r="M644" s="47">
        <f t="shared" si="19"/>
        <v>44571.952777777777</v>
      </c>
      <c r="N644" s="14">
        <v>1</v>
      </c>
      <c r="O644" s="10">
        <v>44575.461805555555</v>
      </c>
      <c r="P644" s="6">
        <v>1</v>
      </c>
      <c r="Q644" s="6">
        <v>1</v>
      </c>
      <c r="R644" s="6">
        <v>0</v>
      </c>
      <c r="S644" s="6"/>
      <c r="T644" s="6"/>
      <c r="U644">
        <v>2</v>
      </c>
      <c r="V644" s="38"/>
      <c r="W644">
        <v>0</v>
      </c>
      <c r="X644" s="8"/>
    </row>
    <row r="645" spans="1:24" ht="15" customHeight="1" x14ac:dyDescent="0.2">
      <c r="A645">
        <v>1</v>
      </c>
      <c r="B645" t="s">
        <v>313</v>
      </c>
      <c r="C645" s="6">
        <v>1452</v>
      </c>
      <c r="D645" s="6"/>
      <c r="E645" s="15" t="s">
        <v>35</v>
      </c>
      <c r="F645" s="15" t="s">
        <v>188</v>
      </c>
      <c r="G645" s="20">
        <v>19197</v>
      </c>
      <c r="H645" s="6">
        <v>3</v>
      </c>
      <c r="I645" s="10">
        <v>44573.368055555555</v>
      </c>
      <c r="J645" s="47">
        <f t="shared" si="18"/>
        <v>44573.368055555555</v>
      </c>
      <c r="K645">
        <v>1</v>
      </c>
      <c r="L645" s="10">
        <v>44573.436805555553</v>
      </c>
      <c r="M645" s="47">
        <f t="shared" si="19"/>
        <v>44573.436805555553</v>
      </c>
      <c r="N645" s="14">
        <v>1</v>
      </c>
      <c r="O645" s="10">
        <v>44575.601388888892</v>
      </c>
      <c r="P645" s="6">
        <v>1</v>
      </c>
      <c r="Q645" s="6">
        <v>2</v>
      </c>
      <c r="R645" s="6">
        <v>0</v>
      </c>
      <c r="S645" s="6"/>
      <c r="T645" s="6"/>
      <c r="U645">
        <v>2</v>
      </c>
      <c r="V645" s="38"/>
      <c r="W645">
        <v>0</v>
      </c>
      <c r="X645" s="8"/>
    </row>
    <row r="646" spans="1:24" ht="15" customHeight="1" x14ac:dyDescent="0.2">
      <c r="A646">
        <v>1</v>
      </c>
      <c r="B646">
        <v>1</v>
      </c>
      <c r="C646" s="6">
        <v>1453</v>
      </c>
      <c r="D646" s="6"/>
      <c r="E646" s="15" t="s">
        <v>1037</v>
      </c>
      <c r="F646" s="15" t="s">
        <v>58</v>
      </c>
      <c r="G646" s="20">
        <v>23953</v>
      </c>
      <c r="H646" s="6">
        <v>3</v>
      </c>
      <c r="I646" s="10">
        <v>44575.208333333336</v>
      </c>
      <c r="J646" s="47">
        <f t="shared" si="18"/>
        <v>44575.208333333336</v>
      </c>
      <c r="K646">
        <v>1</v>
      </c>
      <c r="L646" s="10">
        <v>44575.479166666664</v>
      </c>
      <c r="M646" s="47">
        <f t="shared" si="19"/>
        <v>44575.479166666664</v>
      </c>
      <c r="N646" s="14">
        <v>1</v>
      </c>
      <c r="O646" s="10">
        <v>44581.643055555556</v>
      </c>
      <c r="P646" s="6">
        <v>1</v>
      </c>
      <c r="Q646" s="6">
        <v>2</v>
      </c>
      <c r="R646" s="6">
        <v>0</v>
      </c>
      <c r="S646" s="6"/>
      <c r="T646" s="6"/>
      <c r="U646">
        <v>2</v>
      </c>
      <c r="V646" s="10">
        <v>44578</v>
      </c>
      <c r="W646">
        <v>0</v>
      </c>
      <c r="X646" s="8"/>
    </row>
    <row r="647" spans="1:24" ht="15" customHeight="1" x14ac:dyDescent="0.2">
      <c r="A647">
        <v>1</v>
      </c>
      <c r="B647">
        <v>1</v>
      </c>
      <c r="C647" s="6">
        <v>1456</v>
      </c>
      <c r="D647" s="6"/>
      <c r="E647" s="15" t="s">
        <v>1038</v>
      </c>
      <c r="F647" s="15" t="s">
        <v>1039</v>
      </c>
      <c r="G647" s="20">
        <v>22665</v>
      </c>
      <c r="H647" s="6">
        <v>3</v>
      </c>
      <c r="I647" s="10">
        <v>44578.604166666664</v>
      </c>
      <c r="J647" s="47">
        <f t="shared" si="18"/>
        <v>44578.604166666664</v>
      </c>
      <c r="K647">
        <v>1</v>
      </c>
      <c r="L647" s="10">
        <v>44578.677777777775</v>
      </c>
      <c r="M647" s="47">
        <f t="shared" si="19"/>
        <v>44578.677777777775</v>
      </c>
      <c r="N647" s="14">
        <v>1</v>
      </c>
      <c r="O647" s="10">
        <v>44585.65902777778</v>
      </c>
      <c r="P647" s="6">
        <v>1</v>
      </c>
      <c r="Q647" s="6">
        <v>1</v>
      </c>
      <c r="R647" s="6">
        <v>0</v>
      </c>
      <c r="S647" s="6"/>
      <c r="T647" s="6"/>
      <c r="U647">
        <v>2</v>
      </c>
      <c r="V647" s="10">
        <v>44580</v>
      </c>
      <c r="W647">
        <v>0</v>
      </c>
      <c r="X647" s="8"/>
    </row>
    <row r="648" spans="1:24" ht="15" customHeight="1" x14ac:dyDescent="0.2">
      <c r="A648" t="s">
        <v>313</v>
      </c>
      <c r="B648" t="s">
        <v>313</v>
      </c>
      <c r="C648" s="6">
        <v>1457</v>
      </c>
      <c r="D648" s="6"/>
      <c r="E648" s="15" t="s">
        <v>1040</v>
      </c>
      <c r="F648" s="15" t="s">
        <v>1041</v>
      </c>
      <c r="G648" s="20">
        <v>24582</v>
      </c>
      <c r="H648" s="6">
        <v>3</v>
      </c>
      <c r="I648" s="10">
        <v>44582.708333333336</v>
      </c>
      <c r="J648" s="47">
        <f t="shared" si="18"/>
        <v>44582.708333333336</v>
      </c>
      <c r="K648">
        <v>1</v>
      </c>
      <c r="L648" s="10">
        <v>44582.938194444447</v>
      </c>
      <c r="M648" s="47">
        <f t="shared" si="19"/>
        <v>44582.938194444447</v>
      </c>
      <c r="N648" s="14">
        <v>1</v>
      </c>
      <c r="O648" s="10">
        <v>44588.625</v>
      </c>
      <c r="P648" s="6">
        <v>1</v>
      </c>
      <c r="Q648" s="6">
        <v>2</v>
      </c>
      <c r="R648" s="6">
        <v>0</v>
      </c>
      <c r="S648" s="6"/>
      <c r="T648" s="6"/>
      <c r="U648">
        <v>2</v>
      </c>
      <c r="V648" s="10">
        <v>44586</v>
      </c>
      <c r="W648">
        <v>0</v>
      </c>
      <c r="X648" s="8"/>
    </row>
    <row r="649" spans="1:24" ht="15" customHeight="1" x14ac:dyDescent="0.2">
      <c r="A649" t="s">
        <v>313</v>
      </c>
      <c r="B649" t="s">
        <v>313</v>
      </c>
      <c r="C649" s="6">
        <v>1459</v>
      </c>
      <c r="D649" s="6"/>
      <c r="E649" s="15" t="s">
        <v>1042</v>
      </c>
      <c r="F649" s="15" t="s">
        <v>70</v>
      </c>
      <c r="G649" s="20">
        <v>20845</v>
      </c>
      <c r="H649" s="6">
        <v>3</v>
      </c>
      <c r="I649" s="10">
        <v>44585.6875</v>
      </c>
      <c r="J649" s="47">
        <f t="shared" si="18"/>
        <v>44585.6875</v>
      </c>
      <c r="K649">
        <v>1</v>
      </c>
      <c r="L649" s="10">
        <v>44585.803472222222</v>
      </c>
      <c r="M649" s="47">
        <f t="shared" si="19"/>
        <v>44585.803472222222</v>
      </c>
      <c r="N649" s="14">
        <v>1</v>
      </c>
      <c r="O649" s="10">
        <v>44589.416666666664</v>
      </c>
      <c r="P649" s="6">
        <v>1</v>
      </c>
      <c r="Q649" s="6">
        <v>1</v>
      </c>
      <c r="R649" s="6">
        <v>0</v>
      </c>
      <c r="S649" s="6"/>
      <c r="T649" s="6"/>
      <c r="U649">
        <v>2</v>
      </c>
      <c r="V649" s="10">
        <v>44589</v>
      </c>
      <c r="W649">
        <v>0</v>
      </c>
      <c r="X649" s="8"/>
    </row>
    <row r="650" spans="1:24" ht="15" customHeight="1" x14ac:dyDescent="0.2">
      <c r="A650" t="s">
        <v>313</v>
      </c>
      <c r="B650" t="s">
        <v>313</v>
      </c>
      <c r="C650" s="6">
        <v>1460</v>
      </c>
      <c r="D650" s="6"/>
      <c r="E650" s="15" t="s">
        <v>1043</v>
      </c>
      <c r="F650" s="15" t="s">
        <v>85</v>
      </c>
      <c r="G650" s="20">
        <v>19885</v>
      </c>
      <c r="H650" s="6">
        <v>3</v>
      </c>
      <c r="I650" s="10">
        <v>44588.416666666664</v>
      </c>
      <c r="J650" s="47">
        <f t="shared" si="18"/>
        <v>44588.416666666664</v>
      </c>
      <c r="K650">
        <v>1</v>
      </c>
      <c r="L650" s="10">
        <v>44588.531944444447</v>
      </c>
      <c r="M650" s="47">
        <f t="shared" si="19"/>
        <v>44588.531944444447</v>
      </c>
      <c r="N650" s="14">
        <v>1</v>
      </c>
      <c r="O650" s="10">
        <v>44593.604166666664</v>
      </c>
      <c r="P650" s="6">
        <v>1</v>
      </c>
      <c r="Q650" s="6">
        <v>2</v>
      </c>
      <c r="R650" s="6">
        <v>0</v>
      </c>
      <c r="S650" s="6"/>
      <c r="T650" s="6"/>
      <c r="U650">
        <v>2</v>
      </c>
      <c r="V650" s="10">
        <v>44592</v>
      </c>
      <c r="W650">
        <v>0</v>
      </c>
      <c r="X650" s="8"/>
    </row>
    <row r="651" spans="1:24" ht="15" customHeight="1" x14ac:dyDescent="0.2">
      <c r="A651">
        <v>1</v>
      </c>
      <c r="B651">
        <v>1</v>
      </c>
      <c r="C651" s="6">
        <v>1463</v>
      </c>
      <c r="D651" s="6"/>
      <c r="E651" s="15" t="s">
        <v>1044</v>
      </c>
      <c r="F651" s="15" t="s">
        <v>138</v>
      </c>
      <c r="G651" s="20">
        <v>21657</v>
      </c>
      <c r="H651" s="6">
        <v>3</v>
      </c>
      <c r="I651" s="10">
        <v>44590.708333333336</v>
      </c>
      <c r="J651" s="47">
        <f t="shared" si="18"/>
        <v>44590.708333333336</v>
      </c>
      <c r="K651">
        <v>1</v>
      </c>
      <c r="L651" s="10">
        <v>44590.969444444447</v>
      </c>
      <c r="M651" s="47">
        <f t="shared" si="19"/>
        <v>44590.969444444447</v>
      </c>
      <c r="N651" s="14">
        <v>1</v>
      </c>
      <c r="O651" s="10">
        <v>44593.450694444444</v>
      </c>
      <c r="P651" s="6">
        <v>1</v>
      </c>
      <c r="Q651" s="6">
        <v>1</v>
      </c>
      <c r="R651" s="6">
        <v>0</v>
      </c>
      <c r="S651" s="6"/>
      <c r="T651" s="6"/>
      <c r="U651">
        <v>0</v>
      </c>
      <c r="V651" s="10"/>
      <c r="W651">
        <v>4</v>
      </c>
      <c r="X651" s="8"/>
    </row>
    <row r="652" spans="1:24" ht="15" customHeight="1" x14ac:dyDescent="0.2">
      <c r="A652" t="s">
        <v>313</v>
      </c>
      <c r="B652" t="s">
        <v>313</v>
      </c>
      <c r="C652" s="6">
        <v>1466</v>
      </c>
      <c r="D652" s="6"/>
      <c r="E652" s="15" t="s">
        <v>1045</v>
      </c>
      <c r="F652" s="15" t="s">
        <v>374</v>
      </c>
      <c r="G652" s="20">
        <v>17810</v>
      </c>
      <c r="H652" s="6">
        <v>3</v>
      </c>
      <c r="I652" s="10">
        <v>44595.541666666664</v>
      </c>
      <c r="J652" s="47">
        <f t="shared" si="18"/>
        <v>44595.541666666664</v>
      </c>
      <c r="K652">
        <v>1</v>
      </c>
      <c r="L652" s="10">
        <v>44595.729166666664</v>
      </c>
      <c r="M652" s="47">
        <f t="shared" si="19"/>
        <v>44595.729166666664</v>
      </c>
      <c r="N652" s="14">
        <v>1</v>
      </c>
      <c r="O652" s="10">
        <v>44599.60833333333</v>
      </c>
      <c r="P652" s="6">
        <v>1</v>
      </c>
      <c r="Q652" s="6">
        <v>2</v>
      </c>
      <c r="R652" s="6">
        <v>0</v>
      </c>
      <c r="S652" s="6"/>
      <c r="T652" s="6"/>
      <c r="U652">
        <v>2</v>
      </c>
      <c r="V652" s="38"/>
      <c r="W652">
        <v>0</v>
      </c>
      <c r="X652" s="8"/>
    </row>
    <row r="653" spans="1:24" ht="15" customHeight="1" x14ac:dyDescent="0.2">
      <c r="A653">
        <v>1</v>
      </c>
      <c r="B653" t="s">
        <v>313</v>
      </c>
      <c r="C653" s="6">
        <v>1467</v>
      </c>
      <c r="D653" s="6"/>
      <c r="E653" s="15" t="s">
        <v>1046</v>
      </c>
      <c r="F653" s="15" t="s">
        <v>1047</v>
      </c>
      <c r="G653" s="20">
        <v>33914</v>
      </c>
      <c r="H653" s="6">
        <v>3</v>
      </c>
      <c r="I653" s="10">
        <v>44595.75</v>
      </c>
      <c r="J653" s="47">
        <f t="shared" si="18"/>
        <v>44595.75</v>
      </c>
      <c r="K653">
        <v>1</v>
      </c>
      <c r="L653" s="10">
        <v>44595.820833333331</v>
      </c>
      <c r="M653" s="47">
        <f t="shared" si="19"/>
        <v>44595.820833333331</v>
      </c>
      <c r="N653" s="14">
        <v>1</v>
      </c>
      <c r="O653" s="10">
        <v>44599.459027777775</v>
      </c>
      <c r="P653" s="6">
        <v>1</v>
      </c>
      <c r="Q653" s="6">
        <v>2</v>
      </c>
      <c r="R653" s="6">
        <v>0</v>
      </c>
      <c r="S653" s="6"/>
      <c r="T653" s="6"/>
      <c r="U653">
        <v>2</v>
      </c>
      <c r="V653" s="10">
        <v>44596</v>
      </c>
      <c r="W653">
        <v>0</v>
      </c>
      <c r="X653" s="8"/>
    </row>
    <row r="654" spans="1:24" ht="15" customHeight="1" x14ac:dyDescent="0.2">
      <c r="A654">
        <v>1</v>
      </c>
      <c r="B654">
        <v>1</v>
      </c>
      <c r="C654" s="6">
        <v>1468</v>
      </c>
      <c r="D654" s="6"/>
      <c r="E654" s="15" t="s">
        <v>1048</v>
      </c>
      <c r="F654" s="15" t="s">
        <v>53</v>
      </c>
      <c r="G654" s="20">
        <v>24344</v>
      </c>
      <c r="H654" s="6">
        <v>3</v>
      </c>
      <c r="I654" s="10">
        <v>44599.510416666664</v>
      </c>
      <c r="J654" s="47">
        <f t="shared" si="18"/>
        <v>44599.510416666664</v>
      </c>
      <c r="K654">
        <v>1</v>
      </c>
      <c r="L654" s="10">
        <v>44599.604166666664</v>
      </c>
      <c r="M654" s="47">
        <f t="shared" si="19"/>
        <v>44599.604166666664</v>
      </c>
      <c r="N654" s="14">
        <v>1</v>
      </c>
      <c r="O654" s="10">
        <v>44603.549305555556</v>
      </c>
      <c r="P654" s="6">
        <v>1</v>
      </c>
      <c r="Q654" s="6">
        <v>1</v>
      </c>
      <c r="R654" s="6">
        <v>0</v>
      </c>
      <c r="S654" s="6"/>
      <c r="T654" s="6"/>
      <c r="U654">
        <v>2</v>
      </c>
      <c r="V654" s="10">
        <v>44603</v>
      </c>
      <c r="X654" s="8"/>
    </row>
    <row r="655" spans="1:24" ht="15" customHeight="1" x14ac:dyDescent="0.2">
      <c r="A655">
        <v>1</v>
      </c>
      <c r="B655">
        <v>1</v>
      </c>
      <c r="C655" s="6">
        <v>1470</v>
      </c>
      <c r="D655" s="6"/>
      <c r="E655" s="15" t="s">
        <v>1051</v>
      </c>
      <c r="F655" s="15" t="s">
        <v>162</v>
      </c>
      <c r="G655" s="20">
        <v>16993</v>
      </c>
      <c r="H655" s="6">
        <v>3</v>
      </c>
      <c r="I655" s="10">
        <v>44600.451388888891</v>
      </c>
      <c r="J655" s="47">
        <f t="shared" si="18"/>
        <v>44600.451388888891</v>
      </c>
      <c r="K655">
        <v>1</v>
      </c>
      <c r="L655" s="10">
        <v>44600.529861111114</v>
      </c>
      <c r="M655" s="47">
        <f t="shared" si="19"/>
        <v>44600.529861111114</v>
      </c>
      <c r="N655" s="14">
        <v>1</v>
      </c>
      <c r="O655" s="10">
        <v>44603.448611111111</v>
      </c>
      <c r="P655" s="6">
        <v>1</v>
      </c>
      <c r="Q655" s="6">
        <v>2</v>
      </c>
      <c r="R655" s="6">
        <v>0</v>
      </c>
      <c r="S655" s="6"/>
      <c r="T655" s="6"/>
      <c r="U655">
        <v>2</v>
      </c>
      <c r="V655" s="38"/>
      <c r="X655" s="8"/>
    </row>
    <row r="656" spans="1:24" ht="15" customHeight="1" x14ac:dyDescent="0.2">
      <c r="A656">
        <v>1</v>
      </c>
      <c r="B656">
        <v>1</v>
      </c>
      <c r="C656" s="6">
        <v>1473</v>
      </c>
      <c r="D656" s="6"/>
      <c r="E656" s="15" t="s">
        <v>897</v>
      </c>
      <c r="F656" s="15" t="s">
        <v>92</v>
      </c>
      <c r="G656" s="20">
        <v>18212</v>
      </c>
      <c r="H656" s="6">
        <v>3</v>
      </c>
      <c r="I656" s="10">
        <v>44603.354166666664</v>
      </c>
      <c r="J656" s="47">
        <f t="shared" si="18"/>
        <v>44603.354166666664</v>
      </c>
      <c r="K656">
        <v>1</v>
      </c>
      <c r="L656" s="10">
        <v>44603.472916666666</v>
      </c>
      <c r="M656" s="47">
        <f t="shared" si="19"/>
        <v>44603.472916666666</v>
      </c>
      <c r="N656" s="14">
        <v>1</v>
      </c>
      <c r="O656" s="10">
        <v>44606.513888888891</v>
      </c>
      <c r="P656" s="6">
        <v>1</v>
      </c>
      <c r="Q656" s="6">
        <v>2</v>
      </c>
      <c r="R656" s="6">
        <v>0</v>
      </c>
      <c r="S656" s="6"/>
      <c r="T656" s="6"/>
      <c r="U656">
        <v>0</v>
      </c>
      <c r="V656" s="10"/>
      <c r="W656">
        <v>4</v>
      </c>
      <c r="X656" s="8"/>
    </row>
    <row r="657" spans="1:24" ht="15" customHeight="1" x14ac:dyDescent="0.2">
      <c r="A657">
        <v>1</v>
      </c>
      <c r="B657">
        <v>1</v>
      </c>
      <c r="C657" s="6">
        <v>1474</v>
      </c>
      <c r="D657" s="6"/>
      <c r="E657" s="15" t="s">
        <v>89</v>
      </c>
      <c r="F657" s="15" t="s">
        <v>172</v>
      </c>
      <c r="G657" s="20">
        <v>21633</v>
      </c>
      <c r="H657" s="6">
        <v>3</v>
      </c>
      <c r="I657" s="10">
        <v>44600.416666666664</v>
      </c>
      <c r="J657" s="47">
        <f t="shared" si="18"/>
        <v>44600.416666666664</v>
      </c>
      <c r="K657">
        <v>1</v>
      </c>
      <c r="L657" s="10">
        <v>44603.518750000003</v>
      </c>
      <c r="M657" s="47">
        <f t="shared" si="19"/>
        <v>44603.518750000003</v>
      </c>
      <c r="N657" s="14">
        <v>1</v>
      </c>
      <c r="O657" s="10">
        <v>44606.542361111111</v>
      </c>
      <c r="P657" s="6">
        <v>1</v>
      </c>
      <c r="Q657" s="6">
        <v>1</v>
      </c>
      <c r="R657" s="6">
        <v>0</v>
      </c>
      <c r="S657" s="6"/>
      <c r="T657" s="6"/>
      <c r="U657">
        <v>0</v>
      </c>
      <c r="V657" s="10"/>
      <c r="W657">
        <v>2</v>
      </c>
      <c r="X657" s="8"/>
    </row>
    <row r="658" spans="1:24" ht="15" customHeight="1" x14ac:dyDescent="0.2">
      <c r="A658" t="s">
        <v>313</v>
      </c>
      <c r="B658" t="s">
        <v>313</v>
      </c>
      <c r="C658" s="6">
        <v>1479</v>
      </c>
      <c r="D658" s="6"/>
      <c r="E658" s="15" t="s">
        <v>1053</v>
      </c>
      <c r="F658" s="15" t="s">
        <v>34</v>
      </c>
      <c r="G658" s="20">
        <v>19864</v>
      </c>
      <c r="H658" s="6">
        <v>3</v>
      </c>
      <c r="I658" s="10">
        <v>44601.583333333336</v>
      </c>
      <c r="J658" s="47">
        <f t="shared" si="18"/>
        <v>44601.583333333336</v>
      </c>
      <c r="K658">
        <v>1</v>
      </c>
      <c r="L658" s="10">
        <v>44602.779861111114</v>
      </c>
      <c r="M658" s="47">
        <f t="shared" si="19"/>
        <v>44602.779861111114</v>
      </c>
      <c r="N658" s="14">
        <v>1</v>
      </c>
      <c r="O658" s="10">
        <v>44607.413194444445</v>
      </c>
      <c r="P658" s="6">
        <v>1</v>
      </c>
      <c r="Q658" s="6">
        <v>2</v>
      </c>
      <c r="R658" s="6">
        <v>0</v>
      </c>
      <c r="S658" s="6"/>
      <c r="T658" s="6"/>
      <c r="U658">
        <v>2</v>
      </c>
      <c r="V658" s="10">
        <v>44607</v>
      </c>
      <c r="W658">
        <v>0</v>
      </c>
      <c r="X658" s="8"/>
    </row>
    <row r="659" spans="1:24" ht="15" customHeight="1" x14ac:dyDescent="0.2">
      <c r="A659">
        <v>1</v>
      </c>
      <c r="B659">
        <v>1</v>
      </c>
      <c r="C659" s="6">
        <v>1480</v>
      </c>
      <c r="D659" s="6"/>
      <c r="E659" s="15" t="s">
        <v>1054</v>
      </c>
      <c r="F659" s="15" t="s">
        <v>93</v>
      </c>
      <c r="G659" s="20">
        <v>21776</v>
      </c>
      <c r="H659" s="6">
        <v>3</v>
      </c>
      <c r="I659" s="10">
        <v>44607.625</v>
      </c>
      <c r="J659" s="47">
        <f t="shared" si="18"/>
        <v>44607.625</v>
      </c>
      <c r="K659">
        <v>1</v>
      </c>
      <c r="L659" s="10">
        <v>44607.823611111111</v>
      </c>
      <c r="M659" s="47">
        <f t="shared" si="19"/>
        <v>44607.823611111111</v>
      </c>
      <c r="N659" s="14">
        <v>1</v>
      </c>
      <c r="O659" s="10">
        <v>44614.679166666669</v>
      </c>
      <c r="P659" s="6">
        <v>1</v>
      </c>
      <c r="Q659" s="6">
        <v>1</v>
      </c>
      <c r="R659" s="6">
        <v>0</v>
      </c>
      <c r="S659" s="6"/>
      <c r="T659" s="6"/>
      <c r="U659">
        <v>2</v>
      </c>
      <c r="V659" s="38"/>
      <c r="W659">
        <v>0</v>
      </c>
      <c r="X659" s="8"/>
    </row>
    <row r="660" spans="1:24" ht="14.25" customHeight="1" x14ac:dyDescent="0.2">
      <c r="A660" t="s">
        <v>313</v>
      </c>
      <c r="B660" t="s">
        <v>313</v>
      </c>
      <c r="C660" s="6">
        <v>1481</v>
      </c>
      <c r="D660" s="6"/>
      <c r="E660" s="15" t="s">
        <v>1055</v>
      </c>
      <c r="F660" s="15" t="s">
        <v>41</v>
      </c>
      <c r="G660" s="20">
        <v>19256</v>
      </c>
      <c r="H660" s="6">
        <v>3</v>
      </c>
      <c r="I660" s="10">
        <v>44609.46875</v>
      </c>
      <c r="J660" s="47">
        <f t="shared" si="18"/>
        <v>44609.46875</v>
      </c>
      <c r="K660">
        <v>1</v>
      </c>
      <c r="L660" s="10">
        <v>44609.65347222222</v>
      </c>
      <c r="M660" s="47">
        <f t="shared" si="19"/>
        <v>44609.65347222222</v>
      </c>
      <c r="N660" s="14">
        <v>1</v>
      </c>
      <c r="O660" s="10">
        <v>44615.554166666669</v>
      </c>
      <c r="P660" s="6">
        <v>1</v>
      </c>
      <c r="Q660" s="6">
        <v>1</v>
      </c>
      <c r="R660" s="6">
        <v>0</v>
      </c>
      <c r="S660" s="6"/>
      <c r="T660" s="6"/>
      <c r="U660">
        <v>2</v>
      </c>
      <c r="V660" s="38"/>
      <c r="X660" s="8"/>
    </row>
    <row r="661" spans="1:24" ht="15" customHeight="1" x14ac:dyDescent="0.2">
      <c r="A661" t="s">
        <v>313</v>
      </c>
      <c r="B661">
        <v>1</v>
      </c>
      <c r="C661" s="6">
        <v>1483</v>
      </c>
      <c r="D661" s="6"/>
      <c r="E661" s="15" t="s">
        <v>1057</v>
      </c>
      <c r="F661" s="15" t="s">
        <v>1056</v>
      </c>
      <c r="G661" s="20">
        <v>23649</v>
      </c>
      <c r="H661" s="6">
        <v>3</v>
      </c>
      <c r="I661" s="10">
        <v>44612.513888888891</v>
      </c>
      <c r="J661" s="47">
        <f t="shared" si="18"/>
        <v>44612.513888888891</v>
      </c>
      <c r="K661">
        <v>1</v>
      </c>
      <c r="L661" s="10">
        <v>44612.577777777777</v>
      </c>
      <c r="M661" s="47">
        <f t="shared" si="19"/>
        <v>44612.577777777777</v>
      </c>
      <c r="N661" s="14">
        <v>1</v>
      </c>
      <c r="O661" s="10">
        <v>44617.350694444445</v>
      </c>
      <c r="P661" s="6">
        <v>1</v>
      </c>
      <c r="Q661" s="6">
        <v>1</v>
      </c>
      <c r="R661" s="6">
        <v>0</v>
      </c>
      <c r="S661" s="6"/>
      <c r="T661" s="6"/>
      <c r="U661">
        <v>2</v>
      </c>
      <c r="V661" s="38"/>
      <c r="W661">
        <v>0</v>
      </c>
      <c r="X661" s="8"/>
    </row>
    <row r="662" spans="1:24" ht="15" customHeight="1" x14ac:dyDescent="0.2">
      <c r="A662">
        <v>1</v>
      </c>
      <c r="B662">
        <v>1</v>
      </c>
      <c r="C662" s="6">
        <v>1485</v>
      </c>
      <c r="D662" s="6"/>
      <c r="E662" s="15" t="s">
        <v>23</v>
      </c>
      <c r="F662" s="15" t="s">
        <v>157</v>
      </c>
      <c r="G662" s="20">
        <v>18989</v>
      </c>
      <c r="H662" s="6">
        <v>3</v>
      </c>
      <c r="I662" s="10">
        <v>44611.375</v>
      </c>
      <c r="J662" s="47">
        <f t="shared" si="18"/>
        <v>44611.375</v>
      </c>
      <c r="K662">
        <v>1</v>
      </c>
      <c r="L662" s="10">
        <v>44611.445833333331</v>
      </c>
      <c r="M662" s="47">
        <f t="shared" si="19"/>
        <v>44611.445833333331</v>
      </c>
      <c r="N662" s="14">
        <v>1</v>
      </c>
      <c r="O662" s="10">
        <v>44615.686805555553</v>
      </c>
      <c r="P662" s="6">
        <v>1</v>
      </c>
      <c r="Q662" s="6">
        <v>1</v>
      </c>
      <c r="R662" s="6">
        <v>0</v>
      </c>
      <c r="S662" s="6"/>
      <c r="T662" s="6"/>
      <c r="U662" s="13"/>
      <c r="V662" s="38"/>
      <c r="W662" s="13"/>
      <c r="X662" s="8"/>
    </row>
    <row r="663" spans="1:24" ht="15" customHeight="1" x14ac:dyDescent="0.2">
      <c r="A663" t="s">
        <v>313</v>
      </c>
      <c r="B663">
        <v>1</v>
      </c>
      <c r="C663" s="6">
        <v>1489</v>
      </c>
      <c r="D663" s="6"/>
      <c r="E663" s="15" t="s">
        <v>1058</v>
      </c>
      <c r="F663" s="15" t="s">
        <v>65</v>
      </c>
      <c r="G663" s="20">
        <v>17302</v>
      </c>
      <c r="H663" s="6">
        <v>3</v>
      </c>
      <c r="I663" s="10">
        <v>44613.041666666664</v>
      </c>
      <c r="J663" s="47">
        <f t="shared" si="18"/>
        <v>44613.041666666664</v>
      </c>
      <c r="K663">
        <v>1</v>
      </c>
      <c r="L663" s="10">
        <v>44613.228472222225</v>
      </c>
      <c r="M663" s="47">
        <f t="shared" si="19"/>
        <v>44613.228472222225</v>
      </c>
      <c r="N663" s="14">
        <v>1</v>
      </c>
      <c r="O663" s="10">
        <v>44617.540972222225</v>
      </c>
      <c r="P663" s="6">
        <v>1</v>
      </c>
      <c r="Q663" s="6">
        <v>1</v>
      </c>
      <c r="R663" s="6">
        <v>0</v>
      </c>
      <c r="S663" s="6"/>
      <c r="T663" s="6"/>
      <c r="U663">
        <v>0</v>
      </c>
      <c r="V663" s="10"/>
      <c r="W663">
        <v>2</v>
      </c>
      <c r="X663" s="8"/>
    </row>
    <row r="664" spans="1:24" ht="15" customHeight="1" x14ac:dyDescent="0.2">
      <c r="A664" t="s">
        <v>313</v>
      </c>
      <c r="B664">
        <v>1</v>
      </c>
      <c r="C664" s="6">
        <v>1491</v>
      </c>
      <c r="D664" s="6"/>
      <c r="E664" s="15" t="s">
        <v>1059</v>
      </c>
      <c r="F664" s="15" t="s">
        <v>535</v>
      </c>
      <c r="G664" s="20">
        <v>23876</v>
      </c>
      <c r="H664" s="6">
        <v>3</v>
      </c>
      <c r="I664" s="10">
        <v>44618.333333333336</v>
      </c>
      <c r="J664" s="47">
        <f t="shared" si="18"/>
        <v>44618.333333333336</v>
      </c>
      <c r="K664">
        <v>1</v>
      </c>
      <c r="L664" s="10">
        <v>44618.416666666664</v>
      </c>
      <c r="M664" s="47">
        <f t="shared" si="19"/>
        <v>44618.416666666664</v>
      </c>
      <c r="N664" s="14">
        <v>1</v>
      </c>
      <c r="O664" s="10">
        <v>44621.484027777777</v>
      </c>
      <c r="P664" s="6">
        <v>1</v>
      </c>
      <c r="Q664" s="6">
        <v>1</v>
      </c>
      <c r="R664" s="6">
        <v>0</v>
      </c>
      <c r="S664" s="6"/>
      <c r="T664" s="6"/>
      <c r="U664">
        <v>2</v>
      </c>
      <c r="V664" s="38"/>
      <c r="X664" s="8"/>
    </row>
    <row r="665" spans="1:24" ht="14.25" customHeight="1" x14ac:dyDescent="0.2">
      <c r="A665" t="s">
        <v>313</v>
      </c>
      <c r="B665" t="s">
        <v>313</v>
      </c>
      <c r="C665" s="6">
        <v>1495</v>
      </c>
      <c r="D665" s="6"/>
      <c r="E665" s="15" t="s">
        <v>1062</v>
      </c>
      <c r="F665" s="15" t="s">
        <v>24</v>
      </c>
      <c r="G665" s="20">
        <v>21646</v>
      </c>
      <c r="H665" s="6">
        <v>3</v>
      </c>
      <c r="I665" s="10">
        <v>44622.395833333336</v>
      </c>
      <c r="J665" s="47">
        <f t="shared" ref="J665:J717" si="20">I665</f>
        <v>44622.395833333336</v>
      </c>
      <c r="K665">
        <v>1</v>
      </c>
      <c r="L665" s="10">
        <v>44622.470833333333</v>
      </c>
      <c r="M665" s="47">
        <f t="shared" ref="M665:M689" si="21">IF(L665&gt;1,L665,"")</f>
        <v>44622.470833333333</v>
      </c>
      <c r="N665" s="14">
        <v>1</v>
      </c>
      <c r="O665" s="10">
        <v>44624.598611111112</v>
      </c>
      <c r="P665" s="6">
        <v>1</v>
      </c>
      <c r="Q665" s="6">
        <v>1</v>
      </c>
      <c r="R665" s="6">
        <v>0</v>
      </c>
      <c r="S665" s="6"/>
      <c r="T665" s="6"/>
      <c r="U665">
        <v>2</v>
      </c>
      <c r="V665" s="38"/>
      <c r="W665">
        <v>0</v>
      </c>
      <c r="X665" s="8"/>
    </row>
    <row r="666" spans="1:24" ht="15" customHeight="1" x14ac:dyDescent="0.2">
      <c r="A666" t="s">
        <v>313</v>
      </c>
      <c r="B666" t="s">
        <v>313</v>
      </c>
      <c r="C666" s="6">
        <v>1499</v>
      </c>
      <c r="D666" s="6"/>
      <c r="E666" s="15" t="s">
        <v>1064</v>
      </c>
      <c r="F666" s="15" t="s">
        <v>34</v>
      </c>
      <c r="G666" s="20">
        <v>19402</v>
      </c>
      <c r="H666" s="6">
        <v>3</v>
      </c>
      <c r="I666" s="10">
        <v>44627.5</v>
      </c>
      <c r="J666" s="47">
        <f t="shared" si="20"/>
        <v>44627.5</v>
      </c>
      <c r="K666">
        <v>1</v>
      </c>
      <c r="L666" s="10">
        <v>44627.694444444445</v>
      </c>
      <c r="M666" s="47">
        <f t="shared" si="21"/>
        <v>44627.694444444445</v>
      </c>
      <c r="N666" s="14">
        <v>1</v>
      </c>
      <c r="O666" s="10">
        <v>44630.65625</v>
      </c>
      <c r="P666" s="6">
        <v>1</v>
      </c>
      <c r="Q666" s="6">
        <v>1</v>
      </c>
      <c r="R666" s="6">
        <v>0</v>
      </c>
      <c r="S666" s="6"/>
      <c r="T666" s="6"/>
      <c r="U666">
        <v>2</v>
      </c>
      <c r="V666" s="38"/>
      <c r="X666" s="8"/>
    </row>
    <row r="667" spans="1:24" ht="15" customHeight="1" x14ac:dyDescent="0.2">
      <c r="A667" t="s">
        <v>313</v>
      </c>
      <c r="B667">
        <v>1</v>
      </c>
      <c r="C667" s="6">
        <v>1502</v>
      </c>
      <c r="D667" s="6"/>
      <c r="E667" s="15" t="s">
        <v>1065</v>
      </c>
      <c r="F667" s="15" t="s">
        <v>1066</v>
      </c>
      <c r="G667" s="20">
        <v>17432</v>
      </c>
      <c r="H667" s="6">
        <v>3</v>
      </c>
      <c r="I667" s="10">
        <v>44636.375</v>
      </c>
      <c r="J667" s="47">
        <f t="shared" si="20"/>
        <v>44636.375</v>
      </c>
      <c r="K667">
        <v>1</v>
      </c>
      <c r="L667" s="10">
        <v>44636.448611111111</v>
      </c>
      <c r="M667" s="47">
        <f t="shared" si="21"/>
        <v>44636.448611111111</v>
      </c>
      <c r="N667" s="14">
        <v>1</v>
      </c>
      <c r="O667" s="10">
        <v>44638.624305555553</v>
      </c>
      <c r="P667" s="6">
        <v>1</v>
      </c>
      <c r="Q667" s="6">
        <v>3</v>
      </c>
      <c r="R667" s="6">
        <v>0</v>
      </c>
      <c r="S667" s="6"/>
      <c r="T667" s="6"/>
      <c r="U667">
        <v>2</v>
      </c>
      <c r="V667" s="38"/>
      <c r="X667" s="8"/>
    </row>
    <row r="668" spans="1:24" ht="15" customHeight="1" x14ac:dyDescent="0.2">
      <c r="A668" t="s">
        <v>313</v>
      </c>
      <c r="B668">
        <v>1</v>
      </c>
      <c r="C668" s="6">
        <v>1504</v>
      </c>
      <c r="D668" s="6"/>
      <c r="E668" s="15" t="s">
        <v>1068</v>
      </c>
      <c r="F668" s="15" t="s">
        <v>27</v>
      </c>
      <c r="G668" s="20">
        <v>23365</v>
      </c>
      <c r="H668" s="6">
        <v>3</v>
      </c>
      <c r="I668" s="10">
        <v>44640.25</v>
      </c>
      <c r="J668" s="47">
        <f t="shared" si="20"/>
        <v>44640.25</v>
      </c>
      <c r="K668">
        <v>1</v>
      </c>
      <c r="L668" s="10">
        <v>44640.3125</v>
      </c>
      <c r="M668" s="47">
        <f t="shared" si="21"/>
        <v>44640.3125</v>
      </c>
      <c r="N668" s="14">
        <v>1</v>
      </c>
      <c r="O668" s="10">
        <v>44642.605555555558</v>
      </c>
      <c r="P668" s="6">
        <v>1</v>
      </c>
      <c r="Q668" s="6">
        <v>1</v>
      </c>
      <c r="R668" s="6">
        <v>0</v>
      </c>
      <c r="S668" s="6"/>
      <c r="T668" s="6"/>
      <c r="U668">
        <v>2</v>
      </c>
      <c r="V668" s="38"/>
      <c r="X668" s="8"/>
    </row>
    <row r="669" spans="1:24" ht="15" customHeight="1" x14ac:dyDescent="0.2">
      <c r="A669" t="s">
        <v>313</v>
      </c>
      <c r="B669">
        <v>1</v>
      </c>
      <c r="C669" s="6">
        <v>1505</v>
      </c>
      <c r="D669" s="6"/>
      <c r="E669" s="15" t="s">
        <v>1069</v>
      </c>
      <c r="F669" s="15" t="s">
        <v>22</v>
      </c>
      <c r="G669" s="20">
        <v>29548</v>
      </c>
      <c r="H669" s="6">
        <v>3</v>
      </c>
      <c r="I669" s="10">
        <v>44640.395833333336</v>
      </c>
      <c r="J669" s="47">
        <f t="shared" si="20"/>
        <v>44640.395833333336</v>
      </c>
      <c r="K669">
        <v>1</v>
      </c>
      <c r="L669" s="10">
        <v>44640.53402777778</v>
      </c>
      <c r="M669" s="47">
        <f t="shared" si="21"/>
        <v>44640.53402777778</v>
      </c>
      <c r="N669" s="14">
        <v>1</v>
      </c>
      <c r="O669" s="10">
        <v>44643.627083333333</v>
      </c>
      <c r="P669" s="6">
        <v>1</v>
      </c>
      <c r="Q669" s="6">
        <v>1</v>
      </c>
      <c r="R669" s="6">
        <v>0</v>
      </c>
      <c r="S669" s="6"/>
      <c r="T669" s="6"/>
      <c r="U669">
        <v>2</v>
      </c>
      <c r="V669" s="38"/>
      <c r="X669" s="8"/>
    </row>
    <row r="670" spans="1:24" ht="15" customHeight="1" x14ac:dyDescent="0.2">
      <c r="A670" t="s">
        <v>313</v>
      </c>
      <c r="B670">
        <v>1</v>
      </c>
      <c r="C670" s="6">
        <v>1506</v>
      </c>
      <c r="D670" s="6"/>
      <c r="E670" s="15" t="s">
        <v>1070</v>
      </c>
      <c r="F670" s="15" t="s">
        <v>192</v>
      </c>
      <c r="G670" s="20">
        <v>27882</v>
      </c>
      <c r="H670" s="6">
        <v>3</v>
      </c>
      <c r="I670" s="10">
        <v>44640.791666666664</v>
      </c>
      <c r="J670" s="47">
        <f t="shared" si="20"/>
        <v>44640.791666666664</v>
      </c>
      <c r="K670">
        <v>1</v>
      </c>
      <c r="L670" s="10">
        <v>44640.854166666664</v>
      </c>
      <c r="M670" s="47">
        <f t="shared" si="21"/>
        <v>44640.854166666664</v>
      </c>
      <c r="N670" s="14">
        <v>1</v>
      </c>
      <c r="O670" s="10">
        <v>44644.486805555556</v>
      </c>
      <c r="P670" s="6">
        <v>1</v>
      </c>
      <c r="Q670" s="6">
        <v>2</v>
      </c>
      <c r="R670" s="6">
        <v>0</v>
      </c>
      <c r="S670" s="6"/>
      <c r="T670" s="6"/>
      <c r="U670">
        <v>2</v>
      </c>
      <c r="V670" s="38"/>
      <c r="X670" s="8"/>
    </row>
    <row r="671" spans="1:24" ht="15" customHeight="1" x14ac:dyDescent="0.2">
      <c r="A671" t="s">
        <v>313</v>
      </c>
      <c r="B671" t="s">
        <v>313</v>
      </c>
      <c r="C671" s="6">
        <v>1507</v>
      </c>
      <c r="D671" s="6"/>
      <c r="E671" s="15" t="s">
        <v>115</v>
      </c>
      <c r="F671" s="15" t="s">
        <v>236</v>
      </c>
      <c r="G671" s="20">
        <v>21583</v>
      </c>
      <c r="H671" s="6">
        <v>3</v>
      </c>
      <c r="I671" s="10">
        <v>44641.239583333336</v>
      </c>
      <c r="J671" s="47">
        <f t="shared" si="20"/>
        <v>44641.239583333336</v>
      </c>
      <c r="K671">
        <v>1</v>
      </c>
      <c r="L671" s="10">
        <v>44641.324999999997</v>
      </c>
      <c r="M671" s="47">
        <f t="shared" si="21"/>
        <v>44641.324999999997</v>
      </c>
      <c r="N671" s="14">
        <v>1</v>
      </c>
      <c r="O671" s="10">
        <v>44644.626388888886</v>
      </c>
      <c r="P671" s="6">
        <v>1</v>
      </c>
      <c r="Q671" s="6">
        <v>2</v>
      </c>
      <c r="R671" s="6">
        <v>0</v>
      </c>
      <c r="S671" s="6"/>
      <c r="T671" s="6"/>
      <c r="U671">
        <v>2</v>
      </c>
      <c r="V671" s="38"/>
      <c r="X671" s="8"/>
    </row>
    <row r="672" spans="1:24" ht="15" customHeight="1" x14ac:dyDescent="0.2">
      <c r="A672" t="s">
        <v>313</v>
      </c>
      <c r="B672">
        <v>1</v>
      </c>
      <c r="C672" s="6">
        <v>1508</v>
      </c>
      <c r="D672" s="6"/>
      <c r="E672" s="15" t="s">
        <v>1071</v>
      </c>
      <c r="F672" s="15" t="s">
        <v>92</v>
      </c>
      <c r="G672" s="20">
        <v>27079</v>
      </c>
      <c r="H672" s="6">
        <v>3</v>
      </c>
      <c r="I672" s="10">
        <v>44643.583333333336</v>
      </c>
      <c r="J672" s="47">
        <f t="shared" si="20"/>
        <v>44643.583333333336</v>
      </c>
      <c r="K672">
        <v>1</v>
      </c>
      <c r="L672" s="10">
        <v>44643.680555555555</v>
      </c>
      <c r="M672" s="47">
        <f t="shared" si="21"/>
        <v>44643.680555555555</v>
      </c>
      <c r="N672" s="14">
        <v>1</v>
      </c>
      <c r="O672" s="10">
        <v>44648.415277777778</v>
      </c>
      <c r="P672" s="6">
        <v>1</v>
      </c>
      <c r="Q672" s="6">
        <v>1</v>
      </c>
      <c r="R672" s="6">
        <v>0</v>
      </c>
      <c r="S672" s="6"/>
      <c r="T672" s="6"/>
      <c r="U672">
        <v>2</v>
      </c>
      <c r="V672" s="10">
        <v>44648.354166666664</v>
      </c>
      <c r="X672" s="8"/>
    </row>
    <row r="673" spans="1:24" ht="15" customHeight="1" x14ac:dyDescent="0.2">
      <c r="A673" t="s">
        <v>313</v>
      </c>
      <c r="B673">
        <v>1</v>
      </c>
      <c r="C673" s="6">
        <v>1509</v>
      </c>
      <c r="D673" s="6"/>
      <c r="E673" s="15" t="s">
        <v>977</v>
      </c>
      <c r="F673" s="15" t="s">
        <v>54</v>
      </c>
      <c r="G673" s="20">
        <v>24743</v>
      </c>
      <c r="H673" s="6">
        <v>3</v>
      </c>
      <c r="I673" s="10">
        <v>44644.354166666664</v>
      </c>
      <c r="J673" s="47">
        <f t="shared" si="20"/>
        <v>44644.354166666664</v>
      </c>
      <c r="K673">
        <v>1</v>
      </c>
      <c r="L673" s="10">
        <v>44644.477083333331</v>
      </c>
      <c r="M673" s="47">
        <f t="shared" si="21"/>
        <v>44644.477083333331</v>
      </c>
      <c r="N673" s="14">
        <v>1</v>
      </c>
      <c r="O673" s="10">
        <v>44649.46597222222</v>
      </c>
      <c r="P673" s="6">
        <v>1</v>
      </c>
      <c r="Q673" s="6">
        <v>2</v>
      </c>
      <c r="R673" s="6">
        <v>0</v>
      </c>
      <c r="S673" s="6"/>
      <c r="T673" s="6"/>
      <c r="U673">
        <v>2</v>
      </c>
      <c r="V673" s="10">
        <v>44648.4375</v>
      </c>
      <c r="X673" s="8"/>
    </row>
    <row r="674" spans="1:24" ht="15" customHeight="1" x14ac:dyDescent="0.2">
      <c r="A674" t="s">
        <v>313</v>
      </c>
      <c r="B674">
        <v>1</v>
      </c>
      <c r="C674" s="6">
        <v>1510</v>
      </c>
      <c r="D674" s="6"/>
      <c r="E674" s="15" t="s">
        <v>765</v>
      </c>
      <c r="F674" s="15" t="s">
        <v>49</v>
      </c>
      <c r="G674" s="20">
        <v>20280</v>
      </c>
      <c r="H674" s="6">
        <v>3</v>
      </c>
      <c r="I674" s="10">
        <v>44644.34375</v>
      </c>
      <c r="J674" s="47">
        <f t="shared" si="20"/>
        <v>44644.34375</v>
      </c>
      <c r="K674">
        <v>1</v>
      </c>
      <c r="L674" s="10">
        <v>44645.372916666667</v>
      </c>
      <c r="M674" s="47">
        <f t="shared" si="21"/>
        <v>44645.372916666667</v>
      </c>
      <c r="N674" s="14">
        <v>1</v>
      </c>
      <c r="O674" s="10">
        <v>44771.6</v>
      </c>
      <c r="P674" s="6">
        <v>1</v>
      </c>
      <c r="Q674" s="6">
        <v>1</v>
      </c>
      <c r="R674" s="6">
        <v>0</v>
      </c>
      <c r="S674" s="6"/>
      <c r="T674" s="6"/>
      <c r="U674">
        <v>2</v>
      </c>
      <c r="V674" s="10">
        <v>44620.541666666664</v>
      </c>
      <c r="X674" s="8"/>
    </row>
    <row r="675" spans="1:24" ht="15" customHeight="1" x14ac:dyDescent="0.2">
      <c r="A675" t="s">
        <v>313</v>
      </c>
      <c r="B675">
        <v>1</v>
      </c>
      <c r="C675" s="6">
        <v>1512</v>
      </c>
      <c r="D675" s="6"/>
      <c r="E675" s="15" t="s">
        <v>1072</v>
      </c>
      <c r="F675" s="15" t="s">
        <v>47</v>
      </c>
      <c r="G675" s="20">
        <v>24562</v>
      </c>
      <c r="H675" s="6">
        <v>3</v>
      </c>
      <c r="I675" s="10">
        <v>44651.208333333336</v>
      </c>
      <c r="J675" s="47">
        <f t="shared" si="20"/>
        <v>44651.208333333336</v>
      </c>
      <c r="K675">
        <v>1</v>
      </c>
      <c r="L675" s="10">
        <v>44651.296527777777</v>
      </c>
      <c r="M675" s="47">
        <f t="shared" si="21"/>
        <v>44651.296527777777</v>
      </c>
      <c r="N675" s="14">
        <v>1</v>
      </c>
      <c r="O675" s="10">
        <v>44655.45416666667</v>
      </c>
      <c r="P675" s="6">
        <v>1</v>
      </c>
      <c r="Q675" s="6">
        <v>2</v>
      </c>
      <c r="R675" s="6">
        <v>0</v>
      </c>
      <c r="S675" s="6"/>
      <c r="T675" s="6"/>
      <c r="U675">
        <v>2</v>
      </c>
      <c r="V675" s="10">
        <v>44655.520833333336</v>
      </c>
      <c r="W675">
        <v>0</v>
      </c>
      <c r="X675" s="8"/>
    </row>
    <row r="676" spans="1:24" ht="15" customHeight="1" x14ac:dyDescent="0.2">
      <c r="A676" t="s">
        <v>313</v>
      </c>
      <c r="B676">
        <v>1</v>
      </c>
      <c r="C676" s="6">
        <v>1514</v>
      </c>
      <c r="D676" s="6"/>
      <c r="E676" s="15" t="s">
        <v>1074</v>
      </c>
      <c r="F676" s="15" t="s">
        <v>66</v>
      </c>
      <c r="G676" s="20">
        <v>24158</v>
      </c>
      <c r="H676" s="6">
        <v>3</v>
      </c>
      <c r="I676" s="10">
        <v>44652.4375</v>
      </c>
      <c r="J676" s="47">
        <f t="shared" si="20"/>
        <v>44652.4375</v>
      </c>
      <c r="K676">
        <v>1</v>
      </c>
      <c r="L676" s="10">
        <v>44652.65902777778</v>
      </c>
      <c r="M676" s="47">
        <f t="shared" si="21"/>
        <v>44652.65902777778</v>
      </c>
      <c r="N676" s="14">
        <v>1</v>
      </c>
      <c r="O676" s="10">
        <v>44655.559027777781</v>
      </c>
      <c r="P676" s="6">
        <v>1</v>
      </c>
      <c r="Q676" s="6">
        <v>2</v>
      </c>
      <c r="R676" s="6">
        <v>0</v>
      </c>
      <c r="S676" s="6"/>
      <c r="T676" s="6"/>
      <c r="U676">
        <v>0</v>
      </c>
      <c r="V676" s="10"/>
      <c r="W676">
        <v>4</v>
      </c>
      <c r="X676" s="8"/>
    </row>
    <row r="677" spans="1:24" ht="15" customHeight="1" x14ac:dyDescent="0.2">
      <c r="A677" t="s">
        <v>313</v>
      </c>
      <c r="B677">
        <v>1</v>
      </c>
      <c r="C677" s="6">
        <v>1515</v>
      </c>
      <c r="D677" s="6"/>
      <c r="E677" s="15" t="s">
        <v>1075</v>
      </c>
      <c r="F677" s="15" t="s">
        <v>24</v>
      </c>
      <c r="G677" s="20">
        <v>21114</v>
      </c>
      <c r="H677" s="6">
        <v>3</v>
      </c>
      <c r="I677" s="10">
        <v>44656.666666666664</v>
      </c>
      <c r="J677" s="47">
        <f t="shared" si="20"/>
        <v>44656.666666666664</v>
      </c>
      <c r="K677">
        <v>1</v>
      </c>
      <c r="L677" s="10">
        <v>44656.913194444445</v>
      </c>
      <c r="M677" s="47">
        <f t="shared" si="21"/>
        <v>44656.913194444445</v>
      </c>
      <c r="N677" s="14">
        <v>1</v>
      </c>
      <c r="O677" s="10">
        <v>44659.627083333333</v>
      </c>
      <c r="P677" s="6">
        <v>1</v>
      </c>
      <c r="Q677" s="6">
        <v>1</v>
      </c>
      <c r="R677" s="6">
        <v>0</v>
      </c>
      <c r="S677" s="6"/>
      <c r="T677" s="6"/>
      <c r="U677">
        <v>2</v>
      </c>
      <c r="V677" s="38"/>
      <c r="X677" s="8"/>
    </row>
    <row r="678" spans="1:24" ht="15" customHeight="1" x14ac:dyDescent="0.2">
      <c r="A678" t="s">
        <v>313</v>
      </c>
      <c r="B678">
        <v>1</v>
      </c>
      <c r="C678" s="6">
        <v>1517</v>
      </c>
      <c r="D678" s="6"/>
      <c r="E678" s="15" t="s">
        <v>240</v>
      </c>
      <c r="F678" s="15" t="s">
        <v>185</v>
      </c>
      <c r="G678" s="20">
        <v>21460</v>
      </c>
      <c r="H678" s="6">
        <v>3</v>
      </c>
      <c r="I678" s="10">
        <v>44658.583333333336</v>
      </c>
      <c r="J678" s="47">
        <f t="shared" si="20"/>
        <v>44658.583333333336</v>
      </c>
      <c r="K678">
        <v>1</v>
      </c>
      <c r="L678" s="10">
        <v>44659.472916666666</v>
      </c>
      <c r="M678" s="47">
        <f t="shared" si="21"/>
        <v>44659.472916666666</v>
      </c>
      <c r="N678" s="14">
        <v>1</v>
      </c>
      <c r="O678" s="10">
        <v>44663.570833333331</v>
      </c>
      <c r="P678" s="6">
        <v>1</v>
      </c>
      <c r="Q678" s="6">
        <v>1</v>
      </c>
      <c r="R678" s="6">
        <v>0</v>
      </c>
      <c r="S678" s="6"/>
      <c r="T678" s="6"/>
      <c r="U678">
        <v>2</v>
      </c>
      <c r="V678" s="10">
        <v>44662.395833333336</v>
      </c>
      <c r="W678">
        <v>0</v>
      </c>
      <c r="X678" s="8"/>
    </row>
    <row r="679" spans="1:24" ht="15" customHeight="1" x14ac:dyDescent="0.2">
      <c r="A679" t="s">
        <v>313</v>
      </c>
      <c r="B679" t="s">
        <v>313</v>
      </c>
      <c r="C679" s="6">
        <v>1518</v>
      </c>
      <c r="D679" s="6"/>
      <c r="E679" s="15" t="s">
        <v>1076</v>
      </c>
      <c r="F679" s="15" t="s">
        <v>1077</v>
      </c>
      <c r="G679" s="20">
        <v>20441</v>
      </c>
      <c r="H679" s="6">
        <v>3</v>
      </c>
      <c r="I679" s="10">
        <v>44662.416666666664</v>
      </c>
      <c r="J679" s="47">
        <f t="shared" si="20"/>
        <v>44662.416666666664</v>
      </c>
      <c r="K679">
        <v>1</v>
      </c>
      <c r="L679" s="10">
        <v>44662.551388888889</v>
      </c>
      <c r="M679" s="47">
        <f t="shared" si="21"/>
        <v>44662.551388888889</v>
      </c>
      <c r="N679" s="14">
        <v>1</v>
      </c>
      <c r="O679" s="10">
        <v>44666.54791666667</v>
      </c>
      <c r="P679" s="6">
        <v>1</v>
      </c>
      <c r="Q679" s="6">
        <v>1</v>
      </c>
      <c r="R679" s="6">
        <v>0</v>
      </c>
      <c r="S679" s="6"/>
      <c r="T679" s="6"/>
      <c r="U679">
        <v>2</v>
      </c>
      <c r="V679" s="10">
        <v>44665</v>
      </c>
      <c r="W679">
        <v>0</v>
      </c>
      <c r="X679" s="8"/>
    </row>
    <row r="680" spans="1:24" ht="15" customHeight="1" x14ac:dyDescent="0.2">
      <c r="A680" t="s">
        <v>313</v>
      </c>
      <c r="B680">
        <v>1</v>
      </c>
      <c r="C680" s="6">
        <v>1521</v>
      </c>
      <c r="D680" s="6"/>
      <c r="E680" s="15" t="s">
        <v>220</v>
      </c>
      <c r="F680" s="15" t="s">
        <v>1079</v>
      </c>
      <c r="G680" s="20">
        <v>23831</v>
      </c>
      <c r="H680" s="6">
        <v>3</v>
      </c>
      <c r="I680" s="10">
        <v>44668.333333333336</v>
      </c>
      <c r="J680" s="47">
        <f t="shared" si="20"/>
        <v>44668.333333333336</v>
      </c>
      <c r="K680">
        <v>1</v>
      </c>
      <c r="L680" s="10">
        <v>44668.40625</v>
      </c>
      <c r="M680" s="47">
        <f t="shared" si="21"/>
        <v>44668.40625</v>
      </c>
      <c r="N680" s="14">
        <v>1</v>
      </c>
      <c r="O680" s="10">
        <v>44670.707638888889</v>
      </c>
      <c r="P680" s="6">
        <v>1</v>
      </c>
      <c r="Q680" s="6">
        <v>1</v>
      </c>
      <c r="R680" s="6">
        <v>0</v>
      </c>
      <c r="S680" s="6"/>
      <c r="T680" s="6"/>
      <c r="U680">
        <v>2</v>
      </c>
      <c r="V680" s="38"/>
      <c r="W680">
        <v>0</v>
      </c>
      <c r="X680" s="8"/>
    </row>
    <row r="681" spans="1:24" ht="15" customHeight="1" x14ac:dyDescent="0.2">
      <c r="A681" t="s">
        <v>313</v>
      </c>
      <c r="B681">
        <v>1</v>
      </c>
      <c r="C681" s="6">
        <v>1531</v>
      </c>
      <c r="D681" s="6"/>
      <c r="E681" s="15" t="s">
        <v>126</v>
      </c>
      <c r="F681" s="15" t="s">
        <v>15</v>
      </c>
      <c r="G681" s="20">
        <v>17838</v>
      </c>
      <c r="H681" s="6">
        <v>3</v>
      </c>
      <c r="I681" s="10">
        <v>44682.541666666664</v>
      </c>
      <c r="J681" s="47">
        <f t="shared" si="20"/>
        <v>44682.541666666664</v>
      </c>
      <c r="K681">
        <v>1</v>
      </c>
      <c r="L681" s="10">
        <v>44682.793055555558</v>
      </c>
      <c r="M681" s="47">
        <f t="shared" si="21"/>
        <v>44682.793055555558</v>
      </c>
      <c r="N681" s="14">
        <v>1</v>
      </c>
      <c r="O681" s="10">
        <v>44685.603472222225</v>
      </c>
      <c r="P681" s="6">
        <v>1</v>
      </c>
      <c r="Q681" s="6">
        <v>1</v>
      </c>
      <c r="R681" s="6">
        <v>0</v>
      </c>
      <c r="S681" s="6"/>
      <c r="T681" s="6"/>
      <c r="U681">
        <v>2</v>
      </c>
      <c r="V681" s="38"/>
      <c r="W681">
        <v>0</v>
      </c>
      <c r="X681" s="8"/>
    </row>
    <row r="682" spans="1:24" ht="15" customHeight="1" x14ac:dyDescent="0.2">
      <c r="A682" t="s">
        <v>313</v>
      </c>
      <c r="B682" t="s">
        <v>313</v>
      </c>
      <c r="C682" s="6">
        <v>1532</v>
      </c>
      <c r="D682" s="6"/>
      <c r="E682" s="15" t="s">
        <v>1081</v>
      </c>
      <c r="F682" s="15" t="s">
        <v>467</v>
      </c>
      <c r="G682" s="20">
        <v>19669</v>
      </c>
      <c r="H682" s="6">
        <v>3</v>
      </c>
      <c r="I682" s="10">
        <v>44682.875</v>
      </c>
      <c r="J682" s="47">
        <f t="shared" si="20"/>
        <v>44682.875</v>
      </c>
      <c r="K682">
        <v>1</v>
      </c>
      <c r="L682" s="10">
        <v>44682.959722222222</v>
      </c>
      <c r="M682" s="47">
        <f t="shared" si="21"/>
        <v>44682.959722222222</v>
      </c>
      <c r="N682" s="14">
        <v>1</v>
      </c>
      <c r="O682" s="10">
        <v>44687.625694444447</v>
      </c>
      <c r="P682" s="6">
        <v>1</v>
      </c>
      <c r="Q682" s="6">
        <v>1</v>
      </c>
      <c r="R682" s="6">
        <v>0</v>
      </c>
      <c r="S682" s="6"/>
      <c r="T682" s="6"/>
      <c r="U682">
        <v>2</v>
      </c>
      <c r="V682" s="38"/>
      <c r="W682">
        <v>0</v>
      </c>
      <c r="X682" s="8"/>
    </row>
    <row r="683" spans="1:24" ht="15" customHeight="1" x14ac:dyDescent="0.2">
      <c r="A683" t="s">
        <v>313</v>
      </c>
      <c r="B683">
        <v>1</v>
      </c>
      <c r="C683" s="6">
        <v>1535</v>
      </c>
      <c r="D683" s="6"/>
      <c r="E683" s="15" t="s">
        <v>1082</v>
      </c>
      <c r="F683" s="15" t="s">
        <v>49</v>
      </c>
      <c r="G683" s="20">
        <v>17053</v>
      </c>
      <c r="H683" s="6">
        <v>3</v>
      </c>
      <c r="I683" s="10">
        <v>44687.885416666664</v>
      </c>
      <c r="J683" s="47">
        <f t="shared" si="20"/>
        <v>44687.885416666664</v>
      </c>
      <c r="K683">
        <v>1</v>
      </c>
      <c r="L683" s="10">
        <v>44687.967361111114</v>
      </c>
      <c r="M683" s="47">
        <f t="shared" si="21"/>
        <v>44687.967361111114</v>
      </c>
      <c r="N683" s="14">
        <v>1</v>
      </c>
      <c r="O683" s="10">
        <v>44691.620138888888</v>
      </c>
      <c r="P683" s="6">
        <v>1</v>
      </c>
      <c r="Q683" s="6">
        <v>1</v>
      </c>
      <c r="R683" s="6">
        <v>0</v>
      </c>
      <c r="S683" s="6"/>
      <c r="T683" s="6"/>
      <c r="U683">
        <v>2</v>
      </c>
      <c r="V683" s="38"/>
      <c r="W683">
        <v>0</v>
      </c>
      <c r="X683" s="8"/>
    </row>
    <row r="684" spans="1:24" ht="15" customHeight="1" x14ac:dyDescent="0.2">
      <c r="A684" t="s">
        <v>313</v>
      </c>
      <c r="B684">
        <v>1</v>
      </c>
      <c r="C684" s="6">
        <v>1547</v>
      </c>
      <c r="D684" s="6"/>
      <c r="E684" s="32" t="s">
        <v>1087</v>
      </c>
      <c r="F684" s="32" t="s">
        <v>119</v>
      </c>
      <c r="G684" s="25">
        <v>23890</v>
      </c>
      <c r="H684" s="6">
        <v>3</v>
      </c>
      <c r="I684" s="10">
        <v>44725</v>
      </c>
      <c r="J684" s="47">
        <f t="shared" si="20"/>
        <v>44725</v>
      </c>
      <c r="K684">
        <v>1</v>
      </c>
      <c r="L684" s="10">
        <v>44725.424305555556</v>
      </c>
      <c r="M684" s="47">
        <f t="shared" si="21"/>
        <v>44725.424305555556</v>
      </c>
      <c r="N684" s="14">
        <v>1</v>
      </c>
      <c r="O684" s="10">
        <v>44729.505555555559</v>
      </c>
      <c r="P684" s="6">
        <v>1</v>
      </c>
      <c r="Q684" s="6">
        <v>1</v>
      </c>
      <c r="R684" s="6">
        <v>0</v>
      </c>
      <c r="S684" s="6"/>
      <c r="T684" s="6"/>
      <c r="U684">
        <v>2</v>
      </c>
      <c r="V684" s="38"/>
      <c r="W684">
        <v>0</v>
      </c>
      <c r="X684" s="8"/>
    </row>
    <row r="685" spans="1:24" ht="15" customHeight="1" x14ac:dyDescent="0.2">
      <c r="A685" t="s">
        <v>313</v>
      </c>
      <c r="B685">
        <v>1</v>
      </c>
      <c r="C685" s="6">
        <v>1553</v>
      </c>
      <c r="D685" s="6"/>
      <c r="E685" s="15" t="s">
        <v>178</v>
      </c>
      <c r="F685" s="15" t="s">
        <v>65</v>
      </c>
      <c r="G685" s="20">
        <v>17498</v>
      </c>
      <c r="H685" s="6">
        <v>3</v>
      </c>
      <c r="I685" s="10">
        <v>44739.458333333336</v>
      </c>
      <c r="J685" s="47">
        <f t="shared" si="20"/>
        <v>44739.458333333336</v>
      </c>
      <c r="K685">
        <v>1</v>
      </c>
      <c r="L685" s="10">
        <v>44739.825694444444</v>
      </c>
      <c r="M685" s="47">
        <f t="shared" si="21"/>
        <v>44739.825694444444</v>
      </c>
      <c r="N685" s="14">
        <v>1</v>
      </c>
      <c r="O685" s="10">
        <v>44743.579861111109</v>
      </c>
      <c r="P685" s="6">
        <v>1</v>
      </c>
      <c r="Q685" s="6">
        <v>1</v>
      </c>
      <c r="R685" s="6">
        <v>0</v>
      </c>
      <c r="S685" s="6"/>
      <c r="T685" s="6"/>
      <c r="U685">
        <v>2</v>
      </c>
      <c r="V685" s="38"/>
      <c r="W685">
        <v>0</v>
      </c>
      <c r="X685" s="8"/>
    </row>
    <row r="686" spans="1:24" ht="15" customHeight="1" x14ac:dyDescent="0.2">
      <c r="A686" t="s">
        <v>313</v>
      </c>
      <c r="B686">
        <v>1</v>
      </c>
      <c r="C686" s="6">
        <v>1554</v>
      </c>
      <c r="D686" s="6"/>
      <c r="E686" s="15" t="s">
        <v>1088</v>
      </c>
      <c r="F686" s="15" t="s">
        <v>54</v>
      </c>
      <c r="G686" s="20">
        <v>22968</v>
      </c>
      <c r="H686" s="6">
        <v>3</v>
      </c>
      <c r="I686" s="10">
        <v>44744.4375</v>
      </c>
      <c r="J686" s="47">
        <f t="shared" si="20"/>
        <v>44744.4375</v>
      </c>
      <c r="K686">
        <v>1</v>
      </c>
      <c r="L686" s="10">
        <v>44744.496527777781</v>
      </c>
      <c r="M686" s="47">
        <f t="shared" si="21"/>
        <v>44744.496527777781</v>
      </c>
      <c r="N686" s="14">
        <v>1</v>
      </c>
      <c r="O686" s="10">
        <v>44746.61041666667</v>
      </c>
      <c r="P686" s="6">
        <v>1</v>
      </c>
      <c r="Q686" s="6">
        <v>2</v>
      </c>
      <c r="R686" s="6">
        <v>0</v>
      </c>
      <c r="S686" s="6"/>
      <c r="T686" s="6"/>
      <c r="U686">
        <v>2</v>
      </c>
      <c r="V686" s="38"/>
      <c r="W686">
        <v>0</v>
      </c>
      <c r="X686" s="8"/>
    </row>
    <row r="687" spans="1:24" ht="15" customHeight="1" x14ac:dyDescent="0.2">
      <c r="A687" t="s">
        <v>313</v>
      </c>
      <c r="B687">
        <v>1</v>
      </c>
      <c r="C687" s="6">
        <v>1556</v>
      </c>
      <c r="D687" s="6"/>
      <c r="E687" s="15" t="s">
        <v>394</v>
      </c>
      <c r="F687" s="15" t="s">
        <v>50</v>
      </c>
      <c r="G687" s="20">
        <v>19978</v>
      </c>
      <c r="H687" s="6">
        <v>3</v>
      </c>
      <c r="I687" s="10">
        <v>44751.916666666664</v>
      </c>
      <c r="J687" s="47">
        <f t="shared" si="20"/>
        <v>44751.916666666664</v>
      </c>
      <c r="K687">
        <v>1</v>
      </c>
      <c r="L687" s="10">
        <v>44752.115972222222</v>
      </c>
      <c r="M687" s="47">
        <f t="shared" si="21"/>
        <v>44752.115972222222</v>
      </c>
      <c r="N687" s="14">
        <v>1</v>
      </c>
      <c r="O687" s="10">
        <v>44757.455555555556</v>
      </c>
      <c r="P687" s="6">
        <v>1</v>
      </c>
      <c r="Q687" s="6">
        <v>1</v>
      </c>
      <c r="R687" s="6">
        <v>0</v>
      </c>
      <c r="S687" s="6"/>
      <c r="T687" s="6"/>
      <c r="U687">
        <v>2</v>
      </c>
      <c r="V687" s="10">
        <v>44756.395833333336</v>
      </c>
      <c r="W687">
        <v>0</v>
      </c>
      <c r="X687" s="8"/>
    </row>
    <row r="688" spans="1:24" ht="15" customHeight="1" x14ac:dyDescent="0.2">
      <c r="A688" t="s">
        <v>313</v>
      </c>
      <c r="B688" t="s">
        <v>313</v>
      </c>
      <c r="C688" s="6">
        <v>1557</v>
      </c>
      <c r="D688" s="6"/>
      <c r="E688" s="15" t="s">
        <v>1095</v>
      </c>
      <c r="F688" s="15" t="s">
        <v>1089</v>
      </c>
      <c r="G688" s="20">
        <v>23986</v>
      </c>
      <c r="H688" s="6">
        <v>3</v>
      </c>
      <c r="I688" s="10">
        <v>44755.208333333336</v>
      </c>
      <c r="J688" s="47">
        <f t="shared" si="20"/>
        <v>44755.208333333336</v>
      </c>
      <c r="K688">
        <v>1</v>
      </c>
      <c r="L688" s="10">
        <v>44755.367361111108</v>
      </c>
      <c r="M688" s="47">
        <f t="shared" si="21"/>
        <v>44755.367361111108</v>
      </c>
      <c r="N688" s="14">
        <v>1</v>
      </c>
      <c r="O688" s="10">
        <v>44757.634722222225</v>
      </c>
      <c r="P688" s="6">
        <v>1</v>
      </c>
      <c r="Q688" s="6">
        <v>1</v>
      </c>
      <c r="R688" s="6">
        <v>0</v>
      </c>
      <c r="S688" s="6"/>
      <c r="T688" s="6"/>
      <c r="U688">
        <v>2</v>
      </c>
      <c r="V688" s="38"/>
      <c r="W688">
        <v>0</v>
      </c>
      <c r="X688" s="8"/>
    </row>
    <row r="689" spans="1:24" ht="15" customHeight="1" x14ac:dyDescent="0.2">
      <c r="A689" t="s">
        <v>313</v>
      </c>
      <c r="B689" t="s">
        <v>313</v>
      </c>
      <c r="C689" s="6">
        <v>1559</v>
      </c>
      <c r="D689" s="6"/>
      <c r="E689" s="15" t="s">
        <v>883</v>
      </c>
      <c r="F689" s="15" t="s">
        <v>70</v>
      </c>
      <c r="G689" s="20">
        <v>22763</v>
      </c>
      <c r="H689" s="6">
        <v>3</v>
      </c>
      <c r="I689" s="10">
        <v>44755.416666666664</v>
      </c>
      <c r="J689" s="47">
        <f t="shared" si="20"/>
        <v>44755.416666666664</v>
      </c>
      <c r="K689">
        <v>1</v>
      </c>
      <c r="L689" s="10">
        <v>44757.943055555559</v>
      </c>
      <c r="M689" s="47">
        <f t="shared" si="21"/>
        <v>44757.943055555559</v>
      </c>
      <c r="N689" s="14">
        <v>1</v>
      </c>
      <c r="O689" s="10">
        <v>44760.774305555555</v>
      </c>
      <c r="P689" s="6">
        <v>1</v>
      </c>
      <c r="Q689" s="6">
        <v>1</v>
      </c>
      <c r="R689" s="6">
        <v>0</v>
      </c>
      <c r="S689" s="6"/>
      <c r="T689" s="6"/>
      <c r="U689">
        <v>2</v>
      </c>
      <c r="V689" s="38"/>
      <c r="W689">
        <v>0</v>
      </c>
      <c r="X689" s="8"/>
    </row>
    <row r="690" spans="1:24" ht="15" customHeight="1" x14ac:dyDescent="0.2">
      <c r="A690" t="s">
        <v>313</v>
      </c>
      <c r="B690" t="s">
        <v>313</v>
      </c>
      <c r="C690" s="6">
        <v>1560</v>
      </c>
      <c r="D690" s="6"/>
      <c r="E690" s="15" t="s">
        <v>1090</v>
      </c>
      <c r="F690" s="15" t="s">
        <v>42</v>
      </c>
      <c r="G690" s="20">
        <v>23204</v>
      </c>
      <c r="H690" s="6">
        <v>3</v>
      </c>
      <c r="I690" s="10">
        <v>44760.458333333336</v>
      </c>
      <c r="J690" s="47">
        <f t="shared" si="20"/>
        <v>44760.458333333336</v>
      </c>
      <c r="K690">
        <v>1</v>
      </c>
      <c r="L690" s="10">
        <v>44761.036805555559</v>
      </c>
      <c r="M690" s="47">
        <v>3.6805555555555557E-2</v>
      </c>
      <c r="N690" s="14">
        <v>1</v>
      </c>
      <c r="O690" s="10">
        <v>44763.504861111112</v>
      </c>
      <c r="P690" s="6">
        <v>1</v>
      </c>
      <c r="Q690" s="6">
        <v>1</v>
      </c>
      <c r="R690" s="6">
        <v>0</v>
      </c>
      <c r="S690" s="6"/>
      <c r="T690" s="6"/>
      <c r="U690">
        <v>2</v>
      </c>
      <c r="V690" s="38"/>
      <c r="W690">
        <v>0</v>
      </c>
      <c r="X690" s="8"/>
    </row>
    <row r="691" spans="1:24" ht="15" customHeight="1" x14ac:dyDescent="0.2">
      <c r="A691" t="s">
        <v>313</v>
      </c>
      <c r="B691">
        <v>1</v>
      </c>
      <c r="C691" s="6">
        <v>1563</v>
      </c>
      <c r="D691" s="6"/>
      <c r="E691" s="15" t="s">
        <v>1093</v>
      </c>
      <c r="F691" s="15" t="s">
        <v>22</v>
      </c>
      <c r="G691" s="20">
        <v>14256</v>
      </c>
      <c r="H691" s="6">
        <v>3</v>
      </c>
      <c r="I691" s="10">
        <v>44780.65625</v>
      </c>
      <c r="J691" s="47">
        <f t="shared" si="20"/>
        <v>44780.65625</v>
      </c>
      <c r="K691">
        <v>1</v>
      </c>
      <c r="L691" s="10">
        <v>44780.7</v>
      </c>
      <c r="M691" s="47">
        <v>0.70000000000000007</v>
      </c>
      <c r="N691" s="14">
        <v>1</v>
      </c>
      <c r="O691" s="19">
        <v>44785.625</v>
      </c>
      <c r="P691" s="6">
        <v>1</v>
      </c>
      <c r="Q691" s="6">
        <v>3</v>
      </c>
      <c r="R691" s="6">
        <v>0</v>
      </c>
      <c r="S691" s="6"/>
      <c r="T691" s="6"/>
      <c r="U691">
        <v>2</v>
      </c>
      <c r="V691" s="38"/>
      <c r="W691">
        <v>0</v>
      </c>
      <c r="X691" s="8"/>
    </row>
    <row r="692" spans="1:24" ht="15" customHeight="1" x14ac:dyDescent="0.2">
      <c r="A692" t="s">
        <v>313</v>
      </c>
      <c r="B692" t="s">
        <v>313</v>
      </c>
      <c r="C692" s="6">
        <v>1564</v>
      </c>
      <c r="D692" s="6"/>
      <c r="E692" s="15" t="s">
        <v>1094</v>
      </c>
      <c r="F692" s="15" t="s">
        <v>34</v>
      </c>
      <c r="G692" s="20">
        <v>25333</v>
      </c>
      <c r="H692" s="6">
        <v>3</v>
      </c>
      <c r="I692" s="10">
        <v>44778.583333333336</v>
      </c>
      <c r="J692" s="47">
        <f t="shared" si="20"/>
        <v>44778.583333333336</v>
      </c>
      <c r="K692">
        <v>1</v>
      </c>
      <c r="L692" s="10">
        <v>44781.556944444441</v>
      </c>
      <c r="M692" s="47">
        <v>0.55694444444444446</v>
      </c>
      <c r="N692" s="14">
        <v>1</v>
      </c>
      <c r="O692" s="10">
        <v>44789.510416666664</v>
      </c>
      <c r="P692" s="6">
        <v>1</v>
      </c>
      <c r="Q692" s="6">
        <v>1</v>
      </c>
      <c r="R692" s="6">
        <v>0</v>
      </c>
      <c r="S692" s="6"/>
      <c r="T692" s="6"/>
      <c r="U692">
        <v>0</v>
      </c>
      <c r="V692" s="10"/>
      <c r="W692">
        <v>4</v>
      </c>
      <c r="X692" s="8"/>
    </row>
    <row r="693" spans="1:24" ht="15" customHeight="1" x14ac:dyDescent="0.2">
      <c r="A693" t="s">
        <v>313</v>
      </c>
      <c r="B693">
        <v>1</v>
      </c>
      <c r="C693" s="6">
        <v>1567</v>
      </c>
      <c r="D693" s="6"/>
      <c r="E693" s="15" t="s">
        <v>1096</v>
      </c>
      <c r="F693" s="15" t="s">
        <v>139</v>
      </c>
      <c r="G693" s="20">
        <v>25663</v>
      </c>
      <c r="H693" s="6">
        <v>3</v>
      </c>
      <c r="I693" s="10">
        <v>44789.25</v>
      </c>
      <c r="J693" s="47">
        <f t="shared" si="20"/>
        <v>44789.25</v>
      </c>
      <c r="K693">
        <v>1</v>
      </c>
      <c r="L693" s="10">
        <v>44789.336111111108</v>
      </c>
      <c r="M693" s="47">
        <v>0.33611111111111108</v>
      </c>
      <c r="N693" s="14">
        <v>1</v>
      </c>
      <c r="O693" s="10">
        <v>44795.646527777775</v>
      </c>
      <c r="P693" s="6">
        <v>1</v>
      </c>
      <c r="Q693" s="6">
        <v>1</v>
      </c>
      <c r="R693" s="6">
        <v>0</v>
      </c>
      <c r="S693" s="6"/>
      <c r="T693" s="6"/>
      <c r="U693">
        <v>2</v>
      </c>
      <c r="V693" s="38"/>
      <c r="W693">
        <v>0</v>
      </c>
      <c r="X693" s="8"/>
    </row>
    <row r="694" spans="1:24" ht="15" customHeight="1" x14ac:dyDescent="0.2">
      <c r="A694" t="s">
        <v>313</v>
      </c>
      <c r="B694">
        <v>1</v>
      </c>
      <c r="C694" s="6">
        <v>1570</v>
      </c>
      <c r="D694" s="6"/>
      <c r="E694" s="15" t="s">
        <v>1099</v>
      </c>
      <c r="F694" s="15" t="s">
        <v>1100</v>
      </c>
      <c r="G694" s="20">
        <v>20292</v>
      </c>
      <c r="H694" s="6">
        <v>3</v>
      </c>
      <c r="I694" s="10">
        <v>44794.375</v>
      </c>
      <c r="J694" s="47">
        <f t="shared" si="20"/>
        <v>44794.375</v>
      </c>
      <c r="K694">
        <v>1</v>
      </c>
      <c r="L694" s="10">
        <v>44794.620833333334</v>
      </c>
      <c r="M694" s="47">
        <v>0.62083333333333335</v>
      </c>
      <c r="N694" s="14">
        <v>1</v>
      </c>
      <c r="O694" s="10">
        <v>44802.540277777778</v>
      </c>
      <c r="P694" s="6">
        <v>1</v>
      </c>
      <c r="Q694" s="6">
        <v>1</v>
      </c>
      <c r="R694" s="6">
        <v>0</v>
      </c>
      <c r="S694" s="6"/>
      <c r="T694" s="6"/>
      <c r="U694">
        <v>2</v>
      </c>
      <c r="V694" s="38"/>
      <c r="W694">
        <v>0</v>
      </c>
      <c r="X694" s="8"/>
    </row>
    <row r="695" spans="1:24" ht="15" customHeight="1" x14ac:dyDescent="0.2">
      <c r="A695" t="s">
        <v>313</v>
      </c>
      <c r="B695" t="s">
        <v>313</v>
      </c>
      <c r="C695" s="6">
        <v>1572</v>
      </c>
      <c r="D695" s="6"/>
      <c r="E695" s="15" t="s">
        <v>1101</v>
      </c>
      <c r="F695" s="15" t="s">
        <v>121</v>
      </c>
      <c r="G695" s="20">
        <v>23934</v>
      </c>
      <c r="H695" s="6">
        <v>3</v>
      </c>
      <c r="I695" s="10">
        <v>44796.520833333336</v>
      </c>
      <c r="J695" s="47">
        <f t="shared" si="20"/>
        <v>44796.520833333336</v>
      </c>
      <c r="K695">
        <v>1</v>
      </c>
      <c r="L695" s="10">
        <v>44796.640972222223</v>
      </c>
      <c r="M695" s="47">
        <v>0.64097222222222217</v>
      </c>
      <c r="N695" s="14">
        <v>1</v>
      </c>
      <c r="O695" s="10">
        <v>44802.763888888891</v>
      </c>
      <c r="P695" s="6">
        <v>1</v>
      </c>
      <c r="Q695" s="6">
        <v>1</v>
      </c>
      <c r="R695" s="6">
        <v>0</v>
      </c>
      <c r="S695" s="6"/>
      <c r="T695" s="6"/>
      <c r="U695">
        <v>2</v>
      </c>
      <c r="V695" s="38"/>
      <c r="W695">
        <v>0</v>
      </c>
      <c r="X695" s="8"/>
    </row>
    <row r="696" spans="1:24" ht="15" customHeight="1" x14ac:dyDescent="0.2">
      <c r="A696" t="s">
        <v>313</v>
      </c>
      <c r="B696" t="s">
        <v>313</v>
      </c>
      <c r="C696" s="6">
        <v>1573</v>
      </c>
      <c r="D696" s="6"/>
      <c r="E696" s="15" t="s">
        <v>1102</v>
      </c>
      <c r="F696" s="15" t="s">
        <v>417</v>
      </c>
      <c r="G696" s="20">
        <v>25418</v>
      </c>
      <c r="H696" s="6">
        <v>3</v>
      </c>
      <c r="I696" s="10">
        <v>44801.875</v>
      </c>
      <c r="J696" s="47">
        <f t="shared" si="20"/>
        <v>44801.875</v>
      </c>
      <c r="K696">
        <v>1</v>
      </c>
      <c r="L696" s="10">
        <v>44801.936805555553</v>
      </c>
      <c r="M696" s="47">
        <v>0.93680555555555556</v>
      </c>
      <c r="N696" s="14">
        <v>1</v>
      </c>
      <c r="O696" s="10">
        <v>44804.629166666666</v>
      </c>
      <c r="P696" s="6">
        <v>1</v>
      </c>
      <c r="Q696" s="6">
        <v>1</v>
      </c>
      <c r="R696" s="6">
        <v>0</v>
      </c>
      <c r="S696" s="6"/>
      <c r="T696" s="6"/>
      <c r="U696">
        <v>2</v>
      </c>
      <c r="V696" s="38"/>
      <c r="W696">
        <v>0</v>
      </c>
      <c r="X696" s="8"/>
    </row>
    <row r="697" spans="1:24" ht="15" customHeight="1" x14ac:dyDescent="0.2">
      <c r="A697" t="s">
        <v>313</v>
      </c>
      <c r="B697" t="s">
        <v>313</v>
      </c>
      <c r="C697" s="6">
        <v>1574</v>
      </c>
      <c r="D697" s="6"/>
      <c r="E697" s="15" t="s">
        <v>1103</v>
      </c>
      <c r="F697" s="15" t="s">
        <v>166</v>
      </c>
      <c r="G697" s="20">
        <v>23602</v>
      </c>
      <c r="H697" s="6">
        <v>3</v>
      </c>
      <c r="I697" s="10">
        <v>44802.541666666664</v>
      </c>
      <c r="J697" s="47">
        <f t="shared" si="20"/>
        <v>44802.541666666664</v>
      </c>
      <c r="K697">
        <v>1</v>
      </c>
      <c r="L697" s="10">
        <v>44802.875</v>
      </c>
      <c r="M697" s="47">
        <v>0.875</v>
      </c>
      <c r="N697" s="14">
        <v>1</v>
      </c>
      <c r="O697" s="10">
        <v>44809.647916666669</v>
      </c>
      <c r="P697" s="6">
        <v>1</v>
      </c>
      <c r="Q697" s="6">
        <v>1</v>
      </c>
      <c r="R697" s="6">
        <v>0</v>
      </c>
      <c r="S697" s="6"/>
      <c r="T697" s="6"/>
      <c r="U697">
        <v>2</v>
      </c>
      <c r="V697" s="38"/>
      <c r="W697">
        <v>0</v>
      </c>
      <c r="X697" s="8"/>
    </row>
    <row r="698" spans="1:24" ht="15" customHeight="1" x14ac:dyDescent="0.2">
      <c r="A698" t="s">
        <v>313</v>
      </c>
      <c r="B698" t="s">
        <v>313</v>
      </c>
      <c r="C698" s="6">
        <v>1576</v>
      </c>
      <c r="D698" s="6"/>
      <c r="E698" s="15" t="s">
        <v>35</v>
      </c>
      <c r="F698" s="15" t="s">
        <v>65</v>
      </c>
      <c r="G698" s="20">
        <v>19303</v>
      </c>
      <c r="H698" s="6">
        <v>3</v>
      </c>
      <c r="I698" s="10">
        <v>44806.5</v>
      </c>
      <c r="J698" s="47">
        <f t="shared" si="20"/>
        <v>44806.5</v>
      </c>
      <c r="K698">
        <v>1</v>
      </c>
      <c r="L698" s="10">
        <v>44806.958333333336</v>
      </c>
      <c r="M698" s="47">
        <v>0.95833333333333337</v>
      </c>
      <c r="N698" s="14">
        <v>1</v>
      </c>
      <c r="O698" s="10">
        <v>44811.489583333336</v>
      </c>
      <c r="P698" s="6">
        <v>1</v>
      </c>
      <c r="Q698" s="6">
        <v>1</v>
      </c>
      <c r="R698" s="6">
        <v>0</v>
      </c>
      <c r="S698" s="6"/>
      <c r="T698" s="6"/>
      <c r="U698">
        <v>2</v>
      </c>
      <c r="V698" s="38"/>
      <c r="W698">
        <v>0</v>
      </c>
      <c r="X698" s="8"/>
    </row>
    <row r="699" spans="1:24" ht="15" customHeight="1" x14ac:dyDescent="0.2">
      <c r="A699" t="s">
        <v>313</v>
      </c>
      <c r="B699">
        <v>1</v>
      </c>
      <c r="C699" s="6">
        <v>1578</v>
      </c>
      <c r="D699" s="6"/>
      <c r="E699" s="15" t="s">
        <v>1106</v>
      </c>
      <c r="F699" s="15" t="s">
        <v>1107</v>
      </c>
      <c r="G699" s="20">
        <v>23170</v>
      </c>
      <c r="H699" s="6">
        <v>3</v>
      </c>
      <c r="I699" s="10">
        <v>44806.5</v>
      </c>
      <c r="J699" s="47">
        <f t="shared" si="20"/>
        <v>44806.5</v>
      </c>
      <c r="K699">
        <v>1</v>
      </c>
      <c r="L699" s="10">
        <v>44806.695833333331</v>
      </c>
      <c r="M699" s="47">
        <v>0.6958333333333333</v>
      </c>
      <c r="N699" s="14">
        <v>1</v>
      </c>
      <c r="O699" s="10">
        <v>44810.557638888888</v>
      </c>
      <c r="P699" s="6">
        <v>1</v>
      </c>
      <c r="Q699" s="6">
        <v>2</v>
      </c>
      <c r="R699" s="6">
        <v>0</v>
      </c>
      <c r="S699" s="6"/>
      <c r="T699" s="6"/>
      <c r="U699">
        <v>2</v>
      </c>
      <c r="V699" s="38"/>
      <c r="W699">
        <v>0</v>
      </c>
      <c r="X699" s="8"/>
    </row>
    <row r="700" spans="1:24" ht="15" customHeight="1" x14ac:dyDescent="0.2">
      <c r="A700" t="s">
        <v>313</v>
      </c>
      <c r="B700">
        <v>1</v>
      </c>
      <c r="C700" s="6">
        <v>1579</v>
      </c>
      <c r="D700" s="6"/>
      <c r="E700" s="15" t="s">
        <v>1108</v>
      </c>
      <c r="F700" s="15" t="s">
        <v>1109</v>
      </c>
      <c r="G700" s="20">
        <v>17630</v>
      </c>
      <c r="H700" s="6">
        <v>3</v>
      </c>
      <c r="I700" s="10">
        <v>44810.729166666664</v>
      </c>
      <c r="J700" s="47">
        <f t="shared" si="20"/>
        <v>44810.729166666664</v>
      </c>
      <c r="K700">
        <v>1</v>
      </c>
      <c r="L700" s="10">
        <v>44810.887499999997</v>
      </c>
      <c r="M700" s="47">
        <v>0.88750000000000007</v>
      </c>
      <c r="N700" s="14">
        <v>1</v>
      </c>
      <c r="O700" s="10">
        <v>44813.488888888889</v>
      </c>
      <c r="P700" s="6">
        <v>1</v>
      </c>
      <c r="Q700" s="6">
        <v>2</v>
      </c>
      <c r="R700" s="6">
        <v>0</v>
      </c>
      <c r="S700" s="6"/>
      <c r="T700" s="6"/>
      <c r="U700">
        <v>2</v>
      </c>
      <c r="V700" s="38"/>
      <c r="W700">
        <v>0</v>
      </c>
      <c r="X700" s="8"/>
    </row>
    <row r="701" spans="1:24" ht="15" customHeight="1" x14ac:dyDescent="0.2">
      <c r="A701" t="s">
        <v>313</v>
      </c>
      <c r="B701">
        <v>1</v>
      </c>
      <c r="C701" s="6">
        <v>1581</v>
      </c>
      <c r="D701" s="6"/>
      <c r="E701" s="15" t="s">
        <v>1110</v>
      </c>
      <c r="F701" s="15" t="s">
        <v>304</v>
      </c>
      <c r="G701" s="20">
        <v>20470</v>
      </c>
      <c r="H701" s="6">
        <v>3</v>
      </c>
      <c r="I701" s="10">
        <v>44810.875</v>
      </c>
      <c r="J701" s="47">
        <f t="shared" si="20"/>
        <v>44810.875</v>
      </c>
      <c r="K701">
        <v>1</v>
      </c>
      <c r="L701" s="10">
        <v>44811.282638888886</v>
      </c>
      <c r="M701" s="47">
        <v>0.28263888888888888</v>
      </c>
      <c r="N701" s="14">
        <v>1</v>
      </c>
      <c r="O701" s="10">
        <v>44813.618055555555</v>
      </c>
      <c r="P701" s="6">
        <v>1</v>
      </c>
      <c r="Q701" s="6">
        <v>1</v>
      </c>
      <c r="R701" s="6">
        <v>0</v>
      </c>
      <c r="S701" s="6"/>
      <c r="T701" s="6"/>
      <c r="U701">
        <v>2</v>
      </c>
      <c r="V701" s="38"/>
      <c r="W701">
        <v>0</v>
      </c>
      <c r="X701" s="8"/>
    </row>
    <row r="702" spans="1:24" ht="15" customHeight="1" x14ac:dyDescent="0.2">
      <c r="A702" t="s">
        <v>313</v>
      </c>
      <c r="B702">
        <v>1</v>
      </c>
      <c r="C702" s="6">
        <v>1582</v>
      </c>
      <c r="D702" s="6"/>
      <c r="E702" s="15" t="s">
        <v>1111</v>
      </c>
      <c r="F702" s="15" t="s">
        <v>146</v>
      </c>
      <c r="G702" s="20">
        <v>22806</v>
      </c>
      <c r="H702" s="6">
        <v>3</v>
      </c>
      <c r="I702" s="10">
        <v>44811.697916666664</v>
      </c>
      <c r="J702" s="47">
        <f t="shared" si="20"/>
        <v>44811.697916666664</v>
      </c>
      <c r="K702">
        <v>1</v>
      </c>
      <c r="L702" s="10">
        <v>44811.762499999997</v>
      </c>
      <c r="M702" s="47">
        <v>0.76250000000000007</v>
      </c>
      <c r="N702" s="14">
        <v>1</v>
      </c>
      <c r="O702" s="10">
        <v>44812.325694444444</v>
      </c>
      <c r="P702" s="6">
        <v>1</v>
      </c>
      <c r="Q702" s="6">
        <v>1</v>
      </c>
      <c r="R702" s="6">
        <v>0</v>
      </c>
      <c r="S702" s="6"/>
      <c r="T702" s="6"/>
      <c r="U702">
        <v>2</v>
      </c>
      <c r="V702" s="38"/>
      <c r="W702">
        <v>0</v>
      </c>
      <c r="X702" s="8"/>
    </row>
    <row r="703" spans="1:24" ht="15" customHeight="1" x14ac:dyDescent="0.2">
      <c r="A703" t="s">
        <v>313</v>
      </c>
      <c r="B703">
        <v>1</v>
      </c>
      <c r="C703" s="6">
        <v>1584</v>
      </c>
      <c r="D703" s="6"/>
      <c r="E703" s="15" t="s">
        <v>390</v>
      </c>
      <c r="F703" s="15" t="s">
        <v>159</v>
      </c>
      <c r="G703" s="20">
        <v>22336</v>
      </c>
      <c r="H703" s="6">
        <v>3</v>
      </c>
      <c r="I703" s="10">
        <v>44813.458333333336</v>
      </c>
      <c r="J703" s="47">
        <f t="shared" si="20"/>
        <v>44813.458333333336</v>
      </c>
      <c r="K703">
        <v>1</v>
      </c>
      <c r="L703" s="10">
        <v>44813.542361111111</v>
      </c>
      <c r="M703" s="47">
        <v>0.54236111111111118</v>
      </c>
      <c r="N703" s="14">
        <v>1</v>
      </c>
      <c r="O703" s="10">
        <v>44816.747916666667</v>
      </c>
      <c r="P703" s="6">
        <v>1</v>
      </c>
      <c r="Q703" s="6">
        <v>1</v>
      </c>
      <c r="R703" s="6">
        <v>0</v>
      </c>
      <c r="S703" s="6"/>
      <c r="T703" s="6"/>
      <c r="U703">
        <v>2</v>
      </c>
      <c r="V703" s="38"/>
      <c r="W703">
        <v>0</v>
      </c>
      <c r="X703" s="8"/>
    </row>
    <row r="704" spans="1:24" ht="15" customHeight="1" x14ac:dyDescent="0.2">
      <c r="A704" t="s">
        <v>313</v>
      </c>
      <c r="B704">
        <v>1</v>
      </c>
      <c r="C704" s="6">
        <v>1586</v>
      </c>
      <c r="D704" s="6"/>
      <c r="E704" s="15" t="s">
        <v>1113</v>
      </c>
      <c r="F704" s="15" t="s">
        <v>1151</v>
      </c>
      <c r="G704" s="20">
        <v>28373</v>
      </c>
      <c r="H704" s="6">
        <v>3</v>
      </c>
      <c r="I704" s="10">
        <v>44817.916666666664</v>
      </c>
      <c r="J704" s="47">
        <f t="shared" si="20"/>
        <v>44817.916666666664</v>
      </c>
      <c r="K704">
        <v>1</v>
      </c>
      <c r="L704" s="10">
        <v>44818.921527777777</v>
      </c>
      <c r="M704" s="47">
        <v>0.92152777777777783</v>
      </c>
      <c r="N704" s="14">
        <v>1</v>
      </c>
      <c r="O704" s="10">
        <v>44823.43472222222</v>
      </c>
      <c r="P704" s="6">
        <v>1</v>
      </c>
      <c r="Q704" s="6">
        <v>1</v>
      </c>
      <c r="R704" s="6">
        <v>0</v>
      </c>
      <c r="S704" s="6"/>
      <c r="T704" s="6"/>
      <c r="U704">
        <v>2</v>
      </c>
      <c r="V704" s="38"/>
      <c r="W704">
        <v>0</v>
      </c>
      <c r="X704" s="8"/>
    </row>
    <row r="705" spans="1:24" ht="15" customHeight="1" x14ac:dyDescent="0.2">
      <c r="A705" t="s">
        <v>313</v>
      </c>
      <c r="B705" t="s">
        <v>313</v>
      </c>
      <c r="C705" s="6">
        <v>1587</v>
      </c>
      <c r="D705" s="6"/>
      <c r="E705" s="15" t="s">
        <v>1063</v>
      </c>
      <c r="F705" s="15" t="s">
        <v>1114</v>
      </c>
      <c r="G705" s="20">
        <v>18646</v>
      </c>
      <c r="H705" s="6">
        <v>3</v>
      </c>
      <c r="I705" s="10">
        <v>44817.833333333336</v>
      </c>
      <c r="J705" s="47">
        <f t="shared" si="20"/>
        <v>44817.833333333336</v>
      </c>
      <c r="K705">
        <v>1</v>
      </c>
      <c r="L705" s="10">
        <v>44818.418055555558</v>
      </c>
      <c r="M705" s="47">
        <v>0.41805555555555557</v>
      </c>
      <c r="N705" s="14">
        <v>1</v>
      </c>
      <c r="O705" s="10">
        <v>44820.589583333334</v>
      </c>
      <c r="P705" s="6">
        <v>1</v>
      </c>
      <c r="Q705" s="6">
        <v>1</v>
      </c>
      <c r="R705" s="6">
        <v>0</v>
      </c>
      <c r="S705" s="6"/>
      <c r="T705" s="6"/>
      <c r="U705">
        <v>0</v>
      </c>
      <c r="V705" s="10"/>
      <c r="W705">
        <v>4</v>
      </c>
      <c r="X705" s="8"/>
    </row>
    <row r="706" spans="1:24" ht="15" customHeight="1" x14ac:dyDescent="0.2">
      <c r="A706" t="s">
        <v>313</v>
      </c>
      <c r="B706">
        <v>1</v>
      </c>
      <c r="C706" s="6">
        <v>1588</v>
      </c>
      <c r="D706" s="6"/>
      <c r="E706" s="15" t="s">
        <v>1148</v>
      </c>
      <c r="F706" s="15" t="s">
        <v>46</v>
      </c>
      <c r="G706" s="20">
        <v>19792</v>
      </c>
      <c r="H706" s="6">
        <v>3</v>
      </c>
      <c r="I706" s="10">
        <v>44823.625</v>
      </c>
      <c r="J706" s="47">
        <f t="shared" si="20"/>
        <v>44823.625</v>
      </c>
      <c r="K706">
        <v>1</v>
      </c>
      <c r="L706" s="10">
        <v>44823.695833333331</v>
      </c>
      <c r="M706" s="47">
        <v>0.6958333333333333</v>
      </c>
      <c r="N706" s="14">
        <v>1</v>
      </c>
      <c r="O706" s="10">
        <v>44827.518750000003</v>
      </c>
      <c r="P706" s="6">
        <v>1</v>
      </c>
      <c r="Q706" s="6">
        <v>1</v>
      </c>
      <c r="R706" s="6">
        <v>0</v>
      </c>
      <c r="S706" s="6"/>
      <c r="T706" s="6"/>
      <c r="U706">
        <v>2</v>
      </c>
      <c r="V706" s="38"/>
      <c r="W706">
        <v>0</v>
      </c>
      <c r="X706" s="8"/>
    </row>
    <row r="707" spans="1:24" ht="15" customHeight="1" x14ac:dyDescent="0.2">
      <c r="A707" t="s">
        <v>313</v>
      </c>
      <c r="B707">
        <v>1</v>
      </c>
      <c r="C707" s="6">
        <v>1591</v>
      </c>
      <c r="D707" s="6">
        <v>2203429137</v>
      </c>
      <c r="E707" s="15" t="s">
        <v>1116</v>
      </c>
      <c r="F707" s="15" t="s">
        <v>182</v>
      </c>
      <c r="G707" s="20">
        <v>14553</v>
      </c>
      <c r="H707" s="6">
        <v>3</v>
      </c>
      <c r="I707" s="10">
        <v>44836.125</v>
      </c>
      <c r="J707" s="47">
        <f t="shared" si="20"/>
        <v>44836.125</v>
      </c>
      <c r="K707">
        <v>1</v>
      </c>
      <c r="L707" s="10">
        <v>44836.318055555559</v>
      </c>
      <c r="M707" s="47">
        <v>0.31805555555555554</v>
      </c>
      <c r="N707" s="14">
        <v>1</v>
      </c>
      <c r="O707" s="10">
        <v>44839.628472222219</v>
      </c>
      <c r="P707" s="6">
        <v>1</v>
      </c>
      <c r="Q707" s="6">
        <v>1</v>
      </c>
      <c r="R707" s="6">
        <v>0</v>
      </c>
      <c r="S707" s="6"/>
      <c r="T707" s="6"/>
      <c r="U707">
        <v>2</v>
      </c>
      <c r="V707" s="38"/>
      <c r="W707">
        <v>0</v>
      </c>
      <c r="X707" s="8"/>
    </row>
    <row r="708" spans="1:24" ht="15" customHeight="1" x14ac:dyDescent="0.2">
      <c r="A708" t="s">
        <v>313</v>
      </c>
      <c r="B708">
        <v>1</v>
      </c>
      <c r="C708" s="6">
        <v>1594</v>
      </c>
      <c r="D708" s="6">
        <v>2002857734</v>
      </c>
      <c r="E708" s="15" t="s">
        <v>1117</v>
      </c>
      <c r="F708" s="15" t="s">
        <v>1118</v>
      </c>
      <c r="G708" s="11">
        <v>18769</v>
      </c>
      <c r="H708" s="6">
        <v>3</v>
      </c>
      <c r="I708" s="10">
        <v>44841.416666666664</v>
      </c>
      <c r="J708" s="47">
        <f t="shared" si="20"/>
        <v>44841.416666666664</v>
      </c>
      <c r="K708">
        <v>1</v>
      </c>
      <c r="L708" s="10">
        <v>44842.046527777777</v>
      </c>
      <c r="M708" s="18">
        <v>4.6527777777777779E-2</v>
      </c>
      <c r="N708" s="14">
        <v>1</v>
      </c>
      <c r="O708" s="10">
        <v>44847.681250000001</v>
      </c>
      <c r="P708">
        <v>1</v>
      </c>
      <c r="Q708">
        <v>1</v>
      </c>
      <c r="R708">
        <v>0</v>
      </c>
      <c r="U708">
        <v>2</v>
      </c>
      <c r="V708" s="13"/>
      <c r="W708">
        <v>0</v>
      </c>
    </row>
    <row r="709" spans="1:24" ht="15" customHeight="1" x14ac:dyDescent="0.2">
      <c r="A709" t="s">
        <v>313</v>
      </c>
      <c r="B709">
        <v>1</v>
      </c>
      <c r="C709" s="6">
        <v>1595</v>
      </c>
      <c r="D709" s="6">
        <v>2002062596</v>
      </c>
      <c r="E709" s="15" t="s">
        <v>1119</v>
      </c>
      <c r="F709" s="15" t="s">
        <v>139</v>
      </c>
      <c r="G709" s="11">
        <v>15169</v>
      </c>
      <c r="H709" s="6">
        <v>3</v>
      </c>
      <c r="I709" s="10">
        <v>44843.625</v>
      </c>
      <c r="J709" s="47">
        <f t="shared" si="20"/>
        <v>44843.625</v>
      </c>
      <c r="K709">
        <v>1</v>
      </c>
      <c r="L709" s="10">
        <v>44844.04791666667</v>
      </c>
      <c r="M709" s="18">
        <v>4.7916666666666663E-2</v>
      </c>
      <c r="N709" s="14">
        <v>1</v>
      </c>
      <c r="O709" s="10">
        <v>44852.488888888889</v>
      </c>
      <c r="P709">
        <v>1</v>
      </c>
      <c r="Q709">
        <v>1</v>
      </c>
      <c r="R709">
        <v>0</v>
      </c>
      <c r="U709">
        <v>2</v>
      </c>
      <c r="V709" s="13"/>
      <c r="W709">
        <v>0</v>
      </c>
    </row>
    <row r="710" spans="1:24" ht="15" customHeight="1" x14ac:dyDescent="0.2">
      <c r="A710" t="s">
        <v>313</v>
      </c>
      <c r="B710">
        <v>1</v>
      </c>
      <c r="C710" s="6">
        <v>1601</v>
      </c>
      <c r="D710" s="6">
        <v>2014027923</v>
      </c>
      <c r="E710" s="15" t="s">
        <v>1120</v>
      </c>
      <c r="F710" s="15" t="s">
        <v>731</v>
      </c>
      <c r="G710" s="11">
        <v>22759</v>
      </c>
      <c r="H710" s="6">
        <v>3</v>
      </c>
      <c r="I710" s="10">
        <v>44858.083333333336</v>
      </c>
      <c r="J710" s="47">
        <f t="shared" si="20"/>
        <v>44858.083333333336</v>
      </c>
      <c r="K710">
        <v>1</v>
      </c>
      <c r="L710" s="10">
        <v>44858.168055555558</v>
      </c>
      <c r="M710" s="18">
        <v>0.16805555555555554</v>
      </c>
      <c r="N710" s="14">
        <v>1</v>
      </c>
      <c r="O710" s="10">
        <v>44862.447222222225</v>
      </c>
      <c r="P710">
        <v>1</v>
      </c>
      <c r="Q710">
        <v>1</v>
      </c>
      <c r="R710">
        <v>0</v>
      </c>
      <c r="U710">
        <v>2</v>
      </c>
      <c r="V710" s="13"/>
      <c r="W710">
        <v>0</v>
      </c>
    </row>
    <row r="711" spans="1:24" ht="15" customHeight="1" x14ac:dyDescent="0.2">
      <c r="A711" t="s">
        <v>313</v>
      </c>
      <c r="B711">
        <v>1</v>
      </c>
      <c r="C711" s="6">
        <v>1604</v>
      </c>
      <c r="D711" s="6">
        <v>2012951887</v>
      </c>
      <c r="E711" s="15" t="s">
        <v>1121</v>
      </c>
      <c r="F711" s="15" t="s">
        <v>44</v>
      </c>
      <c r="G711" s="11">
        <v>21486</v>
      </c>
      <c r="H711" s="6">
        <v>3</v>
      </c>
      <c r="I711" s="10">
        <v>44862.083333333336</v>
      </c>
      <c r="J711" s="47">
        <f t="shared" si="20"/>
        <v>44862.083333333336</v>
      </c>
      <c r="K711">
        <v>1</v>
      </c>
      <c r="L711" s="10">
        <v>44862.370138888888</v>
      </c>
      <c r="M711" s="18">
        <v>0.37013888888888885</v>
      </c>
      <c r="N711" s="14">
        <v>1</v>
      </c>
      <c r="O711" s="10">
        <v>44867.581944444442</v>
      </c>
      <c r="P711">
        <v>1</v>
      </c>
      <c r="Q711">
        <v>1</v>
      </c>
      <c r="R711">
        <v>0</v>
      </c>
      <c r="U711">
        <v>2</v>
      </c>
      <c r="V711" s="13"/>
      <c r="W711">
        <v>0</v>
      </c>
    </row>
    <row r="712" spans="1:24" ht="15" customHeight="1" x14ac:dyDescent="0.2">
      <c r="A712" t="s">
        <v>313</v>
      </c>
      <c r="B712">
        <v>1</v>
      </c>
      <c r="C712" s="6">
        <v>1606</v>
      </c>
      <c r="D712" s="6">
        <v>2003046209</v>
      </c>
      <c r="E712" s="15" t="s">
        <v>1122</v>
      </c>
      <c r="F712" s="15" t="s">
        <v>850</v>
      </c>
      <c r="G712" s="11">
        <v>19645</v>
      </c>
      <c r="H712" s="6">
        <v>3</v>
      </c>
      <c r="I712" s="10">
        <v>44865.375</v>
      </c>
      <c r="J712" s="47">
        <f t="shared" si="20"/>
        <v>44865.375</v>
      </c>
      <c r="K712">
        <v>1</v>
      </c>
      <c r="L712" s="10">
        <v>44865.505555555559</v>
      </c>
      <c r="M712" s="18">
        <v>0.50555555555555554</v>
      </c>
      <c r="N712" s="14">
        <v>1</v>
      </c>
      <c r="O712" s="10">
        <v>44869.741666666669</v>
      </c>
      <c r="P712">
        <v>1</v>
      </c>
      <c r="Q712">
        <v>1</v>
      </c>
      <c r="R712">
        <v>0</v>
      </c>
      <c r="U712">
        <v>2</v>
      </c>
      <c r="V712" s="13"/>
      <c r="W712">
        <v>0</v>
      </c>
    </row>
    <row r="713" spans="1:24" ht="15" customHeight="1" x14ac:dyDescent="0.2">
      <c r="A713" t="s">
        <v>313</v>
      </c>
      <c r="B713">
        <v>1</v>
      </c>
      <c r="C713" s="6">
        <v>1608</v>
      </c>
      <c r="D713" s="6">
        <v>2003534912</v>
      </c>
      <c r="E713" s="15" t="s">
        <v>1123</v>
      </c>
      <c r="F713" s="15" t="s">
        <v>159</v>
      </c>
      <c r="G713" s="11">
        <v>21578</v>
      </c>
      <c r="H713" s="6">
        <v>3</v>
      </c>
      <c r="I713" s="10">
        <v>44869.916666666664</v>
      </c>
      <c r="J713" s="47">
        <f t="shared" si="20"/>
        <v>44869.916666666664</v>
      </c>
      <c r="K713">
        <v>1</v>
      </c>
      <c r="L713" s="10">
        <v>44872.470833333333</v>
      </c>
      <c r="M713" s="18">
        <v>0.47083333333333338</v>
      </c>
      <c r="N713" s="14">
        <v>1</v>
      </c>
      <c r="O713" s="10">
        <v>44875.511111111111</v>
      </c>
      <c r="P713">
        <v>1</v>
      </c>
      <c r="Q713">
        <v>1</v>
      </c>
      <c r="R713">
        <v>0</v>
      </c>
      <c r="U713">
        <v>2</v>
      </c>
      <c r="V713" s="13"/>
      <c r="W713">
        <v>0</v>
      </c>
    </row>
    <row r="714" spans="1:24" ht="15" customHeight="1" x14ac:dyDescent="0.2">
      <c r="A714" t="s">
        <v>313</v>
      </c>
      <c r="B714">
        <v>1</v>
      </c>
      <c r="C714" s="6">
        <v>1609</v>
      </c>
      <c r="D714" s="6">
        <v>2001712481</v>
      </c>
      <c r="E714" s="15" t="s">
        <v>1124</v>
      </c>
      <c r="F714" s="15" t="s">
        <v>1125</v>
      </c>
      <c r="G714" s="11">
        <v>13637</v>
      </c>
      <c r="H714" s="6">
        <v>3</v>
      </c>
      <c r="I714" s="10">
        <v>44872.541666666664</v>
      </c>
      <c r="J714" s="47">
        <f t="shared" si="20"/>
        <v>44872.541666666664</v>
      </c>
      <c r="K714">
        <v>1</v>
      </c>
      <c r="L714" s="10">
        <v>44873.467361111114</v>
      </c>
      <c r="M714" s="18">
        <v>0.46736111111111112</v>
      </c>
      <c r="N714" s="14">
        <v>1</v>
      </c>
      <c r="O714" s="10">
        <v>44875.565972222219</v>
      </c>
      <c r="P714">
        <v>1</v>
      </c>
      <c r="Q714">
        <v>1</v>
      </c>
      <c r="R714">
        <v>0</v>
      </c>
      <c r="U714">
        <v>2</v>
      </c>
      <c r="V714" s="13"/>
      <c r="W714">
        <v>0</v>
      </c>
    </row>
    <row r="715" spans="1:24" ht="15" customHeight="1" x14ac:dyDescent="0.2">
      <c r="A715" t="s">
        <v>313</v>
      </c>
      <c r="B715">
        <v>1</v>
      </c>
      <c r="C715" s="6">
        <v>1610</v>
      </c>
      <c r="D715" s="6">
        <v>2201235858</v>
      </c>
      <c r="E715" s="15" t="s">
        <v>1126</v>
      </c>
      <c r="F715" s="15" t="s">
        <v>15</v>
      </c>
      <c r="G715" s="11">
        <v>13255</v>
      </c>
      <c r="H715" s="6">
        <v>3</v>
      </c>
      <c r="I715" s="10">
        <v>44878.833333333336</v>
      </c>
      <c r="J715" s="47">
        <f t="shared" si="20"/>
        <v>44878.833333333336</v>
      </c>
      <c r="K715">
        <v>1</v>
      </c>
      <c r="L715" s="10">
        <v>44878.982638888891</v>
      </c>
      <c r="M715" s="18">
        <v>0.98263888888888884</v>
      </c>
      <c r="N715" s="14">
        <v>1</v>
      </c>
      <c r="O715" s="10">
        <v>44883.328472222223</v>
      </c>
      <c r="P715">
        <v>1</v>
      </c>
      <c r="Q715">
        <v>1</v>
      </c>
      <c r="R715">
        <v>0</v>
      </c>
      <c r="U715">
        <v>2</v>
      </c>
      <c r="V715" s="13"/>
      <c r="W715">
        <v>0</v>
      </c>
    </row>
    <row r="716" spans="1:24" ht="15" customHeight="1" x14ac:dyDescent="0.2">
      <c r="A716" t="s">
        <v>313</v>
      </c>
      <c r="B716">
        <v>1</v>
      </c>
      <c r="C716" s="6">
        <v>1612</v>
      </c>
      <c r="D716" s="6">
        <v>2201079528</v>
      </c>
      <c r="E716" s="15" t="s">
        <v>118</v>
      </c>
      <c r="F716" s="15" t="s">
        <v>95</v>
      </c>
      <c r="G716" s="11">
        <v>19772</v>
      </c>
      <c r="H716" s="6">
        <v>3</v>
      </c>
      <c r="I716" s="10">
        <v>44879.84375</v>
      </c>
      <c r="J716" s="47">
        <f t="shared" si="20"/>
        <v>44879.84375</v>
      </c>
      <c r="K716">
        <v>1</v>
      </c>
      <c r="L716" s="10">
        <v>44879.910416666666</v>
      </c>
      <c r="M716" s="18">
        <v>0.91041666666666676</v>
      </c>
      <c r="N716" s="14">
        <v>1</v>
      </c>
      <c r="O716" s="10">
        <v>44883.474305555559</v>
      </c>
      <c r="P716">
        <v>1</v>
      </c>
      <c r="Q716">
        <v>1</v>
      </c>
      <c r="R716">
        <v>0</v>
      </c>
      <c r="U716">
        <v>2</v>
      </c>
      <c r="V716" s="13"/>
      <c r="W716">
        <v>0</v>
      </c>
    </row>
    <row r="717" spans="1:24" ht="15" customHeight="1" x14ac:dyDescent="0.2">
      <c r="A717" t="s">
        <v>313</v>
      </c>
      <c r="B717">
        <v>1</v>
      </c>
      <c r="C717" s="6">
        <v>1614</v>
      </c>
      <c r="D717" s="6">
        <v>2004172321</v>
      </c>
      <c r="E717" s="15" t="s">
        <v>324</v>
      </c>
      <c r="F717" s="15" t="s">
        <v>97</v>
      </c>
      <c r="G717" s="11">
        <v>23519</v>
      </c>
      <c r="H717" s="6">
        <v>3</v>
      </c>
      <c r="I717" s="10">
        <v>44882.708333333336</v>
      </c>
      <c r="J717" s="47">
        <f t="shared" si="20"/>
        <v>44882.708333333336</v>
      </c>
      <c r="K717">
        <v>1</v>
      </c>
      <c r="L717" s="10">
        <v>44883.55</v>
      </c>
      <c r="M717" s="18">
        <v>0.54999999999999993</v>
      </c>
      <c r="N717" s="14">
        <v>1</v>
      </c>
      <c r="O717" s="10">
        <v>44888.464583333334</v>
      </c>
      <c r="P717">
        <v>1</v>
      </c>
      <c r="Q717">
        <v>1</v>
      </c>
      <c r="R717">
        <v>0</v>
      </c>
      <c r="U717">
        <v>2</v>
      </c>
      <c r="V717" s="13"/>
      <c r="W717">
        <v>0</v>
      </c>
    </row>
    <row r="718" spans="1:24" ht="15" customHeight="1" x14ac:dyDescent="0.2">
      <c r="A718" t="s">
        <v>313</v>
      </c>
      <c r="B718">
        <v>1</v>
      </c>
      <c r="C718" s="6">
        <v>1615</v>
      </c>
      <c r="D718" s="6">
        <v>2002531936</v>
      </c>
      <c r="E718" s="15" t="s">
        <v>1127</v>
      </c>
      <c r="F718" s="15" t="s">
        <v>100</v>
      </c>
      <c r="G718" s="11">
        <v>17317</v>
      </c>
      <c r="H718" s="6">
        <v>3</v>
      </c>
      <c r="I718" s="10">
        <v>44885.5</v>
      </c>
      <c r="J718" s="47">
        <v>0.5</v>
      </c>
      <c r="K718">
        <v>1</v>
      </c>
      <c r="L718" s="10">
        <v>44886.552083333336</v>
      </c>
      <c r="M718" s="18">
        <v>0.55208333333333337</v>
      </c>
      <c r="N718" s="14">
        <v>1</v>
      </c>
      <c r="O718" s="10">
        <v>44894.384027777778</v>
      </c>
      <c r="P718">
        <v>1</v>
      </c>
      <c r="Q718">
        <v>1</v>
      </c>
      <c r="R718">
        <v>0</v>
      </c>
      <c r="U718">
        <v>2</v>
      </c>
      <c r="V718" s="13"/>
      <c r="W718">
        <v>0</v>
      </c>
    </row>
    <row r="719" spans="1:24" ht="15" customHeight="1" x14ac:dyDescent="0.2">
      <c r="A719" t="s">
        <v>313</v>
      </c>
      <c r="B719">
        <v>1</v>
      </c>
      <c r="C719" s="6">
        <v>1616</v>
      </c>
      <c r="D719" s="6">
        <v>2004133415</v>
      </c>
      <c r="E719" s="15" t="s">
        <v>118</v>
      </c>
      <c r="F719" s="15" t="s">
        <v>55</v>
      </c>
      <c r="G719" s="11">
        <v>23419</v>
      </c>
      <c r="H719" s="6">
        <v>3</v>
      </c>
      <c r="I719" s="10">
        <v>44888.34375</v>
      </c>
      <c r="J719" s="47">
        <v>0.34375</v>
      </c>
      <c r="K719">
        <v>1</v>
      </c>
      <c r="L719" s="10">
        <v>44888.404861111114</v>
      </c>
      <c r="M719" s="18">
        <v>0.40486111111111112</v>
      </c>
      <c r="N719" s="14">
        <v>1</v>
      </c>
      <c r="O719" s="10">
        <v>44894.665972222225</v>
      </c>
      <c r="P719">
        <v>1</v>
      </c>
      <c r="Q719">
        <v>1</v>
      </c>
      <c r="R719">
        <v>0</v>
      </c>
      <c r="U719">
        <v>2</v>
      </c>
      <c r="V719" s="13"/>
      <c r="W719">
        <v>0</v>
      </c>
    </row>
    <row r="720" spans="1:24" ht="15" customHeight="1" x14ac:dyDescent="0.2">
      <c r="A720" t="s">
        <v>313</v>
      </c>
      <c r="B720">
        <v>1</v>
      </c>
      <c r="C720" s="6">
        <v>1620</v>
      </c>
      <c r="D720" s="6">
        <v>2010520706</v>
      </c>
      <c r="E720" s="15" t="s">
        <v>183</v>
      </c>
      <c r="F720" s="15" t="s">
        <v>70</v>
      </c>
      <c r="G720" s="11">
        <v>24362</v>
      </c>
      <c r="H720" s="6">
        <v>3</v>
      </c>
      <c r="I720" s="10">
        <v>44900.583333333336</v>
      </c>
      <c r="J720" s="47">
        <v>0.58333333333333337</v>
      </c>
      <c r="K720">
        <v>1</v>
      </c>
      <c r="L720" s="10">
        <v>44900.73333333333</v>
      </c>
      <c r="M720" s="18">
        <v>0.73333333333333339</v>
      </c>
      <c r="N720" s="14">
        <v>1</v>
      </c>
      <c r="O720" s="10">
        <v>44904.530555555553</v>
      </c>
      <c r="P720">
        <v>1</v>
      </c>
      <c r="Q720">
        <v>1</v>
      </c>
      <c r="R720">
        <v>0</v>
      </c>
      <c r="U720">
        <v>2</v>
      </c>
      <c r="V720" s="13"/>
      <c r="W720">
        <v>0</v>
      </c>
    </row>
    <row r="721" spans="1:23" ht="15" customHeight="1" x14ac:dyDescent="0.2">
      <c r="A721" t="s">
        <v>313</v>
      </c>
      <c r="B721">
        <v>1</v>
      </c>
      <c r="C721" s="6">
        <v>1623</v>
      </c>
      <c r="D721" s="6">
        <v>2013345760</v>
      </c>
      <c r="E721" s="15" t="s">
        <v>1129</v>
      </c>
      <c r="F721" s="15" t="s">
        <v>152</v>
      </c>
      <c r="G721" s="11">
        <v>21428</v>
      </c>
      <c r="H721" s="6">
        <v>3</v>
      </c>
      <c r="I721" s="10">
        <v>44907.666666666664</v>
      </c>
      <c r="J721" s="47">
        <v>0.66666666666666663</v>
      </c>
      <c r="K721">
        <v>1</v>
      </c>
      <c r="L721" s="10">
        <v>44907.743055555555</v>
      </c>
      <c r="M721" s="18">
        <v>0.74305555555555547</v>
      </c>
      <c r="N721" s="14">
        <v>1</v>
      </c>
      <c r="O721" s="10">
        <v>44911.40902777778</v>
      </c>
      <c r="P721">
        <v>1</v>
      </c>
      <c r="Q721">
        <v>1</v>
      </c>
      <c r="R721">
        <v>0</v>
      </c>
      <c r="U721">
        <v>2</v>
      </c>
      <c r="V721" s="13"/>
      <c r="W721">
        <v>0</v>
      </c>
    </row>
    <row r="722" spans="1:23" ht="15.75" customHeight="1" x14ac:dyDescent="0.2">
      <c r="A722" t="s">
        <v>313</v>
      </c>
      <c r="B722">
        <v>1</v>
      </c>
      <c r="C722" s="6">
        <v>1626</v>
      </c>
      <c r="D722" s="6">
        <v>2004712040</v>
      </c>
      <c r="E722" s="15" t="s">
        <v>337</v>
      </c>
      <c r="F722" s="15" t="s">
        <v>1130</v>
      </c>
      <c r="G722" s="11">
        <v>25042</v>
      </c>
      <c r="H722" s="6">
        <v>3</v>
      </c>
      <c r="I722" s="10">
        <v>44915.729166666664</v>
      </c>
      <c r="J722" s="47">
        <v>0.72916666666666663</v>
      </c>
      <c r="K722">
        <v>1</v>
      </c>
      <c r="L722" s="10">
        <v>44915.786111111112</v>
      </c>
      <c r="M722" s="18">
        <v>0.78611111111111109</v>
      </c>
      <c r="N722" s="14">
        <v>1</v>
      </c>
      <c r="O722" s="10">
        <v>44922.453472222223</v>
      </c>
      <c r="P722">
        <v>1</v>
      </c>
      <c r="Q722">
        <v>1</v>
      </c>
      <c r="R722">
        <v>0</v>
      </c>
      <c r="U722">
        <v>2</v>
      </c>
      <c r="V722" s="13"/>
      <c r="W722">
        <v>0</v>
      </c>
    </row>
    <row r="723" spans="1:23" ht="15" customHeight="1" x14ac:dyDescent="0.2">
      <c r="A723" t="s">
        <v>313</v>
      </c>
      <c r="B723">
        <v>1</v>
      </c>
      <c r="C723" s="6">
        <v>1629</v>
      </c>
      <c r="D723" s="6">
        <v>2002751464</v>
      </c>
      <c r="E723" s="15" t="s">
        <v>1131</v>
      </c>
      <c r="F723" s="15" t="s">
        <v>41</v>
      </c>
      <c r="G723" s="11">
        <v>18282</v>
      </c>
      <c r="H723" s="6">
        <v>3</v>
      </c>
      <c r="I723" s="10">
        <v>44928.5</v>
      </c>
      <c r="J723" s="47">
        <v>0.5</v>
      </c>
      <c r="K723">
        <v>1</v>
      </c>
      <c r="L723" s="10">
        <v>44928.896527777775</v>
      </c>
      <c r="M723" s="18">
        <v>0.8965277777777777</v>
      </c>
      <c r="N723" s="14">
        <v>1</v>
      </c>
      <c r="O723" s="10">
        <v>44936.61041666667</v>
      </c>
      <c r="P723">
        <v>1</v>
      </c>
      <c r="Q723">
        <v>1</v>
      </c>
      <c r="R723">
        <v>0</v>
      </c>
      <c r="U723">
        <v>2</v>
      </c>
      <c r="V723" s="13"/>
      <c r="W723">
        <v>0</v>
      </c>
    </row>
    <row r="724" spans="1:23" ht="15" customHeight="1" x14ac:dyDescent="0.2">
      <c r="A724" t="s">
        <v>313</v>
      </c>
      <c r="B724" t="s">
        <v>313</v>
      </c>
      <c r="C724" s="6">
        <v>1632</v>
      </c>
      <c r="D724" s="6">
        <v>2002285552</v>
      </c>
      <c r="E724" s="15" t="s">
        <v>1132</v>
      </c>
      <c r="F724" s="15" t="s">
        <v>36</v>
      </c>
      <c r="G724" s="11">
        <v>16132</v>
      </c>
      <c r="H724" s="6">
        <v>3</v>
      </c>
      <c r="I724" s="10">
        <v>44931.458333333336</v>
      </c>
      <c r="J724" s="47">
        <v>0.45833333333333331</v>
      </c>
      <c r="K724">
        <v>1</v>
      </c>
      <c r="L724" s="10">
        <v>44934.917361111111</v>
      </c>
      <c r="M724" s="18">
        <v>0.91736111111111107</v>
      </c>
      <c r="N724" s="14">
        <v>1</v>
      </c>
      <c r="O724" s="10">
        <v>44937.474999999999</v>
      </c>
      <c r="P724">
        <v>1</v>
      </c>
      <c r="Q724">
        <v>1</v>
      </c>
      <c r="R724">
        <v>0</v>
      </c>
      <c r="U724">
        <v>2</v>
      </c>
      <c r="V724" s="13"/>
      <c r="W724">
        <v>0</v>
      </c>
    </row>
    <row r="725" spans="1:23" ht="15" customHeight="1" x14ac:dyDescent="0.2">
      <c r="A725" t="s">
        <v>313</v>
      </c>
      <c r="B725">
        <v>1</v>
      </c>
      <c r="C725" s="6">
        <v>1643</v>
      </c>
      <c r="D725" s="6">
        <v>2004107384</v>
      </c>
      <c r="E725" s="15" t="s">
        <v>1134</v>
      </c>
      <c r="F725" s="15" t="s">
        <v>114</v>
      </c>
      <c r="G725" s="11">
        <v>23344</v>
      </c>
      <c r="H725" s="6">
        <v>3</v>
      </c>
      <c r="I725" s="10">
        <v>44946.3125</v>
      </c>
      <c r="J725" s="47">
        <v>0.3125</v>
      </c>
      <c r="K725">
        <v>1</v>
      </c>
      <c r="L725" s="10">
        <v>44946.404166666667</v>
      </c>
      <c r="M725" s="18">
        <v>0.40416666666666662</v>
      </c>
      <c r="N725" s="14">
        <v>1</v>
      </c>
      <c r="O725" s="10">
        <v>44951.425694444442</v>
      </c>
      <c r="P725">
        <v>1</v>
      </c>
      <c r="Q725">
        <v>1</v>
      </c>
      <c r="R725">
        <v>0</v>
      </c>
      <c r="U725">
        <v>2</v>
      </c>
      <c r="V725" s="13"/>
      <c r="W725">
        <v>0</v>
      </c>
    </row>
    <row r="726" spans="1:23" ht="15" customHeight="1" x14ac:dyDescent="0.2">
      <c r="A726" t="s">
        <v>313</v>
      </c>
      <c r="B726" t="s">
        <v>313</v>
      </c>
      <c r="C726" s="6">
        <v>1646</v>
      </c>
      <c r="D726" s="6">
        <v>2204427669</v>
      </c>
      <c r="E726" s="15" t="s">
        <v>1220</v>
      </c>
      <c r="F726" s="15" t="s">
        <v>46</v>
      </c>
      <c r="G726" s="11">
        <v>22330</v>
      </c>
      <c r="H726" s="6">
        <v>3</v>
      </c>
      <c r="I726" s="10">
        <v>44956.041666666664</v>
      </c>
      <c r="J726" s="47">
        <v>4.1666666666666664E-2</v>
      </c>
      <c r="K726">
        <v>1</v>
      </c>
      <c r="L726" s="10">
        <v>44956.166666666664</v>
      </c>
      <c r="M726" s="18">
        <v>0.16666666666666666</v>
      </c>
      <c r="N726" s="14">
        <v>1</v>
      </c>
      <c r="O726" s="10">
        <v>44959.423611111109</v>
      </c>
      <c r="P726">
        <v>1</v>
      </c>
      <c r="Q726">
        <v>1</v>
      </c>
      <c r="R726">
        <v>0</v>
      </c>
      <c r="U726">
        <v>2</v>
      </c>
      <c r="V726" s="13"/>
      <c r="W726">
        <v>0</v>
      </c>
    </row>
    <row r="727" spans="1:23" ht="15" customHeight="1" x14ac:dyDescent="0.2">
      <c r="A727" t="s">
        <v>313</v>
      </c>
      <c r="B727" t="s">
        <v>313</v>
      </c>
      <c r="C727" s="6">
        <v>1648</v>
      </c>
      <c r="D727" s="6">
        <v>2003092804</v>
      </c>
      <c r="E727" s="15" t="s">
        <v>28</v>
      </c>
      <c r="F727" s="15" t="s">
        <v>41</v>
      </c>
      <c r="G727" s="11">
        <v>19852</v>
      </c>
      <c r="H727" s="6">
        <v>3</v>
      </c>
      <c r="I727" s="10">
        <v>44957.729166666664</v>
      </c>
      <c r="J727" s="47">
        <v>0.72916666666666663</v>
      </c>
      <c r="K727">
        <v>1</v>
      </c>
      <c r="L727" s="10">
        <v>44957.897222222222</v>
      </c>
      <c r="M727" s="18">
        <v>0.89722222222222225</v>
      </c>
      <c r="N727" s="14">
        <v>1</v>
      </c>
      <c r="O727" s="10">
        <v>44964.675694444442</v>
      </c>
      <c r="P727">
        <v>1</v>
      </c>
      <c r="Q727">
        <v>1</v>
      </c>
      <c r="R727">
        <v>0</v>
      </c>
      <c r="U727">
        <v>2</v>
      </c>
      <c r="V727" s="13"/>
      <c r="W727">
        <v>0</v>
      </c>
    </row>
    <row r="728" spans="1:23" ht="15" customHeight="1" x14ac:dyDescent="0.2">
      <c r="A728" t="s">
        <v>313</v>
      </c>
      <c r="B728" t="s">
        <v>313</v>
      </c>
      <c r="C728" s="6">
        <v>1650</v>
      </c>
      <c r="D728" s="6">
        <v>2002212903</v>
      </c>
      <c r="E728" s="15" t="s">
        <v>1136</v>
      </c>
      <c r="F728" s="15" t="s">
        <v>234</v>
      </c>
      <c r="G728" s="11">
        <v>15805</v>
      </c>
      <c r="H728" s="6">
        <v>3</v>
      </c>
      <c r="I728" s="10">
        <v>44966</v>
      </c>
      <c r="J728" s="47">
        <v>0</v>
      </c>
      <c r="K728">
        <v>1</v>
      </c>
      <c r="L728" s="10">
        <v>44966.119444444441</v>
      </c>
      <c r="M728" s="18">
        <v>0.11944444444444445</v>
      </c>
      <c r="N728" s="14">
        <v>1</v>
      </c>
      <c r="O728" s="10">
        <v>44974.625694444447</v>
      </c>
      <c r="P728">
        <v>1</v>
      </c>
      <c r="Q728">
        <v>1</v>
      </c>
      <c r="R728" s="13">
        <v>0</v>
      </c>
      <c r="U728">
        <v>2</v>
      </c>
      <c r="V728" s="13"/>
      <c r="W728">
        <v>0</v>
      </c>
    </row>
    <row r="729" spans="1:23" ht="15" customHeight="1" x14ac:dyDescent="0.2">
      <c r="A729" t="s">
        <v>313</v>
      </c>
      <c r="B729" t="s">
        <v>313</v>
      </c>
      <c r="C729" s="6">
        <v>1659</v>
      </c>
      <c r="D729" s="6">
        <v>2011243471</v>
      </c>
      <c r="E729" s="15" t="s">
        <v>1137</v>
      </c>
      <c r="F729" s="15" t="s">
        <v>97</v>
      </c>
      <c r="G729" s="11">
        <v>23486</v>
      </c>
      <c r="H729" s="6">
        <v>3</v>
      </c>
      <c r="I729" s="10">
        <v>45011.625</v>
      </c>
      <c r="J729" s="47">
        <v>0.625</v>
      </c>
      <c r="K729">
        <v>1</v>
      </c>
      <c r="L729" s="10">
        <v>45011.715277777781</v>
      </c>
      <c r="M729" s="18">
        <v>0.71527777777777779</v>
      </c>
      <c r="N729" s="14">
        <v>1</v>
      </c>
      <c r="O729" s="10">
        <v>45015.486805555556</v>
      </c>
      <c r="P729">
        <v>1</v>
      </c>
      <c r="Q729">
        <v>1</v>
      </c>
      <c r="R729" s="13">
        <v>0</v>
      </c>
      <c r="U729">
        <v>2</v>
      </c>
      <c r="V729" s="13"/>
      <c r="W729">
        <v>0</v>
      </c>
    </row>
    <row r="730" spans="1:23" ht="15" customHeight="1" x14ac:dyDescent="0.2">
      <c r="A730" t="s">
        <v>313</v>
      </c>
      <c r="B730" t="s">
        <v>313</v>
      </c>
      <c r="C730" s="6">
        <v>1665</v>
      </c>
      <c r="D730" s="6">
        <v>2202343913</v>
      </c>
      <c r="E730" s="15" t="s">
        <v>1141</v>
      </c>
      <c r="F730" s="15" t="s">
        <v>812</v>
      </c>
      <c r="G730" s="11">
        <v>25202</v>
      </c>
      <c r="H730" s="6">
        <v>3</v>
      </c>
      <c r="I730" s="10">
        <v>45019.291666666664</v>
      </c>
      <c r="J730" s="47">
        <v>0.29166666666666669</v>
      </c>
      <c r="K730">
        <v>1</v>
      </c>
      <c r="L730" s="10">
        <v>45019.418749999997</v>
      </c>
      <c r="M730" s="18">
        <v>0.41875000000000001</v>
      </c>
      <c r="N730" s="14">
        <v>0</v>
      </c>
      <c r="O730" s="10"/>
      <c r="P730">
        <v>1</v>
      </c>
      <c r="Q730">
        <v>2</v>
      </c>
      <c r="R730">
        <v>0</v>
      </c>
      <c r="U730">
        <v>2</v>
      </c>
      <c r="V730" s="13"/>
      <c r="W730">
        <v>0</v>
      </c>
    </row>
    <row r="731" spans="1:23" ht="15" customHeight="1" x14ac:dyDescent="0.2">
      <c r="A731" t="s">
        <v>313</v>
      </c>
      <c r="B731" t="s">
        <v>313</v>
      </c>
      <c r="C731" s="6">
        <v>1666</v>
      </c>
      <c r="D731" s="6">
        <v>2005629074</v>
      </c>
      <c r="E731" s="15" t="s">
        <v>1142</v>
      </c>
      <c r="F731" s="15" t="s">
        <v>38</v>
      </c>
      <c r="G731" s="11">
        <v>28807</v>
      </c>
      <c r="H731" s="6">
        <v>3</v>
      </c>
      <c r="I731" s="10">
        <v>45025</v>
      </c>
      <c r="J731" s="47">
        <v>0</v>
      </c>
      <c r="K731">
        <v>1</v>
      </c>
      <c r="L731" s="10">
        <v>45025.479166666664</v>
      </c>
      <c r="M731" s="18">
        <v>0.47916666666666669</v>
      </c>
      <c r="N731" s="14">
        <v>1</v>
      </c>
      <c r="O731" s="10">
        <v>45030.57916666667</v>
      </c>
      <c r="P731">
        <v>1</v>
      </c>
      <c r="Q731">
        <v>1</v>
      </c>
      <c r="R731" s="13">
        <v>0</v>
      </c>
      <c r="U731">
        <v>2</v>
      </c>
      <c r="V731" s="13"/>
      <c r="W731">
        <v>0</v>
      </c>
    </row>
    <row r="732" spans="1:23" ht="15" customHeight="1" x14ac:dyDescent="0.2">
      <c r="A732" t="s">
        <v>313</v>
      </c>
      <c r="B732" t="s">
        <v>313</v>
      </c>
      <c r="C732" s="6">
        <v>1672</v>
      </c>
      <c r="D732" s="6">
        <v>2002407364</v>
      </c>
      <c r="E732" s="15" t="s">
        <v>967</v>
      </c>
      <c r="F732" s="15" t="s">
        <v>150</v>
      </c>
      <c r="G732" s="11">
        <v>16754</v>
      </c>
      <c r="H732" s="6">
        <v>3</v>
      </c>
      <c r="I732" s="10">
        <v>45040.333333333336</v>
      </c>
      <c r="J732" s="47">
        <v>0.33333333333333331</v>
      </c>
      <c r="K732">
        <v>1</v>
      </c>
      <c r="L732" s="10">
        <v>45041.46875</v>
      </c>
      <c r="M732" s="18">
        <v>0.46875</v>
      </c>
      <c r="N732" s="14">
        <v>1</v>
      </c>
      <c r="O732" s="10">
        <v>45048.45</v>
      </c>
      <c r="P732">
        <v>1</v>
      </c>
      <c r="Q732">
        <v>2</v>
      </c>
      <c r="R732">
        <v>0</v>
      </c>
      <c r="U732">
        <v>2</v>
      </c>
      <c r="V732" s="13"/>
      <c r="W732">
        <v>0</v>
      </c>
    </row>
    <row r="733" spans="1:23" ht="15" customHeight="1" x14ac:dyDescent="0.2">
      <c r="A733" t="s">
        <v>313</v>
      </c>
      <c r="B733" t="s">
        <v>313</v>
      </c>
      <c r="C733" s="6">
        <v>1673</v>
      </c>
      <c r="D733" s="6">
        <v>2003703412</v>
      </c>
      <c r="E733" s="15" t="s">
        <v>113</v>
      </c>
      <c r="F733" s="15" t="s">
        <v>1149</v>
      </c>
      <c r="G733" s="11">
        <v>22134</v>
      </c>
      <c r="H733" s="6">
        <v>3</v>
      </c>
      <c r="I733" s="10">
        <v>45042.666666666664</v>
      </c>
      <c r="J733" s="47">
        <v>0.66666666666666663</v>
      </c>
      <c r="K733">
        <v>1</v>
      </c>
      <c r="L733" s="10">
        <v>45043.333333333336</v>
      </c>
      <c r="M733" s="18">
        <v>0.33333333333333331</v>
      </c>
      <c r="N733" s="14">
        <v>1</v>
      </c>
      <c r="O733" s="10">
        <v>45048.47152777778</v>
      </c>
      <c r="P733">
        <v>1</v>
      </c>
      <c r="Q733">
        <v>2</v>
      </c>
      <c r="R733">
        <v>0</v>
      </c>
      <c r="U733">
        <v>2</v>
      </c>
      <c r="V733" s="13"/>
      <c r="W733">
        <v>0</v>
      </c>
    </row>
    <row r="734" spans="1:23" ht="15" customHeight="1" x14ac:dyDescent="0.2">
      <c r="A734" t="s">
        <v>313</v>
      </c>
      <c r="B734" t="s">
        <v>313</v>
      </c>
      <c r="C734" s="6">
        <v>1679</v>
      </c>
      <c r="D734" s="6">
        <v>2005472221</v>
      </c>
      <c r="E734" s="15" t="s">
        <v>1152</v>
      </c>
      <c r="F734" s="15" t="s">
        <v>17</v>
      </c>
      <c r="G734" s="11">
        <v>27896</v>
      </c>
      <c r="H734" s="6">
        <v>3</v>
      </c>
      <c r="I734" s="10">
        <v>45070.208333333336</v>
      </c>
      <c r="J734" s="47">
        <v>0.20833333333333334</v>
      </c>
      <c r="K734">
        <v>1</v>
      </c>
      <c r="L734" s="10">
        <v>45070.319444444445</v>
      </c>
      <c r="M734" s="18">
        <v>0.31944444444444448</v>
      </c>
      <c r="N734" s="14">
        <v>1</v>
      </c>
      <c r="O734" s="10">
        <v>45076.443055555559</v>
      </c>
      <c r="P734">
        <v>1</v>
      </c>
      <c r="Q734">
        <v>1</v>
      </c>
      <c r="R734" s="13">
        <v>0</v>
      </c>
      <c r="U734">
        <v>2</v>
      </c>
      <c r="V734" s="13"/>
      <c r="W734">
        <v>0</v>
      </c>
    </row>
    <row r="735" spans="1:23" ht="15" customHeight="1" x14ac:dyDescent="0.2">
      <c r="A735" t="s">
        <v>313</v>
      </c>
      <c r="B735" t="s">
        <v>313</v>
      </c>
      <c r="C735" s="6">
        <v>1680</v>
      </c>
      <c r="D735" s="6">
        <v>2001778679</v>
      </c>
      <c r="E735" s="15" t="s">
        <v>1153</v>
      </c>
      <c r="F735" s="15" t="s">
        <v>767</v>
      </c>
      <c r="G735" s="11">
        <v>13986</v>
      </c>
      <c r="H735" s="6">
        <v>3</v>
      </c>
      <c r="I735" s="10">
        <v>45069.604166666664</v>
      </c>
      <c r="J735" s="47">
        <v>0.60416666666666663</v>
      </c>
      <c r="K735">
        <v>1</v>
      </c>
      <c r="L735" s="10">
        <v>45069.660416666666</v>
      </c>
      <c r="M735" s="18">
        <v>0.66041666666666665</v>
      </c>
      <c r="N735" s="14">
        <v>1</v>
      </c>
      <c r="O735" s="10">
        <v>45072.425694444442</v>
      </c>
      <c r="P735">
        <v>1</v>
      </c>
      <c r="Q735">
        <v>3</v>
      </c>
      <c r="R735">
        <v>0</v>
      </c>
      <c r="U735">
        <v>2</v>
      </c>
      <c r="V735" s="13"/>
      <c r="W735">
        <v>0</v>
      </c>
    </row>
    <row r="736" spans="1:23" ht="15" customHeight="1" x14ac:dyDescent="0.2">
      <c r="A736" t="s">
        <v>313</v>
      </c>
      <c r="B736" t="s">
        <v>313</v>
      </c>
      <c r="C736" s="6">
        <v>1687</v>
      </c>
      <c r="D736" s="6">
        <v>2002519561</v>
      </c>
      <c r="E736" s="15" t="s">
        <v>1160</v>
      </c>
      <c r="F736" s="15" t="s">
        <v>58</v>
      </c>
      <c r="G736" s="11">
        <v>17261</v>
      </c>
      <c r="H736" s="6">
        <v>3</v>
      </c>
      <c r="I736" s="10">
        <v>45092.46875</v>
      </c>
      <c r="J736" s="47">
        <v>0.46875</v>
      </c>
      <c r="K736">
        <v>1</v>
      </c>
      <c r="L736" s="10">
        <v>45092.5625</v>
      </c>
      <c r="M736" s="18">
        <v>0.5625</v>
      </c>
      <c r="N736" s="14">
        <v>1</v>
      </c>
      <c r="O736" s="10">
        <v>45100.478472222225</v>
      </c>
      <c r="P736">
        <v>1</v>
      </c>
      <c r="Q736">
        <v>1</v>
      </c>
      <c r="R736">
        <v>0</v>
      </c>
      <c r="U736">
        <v>2</v>
      </c>
      <c r="V736" s="13"/>
      <c r="W736">
        <v>0</v>
      </c>
    </row>
    <row r="737" spans="1:23" ht="15" customHeight="1" x14ac:dyDescent="0.2">
      <c r="A737" t="s">
        <v>313</v>
      </c>
      <c r="B737" t="s">
        <v>313</v>
      </c>
      <c r="C737" s="6">
        <v>1688</v>
      </c>
      <c r="D737" s="6">
        <v>2202275241</v>
      </c>
      <c r="E737" s="32" t="s">
        <v>63</v>
      </c>
      <c r="F737" s="32" t="s">
        <v>170</v>
      </c>
      <c r="G737" s="16">
        <v>21618</v>
      </c>
      <c r="H737" s="6">
        <v>3</v>
      </c>
      <c r="I737" s="10">
        <v>45097.541666666664</v>
      </c>
      <c r="J737" s="47">
        <v>0.54166666666666663</v>
      </c>
      <c r="K737">
        <v>1</v>
      </c>
      <c r="L737" s="10">
        <v>45097.666666666664</v>
      </c>
      <c r="M737" s="18">
        <v>0.66666666666666663</v>
      </c>
      <c r="N737" s="14">
        <v>1</v>
      </c>
      <c r="O737" s="10">
        <v>45100.536805555559</v>
      </c>
      <c r="P737">
        <v>1</v>
      </c>
      <c r="Q737">
        <v>1</v>
      </c>
      <c r="R737" s="13">
        <v>0</v>
      </c>
      <c r="U737">
        <v>2</v>
      </c>
      <c r="V737" s="13"/>
      <c r="W737">
        <v>0</v>
      </c>
    </row>
    <row r="738" spans="1:23" ht="15" customHeight="1" x14ac:dyDescent="0.2">
      <c r="A738" t="s">
        <v>313</v>
      </c>
      <c r="B738" t="s">
        <v>313</v>
      </c>
      <c r="C738" s="6">
        <v>1691</v>
      </c>
      <c r="D738" s="6">
        <v>2207238158</v>
      </c>
      <c r="E738" s="15" t="s">
        <v>1162</v>
      </c>
      <c r="F738" s="15" t="s">
        <v>1163</v>
      </c>
      <c r="G738" s="11">
        <v>22927</v>
      </c>
      <c r="H738" s="6">
        <v>3</v>
      </c>
      <c r="I738" s="10">
        <v>45101.75</v>
      </c>
      <c r="J738" s="47">
        <v>0.75</v>
      </c>
      <c r="K738">
        <v>1</v>
      </c>
      <c r="L738" s="10">
        <v>45101.847916666666</v>
      </c>
      <c r="M738" s="18">
        <v>0.84791666666666676</v>
      </c>
      <c r="N738" s="14">
        <v>1</v>
      </c>
      <c r="O738" s="10">
        <v>45105.620138888888</v>
      </c>
      <c r="P738">
        <v>1</v>
      </c>
      <c r="Q738">
        <v>1</v>
      </c>
      <c r="R738" s="13">
        <v>0</v>
      </c>
      <c r="U738">
        <v>2</v>
      </c>
      <c r="V738" s="13"/>
      <c r="W738">
        <v>0</v>
      </c>
    </row>
    <row r="739" spans="1:23" ht="15" customHeight="1" x14ac:dyDescent="0.2">
      <c r="A739" t="s">
        <v>313</v>
      </c>
      <c r="B739" t="s">
        <v>313</v>
      </c>
      <c r="C739" s="6">
        <v>1695</v>
      </c>
      <c r="D739" s="6">
        <v>2206875057</v>
      </c>
      <c r="E739" s="15" t="s">
        <v>1167</v>
      </c>
      <c r="F739" s="15" t="s">
        <v>1168</v>
      </c>
      <c r="G739" s="11">
        <v>25050</v>
      </c>
      <c r="H739" s="6">
        <v>3</v>
      </c>
      <c r="I739" s="10">
        <v>45107.583333333336</v>
      </c>
      <c r="J739" s="47">
        <v>0.58333333333333337</v>
      </c>
      <c r="K739">
        <v>1</v>
      </c>
      <c r="L739" s="10">
        <v>45107.709722222222</v>
      </c>
      <c r="M739" s="18">
        <v>0.70972222222222225</v>
      </c>
      <c r="N739" s="14">
        <v>1</v>
      </c>
      <c r="O739" s="10">
        <v>45114.587500000001</v>
      </c>
      <c r="P739">
        <v>1</v>
      </c>
      <c r="Q739">
        <v>2</v>
      </c>
      <c r="R739" s="13">
        <v>0</v>
      </c>
      <c r="U739">
        <v>2</v>
      </c>
      <c r="V739" s="13"/>
      <c r="W739">
        <v>0</v>
      </c>
    </row>
    <row r="740" spans="1:23" ht="15" customHeight="1" x14ac:dyDescent="0.2">
      <c r="A740" t="s">
        <v>313</v>
      </c>
      <c r="B740" t="s">
        <v>313</v>
      </c>
      <c r="C740" s="6">
        <v>1696</v>
      </c>
      <c r="D740" s="6">
        <v>2207246495</v>
      </c>
      <c r="E740" s="15" t="s">
        <v>1169</v>
      </c>
      <c r="F740" s="15" t="s">
        <v>1170</v>
      </c>
      <c r="G740" s="11">
        <v>30296</v>
      </c>
      <c r="H740" s="6">
        <v>3</v>
      </c>
      <c r="I740" s="10">
        <v>45110.333333333336</v>
      </c>
      <c r="J740" s="47">
        <v>0.33333333333333331</v>
      </c>
      <c r="K740">
        <v>1</v>
      </c>
      <c r="L740" s="10">
        <v>45110.434027777781</v>
      </c>
      <c r="M740" s="18">
        <v>0.43402777777777773</v>
      </c>
      <c r="N740" s="14">
        <v>1</v>
      </c>
      <c r="O740" s="10">
        <v>45114.544444444444</v>
      </c>
      <c r="P740">
        <v>1</v>
      </c>
      <c r="Q740">
        <v>1</v>
      </c>
      <c r="R740" s="13">
        <v>0</v>
      </c>
      <c r="U740">
        <v>2</v>
      </c>
      <c r="V740" s="13"/>
      <c r="W740">
        <v>0</v>
      </c>
    </row>
    <row r="741" spans="1:23" ht="15" customHeight="1" x14ac:dyDescent="0.2">
      <c r="A741" t="s">
        <v>313</v>
      </c>
      <c r="B741" t="s">
        <v>313</v>
      </c>
      <c r="C741" s="6">
        <v>1698</v>
      </c>
      <c r="D741" s="6">
        <v>2004413085</v>
      </c>
      <c r="E741" s="15" t="s">
        <v>89</v>
      </c>
      <c r="F741" s="15" t="s">
        <v>53</v>
      </c>
      <c r="G741" s="11">
        <v>23521</v>
      </c>
      <c r="H741" s="6">
        <v>3</v>
      </c>
      <c r="I741" s="10">
        <v>45126.78125</v>
      </c>
      <c r="J741" s="47">
        <v>0.78125</v>
      </c>
      <c r="K741">
        <v>1</v>
      </c>
      <c r="L741" s="10">
        <v>45126.847222222219</v>
      </c>
      <c r="M741" s="18">
        <v>0.84722222222222221</v>
      </c>
      <c r="N741" s="14">
        <v>1</v>
      </c>
      <c r="O741" s="10">
        <v>45133.581250000003</v>
      </c>
      <c r="P741">
        <v>1</v>
      </c>
      <c r="Q741">
        <v>1</v>
      </c>
      <c r="R741" s="13">
        <v>0</v>
      </c>
      <c r="U741">
        <v>2</v>
      </c>
      <c r="V741" s="13"/>
      <c r="W741">
        <v>0</v>
      </c>
    </row>
    <row r="742" spans="1:23" ht="15" customHeight="1" x14ac:dyDescent="0.2">
      <c r="A742" t="s">
        <v>313</v>
      </c>
      <c r="B742" t="s">
        <v>313</v>
      </c>
      <c r="C742" s="6">
        <v>1702</v>
      </c>
      <c r="D742" s="6">
        <v>2003691041</v>
      </c>
      <c r="E742" s="15" t="s">
        <v>706</v>
      </c>
      <c r="F742" s="15" t="s">
        <v>31</v>
      </c>
      <c r="G742" s="11">
        <v>22092</v>
      </c>
      <c r="H742" s="6">
        <v>3</v>
      </c>
      <c r="I742" s="10">
        <v>45139.916666666664</v>
      </c>
      <c r="J742" s="47">
        <v>0.91666666666666663</v>
      </c>
      <c r="K742">
        <v>1</v>
      </c>
      <c r="L742" s="10">
        <v>45139.974999999999</v>
      </c>
      <c r="M742" s="18">
        <v>0.97499999999999998</v>
      </c>
      <c r="N742" s="14">
        <v>1</v>
      </c>
      <c r="O742" s="10">
        <v>45142.486111111109</v>
      </c>
      <c r="P742">
        <v>1</v>
      </c>
      <c r="Q742">
        <v>1</v>
      </c>
      <c r="R742" s="13">
        <v>0</v>
      </c>
      <c r="U742">
        <v>2</v>
      </c>
      <c r="V742" s="13"/>
      <c r="W742">
        <v>0</v>
      </c>
    </row>
    <row r="743" spans="1:23" ht="15" customHeight="1" x14ac:dyDescent="0.2">
      <c r="A743" t="s">
        <v>313</v>
      </c>
      <c r="B743" t="s">
        <v>313</v>
      </c>
      <c r="C743" s="6">
        <v>1711</v>
      </c>
      <c r="D743" s="6">
        <v>2010060179</v>
      </c>
      <c r="E743" s="15" t="s">
        <v>1185</v>
      </c>
      <c r="F743" s="15" t="s">
        <v>1186</v>
      </c>
      <c r="G743" s="11">
        <v>18662</v>
      </c>
      <c r="H743" s="6">
        <v>3</v>
      </c>
      <c r="I743" s="10">
        <v>45180.208333333336</v>
      </c>
      <c r="J743" s="47">
        <v>0.20833333333333334</v>
      </c>
      <c r="K743">
        <v>1</v>
      </c>
      <c r="L743" s="10">
        <v>45180.420138888891</v>
      </c>
      <c r="M743" s="18">
        <v>0.4201388888888889</v>
      </c>
      <c r="N743" s="14">
        <v>1</v>
      </c>
      <c r="O743" s="10">
        <v>45184.37222222222</v>
      </c>
      <c r="P743">
        <v>1</v>
      </c>
      <c r="Q743">
        <v>1</v>
      </c>
      <c r="R743">
        <v>0</v>
      </c>
      <c r="U743">
        <v>2</v>
      </c>
      <c r="V743" s="13"/>
      <c r="W743">
        <v>0</v>
      </c>
    </row>
    <row r="744" spans="1:23" ht="15" customHeight="1" x14ac:dyDescent="0.2">
      <c r="A744" t="s">
        <v>313</v>
      </c>
      <c r="B744" t="s">
        <v>313</v>
      </c>
      <c r="C744" s="6">
        <v>1716</v>
      </c>
      <c r="D744" s="6">
        <v>2002948985</v>
      </c>
      <c r="E744" s="15" t="s">
        <v>1191</v>
      </c>
      <c r="F744" s="15" t="s">
        <v>46</v>
      </c>
      <c r="G744" s="11">
        <v>19198</v>
      </c>
      <c r="H744" s="6">
        <v>3</v>
      </c>
      <c r="I744" s="10">
        <v>45195.520833333336</v>
      </c>
      <c r="J744" s="47">
        <v>0.52083333333333337</v>
      </c>
      <c r="K744">
        <v>1</v>
      </c>
      <c r="L744" s="10">
        <v>45195.597916666666</v>
      </c>
      <c r="M744" s="18">
        <v>0.59791666666666665</v>
      </c>
      <c r="N744" s="14">
        <v>1</v>
      </c>
      <c r="O744" s="10">
        <v>45198.436111111114</v>
      </c>
      <c r="P744">
        <v>1</v>
      </c>
      <c r="Q744">
        <v>1</v>
      </c>
      <c r="R744" s="13">
        <v>0</v>
      </c>
      <c r="U744">
        <v>2</v>
      </c>
      <c r="V744" s="13"/>
      <c r="W744">
        <v>0</v>
      </c>
    </row>
    <row r="745" spans="1:23" ht="15" customHeight="1" x14ac:dyDescent="0.2">
      <c r="A745" t="s">
        <v>313</v>
      </c>
      <c r="B745" t="s">
        <v>313</v>
      </c>
      <c r="C745" s="6">
        <v>1719</v>
      </c>
      <c r="D745" s="6">
        <v>2200567423</v>
      </c>
      <c r="E745" s="15" t="s">
        <v>1229</v>
      </c>
      <c r="F745" s="15" t="s">
        <v>70</v>
      </c>
      <c r="G745" s="11">
        <v>22934</v>
      </c>
      <c r="H745" s="6">
        <v>3</v>
      </c>
      <c r="I745" s="10">
        <v>45204.347222222219</v>
      </c>
      <c r="J745" s="47">
        <v>0.34722222222222227</v>
      </c>
      <c r="K745">
        <v>1</v>
      </c>
      <c r="L745" s="10">
        <v>45204.487500000003</v>
      </c>
      <c r="M745" s="18">
        <v>0.48749999999999999</v>
      </c>
      <c r="N745" s="14">
        <v>1</v>
      </c>
      <c r="O745" s="10">
        <v>45210.543749999997</v>
      </c>
      <c r="P745">
        <v>1</v>
      </c>
      <c r="Q745">
        <v>1</v>
      </c>
      <c r="R745" s="13">
        <v>0</v>
      </c>
      <c r="U745">
        <v>2</v>
      </c>
      <c r="V745" s="13"/>
      <c r="W745">
        <v>0</v>
      </c>
    </row>
    <row r="746" spans="1:23" ht="15" customHeight="1" x14ac:dyDescent="0.2">
      <c r="A746" t="s">
        <v>313</v>
      </c>
      <c r="B746" t="s">
        <v>313</v>
      </c>
      <c r="C746" s="6">
        <v>1724</v>
      </c>
      <c r="D746" s="6">
        <v>2002763640</v>
      </c>
      <c r="E746" s="15" t="s">
        <v>110</v>
      </c>
      <c r="F746" s="15" t="s">
        <v>1204</v>
      </c>
      <c r="G746" s="21">
        <v>18334</v>
      </c>
      <c r="H746" s="6">
        <v>3</v>
      </c>
      <c r="I746" s="10">
        <v>45221.375</v>
      </c>
      <c r="J746" s="47">
        <v>0.375</v>
      </c>
      <c r="K746">
        <v>1</v>
      </c>
      <c r="L746" s="10">
        <v>45221.494444444441</v>
      </c>
      <c r="M746" s="18">
        <v>0.49444444444444446</v>
      </c>
      <c r="N746" s="14">
        <v>1</v>
      </c>
      <c r="O746" s="10">
        <v>45226.594444444447</v>
      </c>
      <c r="P746">
        <v>1</v>
      </c>
      <c r="Q746">
        <v>1</v>
      </c>
      <c r="R746" s="13">
        <v>0</v>
      </c>
      <c r="U746">
        <v>2</v>
      </c>
      <c r="V746" s="13"/>
      <c r="W746">
        <v>0</v>
      </c>
    </row>
    <row r="747" spans="1:23" ht="15" customHeight="1" x14ac:dyDescent="0.2">
      <c r="A747" t="s">
        <v>313</v>
      </c>
      <c r="B747" t="s">
        <v>313</v>
      </c>
      <c r="C747" s="6">
        <v>1735</v>
      </c>
      <c r="D747" s="6">
        <v>2005278549</v>
      </c>
      <c r="E747" s="15" t="s">
        <v>1206</v>
      </c>
      <c r="F747" s="15" t="s">
        <v>1207</v>
      </c>
      <c r="G747" s="21">
        <v>26994</v>
      </c>
      <c r="H747" s="6">
        <v>3</v>
      </c>
      <c r="I747" s="10">
        <v>45245.875</v>
      </c>
      <c r="J747" s="47">
        <v>0.875</v>
      </c>
      <c r="K747">
        <v>1</v>
      </c>
      <c r="L747" s="10">
        <v>45246.813194444447</v>
      </c>
      <c r="M747" s="18">
        <v>0.81319444444444444</v>
      </c>
      <c r="N747" s="14">
        <v>1</v>
      </c>
      <c r="O747" s="10">
        <v>45252.413194444445</v>
      </c>
      <c r="P747">
        <v>1</v>
      </c>
      <c r="Q747">
        <v>2</v>
      </c>
      <c r="R747">
        <v>0</v>
      </c>
      <c r="U747">
        <v>2</v>
      </c>
      <c r="V747" s="13"/>
      <c r="W747">
        <v>0</v>
      </c>
    </row>
    <row r="748" spans="1:23" ht="15" customHeight="1" x14ac:dyDescent="0.2">
      <c r="A748" t="s">
        <v>313</v>
      </c>
      <c r="B748" t="s">
        <v>313</v>
      </c>
      <c r="C748" s="6">
        <v>1742</v>
      </c>
      <c r="D748" s="6">
        <v>2004830698</v>
      </c>
      <c r="E748" s="15" t="s">
        <v>1214</v>
      </c>
      <c r="F748" s="15" t="s">
        <v>714</v>
      </c>
      <c r="G748" s="21">
        <v>25394</v>
      </c>
      <c r="H748" s="6">
        <v>3</v>
      </c>
      <c r="I748" s="10">
        <v>45273.888888888891</v>
      </c>
      <c r="J748" s="47">
        <v>0.88888888888888884</v>
      </c>
      <c r="K748">
        <v>1</v>
      </c>
      <c r="L748" s="10">
        <v>45273.931944444441</v>
      </c>
      <c r="M748" s="18">
        <v>0.93194444444444446</v>
      </c>
      <c r="N748" s="14">
        <v>1</v>
      </c>
      <c r="O748" s="10">
        <v>45280.652777777781</v>
      </c>
      <c r="P748">
        <v>1</v>
      </c>
      <c r="Q748" s="13">
        <v>2</v>
      </c>
      <c r="R748" s="13">
        <v>0</v>
      </c>
      <c r="U748">
        <v>1</v>
      </c>
      <c r="V748" s="13"/>
      <c r="W748">
        <v>0</v>
      </c>
    </row>
    <row r="749" spans="1:23" ht="15" customHeight="1" x14ac:dyDescent="0.2">
      <c r="A749" t="s">
        <v>313</v>
      </c>
      <c r="B749" t="s">
        <v>313</v>
      </c>
      <c r="C749" s="6">
        <v>1752</v>
      </c>
      <c r="D749" s="6">
        <v>2002828661</v>
      </c>
      <c r="E749" s="15" t="s">
        <v>1146</v>
      </c>
      <c r="F749" s="15" t="s">
        <v>21</v>
      </c>
      <c r="G749" s="21">
        <v>18637</v>
      </c>
      <c r="H749" s="6">
        <v>3</v>
      </c>
      <c r="I749" s="10">
        <v>45304.125</v>
      </c>
      <c r="J749" s="47">
        <v>0.125</v>
      </c>
      <c r="K749">
        <v>1</v>
      </c>
      <c r="L749" s="10">
        <v>45304.399305555555</v>
      </c>
      <c r="M749" s="18">
        <v>0.39930555555555558</v>
      </c>
      <c r="N749" s="14">
        <v>1</v>
      </c>
      <c r="O749" s="10">
        <v>45310.430555555555</v>
      </c>
      <c r="P749" s="13">
        <v>1</v>
      </c>
      <c r="Q749" s="13">
        <v>3</v>
      </c>
      <c r="R749" s="13">
        <v>0</v>
      </c>
    </row>
    <row r="750" spans="1:23" ht="15" customHeight="1" x14ac:dyDescent="0.2">
      <c r="A750" t="s">
        <v>313</v>
      </c>
      <c r="B750" t="s">
        <v>313</v>
      </c>
      <c r="C750" s="6">
        <v>1758</v>
      </c>
      <c r="D750" s="6">
        <v>2207497374</v>
      </c>
      <c r="E750" s="15" t="s">
        <v>1221</v>
      </c>
      <c r="F750" s="15" t="s">
        <v>1222</v>
      </c>
      <c r="G750" s="21">
        <v>24330</v>
      </c>
      <c r="H750" s="6">
        <v>3</v>
      </c>
      <c r="I750" s="10">
        <v>45322.333333333336</v>
      </c>
      <c r="J750" s="47">
        <v>0.33333333333333331</v>
      </c>
      <c r="K750">
        <v>1</v>
      </c>
      <c r="L750" s="10">
        <v>45322.668749999997</v>
      </c>
      <c r="M750" s="10">
        <v>45322.668749999997</v>
      </c>
      <c r="N750" s="14">
        <v>1</v>
      </c>
      <c r="O750" s="10">
        <v>45327.822222222225</v>
      </c>
      <c r="P750">
        <v>1</v>
      </c>
      <c r="Q750" s="13">
        <v>2</v>
      </c>
      <c r="R750" s="13">
        <v>0</v>
      </c>
    </row>
    <row r="751" spans="1:23" ht="15" customHeight="1" x14ac:dyDescent="0.2">
      <c r="A751" t="s">
        <v>313</v>
      </c>
      <c r="B751" t="s">
        <v>313</v>
      </c>
      <c r="C751" s="6">
        <v>1759</v>
      </c>
      <c r="D751" s="6">
        <v>2202927538</v>
      </c>
      <c r="E751" t="s">
        <v>1223</v>
      </c>
      <c r="F751" s="33" t="s">
        <v>1226</v>
      </c>
      <c r="G751" s="21">
        <v>19103</v>
      </c>
      <c r="H751" s="6">
        <v>3</v>
      </c>
      <c r="I751" s="10">
        <v>45322.916666666664</v>
      </c>
      <c r="J751" s="47">
        <v>0.91666666666666663</v>
      </c>
      <c r="K751">
        <v>1</v>
      </c>
      <c r="L751" s="10">
        <v>45323.375</v>
      </c>
      <c r="M751" s="10">
        <v>45323.375</v>
      </c>
      <c r="N751" s="14">
        <v>1</v>
      </c>
      <c r="O751" s="10">
        <v>45327.797222222223</v>
      </c>
      <c r="P751">
        <v>1</v>
      </c>
      <c r="Q751" s="13">
        <v>2</v>
      </c>
      <c r="R751" s="13">
        <v>0</v>
      </c>
    </row>
    <row r="752" spans="1:23" ht="15" customHeight="1" x14ac:dyDescent="0.2">
      <c r="A752" t="s">
        <v>313</v>
      </c>
      <c r="B752" t="s">
        <v>313</v>
      </c>
      <c r="C752" s="6">
        <v>1772</v>
      </c>
      <c r="D752" s="6">
        <v>2207541179</v>
      </c>
      <c r="E752" t="s">
        <v>1239</v>
      </c>
      <c r="F752" s="15" t="s">
        <v>1240</v>
      </c>
      <c r="G752" s="21">
        <v>31560</v>
      </c>
      <c r="H752" s="6">
        <v>3</v>
      </c>
      <c r="I752" s="10">
        <v>45353.395833333336</v>
      </c>
      <c r="J752" s="47">
        <v>0.39583333333333331</v>
      </c>
      <c r="K752">
        <v>1</v>
      </c>
      <c r="L752" s="10">
        <v>45353.489583333336</v>
      </c>
      <c r="M752" s="19">
        <v>45353.489583333336</v>
      </c>
      <c r="N752" s="14">
        <v>1</v>
      </c>
      <c r="O752" s="10">
        <v>45357.405555555553</v>
      </c>
      <c r="P752">
        <v>1</v>
      </c>
      <c r="Q752">
        <v>1</v>
      </c>
      <c r="R752">
        <v>0</v>
      </c>
    </row>
    <row r="753" spans="1:29" ht="15" customHeight="1" x14ac:dyDescent="0.2">
      <c r="A753" t="s">
        <v>313</v>
      </c>
      <c r="B753" t="s">
        <v>313</v>
      </c>
      <c r="C753" s="6">
        <v>1773</v>
      </c>
      <c r="D753" s="6">
        <v>2003097954</v>
      </c>
      <c r="E753" t="s">
        <v>1241</v>
      </c>
      <c r="F753" s="15" t="s">
        <v>1242</v>
      </c>
      <c r="G753" s="21">
        <v>19844</v>
      </c>
      <c r="H753" s="6">
        <v>3</v>
      </c>
      <c r="I753" s="10">
        <v>45356.9375</v>
      </c>
      <c r="J753" s="47">
        <v>0.9375</v>
      </c>
      <c r="K753">
        <v>1</v>
      </c>
      <c r="L753" s="10">
        <v>45357.045138888891</v>
      </c>
      <c r="M753" s="10">
        <v>45357.045138888891</v>
      </c>
      <c r="N753" s="14">
        <v>1</v>
      </c>
      <c r="O753" s="10">
        <v>45359.531944444447</v>
      </c>
      <c r="P753">
        <v>1</v>
      </c>
      <c r="Q753">
        <v>2</v>
      </c>
      <c r="R753" s="13">
        <v>0</v>
      </c>
    </row>
    <row r="754" spans="1:29" ht="15" customHeight="1" x14ac:dyDescent="0.2">
      <c r="A754" t="s">
        <v>313</v>
      </c>
      <c r="B754" t="s">
        <v>313</v>
      </c>
      <c r="C754" s="6">
        <v>1778</v>
      </c>
      <c r="D754" s="6">
        <v>2005068889</v>
      </c>
      <c r="E754" t="s">
        <v>1128</v>
      </c>
      <c r="F754" s="15" t="s">
        <v>217</v>
      </c>
      <c r="G754" s="21">
        <v>26181</v>
      </c>
      <c r="H754" s="6">
        <v>3</v>
      </c>
      <c r="I754" s="10">
        <v>45376.5</v>
      </c>
      <c r="J754" s="47">
        <v>0.5</v>
      </c>
      <c r="K754">
        <v>1</v>
      </c>
      <c r="L754" s="10">
        <v>45376.70208333333</v>
      </c>
      <c r="M754" s="10">
        <v>45376.70208333333</v>
      </c>
      <c r="N754" s="14">
        <v>1</v>
      </c>
      <c r="O754" s="10">
        <v>45378.474999999999</v>
      </c>
      <c r="P754">
        <v>1</v>
      </c>
      <c r="Q754">
        <v>1</v>
      </c>
      <c r="R754" s="13">
        <v>0</v>
      </c>
    </row>
    <row r="755" spans="1:29" ht="15" customHeight="1" x14ac:dyDescent="0.2">
      <c r="A755" t="s">
        <v>313</v>
      </c>
      <c r="B755" t="s">
        <v>313</v>
      </c>
      <c r="C755" s="6">
        <v>1781</v>
      </c>
      <c r="D755" s="6">
        <v>2207584489</v>
      </c>
      <c r="E755" t="s">
        <v>1251</v>
      </c>
      <c r="F755" s="15" t="s">
        <v>120</v>
      </c>
      <c r="G755" s="21">
        <v>22550</v>
      </c>
      <c r="H755" s="6">
        <v>3</v>
      </c>
      <c r="I755" s="10">
        <v>45385.958333333336</v>
      </c>
      <c r="J755" s="47">
        <v>0.95833333333333337</v>
      </c>
      <c r="K755">
        <v>1</v>
      </c>
      <c r="L755" s="10">
        <v>45386.079861111109</v>
      </c>
      <c r="M755" s="10">
        <v>45386.079861111109</v>
      </c>
      <c r="N755" s="14">
        <v>1</v>
      </c>
      <c r="O755" s="10">
        <v>45390.597222222219</v>
      </c>
      <c r="P755">
        <v>1</v>
      </c>
      <c r="Q755">
        <v>1</v>
      </c>
      <c r="R755" s="13">
        <v>0</v>
      </c>
    </row>
    <row r="756" spans="1:29" ht="15" customHeight="1" x14ac:dyDescent="0.2">
      <c r="A756" t="s">
        <v>313</v>
      </c>
      <c r="C756" s="6">
        <v>1784</v>
      </c>
      <c r="D756" s="6">
        <v>210107325</v>
      </c>
      <c r="E756" t="s">
        <v>1256</v>
      </c>
      <c r="F756" s="15" t="s">
        <v>85</v>
      </c>
      <c r="G756" s="21">
        <v>23510</v>
      </c>
      <c r="H756" s="6">
        <v>3</v>
      </c>
      <c r="I756" s="10">
        <v>45393.145833333336</v>
      </c>
      <c r="J756" s="47">
        <v>0.14583333333333334</v>
      </c>
      <c r="K756">
        <v>1</v>
      </c>
      <c r="L756" s="10">
        <v>45393.409722222219</v>
      </c>
      <c r="M756" s="10">
        <v>45393.409722222219</v>
      </c>
      <c r="N756" s="14">
        <v>1</v>
      </c>
      <c r="O756" s="10">
        <v>45398.611805555556</v>
      </c>
      <c r="P756">
        <v>1</v>
      </c>
      <c r="Q756">
        <v>2</v>
      </c>
      <c r="R756" s="13">
        <v>0</v>
      </c>
    </row>
    <row r="757" spans="1:29" ht="15" customHeight="1" x14ac:dyDescent="0.2">
      <c r="A757" t="s">
        <v>313</v>
      </c>
      <c r="C757" s="6">
        <v>1788</v>
      </c>
      <c r="D757" s="6">
        <v>2003943375</v>
      </c>
      <c r="E757" t="s">
        <v>1262</v>
      </c>
      <c r="F757" s="15" t="s">
        <v>1263</v>
      </c>
      <c r="G757" s="21">
        <v>22867</v>
      </c>
      <c r="H757" s="6">
        <v>3</v>
      </c>
      <c r="I757" s="10">
        <v>45404.291666666664</v>
      </c>
      <c r="J757" s="47">
        <v>0.29166666666666669</v>
      </c>
      <c r="K757">
        <v>1</v>
      </c>
      <c r="L757" s="10">
        <v>45404.364583333336</v>
      </c>
      <c r="M757" s="10">
        <v>45404.364583333336</v>
      </c>
      <c r="N757" s="14">
        <v>1</v>
      </c>
      <c r="O757" s="10">
        <v>45408.636111111111</v>
      </c>
      <c r="P757">
        <v>1</v>
      </c>
      <c r="Q757">
        <v>2</v>
      </c>
      <c r="R757" s="13">
        <v>0</v>
      </c>
    </row>
    <row r="758" spans="1:29" ht="15" customHeight="1" x14ac:dyDescent="0.2">
      <c r="A758" t="s">
        <v>313</v>
      </c>
      <c r="C758" s="6">
        <v>1796</v>
      </c>
      <c r="D758" s="6">
        <v>2010989372</v>
      </c>
      <c r="E758" t="s">
        <v>1275</v>
      </c>
      <c r="F758" s="15" t="s">
        <v>1080</v>
      </c>
      <c r="G758" s="21">
        <v>24932</v>
      </c>
      <c r="H758" s="6">
        <v>3</v>
      </c>
      <c r="I758" s="10">
        <v>45428.708333333336</v>
      </c>
      <c r="J758" s="47">
        <v>0.70833333333333337</v>
      </c>
      <c r="K758">
        <v>1</v>
      </c>
      <c r="L758" s="10">
        <v>45428.79791666667</v>
      </c>
      <c r="M758" s="10">
        <v>45428.79791666667</v>
      </c>
      <c r="N758" s="14">
        <v>1</v>
      </c>
      <c r="O758" s="10">
        <v>45433.531944444447</v>
      </c>
      <c r="P758">
        <v>1</v>
      </c>
      <c r="Q758" s="13">
        <v>3</v>
      </c>
      <c r="R758" s="13">
        <v>0</v>
      </c>
    </row>
    <row r="759" spans="1:29" ht="15" customHeight="1" x14ac:dyDescent="0.2">
      <c r="A759" t="s">
        <v>313</v>
      </c>
      <c r="C759" s="6">
        <v>1797</v>
      </c>
      <c r="D759" s="6">
        <v>2204924646</v>
      </c>
      <c r="E759" t="s">
        <v>1277</v>
      </c>
      <c r="F759" s="15" t="s">
        <v>20</v>
      </c>
      <c r="G759" s="21">
        <v>20862</v>
      </c>
      <c r="H759" s="6">
        <v>3</v>
      </c>
      <c r="I759" s="10">
        <v>45429.611111111109</v>
      </c>
      <c r="J759" s="47">
        <v>0.61111111111111105</v>
      </c>
      <c r="K759">
        <v>1</v>
      </c>
      <c r="L759" s="10">
        <v>45429.739583333336</v>
      </c>
      <c r="M759" s="18">
        <v>0.73958333333333337</v>
      </c>
      <c r="N759" s="14">
        <v>1</v>
      </c>
      <c r="O759" s="10">
        <v>45433.489583333336</v>
      </c>
      <c r="P759">
        <v>1</v>
      </c>
      <c r="Q759" s="13">
        <v>2</v>
      </c>
      <c r="R759" s="13">
        <v>0</v>
      </c>
    </row>
    <row r="760" spans="1:29" ht="15" customHeight="1" x14ac:dyDescent="0.2">
      <c r="A760" t="s">
        <v>313</v>
      </c>
      <c r="C760" s="6">
        <v>1811</v>
      </c>
      <c r="D760" s="6">
        <v>2002520551</v>
      </c>
      <c r="E760" t="s">
        <v>1287</v>
      </c>
      <c r="F760" s="15" t="s">
        <v>26</v>
      </c>
      <c r="G760" s="21">
        <v>17265</v>
      </c>
      <c r="H760" s="6"/>
      <c r="J760" s="47"/>
      <c r="N760" s="14">
        <v>1</v>
      </c>
      <c r="O760" s="10">
        <v>45490.515277777777</v>
      </c>
      <c r="P760">
        <v>1</v>
      </c>
      <c r="Q760" s="13">
        <v>2</v>
      </c>
      <c r="R760" s="13">
        <v>0</v>
      </c>
    </row>
    <row r="761" spans="1:29" ht="15" customHeight="1" x14ac:dyDescent="0.2">
      <c r="C761" s="6">
        <v>1812</v>
      </c>
      <c r="D761" s="6">
        <v>2205369077</v>
      </c>
      <c r="E761" t="s">
        <v>1290</v>
      </c>
      <c r="F761" s="15" t="s">
        <v>1291</v>
      </c>
      <c r="G761" s="21">
        <v>23162</v>
      </c>
      <c r="H761" s="6">
        <v>3</v>
      </c>
      <c r="I761" s="10">
        <v>45488.125</v>
      </c>
      <c r="J761" s="47">
        <v>0.125</v>
      </c>
      <c r="K761">
        <v>1</v>
      </c>
      <c r="L761" s="10">
        <v>45488.256944444445</v>
      </c>
      <c r="M761" s="18">
        <v>0.25694444444444448</v>
      </c>
      <c r="N761" s="14">
        <v>1</v>
      </c>
      <c r="O761" s="10">
        <v>45490.604861111111</v>
      </c>
      <c r="P761">
        <v>1</v>
      </c>
      <c r="Q761">
        <v>2</v>
      </c>
      <c r="R761">
        <v>0</v>
      </c>
    </row>
    <row r="762" spans="1:29" ht="15" customHeight="1" x14ac:dyDescent="0.2">
      <c r="A762" t="s">
        <v>313</v>
      </c>
      <c r="B762" t="s">
        <v>313</v>
      </c>
      <c r="C762" s="6">
        <v>730</v>
      </c>
      <c r="D762" s="6"/>
      <c r="E762" s="15" t="s">
        <v>235</v>
      </c>
      <c r="F762" s="15" t="s">
        <v>65</v>
      </c>
      <c r="G762" s="20">
        <v>26402</v>
      </c>
      <c r="H762" s="6">
        <v>3</v>
      </c>
      <c r="I762" s="10">
        <v>42476.479166666664</v>
      </c>
      <c r="J762" s="47">
        <f>I762</f>
        <v>42476.479166666664</v>
      </c>
      <c r="K762">
        <v>1</v>
      </c>
      <c r="L762" s="10">
        <v>42476.725694444445</v>
      </c>
      <c r="M762" s="47">
        <f>IF(L762&gt;1,L762,"")</f>
        <v>42476.725694444445</v>
      </c>
      <c r="N762" s="14">
        <v>1</v>
      </c>
      <c r="O762" s="10">
        <v>42479.517361111109</v>
      </c>
      <c r="P762" s="6">
        <v>1</v>
      </c>
      <c r="Q762" s="6">
        <v>3</v>
      </c>
      <c r="R762" s="6"/>
      <c r="S762" s="6"/>
      <c r="T762" s="6" t="s">
        <v>73</v>
      </c>
      <c r="X762" s="8"/>
    </row>
    <row r="763" spans="1:29" ht="15" customHeight="1" x14ac:dyDescent="0.2">
      <c r="A763" t="s">
        <v>313</v>
      </c>
      <c r="B763" t="s">
        <v>313</v>
      </c>
      <c r="C763" s="6">
        <v>749</v>
      </c>
      <c r="D763" s="6"/>
      <c r="E763" s="15" t="s">
        <v>243</v>
      </c>
      <c r="F763" s="15" t="s">
        <v>244</v>
      </c>
      <c r="G763" s="20">
        <v>13356</v>
      </c>
      <c r="H763" s="6">
        <v>3</v>
      </c>
      <c r="I763" s="10">
        <v>42508.125</v>
      </c>
      <c r="J763" s="47">
        <f>I763</f>
        <v>42508.125</v>
      </c>
      <c r="K763">
        <v>1</v>
      </c>
      <c r="L763" s="10">
        <v>42508.286805555559</v>
      </c>
      <c r="M763" s="47">
        <f>IF(L763&gt;1,L763,"")</f>
        <v>42508.286805555559</v>
      </c>
      <c r="N763" s="14">
        <v>1</v>
      </c>
      <c r="O763" s="10">
        <v>42513.618055555555</v>
      </c>
      <c r="P763" s="6">
        <v>1</v>
      </c>
      <c r="Q763" s="6">
        <v>3</v>
      </c>
      <c r="R763" s="6"/>
      <c r="S763" s="6"/>
      <c r="T763" s="6"/>
      <c r="X763" s="8"/>
    </row>
    <row r="764" spans="1:29" ht="15" customHeight="1" x14ac:dyDescent="0.2">
      <c r="A764">
        <v>1</v>
      </c>
      <c r="B764" t="s">
        <v>313</v>
      </c>
      <c r="C764" s="6">
        <v>1159</v>
      </c>
      <c r="D764" s="6"/>
      <c r="E764" s="15" t="s">
        <v>694</v>
      </c>
      <c r="F764" s="15" t="s">
        <v>197</v>
      </c>
      <c r="G764" s="20">
        <v>23696</v>
      </c>
      <c r="H764" s="6">
        <v>3</v>
      </c>
      <c r="I764" s="10">
        <v>44017.125</v>
      </c>
      <c r="J764" s="47">
        <f>I764</f>
        <v>44017.125</v>
      </c>
      <c r="K764">
        <v>1</v>
      </c>
      <c r="L764" s="10">
        <v>44017.806250000001</v>
      </c>
      <c r="M764" s="47">
        <f>IF(L764&gt;1,L764,"")</f>
        <v>44017.806250000001</v>
      </c>
      <c r="N764" s="14">
        <v>1</v>
      </c>
      <c r="O764" s="10">
        <v>44026.583333333336</v>
      </c>
      <c r="P764">
        <v>1</v>
      </c>
      <c r="Q764">
        <v>3</v>
      </c>
      <c r="T764" s="6"/>
      <c r="U764">
        <v>0</v>
      </c>
      <c r="V764" s="10"/>
      <c r="W764">
        <v>2</v>
      </c>
      <c r="X764" s="8" t="s">
        <v>313</v>
      </c>
      <c r="Y764" s="6"/>
      <c r="Z764" s="6"/>
      <c r="AA764" s="6"/>
      <c r="AB764" s="6"/>
      <c r="AC764" s="6"/>
    </row>
    <row r="765" spans="1:29" ht="15" customHeight="1" x14ac:dyDescent="0.2">
      <c r="A765">
        <v>1</v>
      </c>
      <c r="B765" t="s">
        <v>313</v>
      </c>
      <c r="C765" s="6">
        <v>1322</v>
      </c>
      <c r="D765" s="6"/>
      <c r="E765" s="15" t="s">
        <v>939</v>
      </c>
      <c r="F765" s="15" t="s">
        <v>48</v>
      </c>
      <c r="G765" s="20">
        <v>25420</v>
      </c>
      <c r="H765" s="6">
        <v>3</v>
      </c>
      <c r="I765" s="10">
        <v>44347.958333333336</v>
      </c>
      <c r="J765" s="47">
        <f>I765</f>
        <v>44347.958333333336</v>
      </c>
      <c r="K765">
        <v>1</v>
      </c>
      <c r="L765" s="10">
        <v>44350.65347222222</v>
      </c>
      <c r="M765" s="47">
        <f>IF(L765&gt;1,L765,"")</f>
        <v>44350.65347222222</v>
      </c>
      <c r="N765" s="14">
        <v>1</v>
      </c>
      <c r="O765" s="10">
        <v>44351.601388888892</v>
      </c>
      <c r="P765" s="6">
        <v>1</v>
      </c>
      <c r="Q765">
        <v>0</v>
      </c>
      <c r="T765" s="6"/>
      <c r="U765">
        <v>1</v>
      </c>
      <c r="V765" s="10">
        <v>44354.511805555558</v>
      </c>
      <c r="W765">
        <v>0</v>
      </c>
      <c r="X765" s="8" t="s">
        <v>940</v>
      </c>
      <c r="Y765" s="6"/>
      <c r="Z765" s="6"/>
      <c r="AA765" s="6"/>
      <c r="AB765" s="6"/>
      <c r="AC765" s="6"/>
    </row>
    <row r="766" spans="1:29" ht="14.25" customHeight="1" x14ac:dyDescent="0.2">
      <c r="A766" t="s">
        <v>313</v>
      </c>
      <c r="B766" t="s">
        <v>313</v>
      </c>
      <c r="C766" s="6">
        <v>1353</v>
      </c>
      <c r="D766" s="6"/>
      <c r="E766" s="15" t="s">
        <v>965</v>
      </c>
      <c r="F766" s="15" t="s">
        <v>411</v>
      </c>
      <c r="G766" s="20">
        <v>18485</v>
      </c>
      <c r="H766" s="6">
        <v>3</v>
      </c>
      <c r="I766" s="10">
        <v>44415.458333333336</v>
      </c>
      <c r="J766" s="47">
        <f>I766</f>
        <v>44415.458333333336</v>
      </c>
      <c r="K766">
        <v>1</v>
      </c>
      <c r="L766" s="10">
        <v>44415.544444444444</v>
      </c>
      <c r="M766" s="47">
        <f>IF(L766&gt;1,L766,"")</f>
        <v>44415.544444444444</v>
      </c>
      <c r="N766" s="14">
        <v>1</v>
      </c>
      <c r="O766" s="10">
        <v>44417.742361111108</v>
      </c>
      <c r="P766" s="6">
        <v>1</v>
      </c>
      <c r="Q766">
        <v>3</v>
      </c>
      <c r="T766" s="6"/>
      <c r="U766">
        <v>0</v>
      </c>
      <c r="V766" s="10"/>
      <c r="W766">
        <v>4</v>
      </c>
      <c r="X766" s="8"/>
      <c r="Y766" s="6"/>
      <c r="Z766" s="6"/>
      <c r="AA766" s="6"/>
      <c r="AB766" s="6"/>
      <c r="AC766" s="6"/>
    </row>
    <row r="767" spans="1:29" ht="15" customHeight="1" x14ac:dyDescent="0.2">
      <c r="A767" t="s">
        <v>313</v>
      </c>
      <c r="B767" t="s">
        <v>313</v>
      </c>
      <c r="C767" s="6">
        <v>1667</v>
      </c>
      <c r="D767" s="6">
        <v>2001936029</v>
      </c>
      <c r="E767" s="15" t="s">
        <v>1025</v>
      </c>
      <c r="F767" s="15" t="s">
        <v>1143</v>
      </c>
      <c r="G767" s="11">
        <v>14673</v>
      </c>
      <c r="H767" s="6">
        <v>3</v>
      </c>
      <c r="I767" s="10">
        <v>45028.4375</v>
      </c>
      <c r="J767" s="47">
        <v>0.4375</v>
      </c>
      <c r="K767">
        <v>1</v>
      </c>
      <c r="L767" s="10">
        <v>45028.53125</v>
      </c>
      <c r="M767" s="18">
        <v>0.53125</v>
      </c>
      <c r="N767" s="14">
        <v>1</v>
      </c>
      <c r="O767" s="10">
        <v>45033.614583333336</v>
      </c>
      <c r="P767">
        <v>1</v>
      </c>
      <c r="Q767">
        <v>2</v>
      </c>
      <c r="R767" s="13"/>
      <c r="U767">
        <v>2</v>
      </c>
      <c r="V767" s="13"/>
      <c r="W767">
        <v>0</v>
      </c>
    </row>
    <row r="768" spans="1:29" ht="15" customHeight="1" x14ac:dyDescent="0.2">
      <c r="A768" t="s">
        <v>313</v>
      </c>
      <c r="B768" t="s">
        <v>313</v>
      </c>
      <c r="C768" s="6">
        <v>1671</v>
      </c>
      <c r="D768" s="6">
        <v>2004569086</v>
      </c>
      <c r="E768" s="15" t="s">
        <v>115</v>
      </c>
      <c r="F768" s="15" t="s">
        <v>1147</v>
      </c>
      <c r="G768" s="11">
        <v>24633</v>
      </c>
      <c r="H768" s="6">
        <v>3</v>
      </c>
      <c r="I768" s="10">
        <v>45032.479166666664</v>
      </c>
      <c r="J768" s="47">
        <v>0.47916666666666669</v>
      </c>
      <c r="K768">
        <v>1</v>
      </c>
      <c r="L768" s="10">
        <v>45032.540277777778</v>
      </c>
      <c r="M768" s="18">
        <v>0.54027777777777775</v>
      </c>
      <c r="N768" s="14">
        <v>1</v>
      </c>
      <c r="O768" s="10">
        <v>45035.73333333333</v>
      </c>
      <c r="P768">
        <v>1</v>
      </c>
      <c r="Q768">
        <v>2</v>
      </c>
      <c r="R768" s="13"/>
      <c r="U768">
        <v>2</v>
      </c>
      <c r="V768" s="13"/>
      <c r="W768">
        <v>0</v>
      </c>
    </row>
    <row r="769" spans="1:23" ht="15" customHeight="1" x14ac:dyDescent="0.2">
      <c r="A769" t="s">
        <v>313</v>
      </c>
      <c r="B769" t="s">
        <v>313</v>
      </c>
      <c r="C769" s="6">
        <v>1674</v>
      </c>
      <c r="D769" s="6">
        <v>2207175385</v>
      </c>
      <c r="E769" s="15" t="s">
        <v>1150</v>
      </c>
      <c r="F769" s="15" t="s">
        <v>200</v>
      </c>
      <c r="G769" s="11">
        <v>26169</v>
      </c>
      <c r="H769" s="6">
        <v>3</v>
      </c>
      <c r="I769" s="10">
        <v>45048.354166666664</v>
      </c>
      <c r="J769" s="47">
        <v>0.35416666666666669</v>
      </c>
      <c r="K769">
        <v>1</v>
      </c>
      <c r="L769" s="10">
        <v>45048.659722222219</v>
      </c>
      <c r="M769" s="18">
        <v>0.65972222222222221</v>
      </c>
      <c r="N769" s="14">
        <v>1</v>
      </c>
      <c r="O769" s="10">
        <v>45051.500694444447</v>
      </c>
      <c r="P769">
        <v>1</v>
      </c>
      <c r="Q769">
        <v>2</v>
      </c>
      <c r="R769" s="13"/>
      <c r="S769" s="13"/>
      <c r="U769">
        <v>2</v>
      </c>
      <c r="V769" s="13"/>
      <c r="W769">
        <v>0</v>
      </c>
    </row>
    <row r="770" spans="1:23" ht="15" customHeight="1" x14ac:dyDescent="0.2">
      <c r="A770" t="s">
        <v>313</v>
      </c>
      <c r="B770" t="s">
        <v>313</v>
      </c>
      <c r="C770" s="6">
        <v>1677</v>
      </c>
      <c r="D770" s="6">
        <v>2011258436</v>
      </c>
      <c r="E770" s="15" t="s">
        <v>96</v>
      </c>
      <c r="F770" s="15" t="s">
        <v>16</v>
      </c>
      <c r="G770" s="11">
        <v>24078</v>
      </c>
      <c r="H770" s="6">
        <v>3</v>
      </c>
      <c r="I770" s="10">
        <v>45058.5</v>
      </c>
      <c r="J770" s="47">
        <v>0.5</v>
      </c>
      <c r="K770">
        <v>1</v>
      </c>
      <c r="L770" s="10">
        <v>45058.62222222222</v>
      </c>
      <c r="M770" s="18">
        <v>0.62222222222222223</v>
      </c>
      <c r="N770" s="14">
        <v>1</v>
      </c>
      <c r="O770" s="10">
        <v>45063.511111111111</v>
      </c>
      <c r="P770">
        <v>1</v>
      </c>
      <c r="Q770">
        <v>2</v>
      </c>
      <c r="R770" s="13"/>
      <c r="S770" s="13"/>
      <c r="U770">
        <v>2</v>
      </c>
      <c r="V770" s="13"/>
      <c r="W770">
        <v>0</v>
      </c>
    </row>
    <row r="771" spans="1:23" ht="15" customHeight="1" x14ac:dyDescent="0.2">
      <c r="A771" t="s">
        <v>313</v>
      </c>
      <c r="B771" t="s">
        <v>313</v>
      </c>
      <c r="C771" s="6">
        <v>1682</v>
      </c>
      <c r="D771" s="6">
        <v>2003836153</v>
      </c>
      <c r="E771" s="15" t="s">
        <v>1155</v>
      </c>
      <c r="F771" s="15" t="s">
        <v>162</v>
      </c>
      <c r="G771" s="11">
        <v>22552</v>
      </c>
      <c r="H771" s="6">
        <v>3</v>
      </c>
      <c r="I771" s="10">
        <v>45076.270833333336</v>
      </c>
      <c r="J771" s="47">
        <v>0.27083333333333331</v>
      </c>
      <c r="K771">
        <v>1</v>
      </c>
      <c r="L771" s="10">
        <v>45076.451388888891</v>
      </c>
      <c r="M771" s="18">
        <v>0.4513888888888889</v>
      </c>
      <c r="N771" s="14">
        <v>1</v>
      </c>
      <c r="O771" s="10">
        <v>45082.599305555559</v>
      </c>
      <c r="P771">
        <v>1</v>
      </c>
      <c r="Q771" s="13">
        <v>3</v>
      </c>
      <c r="R771" s="13"/>
      <c r="S771" s="13"/>
      <c r="U771">
        <v>2</v>
      </c>
      <c r="V771" s="13"/>
      <c r="W771">
        <v>0</v>
      </c>
    </row>
    <row r="772" spans="1:23" ht="15" customHeight="1" x14ac:dyDescent="0.2">
      <c r="A772" t="s">
        <v>313</v>
      </c>
      <c r="B772" t="s">
        <v>313</v>
      </c>
      <c r="C772" s="6">
        <v>1685</v>
      </c>
      <c r="D772" s="6">
        <v>2101342754</v>
      </c>
      <c r="E772" s="15" t="s">
        <v>1158</v>
      </c>
      <c r="F772" s="15" t="s">
        <v>1159</v>
      </c>
      <c r="G772" s="11">
        <v>29327</v>
      </c>
      <c r="H772" s="6">
        <v>3</v>
      </c>
      <c r="I772" s="10">
        <v>45087.166666666664</v>
      </c>
      <c r="J772" s="47">
        <v>0.16666666666666666</v>
      </c>
      <c r="K772">
        <v>1</v>
      </c>
      <c r="L772" s="10">
        <v>45087.276388888888</v>
      </c>
      <c r="M772" s="18">
        <v>0.27638888888888885</v>
      </c>
      <c r="N772" s="14">
        <v>1</v>
      </c>
      <c r="O772" s="10">
        <v>45089.719444444447</v>
      </c>
      <c r="P772">
        <v>1</v>
      </c>
      <c r="Q772">
        <v>2</v>
      </c>
      <c r="R772" s="13"/>
      <c r="S772" s="13"/>
      <c r="U772">
        <v>2</v>
      </c>
      <c r="V772" s="13"/>
      <c r="W772">
        <v>0</v>
      </c>
    </row>
    <row r="773" spans="1:23" ht="15" customHeight="1" x14ac:dyDescent="0.2">
      <c r="A773" t="s">
        <v>313</v>
      </c>
      <c r="B773" t="s">
        <v>313</v>
      </c>
      <c r="C773" s="6">
        <v>1692</v>
      </c>
      <c r="D773" s="6">
        <v>2003064622</v>
      </c>
      <c r="E773" s="15" t="s">
        <v>447</v>
      </c>
      <c r="F773" s="15" t="s">
        <v>31</v>
      </c>
      <c r="G773" s="11">
        <v>19732</v>
      </c>
      <c r="H773" s="6">
        <v>3</v>
      </c>
      <c r="I773" s="10">
        <v>45103.25</v>
      </c>
      <c r="J773" s="47">
        <v>0.25</v>
      </c>
      <c r="K773">
        <v>1</v>
      </c>
      <c r="L773" s="10">
        <v>45103.743055555555</v>
      </c>
      <c r="M773" s="18">
        <v>0.74305555555555547</v>
      </c>
      <c r="N773" s="14">
        <v>1</v>
      </c>
      <c r="O773" s="10">
        <v>45107.439583333333</v>
      </c>
      <c r="P773">
        <v>1</v>
      </c>
      <c r="Q773">
        <v>1</v>
      </c>
      <c r="R773" s="13"/>
      <c r="S773" s="13"/>
      <c r="U773">
        <v>2</v>
      </c>
      <c r="V773" s="13"/>
      <c r="W773">
        <v>0</v>
      </c>
    </row>
    <row r="774" spans="1:23" ht="15" customHeight="1" x14ac:dyDescent="0.2">
      <c r="A774" t="s">
        <v>313</v>
      </c>
      <c r="B774" t="s">
        <v>313</v>
      </c>
      <c r="C774" s="6">
        <v>1697</v>
      </c>
      <c r="D774" s="6">
        <v>2003871056</v>
      </c>
      <c r="E774" s="15" t="s">
        <v>1171</v>
      </c>
      <c r="F774" s="15" t="s">
        <v>187</v>
      </c>
      <c r="G774" s="11">
        <v>22660</v>
      </c>
      <c r="H774" s="6">
        <v>3</v>
      </c>
      <c r="I774" s="10">
        <v>45117.416666666664</v>
      </c>
      <c r="J774" s="47">
        <v>0.41666666666666669</v>
      </c>
      <c r="K774">
        <v>1</v>
      </c>
      <c r="L774" s="10">
        <v>45117.756944444445</v>
      </c>
      <c r="M774" s="18">
        <v>0.75694444444444453</v>
      </c>
      <c r="N774" s="14">
        <v>1</v>
      </c>
      <c r="O774" s="10">
        <v>45121.538888888892</v>
      </c>
      <c r="P774">
        <v>1</v>
      </c>
      <c r="Q774" s="13">
        <v>3</v>
      </c>
      <c r="R774" s="13"/>
      <c r="S774" s="13"/>
      <c r="U774">
        <v>2</v>
      </c>
      <c r="V774" s="13"/>
      <c r="W774">
        <v>0</v>
      </c>
    </row>
    <row r="775" spans="1:23" ht="15" customHeight="1" x14ac:dyDescent="0.2">
      <c r="A775" t="s">
        <v>313</v>
      </c>
      <c r="B775" t="s">
        <v>313</v>
      </c>
      <c r="C775" s="6">
        <v>1706</v>
      </c>
      <c r="D775" s="6">
        <v>2207291512</v>
      </c>
      <c r="E775" s="15" t="s">
        <v>1179</v>
      </c>
      <c r="F775" s="15" t="s">
        <v>54</v>
      </c>
      <c r="G775" s="11">
        <v>18764</v>
      </c>
      <c r="H775" s="6">
        <v>3</v>
      </c>
      <c r="I775" s="10">
        <v>45147.729166666664</v>
      </c>
      <c r="J775" s="47">
        <v>0.72916666666666663</v>
      </c>
      <c r="K775">
        <v>1</v>
      </c>
      <c r="L775" s="10">
        <v>45147.902777777781</v>
      </c>
      <c r="M775" s="18">
        <v>0.90277777777777779</v>
      </c>
      <c r="N775" s="14">
        <v>1</v>
      </c>
      <c r="O775" s="10">
        <v>45152.447916666664</v>
      </c>
      <c r="P775">
        <v>1</v>
      </c>
      <c r="Q775" s="13">
        <v>3</v>
      </c>
      <c r="R775" s="13"/>
      <c r="S775" s="13"/>
      <c r="U775">
        <v>2</v>
      </c>
      <c r="V775" s="13"/>
      <c r="W775">
        <v>0</v>
      </c>
    </row>
    <row r="776" spans="1:23" ht="15" customHeight="1" x14ac:dyDescent="0.2">
      <c r="A776" t="s">
        <v>313</v>
      </c>
      <c r="B776" t="s">
        <v>313</v>
      </c>
      <c r="C776" s="6">
        <v>1707</v>
      </c>
      <c r="D776" s="6">
        <v>2207309209</v>
      </c>
      <c r="E776" s="15" t="s">
        <v>1180</v>
      </c>
      <c r="F776" s="15" t="s">
        <v>1181</v>
      </c>
      <c r="G776" s="11">
        <v>24038</v>
      </c>
      <c r="H776" s="6">
        <v>3</v>
      </c>
      <c r="I776" s="10">
        <v>45158.583333333336</v>
      </c>
      <c r="J776" s="47">
        <v>0.58333333333333337</v>
      </c>
      <c r="K776">
        <v>1</v>
      </c>
      <c r="L776" s="10">
        <v>45158.770833333336</v>
      </c>
      <c r="M776" s="18">
        <v>0.77083333333333337</v>
      </c>
      <c r="N776" s="14">
        <v>1</v>
      </c>
      <c r="O776" s="10">
        <v>45161.400694444441</v>
      </c>
      <c r="P776">
        <v>1</v>
      </c>
      <c r="Q776">
        <v>2</v>
      </c>
      <c r="R776" s="13"/>
      <c r="S776" s="13"/>
      <c r="U776">
        <v>2</v>
      </c>
      <c r="V776" s="13"/>
      <c r="W776">
        <v>0</v>
      </c>
    </row>
    <row r="777" spans="1:23" ht="15" customHeight="1" x14ac:dyDescent="0.2">
      <c r="A777" t="s">
        <v>313</v>
      </c>
      <c r="B777" t="s">
        <v>313</v>
      </c>
      <c r="C777" s="6">
        <v>1708</v>
      </c>
      <c r="D777" s="6">
        <v>2003211463</v>
      </c>
      <c r="E777" s="15" t="s">
        <v>1182</v>
      </c>
      <c r="F777" s="15" t="s">
        <v>43</v>
      </c>
      <c r="G777" s="11">
        <v>20365</v>
      </c>
      <c r="H777" s="6">
        <v>3</v>
      </c>
      <c r="I777" s="10">
        <v>45168.430555555555</v>
      </c>
      <c r="J777" s="47">
        <v>0.43055555555555558</v>
      </c>
      <c r="K777">
        <v>1</v>
      </c>
      <c r="L777" s="10">
        <v>45168.486111111109</v>
      </c>
      <c r="M777" s="18">
        <v>0.4861111111111111</v>
      </c>
      <c r="N777" s="14">
        <v>1</v>
      </c>
      <c r="O777" s="10">
        <v>45174.665277777778</v>
      </c>
      <c r="P777">
        <v>1</v>
      </c>
      <c r="Q777">
        <v>3</v>
      </c>
      <c r="U777">
        <v>0</v>
      </c>
      <c r="W777">
        <v>4</v>
      </c>
    </row>
    <row r="778" spans="1:23" ht="15" customHeight="1" x14ac:dyDescent="0.2">
      <c r="A778" t="s">
        <v>313</v>
      </c>
      <c r="B778" t="s">
        <v>313</v>
      </c>
      <c r="C778" s="6">
        <v>1709</v>
      </c>
      <c r="D778" s="6">
        <v>2002860972</v>
      </c>
      <c r="E778" s="15" t="s">
        <v>1183</v>
      </c>
      <c r="F778" s="15" t="s">
        <v>49</v>
      </c>
      <c r="G778" s="11">
        <v>18785</v>
      </c>
      <c r="H778" s="6">
        <v>3</v>
      </c>
      <c r="I778" s="10">
        <v>45168.208333333336</v>
      </c>
      <c r="J778" s="47">
        <v>0.20833333333333334</v>
      </c>
      <c r="K778">
        <v>1</v>
      </c>
      <c r="L778" s="10">
        <v>45168.364583333336</v>
      </c>
      <c r="M778" s="18">
        <v>0.36458333333333331</v>
      </c>
      <c r="N778" s="14">
        <v>1</v>
      </c>
      <c r="O778" s="10">
        <v>45170.490972222222</v>
      </c>
      <c r="P778">
        <v>1</v>
      </c>
      <c r="Q778">
        <v>1</v>
      </c>
      <c r="R778" s="13"/>
      <c r="S778" s="13"/>
      <c r="U778">
        <v>2</v>
      </c>
      <c r="V778" s="13"/>
      <c r="W778">
        <v>0</v>
      </c>
    </row>
    <row r="779" spans="1:23" ht="15" customHeight="1" x14ac:dyDescent="0.2">
      <c r="A779" t="s">
        <v>313</v>
      </c>
      <c r="B779" t="s">
        <v>313</v>
      </c>
      <c r="C779" s="6">
        <v>1712</v>
      </c>
      <c r="D779" s="6">
        <v>2101122711</v>
      </c>
      <c r="E779" s="15" t="s">
        <v>1188</v>
      </c>
      <c r="F779" s="15" t="s">
        <v>20</v>
      </c>
      <c r="G779" s="11">
        <v>22402</v>
      </c>
      <c r="H779" s="6">
        <v>3</v>
      </c>
      <c r="I779" s="10">
        <v>45182.645833333336</v>
      </c>
      <c r="J779" s="47">
        <v>0.64583333333333337</v>
      </c>
      <c r="K779">
        <v>1</v>
      </c>
      <c r="L779" s="10">
        <v>45182.694444444445</v>
      </c>
      <c r="M779" s="18">
        <v>0.69444444444444453</v>
      </c>
      <c r="N779" s="14">
        <v>1</v>
      </c>
      <c r="O779" s="10">
        <v>45189.539583333331</v>
      </c>
      <c r="P779">
        <v>1</v>
      </c>
      <c r="Q779" s="13">
        <v>3</v>
      </c>
      <c r="U779">
        <v>2</v>
      </c>
      <c r="V779" s="13"/>
      <c r="W779">
        <v>0</v>
      </c>
    </row>
    <row r="780" spans="1:23" ht="15" customHeight="1" x14ac:dyDescent="0.2">
      <c r="A780" t="s">
        <v>313</v>
      </c>
      <c r="B780" t="s">
        <v>313</v>
      </c>
      <c r="C780" s="6">
        <v>1713</v>
      </c>
      <c r="D780" s="6">
        <v>2005664589</v>
      </c>
      <c r="E780" s="15" t="s">
        <v>1187</v>
      </c>
      <c r="F780" s="15" t="s">
        <v>38</v>
      </c>
      <c r="G780" s="11">
        <v>29020</v>
      </c>
      <c r="H780" s="6">
        <v>3</v>
      </c>
      <c r="I780" s="10">
        <v>45186.416666666664</v>
      </c>
      <c r="J780" s="47">
        <v>0.41666666666666669</v>
      </c>
      <c r="K780">
        <v>1</v>
      </c>
      <c r="L780" s="10">
        <v>45186.496527777781</v>
      </c>
      <c r="M780" s="18">
        <v>0.49652777777777773</v>
      </c>
      <c r="N780" s="14">
        <v>1</v>
      </c>
      <c r="O780" s="10">
        <v>45190.665972222225</v>
      </c>
      <c r="P780">
        <v>1</v>
      </c>
      <c r="Q780" s="13">
        <v>3</v>
      </c>
      <c r="U780">
        <v>2</v>
      </c>
      <c r="V780" s="13"/>
      <c r="W780">
        <v>0</v>
      </c>
    </row>
    <row r="781" spans="1:23" ht="15" customHeight="1" x14ac:dyDescent="0.2">
      <c r="A781" t="s">
        <v>313</v>
      </c>
      <c r="B781" t="s">
        <v>313</v>
      </c>
      <c r="C781" s="6">
        <v>1714</v>
      </c>
      <c r="D781" s="6">
        <v>2004818256</v>
      </c>
      <c r="E781" s="15" t="s">
        <v>1189</v>
      </c>
      <c r="F781" s="15" t="s">
        <v>56</v>
      </c>
      <c r="G781" s="11">
        <v>25357</v>
      </c>
      <c r="H781" s="6">
        <v>3</v>
      </c>
      <c r="I781" s="10">
        <v>45187.395833333336</v>
      </c>
      <c r="J781" s="47">
        <v>0.39583333333333331</v>
      </c>
      <c r="K781">
        <v>1</v>
      </c>
      <c r="L781" s="10">
        <v>45187.517361111109</v>
      </c>
      <c r="M781" s="18">
        <v>0.51736111111111105</v>
      </c>
      <c r="N781" s="14">
        <v>1</v>
      </c>
      <c r="O781" s="10">
        <v>45190.572916666664</v>
      </c>
      <c r="P781">
        <v>1</v>
      </c>
      <c r="Q781" s="13">
        <v>3</v>
      </c>
      <c r="U781">
        <v>2</v>
      </c>
      <c r="V781" s="13"/>
      <c r="W781">
        <v>0</v>
      </c>
    </row>
    <row r="782" spans="1:23" ht="15" customHeight="1" x14ac:dyDescent="0.2">
      <c r="A782" t="s">
        <v>313</v>
      </c>
      <c r="B782" t="s">
        <v>313</v>
      </c>
      <c r="C782" s="6">
        <v>1718</v>
      </c>
      <c r="D782" s="6">
        <v>20018866470</v>
      </c>
      <c r="E782" s="15" t="s">
        <v>1192</v>
      </c>
      <c r="F782" s="15" t="s">
        <v>1193</v>
      </c>
      <c r="G782" s="11">
        <v>14400</v>
      </c>
      <c r="H782" s="6">
        <v>3</v>
      </c>
      <c r="I782" s="10">
        <v>45201.354166666664</v>
      </c>
      <c r="J782" s="47">
        <v>0.35416666666666669</v>
      </c>
      <c r="K782">
        <v>1</v>
      </c>
      <c r="L782" s="10">
        <v>45201.555555555555</v>
      </c>
      <c r="M782" s="18">
        <v>0.55555555555555558</v>
      </c>
      <c r="N782" s="14">
        <v>0</v>
      </c>
      <c r="O782" s="10">
        <v>45205.502083333333</v>
      </c>
      <c r="P782">
        <v>1</v>
      </c>
      <c r="Q782" s="13"/>
      <c r="R782" s="13"/>
      <c r="S782" s="13"/>
      <c r="U782">
        <v>2</v>
      </c>
      <c r="V782" s="13"/>
      <c r="W782">
        <v>0</v>
      </c>
    </row>
    <row r="783" spans="1:23" ht="15" customHeight="1" x14ac:dyDescent="0.2">
      <c r="A783" t="s">
        <v>313</v>
      </c>
      <c r="B783" t="s">
        <v>313</v>
      </c>
      <c r="C783" s="6">
        <v>1728</v>
      </c>
      <c r="D783" s="6">
        <v>2200579731</v>
      </c>
      <c r="E783" s="15" t="s">
        <v>1198</v>
      </c>
      <c r="F783" s="15" t="s">
        <v>123</v>
      </c>
      <c r="G783" s="11">
        <v>18324</v>
      </c>
      <c r="H783" s="6">
        <v>3</v>
      </c>
      <c r="I783" s="10">
        <v>45226.5</v>
      </c>
      <c r="J783" s="47">
        <v>0.5</v>
      </c>
      <c r="K783">
        <v>1</v>
      </c>
      <c r="L783" s="10">
        <v>45226.6875</v>
      </c>
      <c r="M783" s="18">
        <v>0.6875</v>
      </c>
      <c r="N783" s="14">
        <v>1</v>
      </c>
      <c r="O783" s="10">
        <v>45229.722916666666</v>
      </c>
      <c r="P783">
        <v>1</v>
      </c>
      <c r="Q783" s="13">
        <v>3</v>
      </c>
      <c r="R783" s="13"/>
      <c r="S783" s="13"/>
      <c r="U783">
        <v>2</v>
      </c>
      <c r="V783" s="13"/>
      <c r="W783">
        <v>0</v>
      </c>
    </row>
    <row r="784" spans="1:23" ht="14.25" customHeight="1" x14ac:dyDescent="0.2">
      <c r="A784" t="s">
        <v>313</v>
      </c>
      <c r="B784" t="s">
        <v>313</v>
      </c>
      <c r="C784" s="6">
        <v>1729</v>
      </c>
      <c r="D784" s="6">
        <v>2011536983</v>
      </c>
      <c r="E784" s="15" t="s">
        <v>80</v>
      </c>
      <c r="F784" s="15" t="s">
        <v>1199</v>
      </c>
      <c r="G784" s="21">
        <v>23232</v>
      </c>
      <c r="H784" s="6">
        <v>3</v>
      </c>
      <c r="I784" s="10">
        <v>45230.958333333336</v>
      </c>
      <c r="J784" s="47">
        <v>0.95833333333333337</v>
      </c>
      <c r="K784">
        <v>1</v>
      </c>
      <c r="L784" s="10">
        <v>45231.100694444445</v>
      </c>
      <c r="M784" s="18">
        <v>0.10069444444444443</v>
      </c>
      <c r="N784" s="14">
        <v>1</v>
      </c>
      <c r="O784" s="10">
        <v>45237.624305555553</v>
      </c>
      <c r="P784">
        <v>1</v>
      </c>
      <c r="Q784" s="13">
        <v>3</v>
      </c>
      <c r="U784">
        <v>2</v>
      </c>
      <c r="V784" s="13"/>
      <c r="W784">
        <v>0</v>
      </c>
    </row>
    <row r="785" spans="1:24" ht="15" customHeight="1" x14ac:dyDescent="0.2">
      <c r="A785" t="s">
        <v>313</v>
      </c>
      <c r="B785" t="s">
        <v>313</v>
      </c>
      <c r="C785" s="6">
        <v>1764</v>
      </c>
      <c r="D785" s="6">
        <v>2005159566</v>
      </c>
      <c r="E785" t="s">
        <v>1230</v>
      </c>
      <c r="F785" s="15" t="s">
        <v>1231</v>
      </c>
      <c r="G785" s="21">
        <v>26512</v>
      </c>
      <c r="H785" s="6">
        <v>3</v>
      </c>
      <c r="I785" s="10">
        <v>45337.5</v>
      </c>
      <c r="J785" s="47">
        <v>0.5</v>
      </c>
      <c r="K785">
        <v>1</v>
      </c>
      <c r="L785" s="10">
        <v>45337.686111111114</v>
      </c>
      <c r="M785" s="10">
        <v>45337.686111111114</v>
      </c>
      <c r="N785" s="14">
        <v>1</v>
      </c>
      <c r="O785" s="10">
        <v>45343.453472222223</v>
      </c>
      <c r="P785">
        <v>1</v>
      </c>
      <c r="Q785">
        <v>1</v>
      </c>
      <c r="R785" s="13"/>
    </row>
    <row r="786" spans="1:24" ht="15" customHeight="1" x14ac:dyDescent="0.2">
      <c r="A786" t="s">
        <v>313</v>
      </c>
      <c r="B786" t="s">
        <v>313</v>
      </c>
      <c r="C786" s="6">
        <v>1765</v>
      </c>
      <c r="D786" s="6">
        <v>2003763245</v>
      </c>
      <c r="E786" t="s">
        <v>89</v>
      </c>
      <c r="F786" s="15" t="s">
        <v>93</v>
      </c>
      <c r="G786" s="21">
        <v>22333</v>
      </c>
      <c r="H786" s="6">
        <v>3</v>
      </c>
      <c r="I786" s="10">
        <v>45337.875</v>
      </c>
      <c r="J786" s="47">
        <v>0.875</v>
      </c>
      <c r="K786">
        <v>1</v>
      </c>
      <c r="L786" s="10">
        <v>45337.979166666664</v>
      </c>
      <c r="M786" s="10">
        <v>45337.979166666664</v>
      </c>
      <c r="N786" s="14">
        <v>1</v>
      </c>
      <c r="O786" s="10">
        <v>45343.650694444441</v>
      </c>
      <c r="P786">
        <v>1</v>
      </c>
      <c r="Q786" s="13">
        <v>3</v>
      </c>
    </row>
    <row r="787" spans="1:24" ht="15" customHeight="1" x14ac:dyDescent="0.2">
      <c r="A787" t="s">
        <v>313</v>
      </c>
      <c r="B787" s="50" t="s">
        <v>313</v>
      </c>
      <c r="C787" s="50">
        <v>1771</v>
      </c>
      <c r="D787" s="50">
        <v>2003903837</v>
      </c>
      <c r="E787" s="50" t="s">
        <v>1237</v>
      </c>
      <c r="F787" s="51" t="s">
        <v>1238</v>
      </c>
      <c r="G787" s="52">
        <v>22752</v>
      </c>
      <c r="H787" s="50"/>
      <c r="I787" s="55">
        <v>45350.364583333336</v>
      </c>
      <c r="J787" s="56">
        <v>0.36458333333333331</v>
      </c>
      <c r="K787" s="50">
        <v>1</v>
      </c>
      <c r="L787" s="55">
        <v>45350.432638888888</v>
      </c>
      <c r="M787" s="55">
        <v>45350.432638888888</v>
      </c>
      <c r="N787" s="53">
        <v>0</v>
      </c>
      <c r="O787" s="55"/>
      <c r="P787" s="50">
        <v>1</v>
      </c>
      <c r="Q787" s="58">
        <v>3</v>
      </c>
      <c r="R787" s="50"/>
      <c r="S787" s="50"/>
      <c r="T787" s="50"/>
      <c r="U787" s="50"/>
      <c r="V787" s="50"/>
      <c r="W787" s="54"/>
      <c r="X787" s="50"/>
    </row>
    <row r="788" spans="1:24" ht="15" customHeight="1" x14ac:dyDescent="0.2">
      <c r="A788" t="s">
        <v>313</v>
      </c>
      <c r="B788" t="s">
        <v>313</v>
      </c>
      <c r="C788" s="6">
        <v>1777</v>
      </c>
      <c r="D788" s="6">
        <v>2207363122</v>
      </c>
      <c r="E788" t="s">
        <v>1249</v>
      </c>
      <c r="F788" s="15" t="s">
        <v>1231</v>
      </c>
      <c r="G788" s="21">
        <v>23785</v>
      </c>
      <c r="H788" s="6">
        <v>3</v>
      </c>
      <c r="I788" s="10">
        <v>45375.604166666664</v>
      </c>
      <c r="J788" s="47">
        <v>0.60416666666666663</v>
      </c>
      <c r="K788">
        <v>1</v>
      </c>
      <c r="L788" s="10">
        <v>45375.677083333336</v>
      </c>
      <c r="M788" s="10">
        <v>45375.677083333336</v>
      </c>
      <c r="N788" s="14">
        <v>1</v>
      </c>
      <c r="O788" s="10">
        <v>45378.42291666667</v>
      </c>
      <c r="P788">
        <v>1</v>
      </c>
      <c r="Q788">
        <v>1</v>
      </c>
      <c r="R788" s="13"/>
      <c r="S788" s="13"/>
    </row>
    <row r="789" spans="1:24" ht="15" customHeight="1" x14ac:dyDescent="0.2">
      <c r="A789" t="s">
        <v>313</v>
      </c>
      <c r="B789" t="s">
        <v>313</v>
      </c>
      <c r="C789" s="6">
        <v>1779</v>
      </c>
      <c r="D789" s="6">
        <v>20024276542</v>
      </c>
      <c r="E789" t="s">
        <v>1250</v>
      </c>
      <c r="F789" s="15" t="s">
        <v>42</v>
      </c>
      <c r="G789" s="21">
        <v>23810</v>
      </c>
      <c r="H789" s="6">
        <v>3</v>
      </c>
      <c r="I789" s="10">
        <v>45378.333333333336</v>
      </c>
      <c r="J789" s="47">
        <v>0.33333333333333331</v>
      </c>
      <c r="K789">
        <v>1</v>
      </c>
      <c r="L789" s="10">
        <v>45378.411111111112</v>
      </c>
      <c r="M789" s="10">
        <v>45378.411111111112</v>
      </c>
      <c r="N789" s="14">
        <v>1</v>
      </c>
      <c r="O789" s="10">
        <v>45385.636111111111</v>
      </c>
      <c r="P789">
        <v>1</v>
      </c>
      <c r="Q789" s="13">
        <v>3</v>
      </c>
    </row>
    <row r="790" spans="1:24" ht="15" customHeight="1" x14ac:dyDescent="0.2">
      <c r="A790" t="s">
        <v>313</v>
      </c>
      <c r="C790" s="6">
        <v>1785</v>
      </c>
      <c r="D790" s="6">
        <v>2002144231</v>
      </c>
      <c r="E790" t="s">
        <v>1257</v>
      </c>
      <c r="F790" s="15" t="s">
        <v>1261</v>
      </c>
      <c r="G790" s="21">
        <v>15501</v>
      </c>
      <c r="H790" s="6">
        <v>3</v>
      </c>
      <c r="I790" s="10">
        <v>45394.4375</v>
      </c>
      <c r="J790" s="47">
        <v>0.4375</v>
      </c>
      <c r="K790">
        <v>1</v>
      </c>
      <c r="L790" s="10">
        <v>45394.509722222225</v>
      </c>
      <c r="M790" s="10">
        <v>45394.509722222225</v>
      </c>
      <c r="N790" s="14">
        <v>1</v>
      </c>
      <c r="O790" s="10">
        <v>45398.739583333336</v>
      </c>
      <c r="P790">
        <v>1</v>
      </c>
      <c r="Q790" s="13">
        <v>3</v>
      </c>
    </row>
    <row r="791" spans="1:24" ht="15" customHeight="1" x14ac:dyDescent="0.2">
      <c r="A791" t="s">
        <v>313</v>
      </c>
      <c r="C791" s="6">
        <v>1787</v>
      </c>
      <c r="D791" s="6">
        <v>2206219907</v>
      </c>
      <c r="E791" t="s">
        <v>1260</v>
      </c>
      <c r="F791" s="15" t="s">
        <v>150</v>
      </c>
      <c r="G791" s="21">
        <v>19700</v>
      </c>
      <c r="H791" s="6">
        <v>3</v>
      </c>
      <c r="I791" s="10">
        <v>45395.0625</v>
      </c>
      <c r="J791" s="47">
        <v>6.25E-2</v>
      </c>
      <c r="K791">
        <v>1</v>
      </c>
      <c r="L791" s="10">
        <v>45395.555555555555</v>
      </c>
      <c r="M791" s="10">
        <v>45395.555555555555</v>
      </c>
      <c r="N791" s="14">
        <v>1</v>
      </c>
      <c r="O791" s="10">
        <v>45398.684027777781</v>
      </c>
      <c r="P791">
        <v>1</v>
      </c>
      <c r="Q791" s="13">
        <v>3</v>
      </c>
    </row>
    <row r="792" spans="1:24" ht="15" customHeight="1" x14ac:dyDescent="0.2">
      <c r="A792" t="s">
        <v>313</v>
      </c>
      <c r="C792" s="6">
        <v>1789</v>
      </c>
      <c r="D792" s="6">
        <v>2207605002</v>
      </c>
      <c r="E792" t="s">
        <v>1264</v>
      </c>
      <c r="F792" s="15" t="s">
        <v>1265</v>
      </c>
      <c r="G792" s="21">
        <v>20035</v>
      </c>
      <c r="H792" s="6">
        <v>3</v>
      </c>
      <c r="I792" s="10">
        <v>45404.885416666664</v>
      </c>
      <c r="J792" s="47">
        <v>0.88541666666666663</v>
      </c>
      <c r="K792">
        <v>1</v>
      </c>
      <c r="L792" s="10">
        <v>45404.926388888889</v>
      </c>
      <c r="M792" s="10">
        <v>45404.926388888889</v>
      </c>
      <c r="N792" s="14">
        <v>1</v>
      </c>
      <c r="O792" s="10">
        <v>45406.651388888888</v>
      </c>
      <c r="P792">
        <v>1</v>
      </c>
      <c r="Q792" s="13">
        <v>3</v>
      </c>
    </row>
    <row r="793" spans="1:24" ht="15" customHeight="1" x14ac:dyDescent="0.2">
      <c r="A793" t="s">
        <v>313</v>
      </c>
      <c r="C793" s="6">
        <v>1795</v>
      </c>
      <c r="D793" s="6">
        <v>2012135907</v>
      </c>
      <c r="E793" t="s">
        <v>1273</v>
      </c>
      <c r="F793" s="15" t="s">
        <v>1274</v>
      </c>
      <c r="G793" s="21">
        <v>21780</v>
      </c>
      <c r="H793" s="6">
        <v>3</v>
      </c>
      <c r="I793" s="10">
        <v>45427.875</v>
      </c>
      <c r="J793" s="47">
        <v>0.875</v>
      </c>
      <c r="K793">
        <v>1</v>
      </c>
      <c r="L793" s="10">
        <v>45428.183333333334</v>
      </c>
      <c r="M793" s="10">
        <v>45428.183333333334</v>
      </c>
      <c r="N793" s="14">
        <v>1</v>
      </c>
      <c r="O793" s="10">
        <v>45434.45208333333</v>
      </c>
      <c r="P793">
        <v>1</v>
      </c>
      <c r="Q793" s="13">
        <v>3</v>
      </c>
    </row>
    <row r="794" spans="1:24" ht="15" customHeight="1" x14ac:dyDescent="0.2">
      <c r="A794" t="s">
        <v>313</v>
      </c>
      <c r="C794" s="6">
        <v>1799</v>
      </c>
      <c r="D794" s="6">
        <v>2006621271</v>
      </c>
      <c r="E794" t="s">
        <v>140</v>
      </c>
      <c r="F794" s="15" t="s">
        <v>1278</v>
      </c>
      <c r="G794" s="21">
        <v>34509</v>
      </c>
      <c r="H794" s="6">
        <v>3</v>
      </c>
      <c r="I794" s="10">
        <v>45438.5</v>
      </c>
      <c r="J794" s="47">
        <v>0.5</v>
      </c>
      <c r="K794">
        <v>1</v>
      </c>
      <c r="L794" s="10">
        <v>45438.693055555559</v>
      </c>
      <c r="M794" s="10">
        <v>45438.693055555559</v>
      </c>
      <c r="N794" s="14">
        <v>1</v>
      </c>
      <c r="O794" s="10">
        <v>45441.551388888889</v>
      </c>
      <c r="P794">
        <v>1</v>
      </c>
      <c r="Q794" s="13">
        <v>3</v>
      </c>
      <c r="R794" s="13"/>
    </row>
    <row r="795" spans="1:24" ht="15" customHeight="1" x14ac:dyDescent="0.2">
      <c r="A795" t="s">
        <v>313</v>
      </c>
      <c r="C795" s="6">
        <v>1802</v>
      </c>
      <c r="D795" s="6">
        <v>2002954616</v>
      </c>
      <c r="E795" t="s">
        <v>1256</v>
      </c>
      <c r="F795" s="15" t="s">
        <v>65</v>
      </c>
      <c r="G795" s="21">
        <v>19226</v>
      </c>
      <c r="H795" s="6">
        <v>3</v>
      </c>
      <c r="I795" s="10">
        <v>45445.645833333336</v>
      </c>
      <c r="J795" s="47">
        <v>0.64583333333333337</v>
      </c>
      <c r="K795">
        <v>1</v>
      </c>
      <c r="L795" s="10">
        <v>45445.793749999997</v>
      </c>
      <c r="M795" s="18">
        <v>0.81597222222222221</v>
      </c>
      <c r="N795" s="14">
        <v>1</v>
      </c>
      <c r="O795" s="10">
        <v>45450.519444444442</v>
      </c>
      <c r="P795">
        <v>1</v>
      </c>
      <c r="Q795" s="13">
        <v>3</v>
      </c>
    </row>
    <row r="796" spans="1:24" ht="15" customHeight="1" x14ac:dyDescent="0.2">
      <c r="C796" s="6">
        <v>1814</v>
      </c>
      <c r="D796" s="6">
        <v>2003880349</v>
      </c>
      <c r="E796" t="s">
        <v>1293</v>
      </c>
      <c r="F796" s="15" t="s">
        <v>53</v>
      </c>
      <c r="G796" s="21">
        <v>22686</v>
      </c>
      <c r="H796" s="6"/>
      <c r="J796" s="47"/>
      <c r="N796" s="14">
        <v>1</v>
      </c>
      <c r="O796" s="10"/>
      <c r="P796" s="13">
        <v>1</v>
      </c>
      <c r="Q796" s="13">
        <v>3</v>
      </c>
    </row>
    <row r="797" spans="1:24" ht="15" customHeight="1" x14ac:dyDescent="0.2">
      <c r="C797" s="6">
        <v>1817</v>
      </c>
      <c r="D797" s="6">
        <v>2207715789</v>
      </c>
      <c r="E797" t="s">
        <v>1296</v>
      </c>
      <c r="F797" s="15" t="s">
        <v>150</v>
      </c>
      <c r="G797" s="21">
        <v>20471</v>
      </c>
      <c r="H797" s="6">
        <v>3</v>
      </c>
      <c r="I797" s="10">
        <v>45507.020833333336</v>
      </c>
      <c r="J797" s="47">
        <v>2.0833333333333332E-2</v>
      </c>
      <c r="K797">
        <v>1</v>
      </c>
      <c r="L797" s="10">
        <v>45507.186111111114</v>
      </c>
      <c r="M797" s="18">
        <v>0.18611111111111112</v>
      </c>
      <c r="N797" s="14">
        <v>1</v>
      </c>
      <c r="O797" s="10">
        <v>45510.467361111114</v>
      </c>
      <c r="P797">
        <v>1</v>
      </c>
      <c r="Q797" s="13">
        <v>3</v>
      </c>
    </row>
    <row r="798" spans="1:24" ht="15" customHeight="1" x14ac:dyDescent="0.2">
      <c r="A798" t="s">
        <v>313</v>
      </c>
      <c r="B798" t="s">
        <v>313</v>
      </c>
      <c r="G798" s="20"/>
      <c r="J798" s="47"/>
      <c r="M798" s="47"/>
      <c r="O798" s="10"/>
      <c r="P798" s="6"/>
      <c r="Q798" s="6"/>
      <c r="R798" s="6"/>
      <c r="S798" s="6"/>
      <c r="T798" s="6"/>
      <c r="X798" s="8"/>
    </row>
    <row r="799" spans="1:24" ht="15" customHeight="1" x14ac:dyDescent="0.2">
      <c r="A799" t="s">
        <v>313</v>
      </c>
      <c r="B799" t="s">
        <v>313</v>
      </c>
      <c r="C799" s="6"/>
      <c r="D799" s="6"/>
      <c r="E799" s="6"/>
      <c r="F799" s="6"/>
      <c r="G799" s="20"/>
      <c r="H799" s="6"/>
      <c r="J799" s="47"/>
      <c r="M799" s="47"/>
      <c r="N799" s="14"/>
      <c r="O799" s="10"/>
      <c r="P799" s="6"/>
      <c r="Q799" s="6"/>
      <c r="R799" s="6"/>
      <c r="S799" s="6"/>
      <c r="T799" s="6"/>
      <c r="X799" s="8"/>
    </row>
    <row r="800" spans="1:24" ht="15" customHeight="1" x14ac:dyDescent="0.2">
      <c r="A800" t="s">
        <v>313</v>
      </c>
      <c r="B800" t="s">
        <v>313</v>
      </c>
      <c r="C800" s="6"/>
      <c r="D800" s="6"/>
      <c r="E800" s="6"/>
      <c r="F800" s="6"/>
      <c r="G800" s="20"/>
      <c r="H800" s="6"/>
      <c r="J800" s="47"/>
      <c r="M800" s="47"/>
      <c r="N800" s="14"/>
      <c r="O800" s="10"/>
      <c r="P800" s="6"/>
      <c r="Q800" s="6"/>
      <c r="R800" s="6"/>
      <c r="S800" s="6"/>
      <c r="T800" s="6"/>
      <c r="X800" s="8"/>
    </row>
    <row r="801" spans="1:24" ht="15" customHeight="1" x14ac:dyDescent="0.2">
      <c r="A801" t="s">
        <v>313</v>
      </c>
      <c r="B801" t="s">
        <v>313</v>
      </c>
      <c r="C801" s="6"/>
      <c r="D801" s="6"/>
      <c r="E801" s="6"/>
      <c r="F801" s="6"/>
      <c r="G801" s="20"/>
      <c r="H801" s="6"/>
      <c r="J801" s="47"/>
      <c r="M801" s="47"/>
      <c r="N801" s="14"/>
      <c r="O801" s="10"/>
      <c r="P801" s="6"/>
      <c r="Q801" s="6"/>
      <c r="R801" s="6"/>
      <c r="S801" s="6"/>
      <c r="T801" s="6"/>
      <c r="X801" s="8"/>
    </row>
    <row r="802" spans="1:24" ht="14.25" customHeight="1" x14ac:dyDescent="0.2">
      <c r="A802" t="s">
        <v>313</v>
      </c>
      <c r="B802" t="s">
        <v>313</v>
      </c>
      <c r="C802" s="6"/>
      <c r="D802" s="6"/>
      <c r="E802" s="6"/>
      <c r="F802" s="6"/>
      <c r="G802" s="20"/>
      <c r="H802" s="6"/>
      <c r="J802" s="47"/>
      <c r="M802" s="47"/>
      <c r="N802" s="14"/>
      <c r="O802" s="10"/>
      <c r="P802" s="6"/>
      <c r="Q802" s="6"/>
      <c r="R802" s="6"/>
      <c r="S802" s="6"/>
      <c r="T802" s="6"/>
      <c r="X802" s="8"/>
    </row>
    <row r="803" spans="1:24" ht="15" customHeight="1" x14ac:dyDescent="0.2">
      <c r="A803" t="s">
        <v>313</v>
      </c>
      <c r="B803" t="s">
        <v>313</v>
      </c>
      <c r="C803" s="6"/>
      <c r="D803" s="6"/>
      <c r="E803" s="15"/>
      <c r="F803" s="15"/>
      <c r="G803" s="20"/>
      <c r="H803" s="6"/>
      <c r="J803" s="47"/>
      <c r="M803" s="47"/>
      <c r="N803" s="14"/>
      <c r="O803" s="10"/>
      <c r="P803" s="6"/>
      <c r="Q803" s="6"/>
      <c r="R803" s="6"/>
      <c r="S803" s="6"/>
      <c r="T803" s="6"/>
      <c r="X803" s="8"/>
    </row>
    <row r="804" spans="1:24" ht="15" customHeight="1" x14ac:dyDescent="0.2">
      <c r="A804" t="s">
        <v>313</v>
      </c>
      <c r="B804" t="s">
        <v>313</v>
      </c>
      <c r="C804" s="6"/>
      <c r="D804" s="6"/>
      <c r="E804" s="15"/>
      <c r="F804" s="15"/>
      <c r="G804" s="20"/>
      <c r="H804" s="6"/>
      <c r="J804" s="47"/>
      <c r="M804" s="47"/>
      <c r="N804" s="14"/>
      <c r="O804" s="10"/>
      <c r="P804" s="6"/>
      <c r="Q804" s="6"/>
      <c r="R804" s="6"/>
      <c r="S804" s="6"/>
      <c r="T804" s="6"/>
      <c r="X804" s="8"/>
    </row>
    <row r="805" spans="1:24" ht="15" customHeight="1" x14ac:dyDescent="0.2">
      <c r="A805" t="s">
        <v>313</v>
      </c>
      <c r="B805" t="s">
        <v>313</v>
      </c>
      <c r="C805" s="6"/>
      <c r="D805" s="6"/>
      <c r="E805" s="15"/>
      <c r="F805" s="15"/>
      <c r="G805" s="20"/>
      <c r="H805" s="6"/>
      <c r="J805" s="47"/>
      <c r="M805" s="47"/>
      <c r="N805" s="14"/>
      <c r="O805" s="10"/>
      <c r="P805" s="6"/>
      <c r="Q805" s="6"/>
      <c r="R805" s="6"/>
      <c r="S805" s="6"/>
      <c r="T805" s="6"/>
      <c r="X805" s="8"/>
    </row>
    <row r="806" spans="1:24" ht="15" customHeight="1" x14ac:dyDescent="0.2">
      <c r="A806" t="s">
        <v>313</v>
      </c>
      <c r="B806" t="s">
        <v>313</v>
      </c>
      <c r="C806" s="6"/>
      <c r="D806" s="6"/>
      <c r="E806" s="15"/>
      <c r="F806" s="15"/>
      <c r="G806" s="20"/>
      <c r="H806" s="6"/>
      <c r="J806" s="47"/>
      <c r="M806" s="47"/>
      <c r="N806" s="14"/>
      <c r="O806" s="10"/>
      <c r="P806" s="6"/>
      <c r="Q806" s="6"/>
      <c r="R806" s="6"/>
      <c r="S806" s="6"/>
      <c r="T806" s="6"/>
      <c r="X806" s="8"/>
    </row>
    <row r="807" spans="1:24" ht="15" customHeight="1" x14ac:dyDescent="0.2">
      <c r="A807" t="s">
        <v>313</v>
      </c>
      <c r="B807" t="s">
        <v>313</v>
      </c>
      <c r="C807" s="6"/>
      <c r="D807" s="6"/>
      <c r="E807" s="15"/>
      <c r="F807" s="15"/>
      <c r="G807" s="20"/>
      <c r="H807" s="6"/>
      <c r="J807" s="47"/>
      <c r="M807" s="47"/>
      <c r="N807" s="14"/>
      <c r="O807" s="10"/>
      <c r="P807" s="6"/>
      <c r="Q807" s="6"/>
      <c r="R807" s="6"/>
      <c r="S807" s="6"/>
      <c r="T807" s="6"/>
      <c r="X807" s="8"/>
    </row>
    <row r="808" spans="1:24" ht="15" customHeight="1" x14ac:dyDescent="0.2">
      <c r="A808" t="s">
        <v>313</v>
      </c>
      <c r="B808" t="s">
        <v>313</v>
      </c>
      <c r="C808" s="6"/>
      <c r="D808" s="6"/>
      <c r="E808" s="15"/>
      <c r="F808" s="15"/>
      <c r="G808" s="20"/>
      <c r="H808" s="6"/>
      <c r="J808" s="47"/>
      <c r="M808" s="47"/>
      <c r="N808" s="14"/>
      <c r="O808" s="10"/>
      <c r="P808" s="6"/>
      <c r="Q808" s="6"/>
      <c r="R808" s="6"/>
      <c r="S808" s="6"/>
      <c r="T808" s="6"/>
      <c r="X808" s="8"/>
    </row>
    <row r="809" spans="1:24" ht="15" customHeight="1" x14ac:dyDescent="0.2">
      <c r="A809" t="s">
        <v>313</v>
      </c>
      <c r="B809" t="s">
        <v>313</v>
      </c>
      <c r="C809" s="6"/>
      <c r="D809" s="6"/>
      <c r="E809" s="15"/>
      <c r="F809" s="15"/>
      <c r="G809" s="20"/>
      <c r="H809" s="6"/>
      <c r="J809" s="47"/>
      <c r="M809" s="47"/>
      <c r="O809" s="10"/>
      <c r="P809" s="6"/>
      <c r="Q809" s="6"/>
      <c r="R809" s="6"/>
      <c r="S809" s="6"/>
      <c r="T809" s="6"/>
      <c r="X809" s="8"/>
    </row>
    <row r="810" spans="1:24" ht="15" customHeight="1" x14ac:dyDescent="0.2">
      <c r="A810" t="s">
        <v>313</v>
      </c>
      <c r="B810" t="s">
        <v>313</v>
      </c>
      <c r="C810" s="6"/>
      <c r="D810" s="6"/>
      <c r="E810" s="15"/>
      <c r="F810" s="15"/>
      <c r="G810" s="20"/>
      <c r="H810" s="6"/>
      <c r="J810" s="47"/>
      <c r="M810" s="47"/>
      <c r="P810" s="6"/>
      <c r="Q810" s="6"/>
      <c r="R810" s="6"/>
      <c r="S810" s="6"/>
      <c r="T810" s="6"/>
      <c r="X810" s="8"/>
    </row>
    <row r="811" spans="1:24" ht="15" customHeight="1" x14ac:dyDescent="0.2">
      <c r="A811" t="s">
        <v>313</v>
      </c>
      <c r="B811" t="s">
        <v>313</v>
      </c>
      <c r="C811" s="6"/>
      <c r="D811" s="6"/>
      <c r="E811" s="15"/>
      <c r="F811" s="15"/>
      <c r="G811" s="20"/>
      <c r="H811" s="6"/>
      <c r="J811" s="47"/>
      <c r="M811" s="47"/>
      <c r="N811" s="14"/>
      <c r="O811" s="10"/>
      <c r="P811" s="6"/>
      <c r="Q811" s="6"/>
      <c r="R811" s="6"/>
      <c r="S811" s="6"/>
      <c r="T811" s="6"/>
      <c r="X811" s="8"/>
    </row>
    <row r="812" spans="1:24" ht="15" customHeight="1" x14ac:dyDescent="0.2">
      <c r="A812" t="s">
        <v>313</v>
      </c>
      <c r="B812" t="s">
        <v>313</v>
      </c>
      <c r="C812" s="6"/>
      <c r="D812" s="6"/>
      <c r="E812" s="15"/>
      <c r="F812" s="15"/>
      <c r="G812" s="20"/>
      <c r="H812" s="6"/>
      <c r="J812" s="47"/>
      <c r="M812" s="47"/>
      <c r="N812" s="14"/>
      <c r="O812" s="10"/>
      <c r="P812" s="6"/>
      <c r="Q812" s="6"/>
      <c r="R812" s="6"/>
      <c r="S812" s="6"/>
      <c r="T812" s="6"/>
      <c r="X812" s="8"/>
    </row>
    <row r="813" spans="1:24" ht="15.75" customHeight="1" x14ac:dyDescent="0.2">
      <c r="A813" t="s">
        <v>313</v>
      </c>
      <c r="B813" t="s">
        <v>313</v>
      </c>
      <c r="C813" s="6"/>
      <c r="D813" s="6"/>
      <c r="E813" s="15"/>
      <c r="F813" s="15"/>
      <c r="G813" s="20"/>
      <c r="H813" s="6"/>
      <c r="J813" s="47"/>
      <c r="M813" s="47"/>
      <c r="N813" s="14"/>
      <c r="O813" s="10"/>
      <c r="P813" s="6"/>
      <c r="Q813" s="6"/>
      <c r="R813" s="6"/>
      <c r="S813" s="6"/>
      <c r="T813" s="6"/>
      <c r="X813" s="8"/>
    </row>
    <row r="814" spans="1:24" ht="15" customHeight="1" x14ac:dyDescent="0.2">
      <c r="A814" t="s">
        <v>313</v>
      </c>
      <c r="B814" t="s">
        <v>313</v>
      </c>
      <c r="C814" s="6"/>
      <c r="D814" s="6"/>
      <c r="E814" s="15"/>
      <c r="F814" s="15"/>
      <c r="G814" s="20"/>
      <c r="H814" s="6"/>
      <c r="J814" s="47"/>
      <c r="M814" s="47"/>
      <c r="N814" s="14"/>
      <c r="O814" s="10"/>
      <c r="P814" s="6"/>
      <c r="Q814" s="6"/>
      <c r="R814" s="6"/>
      <c r="S814" s="6"/>
      <c r="T814" s="6"/>
      <c r="X814" s="8"/>
    </row>
    <row r="815" spans="1:24" ht="15" customHeight="1" x14ac:dyDescent="0.2">
      <c r="A815" t="s">
        <v>313</v>
      </c>
      <c r="B815" t="s">
        <v>313</v>
      </c>
      <c r="C815" s="6"/>
      <c r="D815" s="6"/>
      <c r="E815" s="15"/>
      <c r="F815" s="15"/>
      <c r="G815" s="20"/>
      <c r="H815" s="6"/>
      <c r="J815" s="47"/>
      <c r="M815" s="47"/>
      <c r="N815" s="14"/>
      <c r="O815" s="10"/>
      <c r="P815" s="6"/>
      <c r="Q815" s="6"/>
      <c r="R815" s="6"/>
      <c r="S815" s="6"/>
      <c r="T815" s="6"/>
      <c r="X815" s="8"/>
    </row>
    <row r="816" spans="1:24" ht="15" customHeight="1" x14ac:dyDescent="0.2">
      <c r="A816" t="s">
        <v>313</v>
      </c>
      <c r="B816" t="s">
        <v>313</v>
      </c>
      <c r="C816" s="6"/>
      <c r="D816" s="6"/>
      <c r="E816" s="15"/>
      <c r="F816" s="15"/>
      <c r="G816" s="20"/>
      <c r="H816" s="6"/>
      <c r="J816" s="47"/>
      <c r="M816" s="47"/>
      <c r="N816" s="14"/>
      <c r="O816" s="10"/>
      <c r="P816" s="6"/>
      <c r="Q816" s="6"/>
      <c r="R816" s="6"/>
      <c r="S816" s="6"/>
      <c r="T816" s="6"/>
      <c r="X816" s="8"/>
    </row>
    <row r="817" spans="1:24" ht="14.25" customHeight="1" x14ac:dyDescent="0.2">
      <c r="A817" t="s">
        <v>313</v>
      </c>
      <c r="B817" t="s">
        <v>313</v>
      </c>
      <c r="C817" s="6"/>
      <c r="D817" s="6"/>
      <c r="E817" s="15"/>
      <c r="F817" s="15"/>
      <c r="G817" s="20"/>
      <c r="H817" s="6"/>
      <c r="J817" s="47"/>
      <c r="M817" s="47"/>
      <c r="N817" s="14"/>
      <c r="O817" s="10"/>
      <c r="P817" s="6"/>
      <c r="Q817" s="6"/>
      <c r="R817" s="6"/>
      <c r="S817" s="6"/>
      <c r="T817" s="6"/>
      <c r="X817" s="8"/>
    </row>
    <row r="818" spans="1:24" ht="15" customHeight="1" x14ac:dyDescent="0.2">
      <c r="A818" t="s">
        <v>313</v>
      </c>
      <c r="B818" t="s">
        <v>313</v>
      </c>
      <c r="C818" s="6"/>
      <c r="D818" s="6"/>
      <c r="E818" s="15"/>
      <c r="F818" s="15"/>
      <c r="G818" s="20"/>
      <c r="H818" s="6"/>
      <c r="J818" s="47"/>
      <c r="M818" s="47"/>
      <c r="N818" s="14"/>
      <c r="O818" s="10"/>
      <c r="P818" s="6"/>
      <c r="Q818" s="6"/>
      <c r="R818" s="6"/>
      <c r="S818" s="6"/>
      <c r="T818" s="6"/>
      <c r="X818" s="8"/>
    </row>
    <row r="819" spans="1:24" ht="15" customHeight="1" x14ac:dyDescent="0.2">
      <c r="A819" t="s">
        <v>313</v>
      </c>
      <c r="B819" t="s">
        <v>313</v>
      </c>
      <c r="C819" s="6"/>
      <c r="D819" s="6"/>
      <c r="E819" s="15"/>
      <c r="F819" s="15"/>
      <c r="G819" s="20"/>
      <c r="H819" s="6"/>
      <c r="J819" s="47"/>
      <c r="M819" s="47"/>
      <c r="N819" s="14"/>
      <c r="O819" s="10"/>
      <c r="P819" s="6"/>
      <c r="Q819" s="6"/>
      <c r="R819" s="6"/>
      <c r="S819" s="6"/>
      <c r="T819" s="6"/>
      <c r="X819" s="8"/>
    </row>
    <row r="820" spans="1:24" ht="15" customHeight="1" x14ac:dyDescent="0.2">
      <c r="A820" t="s">
        <v>313</v>
      </c>
      <c r="B820" t="s">
        <v>313</v>
      </c>
      <c r="C820" s="6"/>
      <c r="D820" s="6"/>
      <c r="E820" s="15"/>
      <c r="F820" s="15"/>
      <c r="G820" s="20"/>
      <c r="H820" s="6"/>
      <c r="J820" s="47"/>
      <c r="M820" s="47"/>
      <c r="N820" s="14"/>
      <c r="O820" s="10"/>
      <c r="P820" s="6"/>
      <c r="Q820" s="6"/>
      <c r="R820" s="6"/>
      <c r="S820" s="6"/>
      <c r="T820" s="6"/>
      <c r="X820" s="8"/>
    </row>
    <row r="821" spans="1:24" ht="15" customHeight="1" x14ac:dyDescent="0.2">
      <c r="A821" t="s">
        <v>313</v>
      </c>
      <c r="B821" t="s">
        <v>313</v>
      </c>
      <c r="C821" s="6"/>
      <c r="D821" s="6"/>
      <c r="E821" s="15"/>
      <c r="F821" s="15"/>
      <c r="G821" s="20"/>
      <c r="H821" s="6"/>
      <c r="J821" s="47"/>
      <c r="M821" s="47"/>
      <c r="N821" s="14"/>
      <c r="O821" s="10"/>
      <c r="P821" s="6"/>
      <c r="Q821" s="6"/>
      <c r="R821" s="6"/>
      <c r="S821" s="6"/>
      <c r="T821" s="6"/>
      <c r="X821" s="8"/>
    </row>
    <row r="822" spans="1:24" ht="15" customHeight="1" x14ac:dyDescent="0.2">
      <c r="A822" t="s">
        <v>313</v>
      </c>
      <c r="B822" t="s">
        <v>313</v>
      </c>
      <c r="C822" s="6"/>
      <c r="D822" s="6"/>
      <c r="E822" s="15"/>
      <c r="F822" s="15"/>
      <c r="G822" s="20"/>
      <c r="H822" s="6"/>
      <c r="J822" s="47"/>
      <c r="M822" s="47"/>
      <c r="N822" s="14"/>
      <c r="O822" s="10"/>
      <c r="P822" s="6"/>
      <c r="Q822" s="6"/>
      <c r="R822" s="6"/>
      <c r="S822" s="6"/>
      <c r="T822" s="6"/>
      <c r="X822" s="8"/>
    </row>
    <row r="823" spans="1:24" ht="15" customHeight="1" x14ac:dyDescent="0.2">
      <c r="A823" t="s">
        <v>313</v>
      </c>
      <c r="B823" t="s">
        <v>313</v>
      </c>
      <c r="C823" s="6"/>
      <c r="D823" s="6"/>
      <c r="E823" s="15"/>
      <c r="F823" s="15"/>
      <c r="G823" s="20"/>
      <c r="H823" s="6"/>
      <c r="J823" s="47"/>
      <c r="M823" s="47"/>
      <c r="N823" s="14"/>
      <c r="O823" s="10"/>
      <c r="P823" s="6"/>
      <c r="Q823" s="6"/>
      <c r="R823" s="6"/>
      <c r="S823" s="6"/>
      <c r="T823" s="6"/>
      <c r="X823" s="8"/>
    </row>
    <row r="824" spans="1:24" ht="15" customHeight="1" x14ac:dyDescent="0.2">
      <c r="A824" t="s">
        <v>313</v>
      </c>
      <c r="B824" t="s">
        <v>313</v>
      </c>
      <c r="C824" s="6"/>
      <c r="D824" s="6"/>
      <c r="E824" s="15"/>
      <c r="F824" s="15"/>
      <c r="G824" s="20"/>
      <c r="H824" s="6"/>
      <c r="J824" s="47"/>
      <c r="M824" s="47"/>
      <c r="N824" s="14"/>
      <c r="O824" s="10"/>
      <c r="P824" s="6"/>
      <c r="Q824" s="6"/>
      <c r="R824" s="6"/>
      <c r="S824" s="6"/>
      <c r="T824" s="6"/>
      <c r="X824" s="8"/>
    </row>
    <row r="825" spans="1:24" ht="15" customHeight="1" x14ac:dyDescent="0.2">
      <c r="A825" t="s">
        <v>313</v>
      </c>
      <c r="B825" t="s">
        <v>313</v>
      </c>
      <c r="C825" s="6"/>
      <c r="D825" s="6"/>
      <c r="E825" s="15"/>
      <c r="F825" s="15"/>
      <c r="G825" s="20"/>
      <c r="H825" s="6"/>
      <c r="J825" s="47"/>
      <c r="M825" s="47"/>
      <c r="N825" s="14"/>
      <c r="O825" s="10"/>
      <c r="P825" s="6"/>
      <c r="Q825" s="6"/>
      <c r="R825" s="6"/>
      <c r="S825" s="6"/>
      <c r="T825" s="6"/>
      <c r="X825" s="8"/>
    </row>
    <row r="826" spans="1:24" ht="15" customHeight="1" x14ac:dyDescent="0.2">
      <c r="A826" t="s">
        <v>313</v>
      </c>
      <c r="B826" t="s">
        <v>313</v>
      </c>
      <c r="C826" s="6"/>
      <c r="D826" s="6"/>
      <c r="E826" s="15"/>
      <c r="F826" s="15"/>
      <c r="G826" s="20"/>
      <c r="H826" s="6"/>
      <c r="J826" s="47"/>
      <c r="M826" s="47"/>
      <c r="N826" s="14"/>
      <c r="O826" s="10"/>
      <c r="P826" s="6"/>
      <c r="Q826" s="6"/>
      <c r="R826" s="6"/>
      <c r="S826" s="6"/>
      <c r="T826" s="6"/>
      <c r="X826" s="8"/>
    </row>
    <row r="827" spans="1:24" ht="15" customHeight="1" x14ac:dyDescent="0.2">
      <c r="A827" t="s">
        <v>313</v>
      </c>
      <c r="B827" t="s">
        <v>313</v>
      </c>
      <c r="C827" s="6"/>
      <c r="D827" s="6"/>
      <c r="E827" s="15"/>
      <c r="F827" s="15"/>
      <c r="G827" s="20"/>
      <c r="H827" s="6"/>
      <c r="J827" s="47"/>
      <c r="M827" s="47"/>
      <c r="N827" s="14"/>
      <c r="O827" s="10"/>
      <c r="P827" s="6"/>
      <c r="Q827" s="6"/>
      <c r="R827" s="6"/>
      <c r="S827" s="6"/>
      <c r="T827" s="6"/>
      <c r="X827" s="8"/>
    </row>
    <row r="828" spans="1:24" ht="15" customHeight="1" x14ac:dyDescent="0.2">
      <c r="A828" t="s">
        <v>313</v>
      </c>
      <c r="B828" t="s">
        <v>313</v>
      </c>
      <c r="C828" s="6"/>
      <c r="D828" s="6"/>
      <c r="E828" s="15"/>
      <c r="F828" s="15"/>
      <c r="G828" s="20"/>
      <c r="H828" s="6"/>
      <c r="J828" s="47"/>
      <c r="M828" s="47"/>
      <c r="N828" s="14"/>
      <c r="O828" s="10"/>
      <c r="P828" s="6"/>
      <c r="Q828" s="6"/>
      <c r="R828" s="6"/>
      <c r="S828" s="6"/>
      <c r="T828" s="6"/>
      <c r="X828" s="8"/>
    </row>
    <row r="829" spans="1:24" ht="15" customHeight="1" x14ac:dyDescent="0.2">
      <c r="A829" t="s">
        <v>313</v>
      </c>
      <c r="B829" t="s">
        <v>313</v>
      </c>
      <c r="C829" s="6"/>
      <c r="D829" s="6"/>
      <c r="E829" s="15"/>
      <c r="F829" s="15"/>
      <c r="G829" s="20"/>
      <c r="H829" s="6"/>
      <c r="J829" s="47"/>
      <c r="M829" s="47"/>
      <c r="N829" s="14"/>
      <c r="O829" s="10"/>
      <c r="P829" s="6"/>
      <c r="Q829" s="6"/>
      <c r="R829" s="6"/>
      <c r="S829" s="6"/>
      <c r="T829" s="6"/>
      <c r="X829" s="8"/>
    </row>
    <row r="830" spans="1:24" ht="15" customHeight="1" x14ac:dyDescent="0.2">
      <c r="A830" t="s">
        <v>313</v>
      </c>
      <c r="B830" t="s">
        <v>313</v>
      </c>
      <c r="C830" s="6"/>
      <c r="D830" s="6"/>
      <c r="E830" s="15"/>
      <c r="F830" s="15"/>
      <c r="G830" s="20"/>
      <c r="H830" s="6"/>
      <c r="J830" s="47"/>
      <c r="M830" s="47"/>
      <c r="N830" s="14"/>
      <c r="O830" s="10"/>
      <c r="P830" s="6"/>
      <c r="Q830" s="6"/>
      <c r="R830" s="6"/>
      <c r="S830" s="6"/>
      <c r="T830" s="6"/>
      <c r="X830" s="8"/>
    </row>
    <row r="831" spans="1:24" ht="15" customHeight="1" x14ac:dyDescent="0.2">
      <c r="A831" t="s">
        <v>313</v>
      </c>
      <c r="B831" t="s">
        <v>313</v>
      </c>
      <c r="C831" s="6"/>
      <c r="D831" s="6"/>
      <c r="E831" s="15"/>
      <c r="F831" s="15"/>
      <c r="G831" s="20"/>
      <c r="H831" s="6"/>
      <c r="J831" s="47"/>
      <c r="M831" s="47"/>
      <c r="N831" s="14"/>
      <c r="O831" s="10"/>
      <c r="P831" s="6"/>
      <c r="Q831" s="6"/>
      <c r="R831" s="6"/>
      <c r="S831" s="6"/>
      <c r="T831" s="6"/>
      <c r="X831" s="8"/>
    </row>
    <row r="832" spans="1:24" ht="15" customHeight="1" x14ac:dyDescent="0.2">
      <c r="A832" t="s">
        <v>313</v>
      </c>
      <c r="B832" t="s">
        <v>313</v>
      </c>
      <c r="C832" s="6"/>
      <c r="D832" s="6"/>
      <c r="E832" s="15"/>
      <c r="F832" s="15"/>
      <c r="G832" s="20"/>
      <c r="H832" s="6"/>
      <c r="J832" s="47"/>
      <c r="M832" s="47"/>
      <c r="N832" s="14"/>
      <c r="O832" s="10"/>
      <c r="P832" s="6"/>
      <c r="Q832" s="6"/>
      <c r="R832" s="6"/>
      <c r="S832" s="6"/>
      <c r="T832" s="6"/>
      <c r="X832" s="8"/>
    </row>
    <row r="833" spans="1:24" ht="15" customHeight="1" x14ac:dyDescent="0.2">
      <c r="A833" t="s">
        <v>313</v>
      </c>
      <c r="B833" t="s">
        <v>313</v>
      </c>
      <c r="C833" s="6"/>
      <c r="D833" s="6"/>
      <c r="E833" s="15"/>
      <c r="F833" s="15"/>
      <c r="G833" s="20"/>
      <c r="H833" s="6"/>
      <c r="J833" s="47"/>
      <c r="M833" s="47"/>
      <c r="N833" s="14"/>
      <c r="O833" s="10"/>
      <c r="P833" s="6"/>
      <c r="Q833" s="6"/>
      <c r="R833" s="6"/>
      <c r="S833" s="6"/>
      <c r="T833" s="6"/>
      <c r="X833" s="8"/>
    </row>
    <row r="834" spans="1:24" ht="15" customHeight="1" x14ac:dyDescent="0.2">
      <c r="A834" t="s">
        <v>313</v>
      </c>
      <c r="B834" t="s">
        <v>313</v>
      </c>
      <c r="C834" s="6"/>
      <c r="D834" s="6"/>
      <c r="E834" s="15"/>
      <c r="F834" s="15"/>
      <c r="G834" s="20"/>
      <c r="H834" s="6"/>
      <c r="J834" s="47"/>
      <c r="M834" s="47"/>
      <c r="N834" s="14"/>
      <c r="O834" s="10"/>
      <c r="P834" s="6"/>
      <c r="Q834" s="6"/>
      <c r="R834" s="6"/>
      <c r="S834" s="6"/>
      <c r="T834" s="6"/>
      <c r="X834" s="8"/>
    </row>
    <row r="835" spans="1:24" ht="15.75" customHeight="1" x14ac:dyDescent="0.2">
      <c r="A835" t="s">
        <v>313</v>
      </c>
      <c r="B835" t="s">
        <v>313</v>
      </c>
      <c r="C835" s="6"/>
      <c r="D835" s="6"/>
      <c r="E835" s="15"/>
      <c r="F835" s="15"/>
      <c r="G835" s="20"/>
      <c r="H835" s="6"/>
      <c r="J835" s="47"/>
      <c r="M835" s="47"/>
      <c r="N835" s="14"/>
      <c r="O835" s="10"/>
      <c r="P835" s="6"/>
      <c r="Q835" s="6"/>
      <c r="R835" s="6"/>
      <c r="S835" s="6"/>
      <c r="T835" s="6"/>
      <c r="X835" s="8"/>
    </row>
    <row r="836" spans="1:24" ht="15" customHeight="1" x14ac:dyDescent="0.2">
      <c r="A836" t="s">
        <v>313</v>
      </c>
      <c r="B836" t="s">
        <v>313</v>
      </c>
      <c r="C836" s="6"/>
      <c r="D836" s="6"/>
      <c r="E836" s="15"/>
      <c r="F836" s="15"/>
      <c r="G836" s="20"/>
      <c r="H836" s="6"/>
      <c r="J836" s="47"/>
      <c r="M836" s="47"/>
      <c r="N836" s="14"/>
      <c r="O836" s="10"/>
      <c r="P836" s="6"/>
      <c r="Q836" s="6"/>
      <c r="R836" s="6"/>
      <c r="S836" s="6"/>
      <c r="T836" s="6"/>
      <c r="X836" s="8"/>
    </row>
    <row r="837" spans="1:24" ht="15" customHeight="1" x14ac:dyDescent="0.2">
      <c r="A837" t="s">
        <v>313</v>
      </c>
      <c r="B837" t="s">
        <v>313</v>
      </c>
      <c r="C837" s="6"/>
      <c r="D837" s="6"/>
      <c r="E837" s="15"/>
      <c r="F837" s="15"/>
      <c r="G837" s="20"/>
      <c r="H837" s="6"/>
      <c r="J837" s="47"/>
      <c r="M837" s="47"/>
      <c r="N837" s="14"/>
      <c r="O837" s="10"/>
      <c r="P837" s="6"/>
      <c r="Q837" s="6"/>
      <c r="R837" s="6"/>
      <c r="S837" s="6"/>
      <c r="T837" s="6"/>
      <c r="X837" s="8"/>
    </row>
    <row r="838" spans="1:24" ht="15" customHeight="1" x14ac:dyDescent="0.2">
      <c r="A838" t="s">
        <v>313</v>
      </c>
      <c r="B838" t="s">
        <v>313</v>
      </c>
      <c r="C838" s="6"/>
      <c r="D838" s="6"/>
      <c r="E838" s="15"/>
      <c r="F838" s="15"/>
      <c r="G838" s="20"/>
      <c r="H838" s="6"/>
      <c r="J838" s="47"/>
      <c r="M838" s="47"/>
      <c r="N838" s="14"/>
      <c r="O838" s="10"/>
      <c r="P838" s="6"/>
      <c r="Q838" s="6"/>
      <c r="R838" s="6"/>
      <c r="S838" s="6"/>
      <c r="T838" s="6"/>
      <c r="X838" s="8"/>
    </row>
    <row r="839" spans="1:24" ht="15" customHeight="1" x14ac:dyDescent="0.2">
      <c r="A839" t="s">
        <v>313</v>
      </c>
      <c r="B839" t="s">
        <v>313</v>
      </c>
      <c r="C839" s="6"/>
      <c r="D839" s="6"/>
      <c r="E839" s="15"/>
      <c r="F839" s="15"/>
      <c r="G839" s="20"/>
      <c r="H839" s="6"/>
      <c r="J839" s="47"/>
      <c r="M839" s="47"/>
      <c r="N839" s="14"/>
      <c r="O839" s="10"/>
      <c r="P839" s="6"/>
      <c r="Q839" s="6"/>
      <c r="R839" s="6"/>
      <c r="S839" s="6"/>
      <c r="T839" s="6"/>
      <c r="X839" s="8"/>
    </row>
    <row r="840" spans="1:24" ht="15" customHeight="1" x14ac:dyDescent="0.2">
      <c r="A840" t="s">
        <v>313</v>
      </c>
      <c r="B840" t="s">
        <v>313</v>
      </c>
      <c r="C840" s="6"/>
      <c r="D840" s="6"/>
      <c r="E840" s="15"/>
      <c r="F840" s="15"/>
      <c r="G840" s="20"/>
      <c r="H840" s="6"/>
      <c r="J840" s="47"/>
      <c r="M840" s="47"/>
      <c r="N840" s="14"/>
      <c r="O840" s="10"/>
      <c r="P840" s="6"/>
      <c r="Q840" s="6"/>
      <c r="R840" s="6"/>
      <c r="S840" s="6"/>
      <c r="T840" s="6"/>
      <c r="X840" s="8"/>
    </row>
    <row r="841" spans="1:24" ht="15" customHeight="1" x14ac:dyDescent="0.2">
      <c r="A841" t="s">
        <v>313</v>
      </c>
      <c r="B841" t="s">
        <v>313</v>
      </c>
      <c r="C841" s="6"/>
      <c r="D841" s="6"/>
      <c r="E841" s="15"/>
      <c r="F841" s="15"/>
      <c r="G841" s="20"/>
      <c r="H841" s="6"/>
      <c r="J841" s="47"/>
      <c r="M841" s="47"/>
      <c r="N841" s="14"/>
      <c r="O841" s="10"/>
      <c r="P841" s="6"/>
      <c r="Q841" s="6"/>
      <c r="R841" s="6"/>
      <c r="S841" s="6"/>
      <c r="T841" s="6"/>
      <c r="X841" s="8"/>
    </row>
    <row r="842" spans="1:24" ht="15" customHeight="1" x14ac:dyDescent="0.2">
      <c r="A842" t="s">
        <v>313</v>
      </c>
      <c r="B842" t="s">
        <v>313</v>
      </c>
      <c r="C842" s="6"/>
      <c r="D842" s="6"/>
      <c r="E842" s="15"/>
      <c r="F842" s="15"/>
      <c r="G842" s="20"/>
      <c r="H842" s="6"/>
      <c r="J842" s="47"/>
      <c r="M842" s="47"/>
      <c r="N842" s="14"/>
      <c r="O842" s="10"/>
      <c r="P842" s="6"/>
      <c r="Q842" s="6"/>
      <c r="R842" s="6"/>
      <c r="S842" s="6"/>
      <c r="T842" s="6"/>
      <c r="X842" s="8"/>
    </row>
    <row r="843" spans="1:24" ht="15" customHeight="1" x14ac:dyDescent="0.2">
      <c r="A843" t="s">
        <v>313</v>
      </c>
      <c r="B843" t="s">
        <v>313</v>
      </c>
      <c r="C843" s="6"/>
      <c r="D843" s="6"/>
      <c r="E843" s="15"/>
      <c r="F843" s="15"/>
      <c r="G843" s="20"/>
      <c r="H843" s="6"/>
      <c r="J843" s="47"/>
      <c r="M843" s="47"/>
      <c r="N843" s="14"/>
      <c r="O843" s="10"/>
      <c r="P843" s="6"/>
      <c r="Q843" s="6"/>
      <c r="R843" s="6"/>
      <c r="S843" s="6"/>
      <c r="T843" s="6"/>
      <c r="X843" s="8"/>
    </row>
    <row r="844" spans="1:24" ht="15" customHeight="1" x14ac:dyDescent="0.2">
      <c r="A844" t="s">
        <v>313</v>
      </c>
      <c r="B844" t="s">
        <v>313</v>
      </c>
      <c r="C844" s="6"/>
      <c r="D844" s="6"/>
      <c r="E844" s="15"/>
      <c r="F844" s="15"/>
      <c r="G844" s="20"/>
      <c r="H844" s="6"/>
      <c r="J844" s="47"/>
      <c r="M844" s="47"/>
      <c r="N844" s="14"/>
      <c r="O844" s="10"/>
      <c r="P844" s="6"/>
      <c r="Q844" s="6"/>
      <c r="R844" s="6"/>
      <c r="S844" s="6"/>
      <c r="T844" s="6"/>
      <c r="X844" s="8"/>
    </row>
    <row r="845" spans="1:24" ht="15" customHeight="1" x14ac:dyDescent="0.2">
      <c r="A845" t="s">
        <v>313</v>
      </c>
      <c r="B845" t="s">
        <v>313</v>
      </c>
      <c r="C845" s="6"/>
      <c r="D845" s="6"/>
      <c r="E845" s="15"/>
      <c r="F845" s="15"/>
      <c r="G845" s="20"/>
      <c r="H845" s="6"/>
      <c r="J845" s="47"/>
      <c r="M845" s="47"/>
      <c r="N845" s="14"/>
      <c r="O845" s="10"/>
      <c r="P845" s="6"/>
      <c r="Q845" s="6"/>
      <c r="R845" s="6"/>
      <c r="S845" s="6"/>
      <c r="T845" s="6"/>
      <c r="X845" s="8"/>
    </row>
    <row r="846" spans="1:24" ht="15" customHeight="1" x14ac:dyDescent="0.2">
      <c r="A846" t="s">
        <v>313</v>
      </c>
      <c r="B846" t="s">
        <v>313</v>
      </c>
      <c r="C846" s="6"/>
      <c r="D846" s="6"/>
      <c r="E846" s="15"/>
      <c r="F846" s="15"/>
      <c r="G846" s="20"/>
      <c r="H846" s="6"/>
      <c r="J846" s="47"/>
      <c r="M846" s="47"/>
      <c r="N846" s="14"/>
      <c r="O846" s="10"/>
      <c r="P846" s="6"/>
      <c r="Q846" s="6"/>
      <c r="R846" s="6"/>
      <c r="S846" s="6"/>
      <c r="T846" s="6"/>
      <c r="X846" s="8"/>
    </row>
    <row r="847" spans="1:24" ht="15" customHeight="1" x14ac:dyDescent="0.2">
      <c r="A847" t="s">
        <v>313</v>
      </c>
      <c r="B847" t="s">
        <v>313</v>
      </c>
      <c r="C847" s="6"/>
      <c r="D847" s="6"/>
      <c r="E847" s="15"/>
      <c r="F847" s="15"/>
      <c r="G847" s="20"/>
      <c r="H847" s="6"/>
      <c r="J847" s="47"/>
      <c r="M847" s="47"/>
      <c r="N847" s="14"/>
      <c r="O847" s="10"/>
      <c r="P847" s="6"/>
      <c r="Q847" s="6"/>
      <c r="R847" s="6"/>
      <c r="S847" s="6"/>
      <c r="T847" s="6"/>
      <c r="X847" s="8"/>
    </row>
    <row r="848" spans="1:24" ht="15" customHeight="1" x14ac:dyDescent="0.2">
      <c r="A848" t="s">
        <v>313</v>
      </c>
      <c r="B848" t="s">
        <v>313</v>
      </c>
      <c r="C848" s="6"/>
      <c r="D848" s="6"/>
      <c r="E848" s="15"/>
      <c r="F848" s="15"/>
      <c r="G848" s="20"/>
      <c r="H848" s="6"/>
      <c r="J848" s="47"/>
      <c r="M848" s="47"/>
      <c r="N848" s="14"/>
      <c r="O848" s="10"/>
      <c r="P848" s="6"/>
      <c r="Q848" s="6"/>
      <c r="R848" s="6"/>
      <c r="S848" s="6"/>
      <c r="T848" s="6"/>
      <c r="X848" s="8"/>
    </row>
    <row r="849" spans="1:24" ht="15" customHeight="1" x14ac:dyDescent="0.2">
      <c r="A849" t="s">
        <v>313</v>
      </c>
      <c r="B849" t="s">
        <v>313</v>
      </c>
      <c r="C849" s="6"/>
      <c r="D849" s="6"/>
      <c r="E849" s="15"/>
      <c r="F849" s="15"/>
      <c r="G849" s="20"/>
      <c r="H849" s="6"/>
      <c r="J849" s="47"/>
      <c r="M849" s="47"/>
      <c r="N849" s="14"/>
      <c r="O849" s="10"/>
      <c r="P849" s="6"/>
      <c r="Q849" s="6"/>
      <c r="R849" s="6"/>
      <c r="S849" s="6"/>
      <c r="T849" s="6"/>
      <c r="X849" s="8"/>
    </row>
    <row r="850" spans="1:24" ht="15" customHeight="1" x14ac:dyDescent="0.2">
      <c r="A850" t="s">
        <v>313</v>
      </c>
      <c r="B850" t="s">
        <v>313</v>
      </c>
      <c r="C850" s="6"/>
      <c r="D850" s="6"/>
      <c r="E850" s="15"/>
      <c r="F850" s="15"/>
      <c r="G850" s="20"/>
      <c r="H850" s="6"/>
      <c r="J850" s="47"/>
      <c r="M850" s="47"/>
      <c r="N850" s="14"/>
      <c r="O850" s="10"/>
      <c r="P850" s="6"/>
      <c r="Q850" s="6"/>
      <c r="R850" s="6"/>
      <c r="S850" s="6"/>
      <c r="T850" s="6"/>
      <c r="X850" s="8"/>
    </row>
    <row r="851" spans="1:24" ht="15" customHeight="1" x14ac:dyDescent="0.2">
      <c r="A851" t="s">
        <v>313</v>
      </c>
      <c r="B851" t="s">
        <v>313</v>
      </c>
      <c r="C851" s="6"/>
      <c r="D851" s="6"/>
      <c r="E851" s="15"/>
      <c r="F851" s="15"/>
      <c r="G851" s="20"/>
      <c r="H851" s="6"/>
      <c r="J851" s="47"/>
      <c r="M851" s="47"/>
      <c r="N851" s="14"/>
      <c r="O851" s="10"/>
      <c r="P851" s="6"/>
      <c r="Q851" s="6"/>
      <c r="R851" s="6"/>
      <c r="S851" s="6"/>
      <c r="T851" s="6"/>
      <c r="X851" s="8"/>
    </row>
    <row r="852" spans="1:24" ht="15" customHeight="1" x14ac:dyDescent="0.2">
      <c r="A852" t="s">
        <v>313</v>
      </c>
      <c r="B852" t="s">
        <v>313</v>
      </c>
      <c r="C852" s="6"/>
      <c r="D852" s="6"/>
      <c r="E852" s="15"/>
      <c r="F852" s="15"/>
      <c r="G852" s="20"/>
      <c r="H852" s="6"/>
      <c r="J852" s="47"/>
      <c r="M852" s="47"/>
      <c r="N852" s="14"/>
      <c r="O852" s="10"/>
      <c r="P852" s="6"/>
      <c r="Q852" s="6"/>
      <c r="R852" s="6"/>
      <c r="S852" s="6"/>
      <c r="T852" s="6"/>
      <c r="X852" s="8"/>
    </row>
    <row r="853" spans="1:24" ht="15" customHeight="1" x14ac:dyDescent="0.2">
      <c r="A853" t="s">
        <v>313</v>
      </c>
      <c r="B853" t="s">
        <v>313</v>
      </c>
      <c r="C853" s="6"/>
      <c r="D853" s="6"/>
      <c r="E853" s="15"/>
      <c r="F853" s="15"/>
      <c r="G853" s="20"/>
      <c r="H853" s="6"/>
      <c r="J853" s="47"/>
      <c r="M853" s="47"/>
      <c r="N853" s="14"/>
      <c r="O853" s="10"/>
      <c r="P853" s="6"/>
      <c r="Q853" s="6"/>
      <c r="R853" s="6"/>
      <c r="S853" s="6"/>
      <c r="T853" s="6"/>
      <c r="X853" s="8"/>
    </row>
    <row r="854" spans="1:24" ht="15" customHeight="1" x14ac:dyDescent="0.2">
      <c r="A854" t="s">
        <v>313</v>
      </c>
      <c r="B854" t="s">
        <v>313</v>
      </c>
      <c r="C854" s="6"/>
      <c r="D854" s="6"/>
      <c r="E854" s="15"/>
      <c r="F854" s="15"/>
      <c r="G854" s="20"/>
      <c r="H854" s="6"/>
      <c r="J854" s="47"/>
      <c r="M854" s="47"/>
      <c r="N854" s="14"/>
      <c r="O854" s="10"/>
      <c r="P854" s="6"/>
      <c r="Q854" s="6"/>
      <c r="R854" s="6"/>
      <c r="S854" s="6"/>
      <c r="T854" s="6"/>
      <c r="X854" s="8"/>
    </row>
    <row r="855" spans="1:24" ht="15" customHeight="1" x14ac:dyDescent="0.2">
      <c r="A855" t="s">
        <v>313</v>
      </c>
      <c r="B855" t="s">
        <v>313</v>
      </c>
      <c r="C855" s="6"/>
      <c r="D855" s="6"/>
      <c r="E855" s="15"/>
      <c r="F855" s="15"/>
      <c r="G855" s="20"/>
      <c r="H855" s="6"/>
      <c r="J855" s="47"/>
      <c r="M855" s="47"/>
      <c r="N855" s="14"/>
      <c r="O855" s="10"/>
      <c r="P855" s="6"/>
      <c r="Q855" s="6"/>
      <c r="R855" s="6"/>
      <c r="S855" s="6"/>
      <c r="T855" s="6"/>
      <c r="X855" s="8"/>
    </row>
    <row r="856" spans="1:24" ht="15" customHeight="1" x14ac:dyDescent="0.2">
      <c r="A856" t="s">
        <v>313</v>
      </c>
      <c r="B856" t="s">
        <v>313</v>
      </c>
      <c r="C856" s="6"/>
      <c r="D856" s="6"/>
      <c r="E856" s="15"/>
      <c r="F856" s="15"/>
      <c r="G856" s="20"/>
      <c r="H856" s="6"/>
      <c r="J856" s="47"/>
      <c r="M856" s="47"/>
      <c r="N856" s="14"/>
      <c r="O856" s="10"/>
      <c r="P856" s="6"/>
      <c r="Q856" s="6"/>
      <c r="R856" s="6"/>
      <c r="S856" s="6"/>
      <c r="T856" s="6"/>
      <c r="X856" s="8"/>
    </row>
    <row r="857" spans="1:24" ht="15" customHeight="1" x14ac:dyDescent="0.2">
      <c r="A857" t="s">
        <v>313</v>
      </c>
      <c r="B857" t="s">
        <v>313</v>
      </c>
      <c r="C857" s="6"/>
      <c r="D857" s="6"/>
      <c r="E857" s="15"/>
      <c r="F857" s="15"/>
      <c r="G857" s="20"/>
      <c r="H857" s="6"/>
      <c r="J857" s="47"/>
      <c r="M857" s="47"/>
      <c r="N857" s="14"/>
      <c r="O857" s="10"/>
      <c r="P857" s="6"/>
      <c r="Q857" s="6"/>
      <c r="R857" s="6"/>
      <c r="S857" s="6"/>
      <c r="T857" s="6"/>
      <c r="X857" s="8"/>
    </row>
    <row r="858" spans="1:24" ht="15" customHeight="1" x14ac:dyDescent="0.2">
      <c r="A858" t="s">
        <v>313</v>
      </c>
      <c r="B858" t="s">
        <v>313</v>
      </c>
      <c r="C858" s="6"/>
      <c r="D858" s="6"/>
      <c r="E858" s="15"/>
      <c r="F858" s="15"/>
      <c r="G858" s="20"/>
      <c r="H858" s="6"/>
      <c r="J858" s="47"/>
      <c r="M858" s="47"/>
      <c r="N858" s="14"/>
      <c r="O858" s="10"/>
      <c r="P858" s="6"/>
      <c r="Q858" s="6"/>
      <c r="R858" s="6"/>
      <c r="S858" s="6"/>
      <c r="T858" s="6"/>
      <c r="X858" s="8"/>
    </row>
    <row r="859" spans="1:24" ht="15" customHeight="1" x14ac:dyDescent="0.2">
      <c r="A859" t="s">
        <v>313</v>
      </c>
      <c r="B859" t="s">
        <v>313</v>
      </c>
      <c r="C859" s="6"/>
      <c r="D859" s="6"/>
      <c r="E859" s="15"/>
      <c r="F859" s="15"/>
      <c r="G859" s="20"/>
      <c r="H859" s="6"/>
      <c r="J859" s="47"/>
      <c r="M859" s="47"/>
      <c r="N859" s="14"/>
      <c r="O859" s="10"/>
      <c r="P859" s="6"/>
      <c r="Q859" s="6"/>
      <c r="R859" s="6"/>
      <c r="S859" s="6"/>
      <c r="T859" s="6"/>
      <c r="X859" s="8"/>
    </row>
    <row r="860" spans="1:24" ht="15" customHeight="1" x14ac:dyDescent="0.2">
      <c r="A860" t="s">
        <v>313</v>
      </c>
      <c r="B860" t="s">
        <v>313</v>
      </c>
      <c r="C860" s="6"/>
      <c r="D860" s="6"/>
      <c r="E860" s="15"/>
      <c r="F860" s="15"/>
      <c r="G860" s="20"/>
      <c r="H860" s="6"/>
      <c r="J860" s="47"/>
      <c r="M860" s="47"/>
      <c r="N860" s="14"/>
      <c r="O860" s="10"/>
      <c r="P860" s="6"/>
      <c r="Q860" s="6"/>
      <c r="R860" s="6"/>
      <c r="S860" s="6"/>
      <c r="T860" s="6"/>
      <c r="X860" s="8"/>
    </row>
    <row r="861" spans="1:24" ht="15" customHeight="1" x14ac:dyDescent="0.2">
      <c r="A861" t="s">
        <v>313</v>
      </c>
      <c r="B861" t="s">
        <v>313</v>
      </c>
      <c r="C861" s="6"/>
      <c r="D861" s="6"/>
      <c r="E861" s="15"/>
      <c r="F861" s="15"/>
      <c r="G861" s="20"/>
      <c r="H861" s="6"/>
      <c r="J861" s="47"/>
      <c r="M861" s="47"/>
      <c r="N861" s="14"/>
      <c r="O861" s="10"/>
      <c r="P861" s="6"/>
      <c r="Q861" s="6"/>
      <c r="R861" s="6"/>
      <c r="S861" s="6"/>
      <c r="T861" s="6"/>
      <c r="X861" s="8"/>
    </row>
    <row r="862" spans="1:24" ht="15" customHeight="1" x14ac:dyDescent="0.2">
      <c r="A862" t="s">
        <v>313</v>
      </c>
      <c r="B862" t="s">
        <v>313</v>
      </c>
      <c r="C862" s="6"/>
      <c r="D862" s="6"/>
      <c r="E862" s="15"/>
      <c r="F862" s="15"/>
      <c r="G862" s="20"/>
      <c r="H862" s="6"/>
      <c r="J862" s="47"/>
      <c r="M862" s="47"/>
      <c r="N862" s="14"/>
      <c r="O862" s="10"/>
      <c r="P862" s="6"/>
      <c r="Q862" s="6"/>
      <c r="R862" s="6"/>
      <c r="S862" s="6"/>
      <c r="T862" s="6"/>
      <c r="X862" s="8"/>
    </row>
    <row r="863" spans="1:24" ht="15" customHeight="1" x14ac:dyDescent="0.2">
      <c r="A863" t="s">
        <v>313</v>
      </c>
      <c r="B863" t="s">
        <v>313</v>
      </c>
      <c r="C863" s="6"/>
      <c r="D863" s="6"/>
      <c r="E863" s="15"/>
      <c r="F863" s="15"/>
      <c r="G863" s="20"/>
      <c r="H863" s="6"/>
      <c r="J863" s="47"/>
      <c r="M863" s="47"/>
      <c r="N863" s="14"/>
      <c r="O863" s="10"/>
      <c r="P863" s="6"/>
      <c r="Q863" s="6"/>
      <c r="R863" s="6"/>
      <c r="S863" s="6"/>
      <c r="T863" s="6"/>
      <c r="X863" s="8"/>
    </row>
    <row r="864" spans="1:24" ht="15" customHeight="1" x14ac:dyDescent="0.2">
      <c r="A864" t="s">
        <v>313</v>
      </c>
      <c r="B864" t="s">
        <v>313</v>
      </c>
      <c r="C864" s="6"/>
      <c r="D864" s="6"/>
      <c r="E864" s="15"/>
      <c r="F864" s="15"/>
      <c r="G864" s="20"/>
      <c r="H864" s="6"/>
      <c r="J864" s="47"/>
      <c r="M864" s="47"/>
      <c r="N864" s="14"/>
      <c r="O864" s="10"/>
      <c r="P864" s="6"/>
      <c r="Q864" s="6"/>
      <c r="R864" s="6"/>
      <c r="S864" s="6"/>
      <c r="T864" s="6"/>
      <c r="X864" s="8"/>
    </row>
    <row r="865" spans="1:24" ht="15" customHeight="1" x14ac:dyDescent="0.2">
      <c r="A865">
        <v>1</v>
      </c>
      <c r="B865" t="s">
        <v>313</v>
      </c>
      <c r="C865" s="6"/>
      <c r="D865" s="6"/>
      <c r="E865" s="15"/>
      <c r="F865" s="15"/>
      <c r="G865" s="20"/>
      <c r="H865" s="6"/>
      <c r="J865" s="47"/>
      <c r="M865" s="47"/>
      <c r="N865" s="14"/>
      <c r="O865" s="10"/>
      <c r="P865" s="6"/>
      <c r="Q865" s="6"/>
      <c r="R865" s="6"/>
      <c r="S865" s="6"/>
      <c r="T865" s="6"/>
      <c r="X865" s="8"/>
    </row>
    <row r="866" spans="1:24" ht="15" customHeight="1" x14ac:dyDescent="0.2">
      <c r="A866" t="s">
        <v>313</v>
      </c>
      <c r="B866" t="s">
        <v>313</v>
      </c>
      <c r="C866" s="6"/>
      <c r="D866" s="6"/>
      <c r="E866" s="15"/>
      <c r="F866" s="15"/>
      <c r="G866" s="20"/>
      <c r="H866" s="6"/>
      <c r="J866" s="47"/>
      <c r="M866" s="47"/>
      <c r="N866" s="14"/>
      <c r="O866" s="10"/>
      <c r="P866" s="6"/>
      <c r="Q866" s="6"/>
      <c r="R866" s="6"/>
      <c r="S866" s="6"/>
      <c r="T866" s="6"/>
      <c r="X866" s="8"/>
    </row>
    <row r="867" spans="1:24" ht="15" customHeight="1" x14ac:dyDescent="0.2">
      <c r="A867" t="s">
        <v>313</v>
      </c>
      <c r="B867" t="s">
        <v>313</v>
      </c>
      <c r="C867" s="6"/>
      <c r="D867" s="6"/>
      <c r="E867" s="15"/>
      <c r="F867" s="15"/>
      <c r="G867" s="20"/>
      <c r="H867" s="6"/>
      <c r="J867" s="47"/>
      <c r="M867" s="47"/>
      <c r="N867" s="14"/>
      <c r="O867" s="10"/>
      <c r="P867" s="6"/>
      <c r="Q867" s="6"/>
      <c r="R867" s="6"/>
      <c r="S867" s="6"/>
      <c r="T867" s="6"/>
      <c r="X867" s="8"/>
    </row>
    <row r="868" spans="1:24" ht="15" customHeight="1" x14ac:dyDescent="0.2">
      <c r="A868" t="s">
        <v>313</v>
      </c>
      <c r="B868" t="s">
        <v>313</v>
      </c>
      <c r="C868" s="6"/>
      <c r="D868" s="6"/>
      <c r="E868" s="15"/>
      <c r="F868" s="15"/>
      <c r="G868" s="20"/>
      <c r="H868" s="6"/>
      <c r="J868" s="47"/>
      <c r="M868" s="47"/>
      <c r="N868" s="14"/>
      <c r="O868" s="10"/>
      <c r="P868" s="6"/>
      <c r="Q868" s="6"/>
      <c r="R868" s="6"/>
      <c r="S868" s="6"/>
      <c r="T868" s="6"/>
      <c r="X868" s="8"/>
    </row>
    <row r="869" spans="1:24" ht="15" customHeight="1" x14ac:dyDescent="0.2">
      <c r="A869" t="s">
        <v>313</v>
      </c>
      <c r="B869" t="s">
        <v>313</v>
      </c>
      <c r="C869" s="6"/>
      <c r="D869" s="6"/>
      <c r="E869" s="15"/>
      <c r="F869" s="15"/>
      <c r="G869" s="20"/>
      <c r="H869" s="6"/>
      <c r="J869" s="47"/>
      <c r="M869" s="47"/>
      <c r="N869" s="14"/>
      <c r="O869" s="10"/>
      <c r="P869" s="6"/>
      <c r="Q869" s="6"/>
      <c r="R869" s="6"/>
      <c r="S869" s="6"/>
      <c r="T869" s="6"/>
      <c r="X869" s="8"/>
    </row>
    <row r="870" spans="1:24" ht="15" customHeight="1" x14ac:dyDescent="0.2">
      <c r="A870" t="s">
        <v>313</v>
      </c>
      <c r="B870" t="s">
        <v>313</v>
      </c>
      <c r="C870" s="6"/>
      <c r="D870" s="6"/>
      <c r="E870" s="15"/>
      <c r="F870" s="15"/>
      <c r="G870" s="20"/>
      <c r="H870" s="6"/>
      <c r="J870" s="47"/>
      <c r="M870" s="47"/>
      <c r="N870" s="14"/>
      <c r="O870" s="10"/>
      <c r="P870" s="6"/>
      <c r="Q870" s="6"/>
      <c r="R870" s="6"/>
      <c r="S870" s="6"/>
      <c r="T870" s="6"/>
      <c r="X870" s="8"/>
    </row>
    <row r="871" spans="1:24" ht="15" customHeight="1" x14ac:dyDescent="0.2">
      <c r="A871" t="s">
        <v>313</v>
      </c>
      <c r="B871" t="s">
        <v>313</v>
      </c>
      <c r="C871" s="6"/>
      <c r="D871" s="6"/>
      <c r="E871" s="15"/>
      <c r="F871" s="15"/>
      <c r="G871" s="20"/>
      <c r="H871" s="6"/>
      <c r="J871" s="47"/>
      <c r="M871" s="47"/>
      <c r="N871" s="14"/>
      <c r="O871" s="10"/>
      <c r="P871" s="6"/>
      <c r="Q871" s="6"/>
      <c r="R871" s="6"/>
      <c r="S871" s="6"/>
      <c r="T871" s="6"/>
      <c r="X871" s="8"/>
    </row>
    <row r="872" spans="1:24" ht="15" customHeight="1" x14ac:dyDescent="0.2">
      <c r="A872" t="s">
        <v>313</v>
      </c>
      <c r="B872" t="s">
        <v>313</v>
      </c>
      <c r="C872" s="6"/>
      <c r="D872" s="6"/>
      <c r="E872" s="15"/>
      <c r="F872" s="15"/>
      <c r="G872" s="20"/>
      <c r="H872" s="6"/>
      <c r="J872" s="47"/>
      <c r="M872" s="47"/>
      <c r="N872" s="14"/>
      <c r="O872" s="10"/>
      <c r="P872" s="6"/>
      <c r="Q872" s="6"/>
      <c r="R872" s="6"/>
      <c r="S872" s="6"/>
      <c r="T872" s="6"/>
      <c r="X872" s="8"/>
    </row>
    <row r="873" spans="1:24" ht="15" customHeight="1" x14ac:dyDescent="0.2">
      <c r="A873">
        <v>1</v>
      </c>
      <c r="B873" t="s">
        <v>313</v>
      </c>
      <c r="C873" s="6"/>
      <c r="D873" s="6"/>
      <c r="E873" s="15"/>
      <c r="F873" s="15"/>
      <c r="G873" s="20"/>
      <c r="H873" s="6"/>
      <c r="J873" s="47"/>
      <c r="M873" s="47"/>
      <c r="N873" s="14"/>
      <c r="O873" s="10"/>
      <c r="P873" s="6"/>
      <c r="Q873" s="6"/>
      <c r="R873" s="6"/>
      <c r="S873" s="6"/>
      <c r="T873" s="6"/>
      <c r="X873" s="8"/>
    </row>
    <row r="874" spans="1:24" ht="15" customHeight="1" x14ac:dyDescent="0.2">
      <c r="A874">
        <v>1</v>
      </c>
      <c r="B874" t="s">
        <v>313</v>
      </c>
      <c r="C874" s="6"/>
      <c r="D874" s="6"/>
      <c r="E874" s="15"/>
      <c r="F874" s="15"/>
      <c r="G874" s="20"/>
      <c r="H874" s="6"/>
      <c r="J874" s="47"/>
      <c r="M874" s="47"/>
      <c r="N874" s="14"/>
      <c r="O874" s="10"/>
      <c r="P874" s="6"/>
      <c r="Q874" s="6"/>
      <c r="R874" s="6"/>
      <c r="S874" s="6"/>
      <c r="T874" s="6"/>
      <c r="X874" s="8"/>
    </row>
    <row r="875" spans="1:24" ht="15" customHeight="1" x14ac:dyDescent="0.2">
      <c r="A875" t="s">
        <v>313</v>
      </c>
      <c r="B875" t="s">
        <v>313</v>
      </c>
      <c r="C875" s="6"/>
      <c r="D875" s="6"/>
      <c r="E875" s="15"/>
      <c r="F875" s="15"/>
      <c r="G875" s="20"/>
      <c r="H875" s="6"/>
      <c r="J875" s="47"/>
      <c r="M875" s="47"/>
      <c r="N875" s="14"/>
      <c r="O875" s="10"/>
      <c r="P875" s="6"/>
      <c r="Q875" s="6"/>
      <c r="R875" s="6"/>
      <c r="S875" s="6"/>
      <c r="T875" s="6"/>
      <c r="X875" s="8"/>
    </row>
    <row r="876" spans="1:24" ht="15" customHeight="1" x14ac:dyDescent="0.2">
      <c r="A876" t="s">
        <v>313</v>
      </c>
      <c r="B876" t="s">
        <v>313</v>
      </c>
      <c r="C876" s="6"/>
      <c r="D876" s="6"/>
      <c r="E876" s="15"/>
      <c r="F876" s="15"/>
      <c r="G876" s="20"/>
      <c r="H876" s="6"/>
      <c r="J876" s="47"/>
      <c r="M876" s="47"/>
      <c r="N876" s="14"/>
      <c r="P876" s="6"/>
      <c r="Q876" s="6"/>
      <c r="R876" s="6"/>
      <c r="S876" s="6"/>
      <c r="T876" s="6"/>
      <c r="X876" s="8"/>
    </row>
    <row r="877" spans="1:24" ht="15" customHeight="1" x14ac:dyDescent="0.2">
      <c r="A877" t="s">
        <v>313</v>
      </c>
      <c r="B877" t="s">
        <v>313</v>
      </c>
      <c r="C877" s="6"/>
      <c r="D877" s="6"/>
      <c r="E877" s="15"/>
      <c r="F877" s="15"/>
      <c r="G877" s="20"/>
      <c r="H877" s="6"/>
      <c r="J877" s="47"/>
      <c r="M877" s="47"/>
      <c r="N877" s="14"/>
      <c r="O877" s="10"/>
      <c r="P877" s="6"/>
      <c r="Q877" s="6"/>
      <c r="R877" s="6"/>
      <c r="S877" s="6"/>
      <c r="T877" s="6"/>
      <c r="X877" s="8"/>
    </row>
    <row r="878" spans="1:24" ht="15" customHeight="1" x14ac:dyDescent="0.2">
      <c r="A878" t="s">
        <v>313</v>
      </c>
      <c r="B878" t="s">
        <v>313</v>
      </c>
      <c r="C878" s="6"/>
      <c r="D878" s="6"/>
      <c r="E878" s="15"/>
      <c r="F878" s="15"/>
      <c r="G878" s="20"/>
      <c r="H878" s="6"/>
      <c r="J878" s="47"/>
      <c r="M878" s="47"/>
      <c r="N878" s="14"/>
      <c r="O878" s="10"/>
      <c r="P878" s="6"/>
      <c r="Q878" s="6"/>
      <c r="R878" s="6"/>
      <c r="S878" s="6"/>
      <c r="T878" s="6"/>
      <c r="X878" s="8"/>
    </row>
    <row r="879" spans="1:24" ht="15" customHeight="1" x14ac:dyDescent="0.2">
      <c r="A879" t="s">
        <v>313</v>
      </c>
      <c r="B879" t="s">
        <v>313</v>
      </c>
      <c r="C879" s="6"/>
      <c r="D879" s="6"/>
      <c r="E879" s="15"/>
      <c r="F879" s="15"/>
      <c r="G879" s="20"/>
      <c r="H879" s="6"/>
      <c r="J879" s="47"/>
      <c r="M879" s="47"/>
      <c r="N879" s="14"/>
      <c r="O879" s="10"/>
      <c r="P879" s="6"/>
      <c r="Q879" s="6"/>
      <c r="R879" s="6"/>
      <c r="S879" s="6"/>
      <c r="T879" s="6"/>
      <c r="X879" s="8"/>
    </row>
    <row r="880" spans="1:24" ht="15" customHeight="1" x14ac:dyDescent="0.2">
      <c r="A880" t="s">
        <v>313</v>
      </c>
      <c r="B880" t="s">
        <v>313</v>
      </c>
      <c r="C880" s="6"/>
      <c r="D880" s="6"/>
      <c r="E880" s="15"/>
      <c r="F880" s="15"/>
      <c r="G880" s="20"/>
      <c r="H880" s="6"/>
      <c r="J880" s="47"/>
      <c r="M880" s="47"/>
      <c r="N880" s="14"/>
      <c r="O880" s="10"/>
      <c r="P880" s="6"/>
      <c r="Q880" s="6"/>
      <c r="R880" s="6"/>
      <c r="S880" s="6"/>
      <c r="T880" s="6"/>
      <c r="X880" s="8"/>
    </row>
    <row r="881" spans="1:24" ht="15" customHeight="1" x14ac:dyDescent="0.2">
      <c r="A881" t="s">
        <v>313</v>
      </c>
      <c r="B881" t="s">
        <v>313</v>
      </c>
      <c r="C881" s="6"/>
      <c r="D881" s="6"/>
      <c r="E881" s="15"/>
      <c r="F881" s="15"/>
      <c r="G881" s="20"/>
      <c r="H881" s="6"/>
      <c r="J881" s="47"/>
      <c r="M881" s="47"/>
      <c r="N881" s="14"/>
      <c r="O881" s="10"/>
      <c r="P881" s="6"/>
      <c r="Q881" s="6"/>
      <c r="R881" s="6"/>
      <c r="S881" s="6"/>
      <c r="T881" s="6"/>
      <c r="X881" s="8"/>
    </row>
    <row r="882" spans="1:24" ht="15" customHeight="1" x14ac:dyDescent="0.2">
      <c r="A882" t="s">
        <v>313</v>
      </c>
      <c r="B882" t="s">
        <v>313</v>
      </c>
      <c r="C882" s="6"/>
      <c r="D882" s="6"/>
      <c r="E882" s="15"/>
      <c r="F882" s="15"/>
      <c r="G882" s="20"/>
      <c r="H882" s="6"/>
      <c r="J882" s="47"/>
      <c r="M882" s="47"/>
      <c r="N882" s="14"/>
      <c r="O882" s="10"/>
      <c r="P882" s="6"/>
      <c r="Q882" s="6"/>
      <c r="R882" s="6"/>
      <c r="S882" s="6"/>
      <c r="T882" s="6"/>
      <c r="X882" s="8"/>
    </row>
    <row r="883" spans="1:24" ht="15" customHeight="1" x14ac:dyDescent="0.2">
      <c r="A883" t="s">
        <v>313</v>
      </c>
      <c r="B883" t="s">
        <v>313</v>
      </c>
      <c r="C883" s="6"/>
      <c r="D883" s="6"/>
      <c r="E883" s="15"/>
      <c r="F883" s="15"/>
      <c r="G883" s="20"/>
      <c r="H883" s="6"/>
      <c r="J883" s="47"/>
      <c r="M883" s="47"/>
      <c r="N883" s="14"/>
      <c r="O883" s="10"/>
      <c r="P883" s="6"/>
      <c r="Q883" s="6"/>
      <c r="R883" s="6"/>
      <c r="S883" s="6"/>
      <c r="T883" s="6"/>
      <c r="X883" s="8"/>
    </row>
    <row r="884" spans="1:24" ht="15" customHeight="1" x14ac:dyDescent="0.2">
      <c r="A884" t="s">
        <v>313</v>
      </c>
      <c r="B884" t="s">
        <v>313</v>
      </c>
      <c r="C884" s="6"/>
      <c r="D884" s="6"/>
      <c r="E884" s="15"/>
      <c r="F884" s="15"/>
      <c r="G884" s="20"/>
      <c r="H884" s="6"/>
      <c r="J884" s="47"/>
      <c r="M884" s="47"/>
      <c r="N884" s="14"/>
      <c r="O884" s="10"/>
      <c r="P884" s="6"/>
      <c r="Q884" s="6"/>
      <c r="R884" s="6"/>
      <c r="S884" s="6"/>
      <c r="T884" s="6"/>
      <c r="X884" s="8"/>
    </row>
    <row r="885" spans="1:24" ht="15" customHeight="1" x14ac:dyDescent="0.2">
      <c r="A885" t="s">
        <v>313</v>
      </c>
      <c r="B885" t="s">
        <v>313</v>
      </c>
      <c r="C885" s="6"/>
      <c r="D885" s="6"/>
      <c r="E885" s="15"/>
      <c r="F885" s="15"/>
      <c r="G885" s="20"/>
      <c r="H885" s="6"/>
      <c r="J885" s="47"/>
      <c r="M885" s="47"/>
      <c r="N885" s="14"/>
      <c r="O885" s="10"/>
      <c r="P885" s="6"/>
      <c r="Q885" s="6"/>
      <c r="R885" s="6"/>
      <c r="S885" s="6"/>
      <c r="T885" s="6"/>
      <c r="X885" s="8"/>
    </row>
    <row r="886" spans="1:24" ht="15" customHeight="1" x14ac:dyDescent="0.2">
      <c r="A886" t="s">
        <v>313</v>
      </c>
      <c r="B886" t="s">
        <v>313</v>
      </c>
      <c r="C886" s="6"/>
      <c r="D886" s="6"/>
      <c r="E886" s="15"/>
      <c r="F886" s="15"/>
      <c r="G886" s="20"/>
      <c r="H886" s="6"/>
      <c r="J886" s="47"/>
      <c r="M886" s="47"/>
      <c r="N886" s="14"/>
      <c r="O886" s="10"/>
      <c r="P886" s="6"/>
      <c r="Q886" s="6"/>
      <c r="R886" s="6"/>
      <c r="S886" s="6"/>
      <c r="T886" s="6"/>
      <c r="X886" s="8"/>
    </row>
    <row r="887" spans="1:24" ht="15" customHeight="1" x14ac:dyDescent="0.2">
      <c r="A887" t="s">
        <v>313</v>
      </c>
      <c r="B887" t="s">
        <v>313</v>
      </c>
      <c r="C887" s="6"/>
      <c r="D887" s="6"/>
      <c r="E887" s="15"/>
      <c r="F887" s="15"/>
      <c r="G887" s="20"/>
      <c r="H887" s="6"/>
      <c r="J887" s="47"/>
      <c r="M887" s="47"/>
      <c r="N887" s="14"/>
      <c r="O887" s="10"/>
      <c r="P887" s="6"/>
      <c r="Q887" s="6"/>
      <c r="R887" s="6"/>
      <c r="S887" s="6"/>
      <c r="T887" s="6"/>
      <c r="X887" s="8"/>
    </row>
    <row r="888" spans="1:24" ht="15" customHeight="1" x14ac:dyDescent="0.2">
      <c r="A888" t="s">
        <v>313</v>
      </c>
      <c r="B888" t="s">
        <v>313</v>
      </c>
      <c r="C888" s="6"/>
      <c r="D888" s="6"/>
      <c r="E888" s="15"/>
      <c r="F888" s="15"/>
      <c r="G888" s="20"/>
      <c r="H888" s="6"/>
      <c r="J888" s="47"/>
      <c r="M888" s="47"/>
      <c r="N888" s="14"/>
      <c r="O888" s="10"/>
      <c r="P888" s="6"/>
      <c r="Q888" s="6"/>
      <c r="R888" s="6"/>
      <c r="S888" s="6"/>
      <c r="T888" s="6"/>
      <c r="X888" s="8"/>
    </row>
    <row r="889" spans="1:24" ht="15" customHeight="1" x14ac:dyDescent="0.2">
      <c r="A889" t="s">
        <v>313</v>
      </c>
      <c r="B889" t="s">
        <v>313</v>
      </c>
      <c r="C889" s="6"/>
      <c r="D889" s="6"/>
      <c r="E889" s="15"/>
      <c r="F889" s="15"/>
      <c r="G889" s="20"/>
      <c r="H889" s="6"/>
      <c r="J889" s="47"/>
      <c r="M889" s="47"/>
      <c r="N889" s="14"/>
      <c r="O889" s="10"/>
      <c r="P889" s="6"/>
      <c r="Q889" s="6"/>
      <c r="R889" s="6"/>
      <c r="S889" s="6"/>
      <c r="T889" s="6"/>
      <c r="X889" s="8"/>
    </row>
    <row r="890" spans="1:24" ht="15" customHeight="1" x14ac:dyDescent="0.2">
      <c r="A890" t="s">
        <v>313</v>
      </c>
      <c r="B890" t="s">
        <v>313</v>
      </c>
      <c r="C890" s="6"/>
      <c r="D890" s="6"/>
      <c r="E890" s="15"/>
      <c r="F890" s="15"/>
      <c r="G890" s="20"/>
      <c r="H890" s="6"/>
      <c r="J890" s="47"/>
      <c r="M890" s="47"/>
      <c r="N890" s="14"/>
      <c r="O890" s="10"/>
      <c r="P890" s="6"/>
      <c r="Q890" s="6"/>
      <c r="R890" s="6"/>
      <c r="S890" s="6"/>
      <c r="T890" s="6"/>
      <c r="X890" s="8"/>
    </row>
    <row r="891" spans="1:24" ht="15" customHeight="1" x14ac:dyDescent="0.2">
      <c r="A891" t="s">
        <v>313</v>
      </c>
      <c r="B891" t="s">
        <v>313</v>
      </c>
      <c r="C891" s="6"/>
      <c r="D891" s="6"/>
      <c r="E891" s="15"/>
      <c r="F891" s="15"/>
      <c r="G891" s="20"/>
      <c r="H891" s="6"/>
      <c r="J891" s="47"/>
      <c r="M891" s="47"/>
      <c r="N891" s="14"/>
      <c r="O891" s="10"/>
      <c r="P891" s="6"/>
      <c r="Q891" s="6"/>
      <c r="R891" s="6"/>
      <c r="S891" s="6"/>
      <c r="T891" s="6"/>
      <c r="X891" s="8"/>
    </row>
    <row r="892" spans="1:24" ht="15" customHeight="1" x14ac:dyDescent="0.2">
      <c r="A892" t="s">
        <v>313</v>
      </c>
      <c r="B892" t="s">
        <v>313</v>
      </c>
      <c r="C892" s="6"/>
      <c r="D892" s="6"/>
      <c r="E892" s="15"/>
      <c r="F892" s="15"/>
      <c r="G892" s="20"/>
      <c r="H892" s="6"/>
      <c r="J892" s="47"/>
      <c r="M892" s="47"/>
      <c r="N892" s="14"/>
      <c r="O892" s="10"/>
      <c r="P892" s="6"/>
      <c r="Q892" s="6"/>
      <c r="R892" s="6"/>
      <c r="S892" s="6"/>
      <c r="T892" s="6"/>
      <c r="X892" s="8"/>
    </row>
    <row r="893" spans="1:24" ht="15" customHeight="1" x14ac:dyDescent="0.2">
      <c r="A893" t="s">
        <v>313</v>
      </c>
      <c r="B893" t="s">
        <v>313</v>
      </c>
      <c r="C893" s="6"/>
      <c r="D893" s="6"/>
      <c r="E893" s="15"/>
      <c r="F893" s="15"/>
      <c r="G893" s="20"/>
      <c r="H893" s="6"/>
      <c r="J893" s="47"/>
      <c r="M893" s="47"/>
      <c r="N893" s="14"/>
      <c r="O893" s="10"/>
      <c r="P893" s="6"/>
      <c r="Q893" s="6"/>
      <c r="R893" s="6"/>
      <c r="S893" s="6"/>
      <c r="T893" s="6"/>
      <c r="X893" s="8"/>
    </row>
    <row r="894" spans="1:24" ht="15" customHeight="1" x14ac:dyDescent="0.2">
      <c r="A894" t="s">
        <v>313</v>
      </c>
      <c r="B894" t="s">
        <v>313</v>
      </c>
      <c r="C894" s="6"/>
      <c r="D894" s="6"/>
      <c r="E894" s="15"/>
      <c r="F894" s="15"/>
      <c r="G894" s="20"/>
      <c r="H894" s="6"/>
      <c r="J894" s="47"/>
      <c r="M894" s="47"/>
      <c r="N894" s="14"/>
      <c r="O894" s="10"/>
      <c r="P894" s="6"/>
      <c r="Q894" s="6"/>
      <c r="R894" s="6"/>
      <c r="S894" s="6"/>
      <c r="T894" s="6"/>
      <c r="X894" s="8"/>
    </row>
    <row r="895" spans="1:24" ht="15" customHeight="1" x14ac:dyDescent="0.2">
      <c r="A895" t="s">
        <v>313</v>
      </c>
      <c r="B895" t="s">
        <v>313</v>
      </c>
      <c r="C895" s="6"/>
      <c r="D895" s="6"/>
      <c r="E895" s="15"/>
      <c r="F895" s="15"/>
      <c r="G895" s="20"/>
      <c r="H895" s="6"/>
      <c r="J895" s="47"/>
      <c r="M895" s="47"/>
      <c r="N895" s="14"/>
      <c r="O895" s="10"/>
      <c r="P895" s="6"/>
      <c r="Q895" s="6"/>
      <c r="R895" s="6"/>
      <c r="S895" s="6"/>
      <c r="T895" s="6"/>
      <c r="X895" s="8"/>
    </row>
    <row r="896" spans="1:24" ht="15" customHeight="1" x14ac:dyDescent="0.2">
      <c r="A896" t="s">
        <v>313</v>
      </c>
      <c r="B896" t="s">
        <v>313</v>
      </c>
      <c r="C896" s="6"/>
      <c r="D896" s="6"/>
      <c r="E896" s="15"/>
      <c r="F896" s="15"/>
      <c r="G896" s="20"/>
      <c r="H896" s="6"/>
      <c r="J896" s="47"/>
      <c r="M896" s="47"/>
      <c r="N896" s="14"/>
      <c r="O896" s="10"/>
      <c r="P896" s="6"/>
      <c r="Q896" s="6"/>
      <c r="R896" s="6"/>
      <c r="S896" s="6"/>
      <c r="T896" s="6"/>
      <c r="X896" s="8"/>
    </row>
    <row r="897" spans="1:24" ht="15" customHeight="1" x14ac:dyDescent="0.2">
      <c r="A897" t="s">
        <v>313</v>
      </c>
      <c r="B897" t="s">
        <v>313</v>
      </c>
      <c r="C897" s="6"/>
      <c r="D897" s="6"/>
      <c r="E897" s="15"/>
      <c r="F897" s="15"/>
      <c r="G897" s="20"/>
      <c r="H897" s="6"/>
      <c r="J897" s="47"/>
      <c r="M897" s="47"/>
      <c r="N897" s="14"/>
      <c r="O897" s="10"/>
      <c r="P897" s="6"/>
      <c r="Q897" s="6"/>
      <c r="R897" s="6"/>
      <c r="S897" s="6"/>
      <c r="T897" s="6"/>
      <c r="X897" s="8"/>
    </row>
    <row r="898" spans="1:24" ht="15" customHeight="1" x14ac:dyDescent="0.2">
      <c r="A898" t="s">
        <v>313</v>
      </c>
      <c r="B898" t="s">
        <v>313</v>
      </c>
      <c r="C898" s="6"/>
      <c r="D898" s="6"/>
      <c r="E898" s="15"/>
      <c r="F898" s="15"/>
      <c r="G898" s="20"/>
      <c r="H898" s="6"/>
      <c r="J898" s="47"/>
      <c r="M898" s="47"/>
      <c r="N898" s="14"/>
      <c r="O898" s="10"/>
      <c r="P898" s="6"/>
      <c r="Q898" s="6"/>
      <c r="R898" s="6"/>
      <c r="S898" s="6"/>
      <c r="T898" s="6"/>
      <c r="X898" s="8"/>
    </row>
    <row r="899" spans="1:24" ht="15" customHeight="1" x14ac:dyDescent="0.2">
      <c r="A899" t="s">
        <v>313</v>
      </c>
      <c r="B899" t="s">
        <v>313</v>
      </c>
      <c r="C899" s="6"/>
      <c r="D899" s="6"/>
      <c r="E899" s="15"/>
      <c r="F899" s="15"/>
      <c r="G899" s="20"/>
      <c r="H899" s="6"/>
      <c r="J899" s="47"/>
      <c r="M899" s="47"/>
      <c r="N899" s="14"/>
      <c r="O899" s="10"/>
      <c r="P899" s="6"/>
      <c r="Q899" s="6"/>
      <c r="R899" s="6"/>
      <c r="S899" s="6"/>
      <c r="T899" s="6"/>
      <c r="X899" s="8"/>
    </row>
    <row r="900" spans="1:24" ht="15" customHeight="1" x14ac:dyDescent="0.2">
      <c r="A900" t="s">
        <v>313</v>
      </c>
      <c r="B900" t="s">
        <v>313</v>
      </c>
      <c r="C900" s="6"/>
      <c r="D900" s="6"/>
      <c r="E900" s="15"/>
      <c r="F900" s="15"/>
      <c r="G900" s="20"/>
      <c r="H900" s="6"/>
      <c r="J900" s="47"/>
      <c r="M900" s="47"/>
      <c r="N900" s="14"/>
      <c r="O900" s="10"/>
      <c r="P900" s="6"/>
      <c r="T900" s="6"/>
      <c r="X900" s="8"/>
    </row>
    <row r="901" spans="1:24" ht="15" customHeight="1" x14ac:dyDescent="0.2">
      <c r="A901" t="s">
        <v>313</v>
      </c>
      <c r="B901" t="s">
        <v>313</v>
      </c>
      <c r="C901" s="6"/>
      <c r="D901" s="6"/>
      <c r="E901" s="15"/>
      <c r="F901" s="15"/>
      <c r="G901" s="20"/>
      <c r="H901" s="6"/>
      <c r="J901" s="47"/>
      <c r="M901" s="47"/>
      <c r="N901" s="14"/>
      <c r="O901" s="10"/>
      <c r="T901" s="6"/>
      <c r="X901" s="8"/>
    </row>
    <row r="902" spans="1:24" ht="15" customHeight="1" x14ac:dyDescent="0.2">
      <c r="A902" t="s">
        <v>313</v>
      </c>
      <c r="B902" t="s">
        <v>313</v>
      </c>
      <c r="C902" s="6"/>
      <c r="D902" s="6"/>
      <c r="E902" s="15"/>
      <c r="F902" s="15"/>
      <c r="G902" s="20"/>
      <c r="H902" s="6"/>
      <c r="J902" s="47"/>
      <c r="M902" s="47"/>
      <c r="N902" s="14"/>
      <c r="O902" s="10"/>
      <c r="T902" s="6"/>
      <c r="X902" s="8"/>
    </row>
    <row r="903" spans="1:24" ht="15" customHeight="1" x14ac:dyDescent="0.2">
      <c r="A903" t="s">
        <v>313</v>
      </c>
      <c r="B903" t="s">
        <v>313</v>
      </c>
      <c r="C903" s="6"/>
      <c r="D903" s="6"/>
      <c r="E903" s="15"/>
      <c r="F903" s="15"/>
      <c r="G903" s="20"/>
      <c r="H903" s="6"/>
      <c r="J903" s="47"/>
      <c r="M903" s="47"/>
      <c r="N903" s="14"/>
      <c r="O903" s="10"/>
      <c r="T903" s="6"/>
      <c r="X903" s="8"/>
    </row>
    <row r="904" spans="1:24" ht="15" customHeight="1" x14ac:dyDescent="0.2">
      <c r="A904" t="s">
        <v>313</v>
      </c>
      <c r="B904" t="s">
        <v>313</v>
      </c>
      <c r="C904" s="6"/>
      <c r="D904" s="6"/>
      <c r="E904" s="15"/>
      <c r="F904" s="15"/>
      <c r="G904" s="20"/>
      <c r="H904" s="6"/>
      <c r="J904" s="47"/>
      <c r="M904" s="47"/>
      <c r="N904" s="14"/>
      <c r="O904" s="10"/>
      <c r="T904" s="6"/>
      <c r="U904" s="39"/>
      <c r="X904" s="8"/>
    </row>
    <row r="905" spans="1:24" ht="15" customHeight="1" x14ac:dyDescent="0.2">
      <c r="A905" t="s">
        <v>313</v>
      </c>
      <c r="B905" t="s">
        <v>313</v>
      </c>
      <c r="C905" s="6"/>
      <c r="D905" s="6"/>
      <c r="E905" s="15"/>
      <c r="F905" s="15"/>
      <c r="G905" s="20"/>
      <c r="H905" s="6"/>
      <c r="J905" s="47"/>
      <c r="M905" s="47"/>
      <c r="N905" s="14"/>
      <c r="O905" s="10"/>
      <c r="P905" s="6"/>
      <c r="Q905" s="6"/>
      <c r="R905" s="6"/>
      <c r="S905" s="6"/>
      <c r="T905" s="6"/>
      <c r="X905" s="8" t="s">
        <v>313</v>
      </c>
    </row>
    <row r="906" spans="1:24" ht="15" customHeight="1" x14ac:dyDescent="0.2">
      <c r="A906" t="s">
        <v>313</v>
      </c>
      <c r="B906" t="s">
        <v>313</v>
      </c>
      <c r="C906" s="6"/>
      <c r="D906" s="6"/>
      <c r="E906" s="15"/>
      <c r="F906" s="15"/>
      <c r="G906" s="20"/>
      <c r="H906" s="6"/>
      <c r="J906" s="47"/>
      <c r="M906" s="47"/>
      <c r="N906" s="14"/>
      <c r="O906" s="10"/>
      <c r="P906" s="6"/>
      <c r="Q906" s="6"/>
      <c r="R906" s="6"/>
      <c r="S906" s="6"/>
      <c r="T906" s="6"/>
      <c r="V906" s="10"/>
      <c r="X906" s="8" t="s">
        <v>563</v>
      </c>
    </row>
    <row r="907" spans="1:24" ht="15" customHeight="1" x14ac:dyDescent="0.2">
      <c r="A907" t="s">
        <v>313</v>
      </c>
      <c r="B907" t="s">
        <v>313</v>
      </c>
      <c r="C907" s="6"/>
      <c r="D907" s="6"/>
      <c r="E907" s="15"/>
      <c r="F907" s="15"/>
      <c r="G907" s="20"/>
      <c r="H907" s="6"/>
      <c r="J907" s="47"/>
      <c r="M907" s="47"/>
      <c r="N907" s="14"/>
      <c r="O907" s="10"/>
      <c r="P907" s="6"/>
      <c r="Q907" s="6"/>
      <c r="R907" s="6"/>
      <c r="S907" s="6"/>
      <c r="T907" s="6"/>
      <c r="V907" s="10"/>
      <c r="X907" s="8" t="s">
        <v>313</v>
      </c>
    </row>
    <row r="908" spans="1:24" ht="15" customHeight="1" x14ac:dyDescent="0.2">
      <c r="A908" t="s">
        <v>313</v>
      </c>
      <c r="B908" t="s">
        <v>313</v>
      </c>
      <c r="C908" s="6"/>
      <c r="D908" s="6"/>
      <c r="E908" s="15"/>
      <c r="F908" s="15"/>
      <c r="G908" s="20"/>
      <c r="H908" s="6"/>
      <c r="J908" s="47"/>
      <c r="M908" s="47"/>
      <c r="N908" s="14"/>
      <c r="O908" s="10"/>
      <c r="P908" s="6"/>
      <c r="Q908" s="6"/>
      <c r="R908" s="6"/>
      <c r="S908" s="6"/>
      <c r="T908" s="6"/>
      <c r="V908" s="10"/>
      <c r="X908" s="8" t="s">
        <v>313</v>
      </c>
    </row>
    <row r="909" spans="1:24" ht="15" customHeight="1" x14ac:dyDescent="0.2">
      <c r="A909" t="s">
        <v>313</v>
      </c>
      <c r="B909" t="s">
        <v>313</v>
      </c>
      <c r="C909" s="6"/>
      <c r="D909" s="6"/>
      <c r="E909" s="15"/>
      <c r="F909" s="15"/>
      <c r="G909" s="20"/>
      <c r="H909" s="6"/>
      <c r="J909" s="47"/>
      <c r="M909" s="47"/>
      <c r="N909" s="14"/>
      <c r="O909" s="10"/>
      <c r="P909" s="6"/>
      <c r="Q909" s="6"/>
      <c r="R909" s="6"/>
      <c r="S909" s="6"/>
      <c r="T909" s="6"/>
      <c r="V909" s="10"/>
      <c r="X909" s="8" t="s">
        <v>313</v>
      </c>
    </row>
    <row r="910" spans="1:24" ht="15" customHeight="1" x14ac:dyDescent="0.2">
      <c r="A910" t="s">
        <v>313</v>
      </c>
      <c r="B910" t="s">
        <v>313</v>
      </c>
      <c r="C910" s="6"/>
      <c r="D910" s="6"/>
      <c r="E910" s="15"/>
      <c r="F910" s="15"/>
      <c r="G910" s="20"/>
      <c r="H910" s="6"/>
      <c r="J910" s="47"/>
      <c r="M910" s="47"/>
      <c r="N910" s="14"/>
      <c r="O910" s="10"/>
      <c r="P910" s="6"/>
      <c r="Q910" s="6"/>
      <c r="R910" s="6"/>
      <c r="S910" s="6"/>
      <c r="T910" s="6"/>
      <c r="V910" s="10"/>
      <c r="X910" s="8" t="s">
        <v>313</v>
      </c>
    </row>
    <row r="911" spans="1:24" ht="15" customHeight="1" x14ac:dyDescent="0.2">
      <c r="A911">
        <v>1</v>
      </c>
      <c r="B911" t="s">
        <v>313</v>
      </c>
      <c r="C911" s="6"/>
      <c r="D911" s="6"/>
      <c r="E911" s="15"/>
      <c r="F911" s="15"/>
      <c r="G911" s="20"/>
      <c r="H911" s="6"/>
      <c r="J911" s="47"/>
      <c r="M911" s="47"/>
      <c r="N911" s="14"/>
      <c r="O911" s="10"/>
      <c r="P911" s="6"/>
      <c r="Q911" s="6"/>
      <c r="R911" s="6"/>
      <c r="S911" s="6"/>
      <c r="T911" s="6"/>
      <c r="V911" s="10"/>
      <c r="X911" s="8" t="s">
        <v>610</v>
      </c>
    </row>
    <row r="912" spans="1:24" ht="15" customHeight="1" x14ac:dyDescent="0.2">
      <c r="A912" t="s">
        <v>313</v>
      </c>
      <c r="B912" t="s">
        <v>313</v>
      </c>
      <c r="C912" s="6"/>
      <c r="D912" s="6"/>
      <c r="E912" s="15"/>
      <c r="F912" s="15"/>
      <c r="G912" s="20"/>
      <c r="H912" s="6"/>
      <c r="J912" s="47"/>
      <c r="M912" s="47"/>
      <c r="N912" s="14"/>
      <c r="O912" s="10"/>
      <c r="P912" s="6"/>
      <c r="Q912" s="6"/>
      <c r="R912" s="6"/>
      <c r="S912" s="6"/>
      <c r="T912" s="6"/>
      <c r="V912" s="10"/>
      <c r="X912" s="8" t="s">
        <v>611</v>
      </c>
    </row>
    <row r="913" spans="1:24" ht="15" customHeight="1" x14ac:dyDescent="0.2">
      <c r="A913">
        <v>1</v>
      </c>
      <c r="B913" t="s">
        <v>313</v>
      </c>
      <c r="C913" s="6"/>
      <c r="D913" s="6"/>
      <c r="E913" s="15"/>
      <c r="F913" s="15"/>
      <c r="G913" s="20"/>
      <c r="H913" s="6"/>
      <c r="J913" s="47"/>
      <c r="M913" s="47"/>
      <c r="N913" s="14"/>
      <c r="O913" s="10"/>
      <c r="P913" s="6"/>
      <c r="Q913" s="6"/>
      <c r="R913" s="6"/>
      <c r="S913" s="6"/>
      <c r="T913" s="6"/>
      <c r="V913" s="10"/>
      <c r="X913" s="8" t="s">
        <v>612</v>
      </c>
    </row>
    <row r="914" spans="1:24" ht="15" customHeight="1" x14ac:dyDescent="0.2">
      <c r="A914">
        <v>1</v>
      </c>
      <c r="B914" t="s">
        <v>313</v>
      </c>
      <c r="C914" s="6"/>
      <c r="D914" s="6"/>
      <c r="E914" s="15"/>
      <c r="F914" s="15"/>
      <c r="G914" s="20"/>
      <c r="H914" s="6"/>
      <c r="J914" s="47"/>
      <c r="M914" s="47"/>
      <c r="N914" s="14"/>
      <c r="O914" s="10"/>
      <c r="P914" s="6"/>
      <c r="Q914" s="6"/>
      <c r="R914" s="6"/>
      <c r="S914" s="6"/>
      <c r="T914" s="6"/>
      <c r="V914" s="10"/>
      <c r="X914" s="8" t="s">
        <v>613</v>
      </c>
    </row>
    <row r="915" spans="1:24" ht="15" customHeight="1" x14ac:dyDescent="0.2">
      <c r="A915">
        <v>1</v>
      </c>
      <c r="B915" t="s">
        <v>313</v>
      </c>
      <c r="C915" s="6"/>
      <c r="D915" s="6"/>
      <c r="E915" s="15"/>
      <c r="F915" s="15"/>
      <c r="G915" s="20"/>
      <c r="H915" s="6"/>
      <c r="J915" s="47"/>
      <c r="M915" s="47"/>
      <c r="N915" s="14"/>
      <c r="O915" s="10"/>
      <c r="P915" s="6"/>
      <c r="Q915" s="6"/>
      <c r="R915" s="6"/>
      <c r="S915" s="6"/>
      <c r="T915" s="6"/>
      <c r="V915" s="10"/>
      <c r="X915" s="8" t="s">
        <v>313</v>
      </c>
    </row>
    <row r="916" spans="1:24" ht="15" customHeight="1" x14ac:dyDescent="0.2">
      <c r="A916" t="s">
        <v>313</v>
      </c>
      <c r="B916" t="s">
        <v>313</v>
      </c>
      <c r="C916" s="6"/>
      <c r="D916" s="6"/>
      <c r="E916" s="15"/>
      <c r="F916" s="15"/>
      <c r="G916" s="20"/>
      <c r="H916" s="6"/>
      <c r="J916" s="47"/>
      <c r="M916" s="47"/>
      <c r="N916" s="14"/>
      <c r="O916" s="10"/>
      <c r="P916" s="6"/>
      <c r="Q916" s="6"/>
      <c r="R916" s="6"/>
      <c r="S916" s="6"/>
      <c r="T916" s="6"/>
      <c r="V916" s="10"/>
      <c r="X916" s="8" t="s">
        <v>313</v>
      </c>
    </row>
    <row r="917" spans="1:24" ht="15" customHeight="1" x14ac:dyDescent="0.2">
      <c r="A917">
        <v>1</v>
      </c>
      <c r="B917" t="s">
        <v>313</v>
      </c>
      <c r="C917" s="6"/>
      <c r="D917" s="6"/>
      <c r="E917" s="15"/>
      <c r="F917" s="15"/>
      <c r="G917" s="20"/>
      <c r="H917" s="6"/>
      <c r="J917" s="47"/>
      <c r="M917" s="47"/>
      <c r="N917" s="14"/>
      <c r="O917" s="10"/>
      <c r="P917" s="6"/>
      <c r="Q917" s="6"/>
      <c r="R917" s="6"/>
      <c r="S917" s="6"/>
      <c r="T917" s="6"/>
      <c r="V917" s="10"/>
      <c r="X917" s="8" t="s">
        <v>615</v>
      </c>
    </row>
    <row r="918" spans="1:24" ht="15" customHeight="1" x14ac:dyDescent="0.2">
      <c r="A918">
        <v>1</v>
      </c>
      <c r="B918" t="s">
        <v>313</v>
      </c>
      <c r="C918" s="6"/>
      <c r="D918" s="6"/>
      <c r="E918" s="15"/>
      <c r="F918" s="15"/>
      <c r="G918" s="20"/>
      <c r="H918" s="6"/>
      <c r="J918" s="47"/>
      <c r="M918" s="47"/>
      <c r="N918" s="14"/>
      <c r="O918" s="10"/>
      <c r="P918" s="6"/>
      <c r="Q918" s="6"/>
      <c r="R918" s="6"/>
      <c r="S918" s="6"/>
      <c r="T918" s="6"/>
      <c r="V918" s="10"/>
      <c r="X918" s="8" t="s">
        <v>618</v>
      </c>
    </row>
    <row r="919" spans="1:24" ht="15" customHeight="1" x14ac:dyDescent="0.2">
      <c r="A919">
        <v>1</v>
      </c>
      <c r="B919" t="s">
        <v>313</v>
      </c>
      <c r="C919" s="6"/>
      <c r="D919" s="6"/>
      <c r="E919" s="15"/>
      <c r="F919" s="15"/>
      <c r="G919" s="20"/>
      <c r="H919" s="6"/>
      <c r="J919" s="47"/>
      <c r="M919" s="47"/>
      <c r="N919" s="14"/>
      <c r="O919" s="10"/>
      <c r="P919" s="6"/>
      <c r="Q919" s="6"/>
      <c r="R919" s="6"/>
      <c r="S919" s="6"/>
      <c r="T919" s="6"/>
      <c r="V919" s="10"/>
      <c r="X919" s="8" t="s">
        <v>628</v>
      </c>
    </row>
    <row r="920" spans="1:24" ht="15" customHeight="1" x14ac:dyDescent="0.2">
      <c r="A920">
        <v>1</v>
      </c>
      <c r="B920" t="s">
        <v>313</v>
      </c>
      <c r="C920" s="6"/>
      <c r="D920" s="6"/>
      <c r="E920" s="15"/>
      <c r="F920" s="15"/>
      <c r="G920" s="20"/>
      <c r="H920" s="6"/>
      <c r="J920" s="47"/>
      <c r="M920" s="47"/>
      <c r="N920" s="14"/>
      <c r="O920" s="10"/>
      <c r="P920" s="6"/>
      <c r="Q920" s="6"/>
      <c r="R920" s="6"/>
      <c r="S920" s="6"/>
      <c r="T920" s="6"/>
      <c r="V920" s="10"/>
      <c r="X920" s="8" t="s">
        <v>633</v>
      </c>
    </row>
    <row r="921" spans="1:24" ht="15" customHeight="1" x14ac:dyDescent="0.2">
      <c r="A921" t="s">
        <v>313</v>
      </c>
      <c r="B921" t="s">
        <v>313</v>
      </c>
      <c r="C921" s="6"/>
      <c r="D921" s="6"/>
      <c r="E921" s="15"/>
      <c r="F921" s="15"/>
      <c r="G921" s="20"/>
      <c r="H921" s="6"/>
      <c r="J921" s="47"/>
      <c r="M921" s="47"/>
      <c r="N921" s="14"/>
      <c r="O921" s="10"/>
      <c r="T921" s="6"/>
      <c r="V921" s="10"/>
      <c r="X921" s="8" t="s">
        <v>671</v>
      </c>
    </row>
    <row r="922" spans="1:24" ht="15" customHeight="1" x14ac:dyDescent="0.2">
      <c r="A922" t="s">
        <v>313</v>
      </c>
      <c r="B922" t="s">
        <v>313</v>
      </c>
      <c r="C922" s="6"/>
      <c r="D922" s="6"/>
      <c r="E922" s="15"/>
      <c r="F922" s="15"/>
      <c r="G922" s="20"/>
      <c r="H922" s="6"/>
      <c r="J922" s="47"/>
      <c r="M922" s="47"/>
      <c r="N922" s="14"/>
      <c r="O922" s="10"/>
      <c r="T922" s="6"/>
      <c r="V922" s="10"/>
      <c r="X922" s="8" t="s">
        <v>685</v>
      </c>
    </row>
    <row r="923" spans="1:24" ht="15" customHeight="1" x14ac:dyDescent="0.2">
      <c r="A923" t="s">
        <v>313</v>
      </c>
      <c r="B923" t="s">
        <v>313</v>
      </c>
      <c r="C923" s="6"/>
      <c r="D923" s="6"/>
      <c r="E923" s="15"/>
      <c r="F923" s="15"/>
      <c r="G923" s="20"/>
      <c r="H923" s="6"/>
      <c r="J923" s="47"/>
      <c r="M923" s="47"/>
      <c r="N923" s="14"/>
      <c r="O923" s="10"/>
      <c r="T923" s="6"/>
      <c r="V923" s="10"/>
      <c r="X923" s="8" t="s">
        <v>313</v>
      </c>
    </row>
    <row r="924" spans="1:24" ht="15" customHeight="1" x14ac:dyDescent="0.2">
      <c r="A924">
        <v>1</v>
      </c>
      <c r="B924" t="s">
        <v>313</v>
      </c>
      <c r="C924" s="6"/>
      <c r="D924" s="6"/>
      <c r="E924" s="15"/>
      <c r="F924" s="15"/>
      <c r="G924" s="20"/>
      <c r="H924" s="6"/>
      <c r="J924" s="47"/>
      <c r="M924" s="47"/>
      <c r="N924" s="14"/>
      <c r="O924" s="10"/>
      <c r="P924" s="6"/>
      <c r="Q924" s="6"/>
      <c r="R924" s="6"/>
      <c r="S924" s="6"/>
      <c r="T924" s="6"/>
      <c r="V924" s="10"/>
      <c r="X924" s="8" t="s">
        <v>781</v>
      </c>
    </row>
    <row r="925" spans="1:24" ht="15" customHeight="1" x14ac:dyDescent="0.2">
      <c r="A925" t="s">
        <v>313</v>
      </c>
      <c r="B925" t="s">
        <v>313</v>
      </c>
      <c r="C925" s="6"/>
      <c r="D925" s="6"/>
      <c r="E925" s="15"/>
      <c r="F925" s="15"/>
      <c r="G925" s="20"/>
      <c r="H925" s="6"/>
      <c r="J925" s="47"/>
      <c r="M925" s="47"/>
      <c r="N925" s="14"/>
      <c r="O925" s="10"/>
      <c r="P925" s="6"/>
      <c r="Q925" s="6"/>
      <c r="R925" s="6"/>
      <c r="S925" s="6"/>
      <c r="T925" s="6"/>
      <c r="V925" s="10"/>
      <c r="X925" s="8"/>
    </row>
    <row r="926" spans="1:24" ht="15" customHeight="1" x14ac:dyDescent="0.2">
      <c r="A926" t="s">
        <v>313</v>
      </c>
      <c r="B926" t="s">
        <v>313</v>
      </c>
      <c r="C926" s="6"/>
      <c r="D926" s="6"/>
      <c r="E926" s="15"/>
      <c r="F926" s="15"/>
      <c r="G926" s="11"/>
      <c r="H926" s="6"/>
      <c r="J926" s="47"/>
      <c r="N926" s="14"/>
      <c r="O926" s="10"/>
    </row>
    <row r="927" spans="1:24" ht="15" customHeight="1" x14ac:dyDescent="0.2">
      <c r="A927" t="s">
        <v>313</v>
      </c>
      <c r="B927" t="s">
        <v>313</v>
      </c>
      <c r="C927" s="6"/>
      <c r="D927" s="6"/>
      <c r="E927" s="15"/>
      <c r="F927" s="15"/>
      <c r="G927" s="11"/>
      <c r="H927" s="6"/>
      <c r="J927" s="47"/>
      <c r="N927" s="14"/>
      <c r="O927" s="10"/>
    </row>
    <row r="928" spans="1:24" ht="15" customHeight="1" x14ac:dyDescent="0.2">
      <c r="A928" t="s">
        <v>313</v>
      </c>
      <c r="B928" t="s">
        <v>313</v>
      </c>
      <c r="C928" s="6"/>
      <c r="D928" s="6"/>
      <c r="E928" s="15"/>
      <c r="F928" s="15"/>
      <c r="G928" s="11"/>
      <c r="H928" s="6"/>
      <c r="J928" s="47"/>
      <c r="N928" s="14"/>
      <c r="O928" s="10"/>
    </row>
    <row r="929" spans="1:15" ht="15" customHeight="1" x14ac:dyDescent="0.2">
      <c r="A929" t="s">
        <v>313</v>
      </c>
      <c r="B929" t="s">
        <v>313</v>
      </c>
      <c r="C929" s="6"/>
      <c r="D929" s="6"/>
      <c r="E929" s="15"/>
      <c r="F929" s="15"/>
      <c r="G929" s="11"/>
      <c r="H929" s="6"/>
      <c r="J929" s="47"/>
      <c r="N929" s="14"/>
      <c r="O929" s="10"/>
    </row>
    <row r="930" spans="1:15" ht="15" customHeight="1" x14ac:dyDescent="0.2">
      <c r="A930" t="s">
        <v>313</v>
      </c>
      <c r="B930" t="s">
        <v>313</v>
      </c>
      <c r="C930" s="6"/>
      <c r="D930" s="6"/>
      <c r="E930" s="15"/>
      <c r="F930" s="15"/>
      <c r="G930" s="11"/>
      <c r="H930" s="6"/>
      <c r="J930" s="47"/>
      <c r="N930" s="14"/>
      <c r="O930" s="10"/>
    </row>
    <row r="931" spans="1:15" ht="15" customHeight="1" x14ac:dyDescent="0.2">
      <c r="A931" t="s">
        <v>313</v>
      </c>
      <c r="B931" t="s">
        <v>313</v>
      </c>
      <c r="C931" s="6"/>
      <c r="D931" s="6"/>
      <c r="E931" s="15"/>
      <c r="F931" s="15"/>
      <c r="G931" s="11"/>
      <c r="H931" s="6"/>
      <c r="J931" s="47"/>
      <c r="N931" s="14"/>
      <c r="O931" s="10"/>
    </row>
    <row r="932" spans="1:15" ht="15" customHeight="1" x14ac:dyDescent="0.2">
      <c r="A932" t="s">
        <v>313</v>
      </c>
      <c r="B932" t="s">
        <v>313</v>
      </c>
      <c r="C932" s="6"/>
      <c r="D932" s="6"/>
      <c r="E932" s="15"/>
      <c r="F932" s="15"/>
      <c r="G932" s="11"/>
      <c r="H932" s="6"/>
      <c r="J932" s="47"/>
      <c r="N932" s="14"/>
      <c r="O932" s="10"/>
    </row>
    <row r="933" spans="1:15" ht="15" customHeight="1" x14ac:dyDescent="0.2">
      <c r="A933" t="s">
        <v>313</v>
      </c>
      <c r="B933" t="s">
        <v>313</v>
      </c>
      <c r="C933" s="6"/>
      <c r="D933" s="6"/>
      <c r="E933" s="15"/>
      <c r="F933" s="15"/>
      <c r="G933" s="11"/>
      <c r="H933" s="6"/>
      <c r="J933" s="47"/>
      <c r="N933" s="14"/>
      <c r="O933" s="10"/>
    </row>
    <row r="934" spans="1:15" ht="15" customHeight="1" x14ac:dyDescent="0.2">
      <c r="A934" t="s">
        <v>313</v>
      </c>
      <c r="B934" t="s">
        <v>313</v>
      </c>
      <c r="C934" s="6"/>
      <c r="D934" s="6"/>
      <c r="E934" s="15"/>
      <c r="F934" s="15"/>
      <c r="G934" s="11"/>
      <c r="H934" s="6"/>
      <c r="J934" s="47"/>
      <c r="N934" s="14"/>
      <c r="O934" s="10"/>
    </row>
    <row r="935" spans="1:15" ht="15" customHeight="1" x14ac:dyDescent="0.2">
      <c r="A935" t="s">
        <v>313</v>
      </c>
      <c r="B935" t="s">
        <v>313</v>
      </c>
      <c r="C935" s="6"/>
      <c r="D935" s="6"/>
      <c r="E935" s="15"/>
      <c r="F935" s="15"/>
      <c r="G935" s="11"/>
      <c r="H935" s="6"/>
      <c r="J935" s="47"/>
      <c r="N935" s="14"/>
      <c r="O935" s="10"/>
    </row>
    <row r="936" spans="1:15" ht="15" customHeight="1" x14ac:dyDescent="0.2">
      <c r="A936" t="s">
        <v>313</v>
      </c>
      <c r="B936" t="s">
        <v>313</v>
      </c>
      <c r="C936" s="6"/>
      <c r="D936" s="6"/>
      <c r="E936" s="15"/>
      <c r="F936" s="15"/>
      <c r="G936" s="11"/>
      <c r="H936" s="6"/>
      <c r="J936" s="47"/>
      <c r="N936" s="14"/>
      <c r="O936" s="10"/>
    </row>
    <row r="937" spans="1:15" ht="15" customHeight="1" x14ac:dyDescent="0.2">
      <c r="A937" t="s">
        <v>313</v>
      </c>
      <c r="B937" t="s">
        <v>313</v>
      </c>
      <c r="C937" s="6"/>
      <c r="D937" s="6"/>
      <c r="E937" s="15"/>
      <c r="F937" s="15"/>
      <c r="G937" s="11"/>
      <c r="H937" s="6"/>
      <c r="J937" s="47"/>
      <c r="N937" s="14"/>
      <c r="O937" s="10"/>
    </row>
    <row r="938" spans="1:15" ht="15" customHeight="1" x14ac:dyDescent="0.2">
      <c r="A938" t="s">
        <v>313</v>
      </c>
      <c r="B938" t="s">
        <v>313</v>
      </c>
      <c r="C938" s="6"/>
      <c r="D938" s="6"/>
      <c r="E938" s="15"/>
      <c r="F938" s="15"/>
      <c r="G938" s="11"/>
      <c r="H938" s="6"/>
      <c r="J938" s="47"/>
      <c r="N938" s="14"/>
      <c r="O938" s="10"/>
    </row>
    <row r="939" spans="1:15" ht="15" customHeight="1" x14ac:dyDescent="0.2">
      <c r="A939" t="s">
        <v>313</v>
      </c>
      <c r="B939" t="s">
        <v>313</v>
      </c>
      <c r="C939" s="6"/>
      <c r="D939" s="6"/>
      <c r="E939" s="15"/>
      <c r="F939" s="15"/>
      <c r="G939" s="11"/>
      <c r="H939" s="6"/>
      <c r="J939" s="47"/>
      <c r="N939" s="14"/>
      <c r="O939" s="10"/>
    </row>
    <row r="940" spans="1:15" ht="15" customHeight="1" x14ac:dyDescent="0.2">
      <c r="A940" t="s">
        <v>313</v>
      </c>
      <c r="B940" t="s">
        <v>313</v>
      </c>
      <c r="C940" s="6"/>
      <c r="D940" s="6"/>
      <c r="E940" s="15"/>
      <c r="F940" s="15"/>
      <c r="G940" s="11"/>
      <c r="H940" s="6"/>
      <c r="J940" s="47"/>
      <c r="N940" s="14"/>
      <c r="O940" s="10"/>
    </row>
    <row r="941" spans="1:15" ht="15" customHeight="1" x14ac:dyDescent="0.2">
      <c r="A941" t="s">
        <v>313</v>
      </c>
      <c r="B941" t="s">
        <v>313</v>
      </c>
      <c r="C941" s="6"/>
      <c r="D941" s="6"/>
      <c r="E941" s="15"/>
      <c r="F941" s="15"/>
      <c r="G941" s="11"/>
      <c r="H941" s="6"/>
      <c r="J941" s="47"/>
      <c r="N941" s="14"/>
      <c r="O941" s="10"/>
    </row>
    <row r="942" spans="1:15" ht="15" customHeight="1" x14ac:dyDescent="0.2">
      <c r="A942" t="s">
        <v>313</v>
      </c>
      <c r="B942" t="s">
        <v>313</v>
      </c>
      <c r="C942" s="6"/>
      <c r="D942" s="6"/>
      <c r="E942" s="15"/>
      <c r="F942" s="15"/>
      <c r="G942" s="21"/>
      <c r="H942" s="6"/>
      <c r="J942" s="47"/>
      <c r="N942" s="14"/>
      <c r="O942" s="10"/>
    </row>
    <row r="943" spans="1:15" ht="15" customHeight="1" x14ac:dyDescent="0.2">
      <c r="A943" t="s">
        <v>313</v>
      </c>
      <c r="B943" t="s">
        <v>313</v>
      </c>
      <c r="C943" s="6"/>
      <c r="D943" s="6"/>
      <c r="E943" s="15"/>
      <c r="F943" s="15"/>
      <c r="G943" s="21"/>
      <c r="H943" s="6"/>
      <c r="J943" s="47"/>
      <c r="N943" s="14"/>
      <c r="O943" s="10"/>
    </row>
    <row r="944" spans="1:15" ht="15" customHeight="1" x14ac:dyDescent="0.2">
      <c r="A944" t="s">
        <v>313</v>
      </c>
      <c r="B944" t="s">
        <v>313</v>
      </c>
      <c r="C944" s="6"/>
      <c r="D944" s="6"/>
      <c r="E944" s="15"/>
      <c r="F944" s="15"/>
      <c r="G944" s="21"/>
      <c r="H944" s="6"/>
      <c r="J944" s="47"/>
      <c r="N944" s="14"/>
      <c r="O944" s="10"/>
    </row>
    <row r="945" spans="1:15" ht="15" customHeight="1" x14ac:dyDescent="0.2">
      <c r="A945" t="s">
        <v>313</v>
      </c>
      <c r="B945" t="s">
        <v>313</v>
      </c>
      <c r="C945" s="6"/>
      <c r="D945" s="6"/>
      <c r="E945" s="15"/>
      <c r="F945" s="15"/>
      <c r="G945" s="21"/>
      <c r="H945" s="6"/>
      <c r="J945" s="47"/>
      <c r="N945" s="14"/>
      <c r="O945" s="10"/>
    </row>
    <row r="946" spans="1:15" ht="15" customHeight="1" x14ac:dyDescent="0.2">
      <c r="A946" t="s">
        <v>313</v>
      </c>
      <c r="B946" t="s">
        <v>313</v>
      </c>
      <c r="C946" s="6"/>
      <c r="D946" s="6"/>
      <c r="E946" s="15"/>
      <c r="F946" s="15"/>
      <c r="G946" s="21"/>
      <c r="H946" s="6"/>
      <c r="J946" s="47"/>
      <c r="N946" s="14"/>
      <c r="O946" s="10"/>
    </row>
    <row r="947" spans="1:15" ht="15" customHeight="1" x14ac:dyDescent="0.2">
      <c r="A947" t="s">
        <v>313</v>
      </c>
      <c r="B947" t="s">
        <v>313</v>
      </c>
      <c r="C947" s="6"/>
      <c r="D947" s="6"/>
      <c r="E947" s="15"/>
      <c r="F947" s="15"/>
      <c r="G947" s="21"/>
      <c r="H947" s="6"/>
      <c r="J947" s="47"/>
      <c r="N947" s="14"/>
      <c r="O947" s="10"/>
    </row>
    <row r="948" spans="1:15" ht="15" customHeight="1" x14ac:dyDescent="0.2">
      <c r="A948" t="s">
        <v>313</v>
      </c>
      <c r="B948" t="s">
        <v>313</v>
      </c>
      <c r="C948" s="6"/>
      <c r="D948" s="6"/>
      <c r="E948" s="15"/>
      <c r="F948" s="15"/>
      <c r="G948" s="21"/>
      <c r="H948" s="6"/>
      <c r="J948" s="47"/>
      <c r="N948" s="14"/>
      <c r="O948" s="10"/>
    </row>
    <row r="949" spans="1:15" ht="15" customHeight="1" x14ac:dyDescent="0.2">
      <c r="A949" t="s">
        <v>313</v>
      </c>
      <c r="B949" t="s">
        <v>313</v>
      </c>
      <c r="C949" s="6"/>
      <c r="D949" s="6"/>
      <c r="E949" s="15"/>
      <c r="F949" s="15"/>
      <c r="G949" s="21"/>
      <c r="H949" s="6"/>
      <c r="J949" s="47"/>
      <c r="N949" s="14"/>
      <c r="O949" s="10"/>
    </row>
    <row r="950" spans="1:15" ht="15" customHeight="1" x14ac:dyDescent="0.2">
      <c r="A950" t="s">
        <v>313</v>
      </c>
      <c r="B950" t="s">
        <v>313</v>
      </c>
      <c r="C950" s="6"/>
      <c r="D950" s="6"/>
      <c r="E950" s="15"/>
      <c r="F950" s="15"/>
      <c r="G950" s="21"/>
      <c r="H950" s="6"/>
      <c r="J950" s="47"/>
      <c r="N950" s="14"/>
      <c r="O950" s="10"/>
    </row>
    <row r="951" spans="1:15" ht="15" customHeight="1" x14ac:dyDescent="0.2">
      <c r="A951" t="s">
        <v>313</v>
      </c>
      <c r="B951" t="s">
        <v>313</v>
      </c>
      <c r="C951" s="6"/>
      <c r="D951" s="6"/>
      <c r="E951" s="15"/>
      <c r="F951" s="15"/>
      <c r="G951" s="21"/>
      <c r="H951" s="6"/>
      <c r="J951" s="47"/>
      <c r="N951" s="14"/>
      <c r="O951" s="10"/>
    </row>
    <row r="952" spans="1:15" ht="15" customHeight="1" x14ac:dyDescent="0.2">
      <c r="A952" t="s">
        <v>313</v>
      </c>
      <c r="B952" t="s">
        <v>313</v>
      </c>
      <c r="C952" s="6"/>
      <c r="D952" s="6"/>
      <c r="E952" s="15"/>
      <c r="F952" s="15"/>
      <c r="G952" s="21"/>
      <c r="H952" s="6"/>
      <c r="J952" s="47"/>
      <c r="M952" s="10"/>
      <c r="N952" s="14"/>
      <c r="O952" s="10"/>
    </row>
    <row r="953" spans="1:15" ht="14.25" customHeight="1" x14ac:dyDescent="0.2">
      <c r="A953" t="s">
        <v>313</v>
      </c>
      <c r="B953" t="s">
        <v>313</v>
      </c>
      <c r="C953" s="6"/>
      <c r="D953" s="6"/>
      <c r="F953" s="15"/>
      <c r="G953" s="21"/>
      <c r="H953" s="6"/>
      <c r="J953" s="47"/>
      <c r="M953" s="10"/>
      <c r="N953" s="14"/>
      <c r="O953" s="10"/>
    </row>
    <row r="954" spans="1:15" ht="15" customHeight="1" x14ac:dyDescent="0.2">
      <c r="A954" t="s">
        <v>313</v>
      </c>
      <c r="B954" t="s">
        <v>313</v>
      </c>
      <c r="C954" s="6"/>
      <c r="D954" s="6"/>
      <c r="F954" s="15"/>
      <c r="G954" s="21"/>
      <c r="H954" s="6"/>
      <c r="J954" s="47"/>
      <c r="M954" s="10"/>
      <c r="N954" s="14"/>
      <c r="O954" s="10"/>
    </row>
    <row r="955" spans="1:15" ht="15" customHeight="1" x14ac:dyDescent="0.2">
      <c r="A955" t="s">
        <v>313</v>
      </c>
      <c r="B955" t="s">
        <v>313</v>
      </c>
      <c r="C955" s="6"/>
      <c r="D955" s="6"/>
      <c r="F955" s="15"/>
      <c r="G955" s="21"/>
      <c r="H955" s="6"/>
      <c r="J955" s="47"/>
      <c r="M955" s="10"/>
      <c r="N955" s="14"/>
      <c r="O955" s="10"/>
    </row>
    <row r="956" spans="1:15" ht="15" customHeight="1" x14ac:dyDescent="0.2">
      <c r="A956" t="s">
        <v>313</v>
      </c>
      <c r="B956" t="s">
        <v>313</v>
      </c>
      <c r="C956" s="6"/>
      <c r="D956" s="6"/>
      <c r="F956" s="15"/>
      <c r="G956" s="21"/>
      <c r="H956" s="6"/>
      <c r="J956" s="47"/>
      <c r="M956" s="10"/>
      <c r="N956" s="14"/>
      <c r="O956" s="10"/>
    </row>
    <row r="957" spans="1:15" ht="15" customHeight="1" x14ac:dyDescent="0.2">
      <c r="A957" t="s">
        <v>313</v>
      </c>
      <c r="C957" s="6"/>
      <c r="D957" s="6"/>
      <c r="F957" s="15"/>
      <c r="G957" s="21"/>
      <c r="H957" s="6"/>
      <c r="J957" s="47"/>
      <c r="M957" s="10"/>
      <c r="N957" s="14"/>
      <c r="O957" s="10"/>
    </row>
    <row r="958" spans="1:15" ht="15" customHeight="1" x14ac:dyDescent="0.2">
      <c r="A958" t="s">
        <v>313</v>
      </c>
      <c r="C958" s="6"/>
      <c r="D958" s="6"/>
      <c r="F958" s="15"/>
      <c r="G958" s="21"/>
      <c r="H958" s="6"/>
      <c r="J958" s="47"/>
      <c r="M958" s="10"/>
      <c r="N958" s="14"/>
      <c r="O958" s="10"/>
    </row>
    <row r="959" spans="1:15" ht="15" customHeight="1" x14ac:dyDescent="0.2">
      <c r="A959" t="s">
        <v>313</v>
      </c>
      <c r="C959" s="6"/>
      <c r="D959" s="6"/>
      <c r="F959" s="15"/>
      <c r="G959" s="21"/>
      <c r="H959" s="6"/>
      <c r="J959" s="47"/>
      <c r="N959" s="14"/>
      <c r="O959" s="10"/>
    </row>
    <row r="960" spans="1:15" ht="15" customHeight="1" x14ac:dyDescent="0.2">
      <c r="A960" t="s">
        <v>313</v>
      </c>
      <c r="C960" s="6"/>
      <c r="D960" s="6"/>
      <c r="F960" s="15"/>
      <c r="G960" s="21"/>
      <c r="H960" s="6"/>
      <c r="J960" s="47"/>
      <c r="N960" s="14"/>
      <c r="O960" s="10"/>
    </row>
    <row r="961" spans="1:24" ht="15" customHeight="1" x14ac:dyDescent="0.2">
      <c r="A961" t="s">
        <v>313</v>
      </c>
      <c r="C961" s="6"/>
      <c r="D961" s="6"/>
      <c r="F961" s="15"/>
      <c r="G961" s="21"/>
      <c r="H961" s="6"/>
      <c r="J961" s="47"/>
      <c r="N961" s="14"/>
      <c r="O961" s="10"/>
    </row>
    <row r="962" spans="1:24" ht="15" customHeight="1" x14ac:dyDescent="0.2">
      <c r="A962" t="s">
        <v>313</v>
      </c>
      <c r="C962" s="6"/>
      <c r="D962" s="6"/>
      <c r="F962" s="15"/>
      <c r="G962" s="21"/>
      <c r="H962" s="6"/>
      <c r="J962" s="47"/>
      <c r="N962" s="14"/>
      <c r="O962" s="10"/>
    </row>
    <row r="963" spans="1:24" ht="15" customHeight="1" x14ac:dyDescent="0.2">
      <c r="A963" t="s">
        <v>313</v>
      </c>
      <c r="B963" t="s">
        <v>313</v>
      </c>
      <c r="G963" s="7"/>
      <c r="J963" s="47"/>
      <c r="M963" s="47"/>
      <c r="O963" s="10"/>
      <c r="P963" s="6"/>
      <c r="Q963" s="6"/>
      <c r="R963" s="6"/>
      <c r="S963" s="6"/>
      <c r="T963" s="6"/>
      <c r="X963" s="8"/>
    </row>
    <row r="964" spans="1:24" ht="15" customHeight="1" x14ac:dyDescent="0.2">
      <c r="A964" t="s">
        <v>313</v>
      </c>
      <c r="B964" t="s">
        <v>313</v>
      </c>
      <c r="G964" s="7"/>
      <c r="J964" s="47"/>
      <c r="M964" s="47"/>
      <c r="O964" s="10"/>
      <c r="P964" s="6"/>
      <c r="Q964" s="6"/>
      <c r="R964" s="6"/>
      <c r="S964" s="6"/>
      <c r="T964" s="6"/>
      <c r="X964" s="8"/>
    </row>
    <row r="965" spans="1:24" ht="15" customHeight="1" x14ac:dyDescent="0.2">
      <c r="A965" t="s">
        <v>313</v>
      </c>
      <c r="B965" t="s">
        <v>313</v>
      </c>
      <c r="G965" s="7"/>
      <c r="J965" s="47"/>
      <c r="M965" s="47"/>
      <c r="O965" s="10"/>
      <c r="P965" s="6"/>
      <c r="Q965" s="6"/>
      <c r="R965" s="6"/>
      <c r="S965" s="6"/>
      <c r="T965" s="6"/>
      <c r="X965" s="8"/>
    </row>
    <row r="966" spans="1:24" ht="15" customHeight="1" x14ac:dyDescent="0.2">
      <c r="A966" t="s">
        <v>313</v>
      </c>
      <c r="B966" t="s">
        <v>313</v>
      </c>
      <c r="G966" s="7"/>
      <c r="J966" s="47"/>
      <c r="M966" s="47"/>
      <c r="O966" s="10"/>
      <c r="P966" s="6"/>
      <c r="Q966" s="6"/>
      <c r="R966" s="6"/>
      <c r="S966" s="6"/>
      <c r="T966" s="6"/>
      <c r="X966" s="8"/>
    </row>
    <row r="967" spans="1:24" ht="15" customHeight="1" x14ac:dyDescent="0.2">
      <c r="A967" t="s">
        <v>313</v>
      </c>
      <c r="B967" t="s">
        <v>313</v>
      </c>
      <c r="G967" s="7"/>
      <c r="J967" s="47"/>
      <c r="M967" s="47"/>
      <c r="O967" s="10"/>
      <c r="P967" s="6"/>
      <c r="Q967" s="6"/>
      <c r="R967" s="6"/>
      <c r="S967" s="6"/>
      <c r="T967" s="6"/>
      <c r="X967" s="8"/>
    </row>
    <row r="968" spans="1:24" ht="15" customHeight="1" x14ac:dyDescent="0.2">
      <c r="A968" t="s">
        <v>313</v>
      </c>
      <c r="B968" t="s">
        <v>313</v>
      </c>
      <c r="G968" s="7"/>
      <c r="J968" s="47"/>
      <c r="M968" s="47"/>
      <c r="O968" s="10"/>
      <c r="P968" s="6"/>
      <c r="Q968" s="6"/>
      <c r="R968" s="6"/>
      <c r="S968" s="6"/>
      <c r="T968" s="6"/>
      <c r="X968" s="8"/>
    </row>
    <row r="969" spans="1:24" ht="15" customHeight="1" x14ac:dyDescent="0.2">
      <c r="A969" t="s">
        <v>313</v>
      </c>
      <c r="B969" t="s">
        <v>313</v>
      </c>
      <c r="G969" s="7"/>
      <c r="J969" s="47"/>
      <c r="M969" s="47"/>
      <c r="O969" s="10"/>
      <c r="P969" s="6"/>
      <c r="Q969" s="6"/>
      <c r="R969" s="6"/>
      <c r="S969" s="6"/>
      <c r="T969" s="6"/>
      <c r="X969" s="8"/>
    </row>
    <row r="970" spans="1:24" ht="15" customHeight="1" x14ac:dyDescent="0.2">
      <c r="A970" t="s">
        <v>313</v>
      </c>
      <c r="B970" t="s">
        <v>313</v>
      </c>
      <c r="G970" s="7"/>
      <c r="J970" s="47"/>
      <c r="M970" s="47"/>
      <c r="O970" s="10"/>
      <c r="P970" s="6"/>
      <c r="Q970" s="6"/>
      <c r="R970" s="6"/>
      <c r="S970" s="6"/>
      <c r="T970" s="6"/>
      <c r="X970" s="8"/>
    </row>
    <row r="971" spans="1:24" ht="15" customHeight="1" x14ac:dyDescent="0.2">
      <c r="A971" t="s">
        <v>313</v>
      </c>
      <c r="B971" t="s">
        <v>313</v>
      </c>
      <c r="G971" s="7"/>
      <c r="J971" s="47"/>
      <c r="M971" s="47"/>
      <c r="O971" s="10"/>
      <c r="P971" s="6"/>
      <c r="Q971" s="6"/>
      <c r="R971" s="6"/>
      <c r="S971" s="6"/>
      <c r="T971" s="6"/>
      <c r="X971" s="8"/>
    </row>
    <row r="972" spans="1:24" ht="15" customHeight="1" x14ac:dyDescent="0.2">
      <c r="A972" t="s">
        <v>313</v>
      </c>
      <c r="B972" t="s">
        <v>313</v>
      </c>
      <c r="G972" s="7"/>
      <c r="J972" s="47"/>
      <c r="M972" s="47"/>
      <c r="O972" s="10"/>
      <c r="P972" s="6"/>
      <c r="Q972" s="6"/>
      <c r="R972" s="6"/>
      <c r="S972" s="6"/>
      <c r="T972" s="6"/>
      <c r="X972" s="8"/>
    </row>
    <row r="973" spans="1:24" ht="15" customHeight="1" x14ac:dyDescent="0.2">
      <c r="A973" t="s">
        <v>313</v>
      </c>
      <c r="B973" t="s">
        <v>313</v>
      </c>
      <c r="G973" s="7"/>
      <c r="J973" s="47"/>
      <c r="M973" s="47"/>
      <c r="O973" s="10"/>
      <c r="P973" s="6"/>
      <c r="Q973" s="6"/>
      <c r="R973" s="6"/>
      <c r="S973" s="6"/>
      <c r="T973" s="6"/>
      <c r="X973" s="8"/>
    </row>
    <row r="974" spans="1:24" ht="15" customHeight="1" x14ac:dyDescent="0.2">
      <c r="A974" t="s">
        <v>313</v>
      </c>
      <c r="B974" t="s">
        <v>313</v>
      </c>
      <c r="G974" s="7"/>
      <c r="J974" s="47"/>
      <c r="M974" s="47"/>
      <c r="O974" s="10"/>
      <c r="P974" s="6"/>
      <c r="Q974" s="6"/>
      <c r="R974" s="6"/>
      <c r="S974" s="6"/>
      <c r="T974" s="6"/>
      <c r="X974" s="8"/>
    </row>
    <row r="975" spans="1:24" ht="15" customHeight="1" x14ac:dyDescent="0.2">
      <c r="A975" t="s">
        <v>313</v>
      </c>
      <c r="B975" t="s">
        <v>313</v>
      </c>
      <c r="G975" s="7"/>
      <c r="J975" s="47"/>
      <c r="M975" s="47"/>
      <c r="O975" s="10"/>
      <c r="P975" s="6"/>
      <c r="Q975" s="6"/>
      <c r="R975" s="6"/>
      <c r="S975" s="6"/>
      <c r="T975" s="6"/>
      <c r="X975" s="8"/>
    </row>
    <row r="976" spans="1:24" ht="15" customHeight="1" x14ac:dyDescent="0.2">
      <c r="A976" t="s">
        <v>313</v>
      </c>
      <c r="B976" t="s">
        <v>313</v>
      </c>
      <c r="G976" s="7"/>
      <c r="J976" s="47"/>
      <c r="M976" s="47"/>
      <c r="O976" s="10"/>
      <c r="P976" s="6"/>
      <c r="Q976" s="6"/>
      <c r="R976" s="6"/>
      <c r="S976" s="6"/>
      <c r="T976" s="6"/>
      <c r="X976" s="8"/>
    </row>
    <row r="977" spans="1:24" ht="15" customHeight="1" x14ac:dyDescent="0.2">
      <c r="A977" t="s">
        <v>313</v>
      </c>
      <c r="B977" t="s">
        <v>313</v>
      </c>
      <c r="G977" s="7"/>
      <c r="J977" s="47"/>
      <c r="M977" s="47"/>
      <c r="O977" s="10"/>
      <c r="P977" s="6"/>
      <c r="Q977" s="6"/>
      <c r="R977" s="6"/>
      <c r="S977" s="6"/>
      <c r="T977" s="6"/>
      <c r="X977" s="8"/>
    </row>
    <row r="978" spans="1:24" ht="15" customHeight="1" x14ac:dyDescent="0.2">
      <c r="A978" t="s">
        <v>313</v>
      </c>
      <c r="B978" t="s">
        <v>313</v>
      </c>
      <c r="G978" s="7"/>
      <c r="J978" s="47"/>
      <c r="M978" s="47"/>
      <c r="O978" s="10"/>
      <c r="P978" s="6"/>
      <c r="Q978" s="6"/>
      <c r="R978" s="6"/>
      <c r="S978" s="6"/>
      <c r="T978" s="6"/>
      <c r="X978" s="8"/>
    </row>
    <row r="979" spans="1:24" ht="15" customHeight="1" x14ac:dyDescent="0.2">
      <c r="A979" t="s">
        <v>313</v>
      </c>
      <c r="B979" t="s">
        <v>313</v>
      </c>
      <c r="G979" s="7"/>
      <c r="J979" s="47"/>
      <c r="M979" s="47"/>
      <c r="O979" s="10"/>
      <c r="P979" s="6"/>
      <c r="Q979" s="6"/>
      <c r="R979" s="6"/>
      <c r="S979" s="6"/>
      <c r="T979" s="6"/>
      <c r="X979" s="8"/>
    </row>
    <row r="980" spans="1:24" ht="15" customHeight="1" x14ac:dyDescent="0.2">
      <c r="A980" t="s">
        <v>313</v>
      </c>
      <c r="B980" t="s">
        <v>313</v>
      </c>
      <c r="G980" s="7"/>
      <c r="J980" s="47"/>
      <c r="M980" s="47"/>
      <c r="O980" s="10"/>
      <c r="P980" s="6"/>
      <c r="Q980" s="6"/>
      <c r="R980" s="6"/>
      <c r="S980" s="6"/>
      <c r="T980" s="6"/>
      <c r="X980" s="8"/>
    </row>
    <row r="981" spans="1:24" ht="15" customHeight="1" x14ac:dyDescent="0.2">
      <c r="A981" t="s">
        <v>313</v>
      </c>
      <c r="B981" t="s">
        <v>313</v>
      </c>
      <c r="G981" s="7"/>
      <c r="J981" s="47"/>
      <c r="M981" s="47"/>
      <c r="O981" s="10"/>
      <c r="P981" s="6"/>
      <c r="Q981" s="6"/>
      <c r="R981" s="6"/>
      <c r="S981" s="6"/>
      <c r="T981" s="6"/>
      <c r="X981" s="8"/>
    </row>
    <row r="982" spans="1:24" ht="15" customHeight="1" x14ac:dyDescent="0.2">
      <c r="A982" t="s">
        <v>313</v>
      </c>
      <c r="B982" t="s">
        <v>313</v>
      </c>
      <c r="G982" s="7"/>
      <c r="J982" s="47"/>
      <c r="M982" s="47"/>
      <c r="O982" s="10"/>
      <c r="P982" s="6"/>
      <c r="Q982" s="6"/>
      <c r="R982" s="6"/>
      <c r="S982" s="6"/>
      <c r="T982" s="6"/>
      <c r="X982" s="8"/>
    </row>
    <row r="983" spans="1:24" ht="15" customHeight="1" x14ac:dyDescent="0.2">
      <c r="A983" t="s">
        <v>313</v>
      </c>
      <c r="B983" t="s">
        <v>313</v>
      </c>
      <c r="G983" s="7"/>
      <c r="J983" s="47"/>
      <c r="M983" s="47"/>
      <c r="O983" s="10"/>
      <c r="P983" s="6"/>
      <c r="Q983" s="6"/>
      <c r="R983" s="6"/>
      <c r="S983" s="6"/>
      <c r="T983" s="6"/>
      <c r="X983" s="8"/>
    </row>
    <row r="984" spans="1:24" ht="15" customHeight="1" x14ac:dyDescent="0.2">
      <c r="A984" t="s">
        <v>313</v>
      </c>
      <c r="B984" t="s">
        <v>313</v>
      </c>
      <c r="G984" s="7"/>
      <c r="J984" s="47"/>
      <c r="M984" s="47"/>
      <c r="O984" s="10"/>
      <c r="P984" s="6"/>
      <c r="Q984" s="6"/>
      <c r="R984" s="6"/>
      <c r="S984" s="6"/>
      <c r="T984" s="6"/>
      <c r="X984" s="8"/>
    </row>
    <row r="985" spans="1:24" ht="15" customHeight="1" x14ac:dyDescent="0.2">
      <c r="A985" t="s">
        <v>313</v>
      </c>
      <c r="B985" t="s">
        <v>313</v>
      </c>
      <c r="G985" s="7"/>
      <c r="J985" s="47"/>
      <c r="M985" s="47"/>
      <c r="O985" s="10"/>
      <c r="P985" s="6"/>
      <c r="Q985" s="6"/>
      <c r="R985" s="6"/>
      <c r="S985" s="6"/>
      <c r="T985" s="6"/>
      <c r="X985" s="8"/>
    </row>
    <row r="986" spans="1:24" ht="15" customHeight="1" x14ac:dyDescent="0.2">
      <c r="A986" t="s">
        <v>313</v>
      </c>
      <c r="B986" t="s">
        <v>313</v>
      </c>
      <c r="G986" s="7"/>
      <c r="J986" s="47"/>
      <c r="M986" s="47"/>
      <c r="O986" s="10"/>
      <c r="P986" s="6"/>
      <c r="Q986" s="6"/>
      <c r="R986" s="6"/>
      <c r="S986" s="6"/>
      <c r="T986" s="6"/>
      <c r="X986" s="8"/>
    </row>
    <row r="987" spans="1:24" ht="15" customHeight="1" x14ac:dyDescent="0.2">
      <c r="A987" t="s">
        <v>313</v>
      </c>
      <c r="B987" t="s">
        <v>313</v>
      </c>
      <c r="G987" s="7"/>
      <c r="J987" s="47"/>
      <c r="M987" s="47"/>
      <c r="O987" s="10"/>
      <c r="P987" s="6"/>
      <c r="Q987" s="6"/>
      <c r="R987" s="6"/>
      <c r="S987" s="6"/>
      <c r="T987" s="6"/>
      <c r="X987" s="8"/>
    </row>
    <row r="988" spans="1:24" ht="15" customHeight="1" x14ac:dyDescent="0.2">
      <c r="A988" t="s">
        <v>313</v>
      </c>
      <c r="B988" t="s">
        <v>313</v>
      </c>
      <c r="G988" s="7"/>
      <c r="J988" s="47"/>
      <c r="M988" s="47"/>
      <c r="O988" s="10"/>
      <c r="P988" s="6"/>
      <c r="Q988" s="6"/>
      <c r="R988" s="6"/>
      <c r="S988" s="6"/>
      <c r="T988" s="6"/>
      <c r="X988" s="8"/>
    </row>
    <row r="989" spans="1:24" ht="15" customHeight="1" x14ac:dyDescent="0.2">
      <c r="A989" t="s">
        <v>313</v>
      </c>
      <c r="B989" t="s">
        <v>313</v>
      </c>
      <c r="G989" s="7"/>
      <c r="J989" s="47"/>
      <c r="M989" s="47"/>
      <c r="O989" s="10"/>
      <c r="P989" s="6"/>
      <c r="Q989" s="6"/>
      <c r="R989" s="6"/>
      <c r="S989" s="6"/>
      <c r="T989" s="6"/>
      <c r="X989" s="8"/>
    </row>
    <row r="990" spans="1:24" ht="15" customHeight="1" x14ac:dyDescent="0.2">
      <c r="A990" t="s">
        <v>313</v>
      </c>
      <c r="B990" t="s">
        <v>313</v>
      </c>
      <c r="G990" s="7"/>
      <c r="J990" s="47"/>
      <c r="M990" s="47"/>
      <c r="O990" s="10"/>
      <c r="P990" s="6"/>
      <c r="Q990" s="6"/>
      <c r="R990" s="6"/>
      <c r="S990" s="6"/>
      <c r="T990" s="6"/>
      <c r="X990" s="8"/>
    </row>
    <row r="991" spans="1:24" ht="15" customHeight="1" x14ac:dyDescent="0.2">
      <c r="A991" t="s">
        <v>313</v>
      </c>
      <c r="B991" t="s">
        <v>313</v>
      </c>
      <c r="G991" s="7"/>
      <c r="J991" s="47"/>
      <c r="M991" s="47"/>
      <c r="O991" s="10"/>
      <c r="P991" s="6"/>
      <c r="Q991" s="6"/>
      <c r="R991" s="6"/>
      <c r="S991" s="6"/>
      <c r="T991" s="6"/>
      <c r="U991" s="26"/>
      <c r="V991" s="26"/>
      <c r="W991" s="26"/>
      <c r="X991" s="27"/>
    </row>
    <row r="992" spans="1:24" ht="15" customHeight="1" x14ac:dyDescent="0.2">
      <c r="A992" t="s">
        <v>313</v>
      </c>
      <c r="B992" t="s">
        <v>313</v>
      </c>
      <c r="G992" s="7"/>
      <c r="J992" s="47"/>
      <c r="M992" s="47"/>
      <c r="O992" s="10"/>
      <c r="P992" s="6"/>
      <c r="Q992" s="6"/>
      <c r="R992" s="6"/>
      <c r="S992" s="6"/>
      <c r="T992" s="6"/>
      <c r="X992" s="8"/>
    </row>
    <row r="993" spans="1:24" ht="15" customHeight="1" x14ac:dyDescent="0.2">
      <c r="A993" t="s">
        <v>313</v>
      </c>
      <c r="B993" t="s">
        <v>313</v>
      </c>
      <c r="G993" s="7"/>
      <c r="J993" s="47"/>
      <c r="M993" s="47"/>
      <c r="O993" s="10"/>
      <c r="P993" s="6"/>
      <c r="Q993" s="6"/>
      <c r="R993" s="6"/>
      <c r="S993" s="6"/>
      <c r="T993" s="6"/>
      <c r="X993" s="8"/>
    </row>
    <row r="994" spans="1:24" ht="15" customHeight="1" x14ac:dyDescent="0.2">
      <c r="A994" t="s">
        <v>313</v>
      </c>
      <c r="B994" t="s">
        <v>313</v>
      </c>
      <c r="G994" s="7"/>
      <c r="J994" s="47"/>
      <c r="M994" s="47"/>
      <c r="O994" s="10"/>
      <c r="P994" s="6"/>
      <c r="Q994" s="6"/>
      <c r="R994" s="6"/>
      <c r="S994" s="6"/>
      <c r="T994" s="6"/>
      <c r="X994" s="8"/>
    </row>
    <row r="995" spans="1:24" ht="15" customHeight="1" x14ac:dyDescent="0.2">
      <c r="A995" t="s">
        <v>313</v>
      </c>
      <c r="B995" t="s">
        <v>313</v>
      </c>
      <c r="G995" s="7"/>
      <c r="J995" s="47"/>
      <c r="M995" s="47"/>
      <c r="O995" s="10"/>
      <c r="P995" s="6"/>
      <c r="Q995" s="6"/>
      <c r="R995" s="6"/>
      <c r="S995" s="6"/>
      <c r="T995" s="6"/>
      <c r="X995" s="8"/>
    </row>
    <row r="996" spans="1:24" ht="15" customHeight="1" x14ac:dyDescent="0.2">
      <c r="A996" t="s">
        <v>313</v>
      </c>
      <c r="B996" t="s">
        <v>313</v>
      </c>
      <c r="G996" s="7"/>
      <c r="J996" s="47"/>
      <c r="M996" s="47"/>
      <c r="O996" s="10"/>
      <c r="P996" s="6"/>
      <c r="Q996" s="6"/>
      <c r="R996" s="6"/>
      <c r="S996" s="6"/>
      <c r="T996" s="6"/>
      <c r="X996" s="8"/>
    </row>
    <row r="997" spans="1:24" ht="15" customHeight="1" x14ac:dyDescent="0.2">
      <c r="A997" t="s">
        <v>313</v>
      </c>
      <c r="B997" t="s">
        <v>313</v>
      </c>
      <c r="G997" s="7"/>
      <c r="J997" s="47"/>
      <c r="M997" s="47"/>
      <c r="O997" s="10"/>
      <c r="P997" s="6"/>
      <c r="Q997" s="6"/>
      <c r="R997" s="6"/>
      <c r="S997" s="6"/>
      <c r="T997" s="6"/>
      <c r="X997" s="8"/>
    </row>
    <row r="998" spans="1:24" ht="15" customHeight="1" x14ac:dyDescent="0.2">
      <c r="A998" t="s">
        <v>313</v>
      </c>
      <c r="B998" t="s">
        <v>313</v>
      </c>
      <c r="G998" s="7"/>
      <c r="J998" s="47"/>
      <c r="M998" s="47"/>
      <c r="O998" s="10"/>
      <c r="P998" s="6"/>
      <c r="Q998" s="6"/>
      <c r="R998" s="6"/>
      <c r="S998" s="6"/>
      <c r="T998" s="6"/>
      <c r="X998" s="8"/>
    </row>
    <row r="999" spans="1:24" ht="15" customHeight="1" x14ac:dyDescent="0.2">
      <c r="A999" t="s">
        <v>313</v>
      </c>
      <c r="B999" t="s">
        <v>313</v>
      </c>
      <c r="G999" s="7"/>
      <c r="J999" s="47"/>
      <c r="M999" s="47"/>
      <c r="O999" s="10"/>
      <c r="P999" s="6"/>
      <c r="Q999" s="6"/>
      <c r="R999" s="6"/>
      <c r="S999" s="6"/>
      <c r="T999" s="6"/>
      <c r="X999" s="8"/>
    </row>
    <row r="1000" spans="1:24" ht="15" customHeight="1" x14ac:dyDescent="0.2">
      <c r="A1000" t="s">
        <v>313</v>
      </c>
      <c r="B1000" t="s">
        <v>313</v>
      </c>
      <c r="G1000" s="7"/>
      <c r="J1000" s="47"/>
      <c r="M1000" s="47"/>
      <c r="O1000" s="10"/>
      <c r="P1000" s="6"/>
      <c r="Q1000" s="6"/>
      <c r="R1000" s="6"/>
      <c r="S1000" s="6"/>
      <c r="T1000" s="6"/>
      <c r="X1000" s="8"/>
    </row>
    <row r="1001" spans="1:24" ht="15" customHeight="1" x14ac:dyDescent="0.2">
      <c r="A1001" t="s">
        <v>313</v>
      </c>
      <c r="B1001" t="s">
        <v>313</v>
      </c>
      <c r="G1001" s="7"/>
      <c r="J1001" s="47"/>
      <c r="M1001" s="47"/>
      <c r="O1001" s="10"/>
      <c r="P1001" s="6"/>
      <c r="Q1001" s="6"/>
      <c r="R1001" s="6"/>
      <c r="S1001" s="6"/>
      <c r="T1001" s="6"/>
      <c r="X1001" s="8"/>
    </row>
    <row r="1002" spans="1:24" ht="15" customHeight="1" x14ac:dyDescent="0.2">
      <c r="A1002" t="s">
        <v>313</v>
      </c>
      <c r="B1002" t="s">
        <v>313</v>
      </c>
      <c r="G1002" s="7"/>
      <c r="J1002" s="47"/>
      <c r="M1002" s="47"/>
      <c r="O1002" s="10"/>
      <c r="P1002" s="6"/>
      <c r="Q1002" s="6"/>
      <c r="R1002" s="6"/>
      <c r="S1002" s="6"/>
      <c r="T1002" s="6"/>
      <c r="X1002" s="8"/>
    </row>
    <row r="1003" spans="1:24" ht="15" customHeight="1" x14ac:dyDescent="0.2">
      <c r="A1003" t="s">
        <v>313</v>
      </c>
      <c r="B1003" t="s">
        <v>313</v>
      </c>
      <c r="G1003" s="7"/>
      <c r="J1003" s="47"/>
      <c r="M1003" s="47"/>
      <c r="O1003" s="10"/>
      <c r="P1003" s="6"/>
      <c r="Q1003" s="6"/>
      <c r="R1003" s="6"/>
      <c r="S1003" s="6"/>
      <c r="T1003" s="6"/>
      <c r="X1003" s="8"/>
    </row>
    <row r="1004" spans="1:24" ht="15" customHeight="1" x14ac:dyDescent="0.2">
      <c r="A1004" t="s">
        <v>313</v>
      </c>
      <c r="B1004" t="s">
        <v>313</v>
      </c>
      <c r="G1004" s="7"/>
      <c r="J1004" s="47"/>
      <c r="M1004" s="47"/>
      <c r="O1004" s="10"/>
      <c r="P1004" s="6"/>
      <c r="Q1004" s="6"/>
      <c r="R1004" s="6"/>
      <c r="S1004" s="6"/>
      <c r="T1004" s="6"/>
      <c r="X1004" s="8"/>
    </row>
    <row r="1005" spans="1:24" ht="15" customHeight="1" x14ac:dyDescent="0.2">
      <c r="A1005" t="s">
        <v>313</v>
      </c>
      <c r="B1005" t="s">
        <v>313</v>
      </c>
      <c r="G1005" s="7"/>
      <c r="J1005" s="47"/>
      <c r="M1005" s="47"/>
      <c r="O1005" s="10"/>
      <c r="P1005" s="6"/>
      <c r="Q1005" s="6"/>
      <c r="R1005" s="6"/>
      <c r="S1005" s="6"/>
      <c r="T1005" s="6"/>
      <c r="X1005" s="8"/>
    </row>
    <row r="1006" spans="1:24" ht="15" customHeight="1" x14ac:dyDescent="0.2">
      <c r="A1006" t="s">
        <v>313</v>
      </c>
      <c r="B1006" t="s">
        <v>313</v>
      </c>
      <c r="G1006" s="7"/>
      <c r="J1006" s="47"/>
      <c r="M1006" s="47"/>
      <c r="O1006" s="10"/>
      <c r="P1006" s="6"/>
      <c r="Q1006" s="6"/>
      <c r="R1006" s="6"/>
      <c r="S1006" s="6"/>
      <c r="T1006" s="6"/>
      <c r="X1006" s="8"/>
    </row>
    <row r="1007" spans="1:24" ht="15" customHeight="1" x14ac:dyDescent="0.2">
      <c r="A1007" t="s">
        <v>313</v>
      </c>
      <c r="B1007" t="s">
        <v>313</v>
      </c>
      <c r="G1007" s="7"/>
      <c r="J1007" s="47"/>
      <c r="M1007" s="47"/>
      <c r="O1007" s="10"/>
      <c r="P1007" s="6"/>
      <c r="Q1007" s="6"/>
      <c r="R1007" s="6"/>
      <c r="S1007" s="6"/>
      <c r="T1007" s="6"/>
      <c r="X1007" s="8"/>
    </row>
    <row r="1008" spans="1:24" ht="15" customHeight="1" x14ac:dyDescent="0.2">
      <c r="A1008" t="s">
        <v>313</v>
      </c>
      <c r="B1008" t="s">
        <v>313</v>
      </c>
      <c r="G1008" s="7"/>
      <c r="J1008" s="47"/>
      <c r="M1008" s="47"/>
      <c r="O1008" s="10"/>
      <c r="P1008" s="6"/>
      <c r="Q1008" s="6"/>
      <c r="R1008" s="6"/>
      <c r="S1008" s="6"/>
      <c r="T1008" s="6"/>
      <c r="X1008" s="8"/>
    </row>
    <row r="1009" spans="1:24" ht="15" customHeight="1" x14ac:dyDescent="0.2">
      <c r="A1009" t="s">
        <v>313</v>
      </c>
      <c r="B1009" t="s">
        <v>313</v>
      </c>
      <c r="G1009" s="7"/>
      <c r="J1009" s="47"/>
      <c r="M1009" s="47"/>
      <c r="O1009" s="10"/>
      <c r="P1009" s="6"/>
      <c r="Q1009" s="6"/>
      <c r="R1009" s="6"/>
      <c r="S1009" s="6"/>
      <c r="T1009" s="6"/>
      <c r="X1009" s="8"/>
    </row>
    <row r="1010" spans="1:24" ht="15" customHeight="1" x14ac:dyDescent="0.2">
      <c r="A1010" t="s">
        <v>313</v>
      </c>
      <c r="B1010" t="s">
        <v>313</v>
      </c>
      <c r="G1010" s="7"/>
      <c r="J1010" s="47"/>
      <c r="M1010" s="47"/>
      <c r="O1010" s="10"/>
      <c r="P1010" s="6"/>
      <c r="Q1010" s="6"/>
      <c r="R1010" s="6"/>
      <c r="S1010" s="6"/>
      <c r="T1010" s="6"/>
      <c r="X1010" s="8"/>
    </row>
    <row r="1011" spans="1:24" ht="15" customHeight="1" x14ac:dyDescent="0.2">
      <c r="A1011" t="s">
        <v>313</v>
      </c>
      <c r="B1011" t="s">
        <v>313</v>
      </c>
      <c r="G1011" s="7"/>
      <c r="J1011" s="47"/>
      <c r="M1011" s="47"/>
      <c r="O1011" s="10"/>
      <c r="P1011" s="6"/>
      <c r="Q1011" s="6"/>
      <c r="R1011" s="6"/>
      <c r="S1011" s="6"/>
      <c r="T1011" s="6"/>
      <c r="X1011" s="8"/>
    </row>
    <row r="1012" spans="1:24" ht="15" customHeight="1" x14ac:dyDescent="0.2">
      <c r="A1012" t="s">
        <v>313</v>
      </c>
      <c r="B1012" t="s">
        <v>313</v>
      </c>
      <c r="G1012" s="7"/>
      <c r="J1012" s="47"/>
      <c r="M1012" s="47"/>
      <c r="O1012" s="10"/>
      <c r="P1012" s="6"/>
      <c r="Q1012" s="6"/>
      <c r="R1012" s="6"/>
      <c r="S1012" s="6"/>
      <c r="T1012" s="6"/>
      <c r="X1012" s="8"/>
    </row>
    <row r="1013" spans="1:24" ht="15" customHeight="1" x14ac:dyDescent="0.2">
      <c r="A1013" t="s">
        <v>313</v>
      </c>
      <c r="B1013" t="s">
        <v>313</v>
      </c>
      <c r="G1013" s="7"/>
      <c r="J1013" s="47"/>
      <c r="M1013" s="47"/>
      <c r="O1013" s="10"/>
      <c r="P1013" s="6"/>
      <c r="Q1013" s="6"/>
      <c r="R1013" s="6"/>
      <c r="S1013" s="6"/>
      <c r="T1013" s="6"/>
      <c r="X1013" s="8"/>
    </row>
    <row r="1014" spans="1:24" ht="15" customHeight="1" x14ac:dyDescent="0.2">
      <c r="A1014" t="s">
        <v>313</v>
      </c>
      <c r="B1014" t="s">
        <v>313</v>
      </c>
      <c r="G1014" s="7"/>
      <c r="J1014" s="47"/>
      <c r="M1014" s="47"/>
      <c r="O1014" s="10"/>
      <c r="P1014" s="6"/>
      <c r="Q1014" s="6"/>
      <c r="R1014" s="6"/>
      <c r="S1014" s="6"/>
      <c r="T1014" s="6"/>
      <c r="X1014" s="8"/>
    </row>
    <row r="1015" spans="1:24" ht="15" customHeight="1" x14ac:dyDescent="0.2">
      <c r="A1015" t="s">
        <v>313</v>
      </c>
      <c r="B1015" t="s">
        <v>313</v>
      </c>
      <c r="G1015" s="7"/>
      <c r="J1015" s="47"/>
      <c r="M1015" s="47"/>
      <c r="O1015" s="10"/>
      <c r="P1015" s="6"/>
      <c r="Q1015" s="6"/>
      <c r="R1015" s="6"/>
      <c r="S1015" s="6"/>
      <c r="T1015" s="6"/>
      <c r="X1015" s="8"/>
    </row>
    <row r="1016" spans="1:24" ht="15" customHeight="1" x14ac:dyDescent="0.2">
      <c r="A1016" t="s">
        <v>313</v>
      </c>
      <c r="B1016" t="s">
        <v>313</v>
      </c>
      <c r="G1016" s="7"/>
      <c r="J1016" s="47"/>
      <c r="M1016" s="47"/>
      <c r="O1016" s="10"/>
      <c r="P1016" s="6"/>
      <c r="Q1016" s="6"/>
      <c r="R1016" s="6"/>
      <c r="S1016" s="6"/>
      <c r="T1016" s="6"/>
      <c r="X1016" s="8"/>
    </row>
    <row r="1017" spans="1:24" ht="15" customHeight="1" x14ac:dyDescent="0.2">
      <c r="A1017" t="s">
        <v>313</v>
      </c>
      <c r="B1017" t="s">
        <v>313</v>
      </c>
      <c r="G1017" s="7"/>
      <c r="J1017" s="47"/>
      <c r="M1017" s="47"/>
      <c r="O1017" s="10"/>
      <c r="P1017" s="6"/>
      <c r="Q1017" s="6"/>
      <c r="R1017" s="6"/>
      <c r="S1017" s="6"/>
      <c r="T1017" s="6"/>
      <c r="X1017" s="8"/>
    </row>
    <row r="1018" spans="1:24" ht="15" customHeight="1" x14ac:dyDescent="0.2">
      <c r="A1018" t="s">
        <v>313</v>
      </c>
      <c r="B1018" t="s">
        <v>313</v>
      </c>
      <c r="G1018" s="7"/>
      <c r="J1018" s="47"/>
      <c r="M1018" s="47"/>
      <c r="O1018" s="10"/>
      <c r="P1018" s="6"/>
      <c r="Q1018" s="6"/>
      <c r="R1018" s="6"/>
      <c r="S1018" s="6"/>
      <c r="T1018" s="6"/>
      <c r="X1018" s="8"/>
    </row>
    <row r="1019" spans="1:24" ht="15" customHeight="1" x14ac:dyDescent="0.2">
      <c r="A1019" t="s">
        <v>313</v>
      </c>
      <c r="B1019" t="s">
        <v>313</v>
      </c>
      <c r="G1019" s="7"/>
      <c r="J1019" s="47"/>
      <c r="M1019" s="47"/>
      <c r="O1019" s="10"/>
      <c r="P1019" s="6"/>
      <c r="Q1019" s="6"/>
      <c r="R1019" s="6"/>
      <c r="S1019" s="6"/>
      <c r="T1019" s="6"/>
      <c r="X1019" s="8"/>
    </row>
    <row r="1020" spans="1:24" ht="15" customHeight="1" x14ac:dyDescent="0.2">
      <c r="A1020" t="s">
        <v>313</v>
      </c>
      <c r="B1020" t="s">
        <v>313</v>
      </c>
      <c r="G1020" s="7"/>
      <c r="J1020" s="47"/>
      <c r="M1020" s="47"/>
      <c r="O1020" s="10"/>
      <c r="P1020" s="6"/>
      <c r="Q1020" s="6"/>
      <c r="R1020" s="6"/>
      <c r="S1020" s="6"/>
      <c r="T1020" s="6"/>
      <c r="X1020" s="8"/>
    </row>
    <row r="1021" spans="1:24" ht="15" customHeight="1" x14ac:dyDescent="0.2">
      <c r="A1021" t="s">
        <v>313</v>
      </c>
      <c r="B1021" t="s">
        <v>313</v>
      </c>
      <c r="G1021" s="7"/>
      <c r="J1021" s="47"/>
      <c r="M1021" s="47"/>
      <c r="O1021" s="10"/>
      <c r="P1021" s="6"/>
      <c r="Q1021" s="6"/>
      <c r="R1021" s="6"/>
      <c r="S1021" s="6"/>
      <c r="T1021" s="6"/>
      <c r="X1021" s="8"/>
    </row>
    <row r="1022" spans="1:24" ht="15" customHeight="1" x14ac:dyDescent="0.2">
      <c r="A1022" t="s">
        <v>313</v>
      </c>
      <c r="B1022" t="s">
        <v>313</v>
      </c>
      <c r="G1022" s="7"/>
      <c r="J1022" s="47"/>
      <c r="M1022" s="47"/>
      <c r="O1022" s="10"/>
      <c r="P1022" s="6"/>
      <c r="Q1022" s="6"/>
      <c r="R1022" s="6"/>
      <c r="S1022" s="6"/>
      <c r="T1022" s="6"/>
      <c r="X1022" s="8"/>
    </row>
    <row r="1023" spans="1:24" ht="15" customHeight="1" x14ac:dyDescent="0.2">
      <c r="A1023" t="s">
        <v>313</v>
      </c>
      <c r="B1023" t="s">
        <v>313</v>
      </c>
      <c r="G1023" s="7"/>
      <c r="J1023" s="47"/>
      <c r="M1023" s="47"/>
      <c r="O1023" s="10"/>
      <c r="P1023" s="6"/>
      <c r="Q1023" s="6"/>
      <c r="R1023" s="6"/>
      <c r="S1023" s="6"/>
      <c r="T1023" s="6"/>
      <c r="X1023" s="8"/>
    </row>
    <row r="1024" spans="1:24" ht="15" customHeight="1" x14ac:dyDescent="0.2">
      <c r="A1024" t="s">
        <v>313</v>
      </c>
      <c r="B1024" t="s">
        <v>313</v>
      </c>
      <c r="G1024" s="7"/>
      <c r="J1024" s="47"/>
      <c r="M1024" s="47"/>
      <c r="O1024" s="10"/>
      <c r="P1024" s="6"/>
      <c r="Q1024" s="6"/>
      <c r="R1024" s="6"/>
      <c r="S1024" s="6"/>
      <c r="T1024" s="6"/>
      <c r="X1024" s="8"/>
    </row>
    <row r="1025" spans="1:24" ht="15" customHeight="1" x14ac:dyDescent="0.2">
      <c r="A1025" t="s">
        <v>313</v>
      </c>
      <c r="B1025" t="s">
        <v>313</v>
      </c>
      <c r="G1025" s="7"/>
      <c r="J1025" s="47"/>
      <c r="M1025" s="47"/>
      <c r="O1025" s="10"/>
      <c r="P1025" s="6"/>
      <c r="Q1025" s="6"/>
      <c r="R1025" s="6"/>
      <c r="S1025" s="6"/>
      <c r="T1025" s="6"/>
      <c r="X1025" s="8"/>
    </row>
    <row r="1026" spans="1:24" ht="15" customHeight="1" x14ac:dyDescent="0.2">
      <c r="A1026" t="s">
        <v>313</v>
      </c>
      <c r="B1026" t="s">
        <v>313</v>
      </c>
      <c r="G1026" s="7"/>
      <c r="J1026" s="47"/>
      <c r="M1026" s="47"/>
      <c r="O1026" s="10"/>
      <c r="P1026" s="6"/>
      <c r="Q1026" s="6"/>
      <c r="R1026" s="6"/>
      <c r="S1026" s="6"/>
      <c r="T1026" s="6"/>
      <c r="X1026" s="8"/>
    </row>
    <row r="1027" spans="1:24" ht="15" customHeight="1" x14ac:dyDescent="0.2">
      <c r="A1027" t="s">
        <v>313</v>
      </c>
      <c r="B1027" t="s">
        <v>313</v>
      </c>
      <c r="G1027" s="7"/>
      <c r="J1027" s="47"/>
      <c r="M1027" s="47"/>
      <c r="O1027" s="10"/>
      <c r="P1027" s="6"/>
      <c r="Q1027" s="6"/>
      <c r="R1027" s="6"/>
      <c r="S1027" s="6"/>
      <c r="T1027" s="6"/>
      <c r="X1027" s="8"/>
    </row>
    <row r="1028" spans="1:24" ht="15" customHeight="1" x14ac:dyDescent="0.2">
      <c r="A1028" t="s">
        <v>313</v>
      </c>
      <c r="B1028" t="s">
        <v>313</v>
      </c>
      <c r="G1028" s="7"/>
      <c r="J1028" s="47"/>
      <c r="M1028" s="47"/>
      <c r="O1028" s="10"/>
      <c r="P1028" s="6"/>
      <c r="Q1028" s="6"/>
      <c r="R1028" s="6"/>
      <c r="S1028" s="6"/>
      <c r="T1028" s="6"/>
      <c r="X1028" s="8"/>
    </row>
    <row r="1029" spans="1:24" ht="15" customHeight="1" x14ac:dyDescent="0.2">
      <c r="A1029" t="s">
        <v>313</v>
      </c>
      <c r="B1029" t="s">
        <v>313</v>
      </c>
      <c r="G1029" s="7"/>
      <c r="J1029" s="47"/>
      <c r="M1029" s="47"/>
      <c r="O1029" s="10"/>
      <c r="P1029" s="6"/>
      <c r="Q1029" s="6"/>
      <c r="R1029" s="6"/>
      <c r="S1029" s="6"/>
      <c r="T1029" s="6"/>
      <c r="X1029" s="8"/>
    </row>
    <row r="1030" spans="1:24" ht="15" customHeight="1" x14ac:dyDescent="0.2">
      <c r="A1030" t="s">
        <v>313</v>
      </c>
      <c r="B1030" t="s">
        <v>313</v>
      </c>
      <c r="G1030" s="7"/>
      <c r="J1030" s="47"/>
      <c r="M1030" s="47"/>
      <c r="O1030" s="10"/>
      <c r="P1030" s="6"/>
      <c r="Q1030" s="6"/>
      <c r="R1030" s="6"/>
      <c r="S1030" s="6"/>
      <c r="T1030" s="6"/>
      <c r="X1030" s="8"/>
    </row>
    <row r="1031" spans="1:24" ht="15" customHeight="1" x14ac:dyDescent="0.2">
      <c r="A1031" t="s">
        <v>313</v>
      </c>
      <c r="B1031" t="s">
        <v>313</v>
      </c>
      <c r="G1031" s="7"/>
      <c r="J1031" s="47"/>
      <c r="M1031" s="47"/>
      <c r="O1031" s="10"/>
      <c r="P1031" s="6"/>
      <c r="Q1031" s="6"/>
      <c r="R1031" s="6"/>
      <c r="S1031" s="6"/>
      <c r="T1031" s="6"/>
      <c r="X1031" s="8"/>
    </row>
    <row r="1032" spans="1:24" ht="15" customHeight="1" x14ac:dyDescent="0.2">
      <c r="A1032" t="s">
        <v>313</v>
      </c>
      <c r="B1032" t="s">
        <v>313</v>
      </c>
      <c r="G1032" s="7"/>
      <c r="J1032" s="47"/>
      <c r="M1032" s="47"/>
      <c r="O1032" s="10"/>
      <c r="P1032" s="6"/>
      <c r="Q1032" s="6"/>
      <c r="R1032" s="6"/>
      <c r="S1032" s="6"/>
      <c r="T1032" s="6"/>
      <c r="X1032" s="8"/>
    </row>
    <row r="1033" spans="1:24" ht="15" customHeight="1" x14ac:dyDescent="0.2">
      <c r="A1033" t="s">
        <v>313</v>
      </c>
      <c r="B1033" t="s">
        <v>313</v>
      </c>
      <c r="G1033" s="7"/>
      <c r="J1033" s="47"/>
      <c r="M1033" s="47"/>
      <c r="O1033" s="10"/>
      <c r="P1033" s="6"/>
      <c r="Q1033" s="6"/>
      <c r="R1033" s="6"/>
      <c r="S1033" s="6"/>
      <c r="T1033" s="6"/>
      <c r="X1033" s="8"/>
    </row>
    <row r="1034" spans="1:24" ht="15" customHeight="1" x14ac:dyDescent="0.2">
      <c r="A1034" t="s">
        <v>313</v>
      </c>
      <c r="B1034" t="s">
        <v>313</v>
      </c>
      <c r="G1034" s="7"/>
      <c r="J1034" s="47"/>
      <c r="M1034" s="47"/>
      <c r="O1034" s="10"/>
      <c r="P1034" s="6"/>
      <c r="Q1034" s="6"/>
      <c r="R1034" s="6"/>
      <c r="S1034" s="6"/>
      <c r="T1034" s="6"/>
      <c r="X1034" s="8"/>
    </row>
    <row r="1035" spans="1:24" ht="15" customHeight="1" x14ac:dyDescent="0.2">
      <c r="A1035" t="s">
        <v>313</v>
      </c>
      <c r="B1035" t="s">
        <v>313</v>
      </c>
      <c r="G1035" s="7"/>
      <c r="J1035" s="47"/>
      <c r="M1035" s="47"/>
      <c r="O1035" s="10"/>
      <c r="P1035" s="6"/>
      <c r="Q1035" s="6"/>
      <c r="R1035" s="6"/>
      <c r="S1035" s="6"/>
      <c r="T1035" s="6"/>
      <c r="X1035" s="8"/>
    </row>
    <row r="1036" spans="1:24" ht="15" customHeight="1" x14ac:dyDescent="0.2">
      <c r="A1036" t="s">
        <v>313</v>
      </c>
      <c r="B1036" t="s">
        <v>313</v>
      </c>
      <c r="G1036" s="7"/>
      <c r="J1036" s="47"/>
      <c r="M1036" s="47"/>
      <c r="O1036" s="10"/>
      <c r="P1036" s="6"/>
      <c r="Q1036" s="6"/>
      <c r="R1036" s="6"/>
      <c r="S1036" s="6"/>
      <c r="T1036" s="6"/>
      <c r="X1036" s="8"/>
    </row>
    <row r="1037" spans="1:24" ht="15" customHeight="1" x14ac:dyDescent="0.2">
      <c r="A1037" t="s">
        <v>313</v>
      </c>
      <c r="B1037" t="s">
        <v>313</v>
      </c>
      <c r="G1037" s="7"/>
      <c r="J1037" s="47"/>
      <c r="M1037" s="47"/>
      <c r="O1037" s="10"/>
      <c r="P1037" s="6"/>
      <c r="Q1037" s="6"/>
      <c r="R1037" s="6"/>
      <c r="S1037" s="6"/>
      <c r="T1037" s="6"/>
      <c r="X1037" s="8"/>
    </row>
    <row r="1038" spans="1:24" ht="15" customHeight="1" x14ac:dyDescent="0.2">
      <c r="A1038" t="s">
        <v>313</v>
      </c>
      <c r="B1038" t="s">
        <v>313</v>
      </c>
      <c r="G1038" s="7"/>
      <c r="J1038" s="47"/>
      <c r="M1038" s="47"/>
      <c r="O1038" s="10"/>
      <c r="P1038" s="6"/>
      <c r="Q1038" s="6"/>
      <c r="R1038" s="6"/>
      <c r="S1038" s="6"/>
      <c r="T1038" s="6"/>
      <c r="X1038" s="8"/>
    </row>
    <row r="1039" spans="1:24" ht="15" customHeight="1" x14ac:dyDescent="0.2">
      <c r="A1039" t="s">
        <v>313</v>
      </c>
      <c r="B1039" t="s">
        <v>313</v>
      </c>
      <c r="G1039" s="7"/>
      <c r="J1039" s="47"/>
      <c r="M1039" s="47"/>
      <c r="O1039" s="10"/>
      <c r="P1039" s="6"/>
      <c r="Q1039" s="6"/>
      <c r="R1039" s="6"/>
      <c r="S1039" s="6"/>
      <c r="T1039" s="6"/>
      <c r="X1039" s="8"/>
    </row>
    <row r="1040" spans="1:24" ht="15" customHeight="1" x14ac:dyDescent="0.2">
      <c r="A1040" t="s">
        <v>313</v>
      </c>
      <c r="B1040" t="s">
        <v>313</v>
      </c>
      <c r="G1040" s="7"/>
      <c r="J1040" s="47"/>
      <c r="M1040" s="47"/>
      <c r="O1040" s="10"/>
      <c r="P1040" s="6"/>
      <c r="Q1040" s="6"/>
      <c r="R1040" s="6"/>
      <c r="S1040" s="6"/>
      <c r="T1040" s="6"/>
      <c r="X1040" s="8"/>
    </row>
    <row r="1041" spans="1:24" ht="15" customHeight="1" x14ac:dyDescent="0.2">
      <c r="A1041" t="s">
        <v>313</v>
      </c>
      <c r="B1041" t="s">
        <v>313</v>
      </c>
      <c r="G1041" s="7"/>
      <c r="J1041" s="47"/>
      <c r="M1041" s="47"/>
      <c r="O1041" s="10"/>
      <c r="P1041" s="6"/>
      <c r="Q1041" s="6"/>
      <c r="R1041" s="6"/>
      <c r="S1041" s="6"/>
      <c r="T1041" s="6"/>
      <c r="X1041" s="8"/>
    </row>
    <row r="1042" spans="1:24" ht="15" customHeight="1" x14ac:dyDescent="0.2">
      <c r="A1042" t="s">
        <v>313</v>
      </c>
      <c r="B1042" t="s">
        <v>313</v>
      </c>
      <c r="G1042" s="7"/>
      <c r="J1042" s="47"/>
      <c r="M1042" s="47"/>
      <c r="O1042" s="10"/>
      <c r="P1042" s="6"/>
      <c r="Q1042" s="6"/>
      <c r="R1042" s="6"/>
      <c r="S1042" s="6"/>
      <c r="T1042" s="6"/>
      <c r="X1042" s="8"/>
    </row>
    <row r="1043" spans="1:24" ht="15" customHeight="1" x14ac:dyDescent="0.2">
      <c r="A1043" t="s">
        <v>313</v>
      </c>
      <c r="B1043" t="s">
        <v>313</v>
      </c>
      <c r="G1043" s="7"/>
      <c r="J1043" s="47"/>
      <c r="M1043" s="47"/>
      <c r="O1043" s="10"/>
      <c r="P1043" s="6"/>
      <c r="Q1043" s="6"/>
      <c r="R1043" s="6"/>
      <c r="S1043" s="6"/>
      <c r="T1043" s="6"/>
      <c r="X1043" s="8"/>
    </row>
    <row r="1044" spans="1:24" ht="15" customHeight="1" x14ac:dyDescent="0.2">
      <c r="A1044" t="s">
        <v>313</v>
      </c>
      <c r="B1044" t="s">
        <v>313</v>
      </c>
      <c r="G1044" s="7"/>
      <c r="J1044" s="47"/>
      <c r="M1044" s="47"/>
      <c r="O1044" s="10"/>
      <c r="P1044" s="6"/>
      <c r="Q1044" s="6"/>
      <c r="R1044" s="6"/>
      <c r="S1044" s="6"/>
      <c r="T1044" s="6"/>
      <c r="X1044" s="8"/>
    </row>
    <row r="1045" spans="1:24" ht="15.75" customHeight="1" x14ac:dyDescent="0.2">
      <c r="A1045" t="s">
        <v>313</v>
      </c>
      <c r="B1045" t="s">
        <v>313</v>
      </c>
      <c r="G1045" s="7"/>
      <c r="J1045" s="47"/>
      <c r="M1045" s="47"/>
      <c r="O1045" s="10"/>
      <c r="P1045" s="6"/>
      <c r="Q1045" s="6"/>
      <c r="R1045" s="6"/>
      <c r="S1045" s="6"/>
      <c r="T1045" s="6"/>
      <c r="X1045" s="8"/>
    </row>
    <row r="1046" spans="1:24" ht="15" customHeight="1" x14ac:dyDescent="0.2">
      <c r="A1046" t="s">
        <v>313</v>
      </c>
      <c r="B1046" t="s">
        <v>313</v>
      </c>
      <c r="G1046" s="7"/>
      <c r="J1046" s="47"/>
      <c r="M1046" s="47"/>
      <c r="O1046" s="10"/>
      <c r="P1046" s="6"/>
      <c r="Q1046" s="6"/>
      <c r="R1046" s="6"/>
      <c r="S1046" s="6"/>
      <c r="T1046" s="6"/>
      <c r="X1046" s="8"/>
    </row>
    <row r="1047" spans="1:24" ht="15" customHeight="1" x14ac:dyDescent="0.2">
      <c r="A1047" t="s">
        <v>313</v>
      </c>
      <c r="B1047" t="s">
        <v>313</v>
      </c>
      <c r="G1047" s="7"/>
      <c r="J1047" s="47"/>
      <c r="M1047" s="47"/>
      <c r="O1047" s="10"/>
      <c r="P1047" s="6"/>
      <c r="Q1047" s="6"/>
      <c r="R1047" s="6"/>
      <c r="S1047" s="6"/>
      <c r="T1047" s="6"/>
      <c r="X1047" s="8"/>
    </row>
    <row r="1048" spans="1:24" ht="15" customHeight="1" x14ac:dyDescent="0.2">
      <c r="A1048" t="s">
        <v>313</v>
      </c>
      <c r="B1048" t="s">
        <v>313</v>
      </c>
      <c r="G1048" s="7"/>
      <c r="J1048" s="47"/>
      <c r="M1048" s="47"/>
      <c r="O1048" s="10"/>
      <c r="P1048" s="6"/>
      <c r="Q1048" s="6"/>
      <c r="R1048" s="6"/>
      <c r="S1048" s="6"/>
      <c r="T1048" s="6"/>
      <c r="X1048" s="8"/>
    </row>
    <row r="1049" spans="1:24" ht="15" customHeight="1" x14ac:dyDescent="0.2">
      <c r="A1049" t="s">
        <v>313</v>
      </c>
      <c r="B1049" t="s">
        <v>313</v>
      </c>
      <c r="G1049" s="7"/>
      <c r="J1049" s="47"/>
      <c r="M1049" s="47"/>
      <c r="O1049" s="10"/>
      <c r="P1049" s="6"/>
      <c r="Q1049" s="6"/>
      <c r="R1049" s="6"/>
      <c r="S1049" s="6"/>
      <c r="T1049" s="6"/>
      <c r="X1049" s="8"/>
    </row>
    <row r="1050" spans="1:24" ht="15" customHeight="1" x14ac:dyDescent="0.2">
      <c r="A1050" t="s">
        <v>313</v>
      </c>
      <c r="B1050" t="s">
        <v>313</v>
      </c>
      <c r="G1050" s="7"/>
      <c r="J1050" s="47"/>
      <c r="M1050" s="47"/>
      <c r="O1050" s="10"/>
      <c r="P1050" s="6"/>
      <c r="Q1050" s="6"/>
      <c r="R1050" s="6"/>
      <c r="S1050" s="6"/>
      <c r="T1050" s="6"/>
      <c r="X1050" s="8"/>
    </row>
    <row r="1051" spans="1:24" ht="15" customHeight="1" x14ac:dyDescent="0.2">
      <c r="A1051" t="s">
        <v>313</v>
      </c>
      <c r="B1051" t="s">
        <v>313</v>
      </c>
      <c r="G1051" s="7"/>
      <c r="J1051" s="47"/>
      <c r="M1051" s="47"/>
      <c r="O1051" s="10"/>
      <c r="P1051" s="6"/>
      <c r="Q1051" s="6"/>
      <c r="R1051" s="6"/>
      <c r="S1051" s="6"/>
      <c r="T1051" s="6"/>
      <c r="X1051" s="8"/>
    </row>
    <row r="1052" spans="1:24" ht="15" customHeight="1" x14ac:dyDescent="0.2">
      <c r="A1052" t="s">
        <v>313</v>
      </c>
      <c r="B1052" t="s">
        <v>313</v>
      </c>
      <c r="G1052" s="7"/>
      <c r="J1052" s="47"/>
      <c r="M1052" s="47"/>
      <c r="O1052" s="10"/>
      <c r="P1052" s="6"/>
      <c r="Q1052" s="6"/>
      <c r="R1052" s="6"/>
      <c r="S1052" s="6"/>
      <c r="T1052" s="6"/>
      <c r="X1052" s="8"/>
    </row>
    <row r="1053" spans="1:24" ht="15" customHeight="1" x14ac:dyDescent="0.2">
      <c r="A1053" t="s">
        <v>313</v>
      </c>
      <c r="B1053" t="s">
        <v>313</v>
      </c>
      <c r="G1053" s="7"/>
      <c r="J1053" s="47"/>
      <c r="M1053" s="47"/>
      <c r="O1053" s="10"/>
      <c r="P1053" s="6"/>
      <c r="Q1053" s="6"/>
      <c r="R1053" s="6"/>
      <c r="S1053" s="6"/>
      <c r="T1053" s="6"/>
      <c r="X1053" s="8"/>
    </row>
    <row r="1054" spans="1:24" ht="15" customHeight="1" x14ac:dyDescent="0.2">
      <c r="A1054" t="s">
        <v>313</v>
      </c>
      <c r="B1054" t="s">
        <v>313</v>
      </c>
      <c r="G1054" s="7"/>
      <c r="J1054" s="47"/>
      <c r="M1054" s="47"/>
      <c r="O1054" s="10"/>
      <c r="P1054" s="6"/>
      <c r="Q1054" s="6"/>
      <c r="R1054" s="6"/>
      <c r="S1054" s="6"/>
      <c r="T1054" s="6"/>
      <c r="X1054" s="8"/>
    </row>
    <row r="1055" spans="1:24" ht="15" customHeight="1" x14ac:dyDescent="0.2">
      <c r="A1055" t="s">
        <v>313</v>
      </c>
      <c r="B1055" t="s">
        <v>313</v>
      </c>
      <c r="G1055" s="7"/>
      <c r="J1055" s="47"/>
      <c r="M1055" s="47"/>
      <c r="O1055" s="10"/>
      <c r="P1055" s="6"/>
      <c r="Q1055" s="6"/>
      <c r="R1055" s="6"/>
      <c r="S1055" s="6"/>
      <c r="T1055" s="6"/>
      <c r="X1055" s="8"/>
    </row>
    <row r="1056" spans="1:24" ht="15" customHeight="1" x14ac:dyDescent="0.2">
      <c r="A1056" t="s">
        <v>313</v>
      </c>
      <c r="B1056" t="s">
        <v>313</v>
      </c>
      <c r="G1056" s="7"/>
      <c r="J1056" s="47"/>
      <c r="M1056" s="47"/>
      <c r="O1056" s="10"/>
      <c r="P1056" s="6"/>
      <c r="Q1056" s="6"/>
      <c r="R1056" s="6"/>
      <c r="S1056" s="6"/>
      <c r="T1056" s="6"/>
      <c r="X1056" s="8"/>
    </row>
    <row r="1057" spans="1:24" ht="15" customHeight="1" x14ac:dyDescent="0.2">
      <c r="A1057" t="s">
        <v>313</v>
      </c>
      <c r="B1057" t="s">
        <v>313</v>
      </c>
      <c r="G1057" s="7"/>
      <c r="J1057" s="47"/>
      <c r="M1057" s="47"/>
      <c r="O1057" s="10"/>
      <c r="P1057" s="6"/>
      <c r="Q1057" s="6"/>
      <c r="R1057" s="6"/>
      <c r="S1057" s="6"/>
      <c r="T1057" s="6"/>
      <c r="X1057" s="8"/>
    </row>
    <row r="1058" spans="1:24" ht="15" customHeight="1" x14ac:dyDescent="0.2">
      <c r="A1058" t="s">
        <v>313</v>
      </c>
      <c r="B1058" t="s">
        <v>313</v>
      </c>
      <c r="G1058" s="7"/>
      <c r="J1058" s="47"/>
      <c r="M1058" s="47"/>
      <c r="O1058" s="10"/>
      <c r="P1058" s="6"/>
      <c r="Q1058" s="6"/>
      <c r="R1058" s="6"/>
      <c r="S1058" s="6"/>
      <c r="T1058" s="6"/>
      <c r="X1058" s="8"/>
    </row>
    <row r="1059" spans="1:24" ht="15" customHeight="1" x14ac:dyDescent="0.2">
      <c r="A1059" t="s">
        <v>313</v>
      </c>
      <c r="B1059" t="s">
        <v>313</v>
      </c>
      <c r="G1059" s="7"/>
      <c r="J1059" s="47"/>
      <c r="M1059" s="47"/>
      <c r="O1059" s="10"/>
      <c r="P1059" s="6"/>
      <c r="Q1059" s="6"/>
      <c r="R1059" s="6"/>
      <c r="S1059" s="6"/>
      <c r="T1059" s="6"/>
      <c r="X1059" s="8"/>
    </row>
    <row r="1060" spans="1:24" ht="15" customHeight="1" x14ac:dyDescent="0.2">
      <c r="A1060" t="s">
        <v>313</v>
      </c>
      <c r="B1060" t="s">
        <v>313</v>
      </c>
      <c r="G1060" s="7"/>
      <c r="J1060" s="47"/>
      <c r="M1060" s="47"/>
      <c r="O1060" s="10"/>
      <c r="P1060" s="6"/>
      <c r="Q1060" s="6"/>
      <c r="R1060" s="6"/>
      <c r="S1060" s="6"/>
      <c r="T1060" s="6"/>
      <c r="X1060" s="8"/>
    </row>
    <row r="1061" spans="1:24" ht="15" customHeight="1" x14ac:dyDescent="0.2">
      <c r="A1061" t="s">
        <v>313</v>
      </c>
      <c r="B1061" t="s">
        <v>313</v>
      </c>
      <c r="G1061" s="7"/>
      <c r="J1061" s="47"/>
      <c r="M1061" s="47"/>
      <c r="O1061" s="10"/>
      <c r="P1061" s="6"/>
      <c r="Q1061" s="6"/>
      <c r="R1061" s="6"/>
      <c r="S1061" s="6"/>
      <c r="T1061" s="6"/>
      <c r="X1061" s="8"/>
    </row>
    <row r="1062" spans="1:24" ht="15" customHeight="1" x14ac:dyDescent="0.2">
      <c r="A1062" t="s">
        <v>313</v>
      </c>
      <c r="B1062" t="s">
        <v>313</v>
      </c>
      <c r="G1062" s="7"/>
      <c r="J1062" s="47"/>
      <c r="M1062" s="47"/>
      <c r="O1062" s="10"/>
      <c r="P1062" s="6"/>
      <c r="Q1062" s="6"/>
      <c r="R1062" s="6"/>
      <c r="S1062" s="6"/>
      <c r="T1062" s="6"/>
      <c r="X1062" s="8"/>
    </row>
    <row r="1063" spans="1:24" ht="15" customHeight="1" x14ac:dyDescent="0.2">
      <c r="A1063" t="s">
        <v>313</v>
      </c>
      <c r="B1063" t="s">
        <v>313</v>
      </c>
      <c r="G1063" s="7"/>
      <c r="J1063" s="47"/>
      <c r="M1063" s="47"/>
      <c r="O1063" s="10"/>
      <c r="P1063" s="6"/>
      <c r="Q1063" s="6"/>
      <c r="R1063" s="6"/>
      <c r="S1063" s="6"/>
      <c r="T1063" s="6"/>
      <c r="X1063" s="8"/>
    </row>
    <row r="1064" spans="1:24" ht="15" customHeight="1" x14ac:dyDescent="0.2">
      <c r="A1064" t="s">
        <v>313</v>
      </c>
      <c r="B1064" t="s">
        <v>313</v>
      </c>
      <c r="G1064" s="7"/>
      <c r="J1064" s="47"/>
      <c r="M1064" s="47"/>
      <c r="O1064" s="10"/>
      <c r="P1064" s="6"/>
      <c r="Q1064" s="6"/>
      <c r="R1064" s="6"/>
      <c r="S1064" s="6"/>
      <c r="T1064" s="6"/>
      <c r="X1064" s="8"/>
    </row>
    <row r="1065" spans="1:24" ht="16.5" customHeight="1" x14ac:dyDescent="0.2">
      <c r="A1065" t="s">
        <v>313</v>
      </c>
      <c r="B1065" t="s">
        <v>313</v>
      </c>
      <c r="G1065" s="7"/>
      <c r="J1065" s="47"/>
      <c r="M1065" s="47"/>
      <c r="O1065" s="10"/>
      <c r="P1065" s="6"/>
      <c r="Q1065" s="6"/>
      <c r="R1065" s="6"/>
      <c r="S1065" s="6"/>
      <c r="T1065" s="6"/>
      <c r="X1065" s="8"/>
    </row>
    <row r="1066" spans="1:24" ht="15" customHeight="1" x14ac:dyDescent="0.2">
      <c r="A1066" t="s">
        <v>313</v>
      </c>
      <c r="B1066" t="s">
        <v>313</v>
      </c>
      <c r="G1066" s="7"/>
      <c r="J1066" s="47"/>
      <c r="M1066" s="47"/>
      <c r="O1066" s="10"/>
      <c r="P1066" s="6"/>
      <c r="Q1066" s="6"/>
      <c r="R1066" s="6"/>
      <c r="S1066" s="6"/>
      <c r="T1066" s="6"/>
      <c r="X1066" s="8"/>
    </row>
    <row r="1067" spans="1:24" ht="15" customHeight="1" x14ac:dyDescent="0.2">
      <c r="A1067" t="s">
        <v>313</v>
      </c>
      <c r="B1067" t="s">
        <v>313</v>
      </c>
      <c r="G1067" s="7"/>
      <c r="J1067" s="47"/>
      <c r="M1067" s="47"/>
      <c r="O1067" s="10"/>
      <c r="P1067" s="6"/>
      <c r="Q1067" s="6"/>
      <c r="R1067" s="6"/>
      <c r="S1067" s="6"/>
      <c r="T1067" s="6"/>
      <c r="X1067" s="8"/>
    </row>
    <row r="1068" spans="1:24" ht="15" customHeight="1" x14ac:dyDescent="0.2">
      <c r="A1068" t="s">
        <v>313</v>
      </c>
      <c r="B1068" t="s">
        <v>313</v>
      </c>
      <c r="G1068" s="7"/>
      <c r="J1068" s="47"/>
      <c r="M1068" s="47"/>
      <c r="O1068" s="10"/>
      <c r="P1068" s="6"/>
      <c r="Q1068" s="6"/>
      <c r="R1068" s="6"/>
      <c r="S1068" s="6"/>
      <c r="T1068" s="6"/>
      <c r="X1068" s="8"/>
    </row>
    <row r="1069" spans="1:24" ht="15" customHeight="1" x14ac:dyDescent="0.2">
      <c r="A1069" t="s">
        <v>313</v>
      </c>
      <c r="B1069" t="s">
        <v>313</v>
      </c>
      <c r="G1069" s="7"/>
      <c r="J1069" s="47"/>
      <c r="M1069" s="47"/>
      <c r="O1069" s="10"/>
      <c r="P1069" s="6"/>
      <c r="Q1069" s="6"/>
      <c r="R1069" s="6"/>
      <c r="S1069" s="6"/>
      <c r="T1069" s="6"/>
      <c r="X1069" s="8"/>
    </row>
    <row r="1070" spans="1:24" ht="15" customHeight="1" x14ac:dyDescent="0.2">
      <c r="A1070" t="s">
        <v>313</v>
      </c>
      <c r="B1070" t="s">
        <v>313</v>
      </c>
      <c r="G1070" s="7"/>
      <c r="J1070" s="47"/>
      <c r="M1070" s="47"/>
      <c r="O1070" s="10"/>
      <c r="P1070" s="6"/>
      <c r="Q1070" s="6"/>
      <c r="R1070" s="6"/>
      <c r="S1070" s="6"/>
      <c r="T1070" s="6"/>
      <c r="X1070" s="8"/>
    </row>
    <row r="1071" spans="1:24" ht="15" customHeight="1" x14ac:dyDescent="0.2">
      <c r="A1071" t="s">
        <v>313</v>
      </c>
      <c r="B1071" t="s">
        <v>313</v>
      </c>
      <c r="G1071" s="7"/>
      <c r="J1071" s="47"/>
      <c r="M1071" s="47"/>
      <c r="O1071" s="10"/>
      <c r="P1071" s="6"/>
      <c r="Q1071" s="6"/>
      <c r="R1071" s="6"/>
      <c r="S1071" s="6"/>
      <c r="T1071" s="6"/>
      <c r="X1071" s="8"/>
    </row>
    <row r="1072" spans="1:24" ht="15" customHeight="1" x14ac:dyDescent="0.2">
      <c r="A1072" t="s">
        <v>313</v>
      </c>
      <c r="B1072" t="s">
        <v>313</v>
      </c>
      <c r="G1072" s="7"/>
      <c r="J1072" s="47"/>
      <c r="M1072" s="47"/>
      <c r="O1072" s="10"/>
      <c r="P1072" s="6"/>
      <c r="Q1072" s="6"/>
      <c r="R1072" s="6"/>
      <c r="S1072" s="6"/>
      <c r="T1072" s="6"/>
      <c r="X1072" s="8"/>
    </row>
    <row r="1073" spans="1:24" ht="15" customHeight="1" x14ac:dyDescent="0.2">
      <c r="A1073" t="s">
        <v>313</v>
      </c>
      <c r="B1073" t="s">
        <v>313</v>
      </c>
      <c r="G1073" s="7"/>
      <c r="J1073" s="47"/>
      <c r="M1073" s="47"/>
      <c r="O1073" s="10"/>
      <c r="P1073" s="6"/>
      <c r="Q1073" s="6"/>
      <c r="R1073" s="6"/>
      <c r="S1073" s="6"/>
      <c r="T1073" s="6"/>
      <c r="X1073" s="8"/>
    </row>
    <row r="1074" spans="1:24" ht="15.75" customHeight="1" x14ac:dyDescent="0.2">
      <c r="A1074" t="s">
        <v>313</v>
      </c>
      <c r="B1074" t="s">
        <v>313</v>
      </c>
      <c r="G1074" s="7"/>
      <c r="J1074" s="47"/>
      <c r="M1074" s="47"/>
      <c r="O1074" s="10"/>
      <c r="P1074" s="6"/>
      <c r="Q1074" s="6"/>
      <c r="R1074" s="6"/>
      <c r="S1074" s="6"/>
      <c r="T1074" s="6"/>
      <c r="X1074" s="8"/>
    </row>
    <row r="1075" spans="1:24" ht="15" customHeight="1" x14ac:dyDescent="0.2">
      <c r="A1075" t="s">
        <v>313</v>
      </c>
      <c r="B1075" t="s">
        <v>313</v>
      </c>
      <c r="G1075" s="7"/>
      <c r="J1075" s="47"/>
      <c r="M1075" s="47"/>
      <c r="O1075" s="10"/>
      <c r="P1075" s="6"/>
      <c r="Q1075" s="6"/>
      <c r="R1075" s="6"/>
      <c r="S1075" s="6"/>
      <c r="T1075" s="6"/>
      <c r="X1075" s="8"/>
    </row>
    <row r="1076" spans="1:24" ht="15" customHeight="1" x14ac:dyDescent="0.2">
      <c r="A1076" t="s">
        <v>313</v>
      </c>
      <c r="B1076" t="s">
        <v>313</v>
      </c>
      <c r="G1076" s="7"/>
      <c r="J1076" s="47"/>
      <c r="M1076" s="47"/>
      <c r="O1076" s="10"/>
      <c r="P1076" s="6"/>
      <c r="Q1076" s="6"/>
      <c r="R1076" s="6"/>
      <c r="S1076" s="6"/>
      <c r="T1076" s="6"/>
      <c r="X1076" s="8"/>
    </row>
    <row r="1077" spans="1:24" ht="15" customHeight="1" x14ac:dyDescent="0.2">
      <c r="A1077" t="s">
        <v>313</v>
      </c>
      <c r="B1077" t="s">
        <v>313</v>
      </c>
      <c r="G1077" s="7"/>
      <c r="J1077" s="47"/>
      <c r="M1077" s="47"/>
      <c r="O1077" s="10"/>
      <c r="P1077" s="6"/>
      <c r="Q1077" s="6"/>
      <c r="R1077" s="6"/>
      <c r="S1077" s="6"/>
      <c r="T1077" s="6"/>
      <c r="X1077" s="8"/>
    </row>
    <row r="1078" spans="1:24" ht="15" customHeight="1" x14ac:dyDescent="0.2">
      <c r="A1078" t="s">
        <v>313</v>
      </c>
      <c r="B1078" t="s">
        <v>313</v>
      </c>
      <c r="G1078" s="7"/>
      <c r="J1078" s="47"/>
      <c r="M1078" s="47"/>
      <c r="O1078" s="10"/>
      <c r="P1078" s="6"/>
      <c r="Q1078" s="6"/>
      <c r="R1078" s="6"/>
      <c r="S1078" s="6"/>
      <c r="T1078" s="6"/>
      <c r="X1078" s="8"/>
    </row>
    <row r="1079" spans="1:24" ht="15" customHeight="1" x14ac:dyDescent="0.2">
      <c r="A1079" t="s">
        <v>313</v>
      </c>
      <c r="B1079" t="s">
        <v>313</v>
      </c>
      <c r="G1079" s="7"/>
      <c r="J1079" s="47"/>
      <c r="M1079" s="47"/>
      <c r="O1079" s="10"/>
      <c r="P1079" s="6"/>
      <c r="Q1079" s="6"/>
      <c r="R1079" s="6"/>
      <c r="S1079" s="6"/>
      <c r="T1079" s="6"/>
      <c r="X1079" s="8"/>
    </row>
    <row r="1080" spans="1:24" ht="15" customHeight="1" x14ac:dyDescent="0.2">
      <c r="A1080" t="s">
        <v>313</v>
      </c>
      <c r="B1080" t="s">
        <v>313</v>
      </c>
      <c r="G1080" s="7"/>
      <c r="J1080" s="47"/>
      <c r="M1080" s="47"/>
      <c r="O1080" s="10"/>
      <c r="P1080" s="6"/>
      <c r="Q1080" s="6"/>
      <c r="R1080" s="6"/>
      <c r="S1080" s="6"/>
      <c r="T1080" s="6"/>
      <c r="X1080" s="8"/>
    </row>
    <row r="1081" spans="1:24" ht="15" customHeight="1" x14ac:dyDescent="0.2">
      <c r="A1081" t="s">
        <v>313</v>
      </c>
      <c r="B1081" t="s">
        <v>313</v>
      </c>
      <c r="G1081" s="7"/>
      <c r="J1081" s="47"/>
      <c r="M1081" s="47"/>
      <c r="O1081" s="10"/>
      <c r="P1081" s="6"/>
      <c r="Q1081" s="6"/>
      <c r="R1081" s="6"/>
      <c r="S1081" s="6"/>
      <c r="T1081" s="6"/>
      <c r="X1081" s="8"/>
    </row>
    <row r="1082" spans="1:24" ht="15" customHeight="1" x14ac:dyDescent="0.2">
      <c r="A1082" t="s">
        <v>313</v>
      </c>
      <c r="B1082" t="s">
        <v>313</v>
      </c>
      <c r="G1082" s="7"/>
      <c r="J1082" s="47"/>
      <c r="M1082" s="47"/>
      <c r="O1082" s="10"/>
      <c r="P1082" s="6"/>
      <c r="Q1082" s="6"/>
      <c r="R1082" s="6"/>
      <c r="S1082" s="6"/>
      <c r="T1082" s="6"/>
      <c r="X1082" s="8"/>
    </row>
    <row r="1083" spans="1:24" ht="15" customHeight="1" x14ac:dyDescent="0.2">
      <c r="A1083" t="s">
        <v>313</v>
      </c>
      <c r="B1083" t="s">
        <v>313</v>
      </c>
      <c r="G1083" s="7"/>
      <c r="J1083" s="47"/>
      <c r="M1083" s="47"/>
      <c r="O1083" s="10"/>
      <c r="P1083" s="6"/>
      <c r="Q1083" s="6"/>
      <c r="R1083" s="6"/>
      <c r="S1083" s="6"/>
      <c r="T1083" s="6"/>
      <c r="X1083" s="8"/>
    </row>
    <row r="1084" spans="1:24" ht="15" customHeight="1" x14ac:dyDescent="0.2">
      <c r="A1084" t="s">
        <v>313</v>
      </c>
      <c r="B1084" t="s">
        <v>313</v>
      </c>
      <c r="G1084" s="7"/>
      <c r="J1084" s="47"/>
      <c r="M1084" s="47"/>
      <c r="O1084" s="10"/>
      <c r="P1084" s="6"/>
      <c r="Q1084" s="6"/>
      <c r="R1084" s="6"/>
      <c r="S1084" s="6"/>
      <c r="T1084" s="6"/>
      <c r="X1084" s="8"/>
    </row>
    <row r="1085" spans="1:24" ht="15" customHeight="1" x14ac:dyDescent="0.2">
      <c r="A1085" t="s">
        <v>313</v>
      </c>
      <c r="B1085" t="s">
        <v>313</v>
      </c>
      <c r="G1085" s="7"/>
      <c r="J1085" s="47"/>
      <c r="M1085" s="47"/>
      <c r="O1085" s="10"/>
      <c r="P1085" s="6"/>
      <c r="Q1085" s="6"/>
      <c r="R1085" s="6"/>
      <c r="S1085" s="6"/>
      <c r="T1085" s="6"/>
      <c r="X1085" s="8"/>
    </row>
    <row r="1086" spans="1:24" ht="15" customHeight="1" x14ac:dyDescent="0.2">
      <c r="A1086" t="s">
        <v>313</v>
      </c>
      <c r="B1086" t="s">
        <v>313</v>
      </c>
      <c r="G1086" s="7"/>
      <c r="J1086" s="47"/>
      <c r="M1086" s="47"/>
      <c r="O1086" s="10"/>
      <c r="P1086" s="6"/>
      <c r="Q1086" s="6"/>
      <c r="R1086" s="6"/>
      <c r="S1086" s="6"/>
      <c r="T1086" s="6"/>
      <c r="X1086" s="8"/>
    </row>
    <row r="1087" spans="1:24" ht="15" customHeight="1" x14ac:dyDescent="0.2">
      <c r="A1087" t="s">
        <v>313</v>
      </c>
      <c r="B1087" t="s">
        <v>313</v>
      </c>
      <c r="G1087" s="7"/>
      <c r="J1087" s="47"/>
      <c r="M1087" s="47"/>
      <c r="O1087" s="10"/>
      <c r="P1087" s="6"/>
      <c r="Q1087" s="6"/>
      <c r="R1087" s="6"/>
      <c r="S1087" s="6"/>
      <c r="T1087" s="6"/>
      <c r="X1087" s="8"/>
    </row>
    <row r="1088" spans="1:24" ht="15" customHeight="1" x14ac:dyDescent="0.2">
      <c r="A1088" t="s">
        <v>313</v>
      </c>
      <c r="B1088" t="s">
        <v>313</v>
      </c>
      <c r="G1088" s="7"/>
      <c r="J1088" s="47"/>
      <c r="M1088" s="47"/>
      <c r="O1088" s="10"/>
      <c r="P1088" s="6"/>
      <c r="Q1088" s="6"/>
      <c r="R1088" s="6"/>
      <c r="S1088" s="6"/>
      <c r="T1088" s="6"/>
      <c r="X1088" s="8"/>
    </row>
    <row r="1089" spans="1:24" ht="15" customHeight="1" x14ac:dyDescent="0.2">
      <c r="A1089" t="s">
        <v>313</v>
      </c>
      <c r="B1089" t="s">
        <v>313</v>
      </c>
      <c r="G1089" s="7"/>
      <c r="J1089" s="47"/>
      <c r="M1089" s="47"/>
      <c r="O1089" s="10"/>
      <c r="P1089" s="6"/>
      <c r="Q1089" s="6"/>
      <c r="R1089" s="6"/>
      <c r="S1089" s="6"/>
      <c r="T1089" s="6"/>
      <c r="X1089" s="8"/>
    </row>
    <row r="1090" spans="1:24" ht="15" customHeight="1" x14ac:dyDescent="0.2">
      <c r="A1090" t="s">
        <v>313</v>
      </c>
      <c r="B1090" t="s">
        <v>313</v>
      </c>
      <c r="G1090" s="7"/>
      <c r="J1090" s="47"/>
      <c r="M1090" s="47"/>
      <c r="O1090" s="10"/>
      <c r="P1090" s="6"/>
      <c r="Q1090" s="6"/>
      <c r="R1090" s="6"/>
      <c r="S1090" s="6"/>
      <c r="T1090" s="6"/>
      <c r="X1090" s="8"/>
    </row>
    <row r="1091" spans="1:24" ht="15.75" customHeight="1" x14ac:dyDescent="0.2">
      <c r="A1091" t="s">
        <v>313</v>
      </c>
      <c r="B1091" t="s">
        <v>313</v>
      </c>
      <c r="E1091" s="30"/>
      <c r="G1091" s="7"/>
      <c r="J1091" s="47"/>
      <c r="M1091" s="47"/>
      <c r="O1091" s="10"/>
      <c r="P1091" s="6"/>
      <c r="Q1091" s="6"/>
      <c r="R1091" s="6"/>
      <c r="S1091" s="6"/>
      <c r="T1091" s="6"/>
      <c r="X1091" s="8"/>
    </row>
    <row r="1092" spans="1:24" ht="15" customHeight="1" x14ac:dyDescent="0.2">
      <c r="A1092" t="s">
        <v>313</v>
      </c>
      <c r="B1092" t="s">
        <v>313</v>
      </c>
      <c r="E1092" s="30"/>
      <c r="G1092" s="7"/>
      <c r="J1092" s="47"/>
      <c r="M1092" s="47"/>
      <c r="O1092" s="10"/>
      <c r="P1092" s="6"/>
      <c r="Q1092" s="6"/>
      <c r="R1092" s="6"/>
      <c r="S1092" s="6"/>
      <c r="T1092" s="6"/>
      <c r="X1092" s="8"/>
    </row>
    <row r="1093" spans="1:24" ht="15" customHeight="1" x14ac:dyDescent="0.2">
      <c r="A1093" t="s">
        <v>313</v>
      </c>
      <c r="B1093" t="s">
        <v>313</v>
      </c>
      <c r="G1093" s="20"/>
      <c r="J1093" s="47"/>
      <c r="M1093" s="47"/>
      <c r="O1093" s="10"/>
      <c r="P1093" s="6"/>
      <c r="Q1093" s="6"/>
      <c r="R1093" s="6"/>
      <c r="S1093" s="6"/>
      <c r="T1093" s="6"/>
      <c r="X1093" s="8"/>
    </row>
    <row r="1094" spans="1:24" ht="15" customHeight="1" x14ac:dyDescent="0.2">
      <c r="A1094" t="s">
        <v>313</v>
      </c>
      <c r="B1094" t="s">
        <v>313</v>
      </c>
      <c r="G1094" s="20"/>
      <c r="J1094" s="47"/>
      <c r="M1094" s="47"/>
      <c r="O1094" s="10"/>
      <c r="P1094" s="6"/>
      <c r="Q1094" s="6"/>
      <c r="R1094" s="6"/>
      <c r="S1094" s="6"/>
      <c r="T1094" s="6"/>
      <c r="X1094" s="8"/>
    </row>
    <row r="1095" spans="1:24" ht="15" customHeight="1" x14ac:dyDescent="0.2">
      <c r="A1095" t="s">
        <v>313</v>
      </c>
      <c r="B1095" t="s">
        <v>313</v>
      </c>
      <c r="G1095" s="20"/>
      <c r="J1095" s="47"/>
      <c r="M1095" s="47"/>
      <c r="O1095" s="10"/>
      <c r="P1095" s="6"/>
      <c r="Q1095" s="6"/>
      <c r="R1095" s="6"/>
      <c r="S1095" s="6"/>
      <c r="T1095" s="6"/>
      <c r="X1095" s="8"/>
    </row>
    <row r="1096" spans="1:24" ht="15" customHeight="1" x14ac:dyDescent="0.2">
      <c r="A1096" t="s">
        <v>313</v>
      </c>
      <c r="B1096" t="s">
        <v>313</v>
      </c>
      <c r="G1096" s="20"/>
      <c r="J1096" s="47"/>
      <c r="M1096" s="47"/>
      <c r="O1096" s="10"/>
      <c r="P1096" s="6"/>
      <c r="Q1096" s="6"/>
      <c r="R1096" s="6"/>
      <c r="S1096" s="6"/>
      <c r="T1096" s="6"/>
      <c r="X1096" s="8"/>
    </row>
    <row r="1097" spans="1:24" ht="15" customHeight="1" x14ac:dyDescent="0.2">
      <c r="A1097" t="s">
        <v>313</v>
      </c>
      <c r="B1097" t="s">
        <v>313</v>
      </c>
      <c r="G1097" s="20"/>
      <c r="J1097" s="47"/>
      <c r="M1097" s="47"/>
      <c r="O1097" s="10"/>
      <c r="P1097" s="6"/>
      <c r="Q1097" s="6"/>
      <c r="R1097" s="6"/>
      <c r="S1097" s="6"/>
      <c r="T1097" s="6"/>
      <c r="X1097" s="8"/>
    </row>
    <row r="1098" spans="1:24" ht="15" customHeight="1" x14ac:dyDescent="0.2">
      <c r="A1098" t="s">
        <v>313</v>
      </c>
      <c r="B1098" t="s">
        <v>313</v>
      </c>
      <c r="G1098" s="20"/>
      <c r="J1098" s="47"/>
      <c r="M1098" s="47"/>
      <c r="O1098" s="10"/>
      <c r="P1098" s="6"/>
      <c r="Q1098" s="6"/>
      <c r="R1098" s="6"/>
      <c r="S1098" s="6"/>
      <c r="T1098" s="6"/>
      <c r="X1098" s="8"/>
    </row>
    <row r="1099" spans="1:24" ht="15" customHeight="1" x14ac:dyDescent="0.2">
      <c r="A1099" t="s">
        <v>313</v>
      </c>
      <c r="B1099" t="s">
        <v>313</v>
      </c>
      <c r="G1099" s="20"/>
      <c r="J1099" s="47"/>
      <c r="M1099" s="47"/>
      <c r="O1099" s="10"/>
      <c r="P1099" s="6"/>
      <c r="Q1099" s="6"/>
      <c r="R1099" s="6"/>
      <c r="S1099" s="6"/>
      <c r="T1099" s="6"/>
      <c r="X1099" s="8"/>
    </row>
    <row r="1100" spans="1:24" ht="15" customHeight="1" x14ac:dyDescent="0.2">
      <c r="A1100" t="s">
        <v>313</v>
      </c>
      <c r="B1100" t="s">
        <v>313</v>
      </c>
      <c r="G1100" s="20"/>
      <c r="J1100" s="47"/>
      <c r="M1100" s="47"/>
      <c r="O1100" s="10"/>
      <c r="P1100" s="6"/>
      <c r="Q1100" s="6"/>
      <c r="R1100" s="6"/>
      <c r="S1100" s="6"/>
      <c r="T1100" s="6"/>
      <c r="X1100" s="8"/>
    </row>
    <row r="1101" spans="1:24" ht="15" customHeight="1" x14ac:dyDescent="0.2">
      <c r="A1101" t="s">
        <v>313</v>
      </c>
      <c r="B1101" t="s">
        <v>313</v>
      </c>
      <c r="G1101" s="20"/>
      <c r="J1101" s="47"/>
      <c r="M1101" s="47"/>
      <c r="O1101" s="10"/>
      <c r="P1101" s="6"/>
      <c r="Q1101" s="6"/>
      <c r="R1101" s="6"/>
      <c r="S1101" s="6"/>
      <c r="T1101" s="6"/>
      <c r="X1101" s="8"/>
    </row>
    <row r="1102" spans="1:24" ht="14.25" customHeight="1" x14ac:dyDescent="0.2">
      <c r="A1102" t="s">
        <v>313</v>
      </c>
      <c r="B1102" t="s">
        <v>313</v>
      </c>
      <c r="G1102" s="20"/>
      <c r="J1102" s="47"/>
      <c r="M1102" s="47"/>
      <c r="O1102" s="10"/>
      <c r="P1102" s="6"/>
      <c r="Q1102" s="6"/>
      <c r="R1102" s="6"/>
      <c r="S1102" s="6"/>
      <c r="T1102" s="6"/>
      <c r="X1102" s="8"/>
    </row>
    <row r="1103" spans="1:24" ht="15" customHeight="1" x14ac:dyDescent="0.2">
      <c r="A1103" t="s">
        <v>313</v>
      </c>
      <c r="B1103" t="s">
        <v>313</v>
      </c>
      <c r="G1103" s="20"/>
      <c r="J1103" s="47"/>
      <c r="M1103" s="47"/>
      <c r="O1103" s="10"/>
      <c r="P1103" s="6"/>
      <c r="Q1103" s="6"/>
      <c r="R1103" s="6"/>
      <c r="S1103" s="6"/>
      <c r="T1103" s="6"/>
      <c r="X1103" s="8"/>
    </row>
    <row r="1104" spans="1:24" ht="15.75" customHeight="1" x14ac:dyDescent="0.2">
      <c r="A1104" t="s">
        <v>313</v>
      </c>
      <c r="B1104" t="s">
        <v>313</v>
      </c>
      <c r="G1104" s="20"/>
      <c r="J1104" s="47"/>
      <c r="M1104" s="47"/>
      <c r="O1104" s="10"/>
      <c r="P1104" s="6"/>
      <c r="Q1104" s="6"/>
      <c r="R1104" s="6"/>
      <c r="S1104" s="6"/>
      <c r="T1104" s="6"/>
      <c r="X1104" s="8"/>
    </row>
    <row r="1105" spans="1:24" ht="14.25" customHeight="1" x14ac:dyDescent="0.2">
      <c r="A1105" t="s">
        <v>313</v>
      </c>
      <c r="B1105" t="s">
        <v>313</v>
      </c>
      <c r="G1105" s="20"/>
      <c r="J1105" s="47"/>
      <c r="M1105" s="47"/>
      <c r="O1105" s="10"/>
      <c r="P1105" s="6"/>
      <c r="Q1105" s="6"/>
      <c r="R1105" s="6"/>
      <c r="S1105" s="6"/>
      <c r="T1105" s="6"/>
      <c r="X1105" s="8"/>
    </row>
    <row r="1106" spans="1:24" ht="15" customHeight="1" x14ac:dyDescent="0.2">
      <c r="A1106" t="s">
        <v>313</v>
      </c>
      <c r="B1106" t="s">
        <v>313</v>
      </c>
      <c r="G1106" s="20"/>
      <c r="J1106" s="47"/>
      <c r="M1106" s="47"/>
      <c r="O1106" s="10"/>
      <c r="P1106" s="6"/>
      <c r="Q1106" s="6"/>
      <c r="R1106" s="6"/>
      <c r="S1106" s="6"/>
      <c r="T1106" s="6"/>
      <c r="X1106" s="8"/>
    </row>
    <row r="1107" spans="1:24" ht="15" customHeight="1" x14ac:dyDescent="0.2">
      <c r="A1107" t="s">
        <v>313</v>
      </c>
      <c r="B1107" t="s">
        <v>313</v>
      </c>
      <c r="G1107" s="20"/>
      <c r="J1107" s="47"/>
      <c r="M1107" s="47"/>
      <c r="O1107" s="10"/>
      <c r="P1107" s="6"/>
      <c r="Q1107" s="6"/>
      <c r="R1107" s="6"/>
      <c r="S1107" s="6"/>
      <c r="T1107" s="6"/>
      <c r="X1107" s="8"/>
    </row>
    <row r="1108" spans="1:24" ht="15" customHeight="1" x14ac:dyDescent="0.2">
      <c r="A1108" t="s">
        <v>313</v>
      </c>
      <c r="B1108" t="s">
        <v>313</v>
      </c>
      <c r="G1108" s="20"/>
      <c r="J1108" s="47"/>
      <c r="M1108" s="47"/>
      <c r="O1108" s="10"/>
      <c r="P1108" s="6"/>
      <c r="Q1108" s="6"/>
      <c r="R1108" s="6"/>
      <c r="S1108" s="6"/>
      <c r="T1108" s="6"/>
      <c r="X1108" s="8"/>
    </row>
    <row r="1109" spans="1:24" ht="15" customHeight="1" x14ac:dyDescent="0.2">
      <c r="A1109" t="s">
        <v>313</v>
      </c>
      <c r="B1109" t="s">
        <v>313</v>
      </c>
      <c r="G1109" s="20"/>
      <c r="H1109" s="22"/>
      <c r="J1109" s="47"/>
      <c r="M1109" s="47"/>
      <c r="O1109" s="10"/>
      <c r="P1109" s="6"/>
      <c r="Q1109" s="6"/>
      <c r="R1109" s="6"/>
      <c r="S1109" s="6"/>
      <c r="T1109" s="6"/>
      <c r="X1109" s="8"/>
    </row>
    <row r="1110" spans="1:24" ht="15" customHeight="1" x14ac:dyDescent="0.2">
      <c r="A1110" t="s">
        <v>313</v>
      </c>
      <c r="B1110" t="s">
        <v>313</v>
      </c>
      <c r="G1110" s="20"/>
      <c r="J1110" s="47"/>
      <c r="M1110" s="47"/>
      <c r="O1110" s="10"/>
      <c r="P1110" s="6"/>
      <c r="Q1110" s="6"/>
      <c r="R1110" s="6"/>
      <c r="S1110" s="6"/>
      <c r="T1110" s="6"/>
      <c r="X1110" s="8"/>
    </row>
    <row r="1111" spans="1:24" ht="15" customHeight="1" x14ac:dyDescent="0.2">
      <c r="A1111" t="s">
        <v>313</v>
      </c>
      <c r="B1111" t="s">
        <v>313</v>
      </c>
      <c r="G1111" s="20"/>
      <c r="J1111" s="47"/>
      <c r="M1111" s="47"/>
      <c r="O1111" s="10"/>
      <c r="P1111" s="6"/>
      <c r="Q1111" s="6"/>
      <c r="R1111" s="6"/>
      <c r="S1111" s="6"/>
      <c r="T1111" s="6"/>
      <c r="X1111" s="8"/>
    </row>
    <row r="1112" spans="1:24" ht="15" customHeight="1" x14ac:dyDescent="0.2">
      <c r="A1112" t="s">
        <v>313</v>
      </c>
      <c r="B1112" t="s">
        <v>313</v>
      </c>
      <c r="G1112" s="20"/>
      <c r="H1112" s="22"/>
      <c r="J1112" s="47"/>
      <c r="M1112" s="47"/>
      <c r="O1112" s="10"/>
      <c r="P1112" s="6"/>
      <c r="Q1112" s="6"/>
      <c r="R1112" s="6"/>
      <c r="S1112" s="6"/>
      <c r="T1112" s="6"/>
      <c r="X1112" s="8"/>
    </row>
    <row r="1113" spans="1:24" ht="15" customHeight="1" x14ac:dyDescent="0.2">
      <c r="A1113" t="s">
        <v>313</v>
      </c>
      <c r="B1113" t="s">
        <v>313</v>
      </c>
      <c r="G1113" s="20"/>
      <c r="H1113" s="22"/>
      <c r="J1113" s="47"/>
      <c r="M1113" s="47"/>
      <c r="O1113" s="10"/>
      <c r="P1113" s="6"/>
      <c r="Q1113" s="6"/>
      <c r="R1113" s="6"/>
      <c r="S1113" s="6"/>
      <c r="T1113" s="6"/>
      <c r="X1113" s="8"/>
    </row>
    <row r="1114" spans="1:24" ht="14.25" customHeight="1" x14ac:dyDescent="0.2">
      <c r="A1114" t="s">
        <v>313</v>
      </c>
      <c r="B1114" t="s">
        <v>313</v>
      </c>
      <c r="G1114" s="20"/>
      <c r="J1114" s="47"/>
      <c r="M1114" s="47"/>
      <c r="O1114" s="10"/>
      <c r="P1114" s="6"/>
      <c r="Q1114" s="6"/>
      <c r="R1114" s="6"/>
      <c r="S1114" s="6"/>
      <c r="T1114" s="6"/>
      <c r="X1114" s="8"/>
    </row>
    <row r="1115" spans="1:24" ht="15" customHeight="1" x14ac:dyDescent="0.2">
      <c r="A1115" t="s">
        <v>313</v>
      </c>
      <c r="B1115" t="s">
        <v>313</v>
      </c>
      <c r="G1115" s="20"/>
      <c r="J1115" s="47"/>
      <c r="M1115" s="47"/>
      <c r="O1115" s="10"/>
      <c r="P1115" s="6"/>
      <c r="Q1115" s="6"/>
      <c r="R1115" s="6"/>
      <c r="S1115" s="6"/>
      <c r="T1115" s="6"/>
      <c r="X1115" s="8"/>
    </row>
    <row r="1116" spans="1:24" ht="15" customHeight="1" x14ac:dyDescent="0.2">
      <c r="A1116" t="s">
        <v>313</v>
      </c>
      <c r="B1116" t="s">
        <v>313</v>
      </c>
      <c r="G1116" s="20"/>
      <c r="J1116" s="47"/>
      <c r="M1116" s="47"/>
      <c r="O1116" s="10"/>
      <c r="P1116" s="6"/>
      <c r="Q1116" s="6"/>
      <c r="R1116" s="6"/>
      <c r="S1116" s="6"/>
      <c r="T1116" s="6"/>
      <c r="X1116" s="8"/>
    </row>
    <row r="1117" spans="1:24" ht="15" customHeight="1" x14ac:dyDescent="0.2">
      <c r="A1117" t="s">
        <v>313</v>
      </c>
      <c r="B1117" t="s">
        <v>313</v>
      </c>
      <c r="G1117" s="20"/>
      <c r="J1117" s="47"/>
      <c r="M1117" s="47"/>
      <c r="O1117" s="10"/>
      <c r="P1117" s="6"/>
      <c r="Q1117" s="6"/>
      <c r="R1117" s="6"/>
      <c r="S1117" s="6"/>
      <c r="T1117" s="6"/>
      <c r="X1117" s="8"/>
    </row>
    <row r="1118" spans="1:24" ht="15" customHeight="1" x14ac:dyDescent="0.2">
      <c r="A1118" t="s">
        <v>313</v>
      </c>
      <c r="B1118" t="s">
        <v>313</v>
      </c>
      <c r="G1118" s="20"/>
      <c r="J1118" s="47"/>
      <c r="M1118" s="47"/>
      <c r="O1118" s="10"/>
      <c r="P1118" s="6"/>
      <c r="Q1118" s="6"/>
      <c r="R1118" s="6"/>
      <c r="S1118" s="6"/>
      <c r="T1118" s="6"/>
      <c r="X1118" s="8"/>
    </row>
    <row r="1119" spans="1:24" ht="15" customHeight="1" x14ac:dyDescent="0.2">
      <c r="A1119" t="s">
        <v>313</v>
      </c>
      <c r="B1119" t="s">
        <v>313</v>
      </c>
      <c r="G1119" s="20"/>
      <c r="J1119" s="47"/>
      <c r="M1119" s="47"/>
      <c r="O1119" s="10"/>
      <c r="P1119" s="6"/>
      <c r="Q1119" s="6"/>
      <c r="R1119" s="6"/>
      <c r="S1119" s="6"/>
      <c r="T1119" s="6"/>
      <c r="X1119" s="8"/>
    </row>
    <row r="1120" spans="1:24" ht="15" customHeight="1" x14ac:dyDescent="0.2">
      <c r="A1120" t="s">
        <v>313</v>
      </c>
      <c r="B1120" t="s">
        <v>313</v>
      </c>
      <c r="G1120" s="20"/>
      <c r="J1120" s="47"/>
      <c r="M1120" s="47"/>
      <c r="O1120" s="10"/>
      <c r="P1120" s="6"/>
      <c r="Q1120" s="6"/>
      <c r="R1120" s="6"/>
      <c r="S1120" s="6"/>
      <c r="T1120" s="6"/>
      <c r="X1120" s="8"/>
    </row>
    <row r="1121" spans="1:24" ht="15" customHeight="1" x14ac:dyDescent="0.2">
      <c r="A1121" t="s">
        <v>313</v>
      </c>
      <c r="B1121" t="s">
        <v>313</v>
      </c>
      <c r="G1121" s="20"/>
      <c r="J1121" s="47"/>
      <c r="M1121" s="47"/>
      <c r="O1121" s="10"/>
      <c r="P1121" s="6"/>
      <c r="Q1121" s="6"/>
      <c r="R1121" s="6"/>
      <c r="S1121" s="6"/>
      <c r="T1121" s="6"/>
      <c r="X1121" s="8"/>
    </row>
    <row r="1122" spans="1:24" ht="15" customHeight="1" x14ac:dyDescent="0.2">
      <c r="A1122" t="s">
        <v>313</v>
      </c>
      <c r="B1122" t="s">
        <v>313</v>
      </c>
      <c r="G1122" s="20"/>
      <c r="J1122" s="47"/>
      <c r="M1122" s="47"/>
      <c r="O1122" s="10"/>
      <c r="P1122" s="6"/>
      <c r="Q1122" s="6"/>
      <c r="R1122" s="6"/>
      <c r="S1122" s="6"/>
      <c r="T1122" s="6"/>
      <c r="X1122" s="8"/>
    </row>
    <row r="1123" spans="1:24" ht="15" customHeight="1" x14ac:dyDescent="0.2">
      <c r="A1123" t="s">
        <v>313</v>
      </c>
      <c r="B1123" t="s">
        <v>313</v>
      </c>
      <c r="G1123" s="20"/>
      <c r="J1123" s="47"/>
      <c r="M1123" s="47"/>
      <c r="O1123" s="10"/>
      <c r="P1123" s="6"/>
      <c r="Q1123" s="6"/>
      <c r="R1123" s="6"/>
      <c r="S1123" s="6"/>
      <c r="T1123" s="6"/>
      <c r="X1123" s="8"/>
    </row>
    <row r="1124" spans="1:24" ht="15" customHeight="1" x14ac:dyDescent="0.2">
      <c r="A1124" t="s">
        <v>313</v>
      </c>
      <c r="B1124" t="s">
        <v>313</v>
      </c>
      <c r="G1124" s="20"/>
      <c r="J1124" s="47"/>
      <c r="M1124" s="47"/>
      <c r="O1124" s="10"/>
      <c r="P1124" s="6"/>
      <c r="Q1124" s="6"/>
      <c r="R1124" s="6"/>
      <c r="S1124" s="6"/>
      <c r="T1124" s="6"/>
      <c r="X1124" s="8"/>
    </row>
    <row r="1125" spans="1:24" ht="15" customHeight="1" x14ac:dyDescent="0.2">
      <c r="A1125" t="s">
        <v>313</v>
      </c>
      <c r="B1125" t="s">
        <v>313</v>
      </c>
      <c r="G1125" s="20"/>
      <c r="J1125" s="47"/>
      <c r="M1125" s="47"/>
      <c r="O1125" s="10"/>
      <c r="P1125" s="6"/>
      <c r="Q1125" s="6"/>
      <c r="R1125" s="6"/>
      <c r="S1125" s="6"/>
      <c r="T1125" s="6"/>
      <c r="X1125" s="8"/>
    </row>
    <row r="1126" spans="1:24" ht="15" customHeight="1" x14ac:dyDescent="0.2">
      <c r="A1126" t="s">
        <v>313</v>
      </c>
      <c r="B1126" t="s">
        <v>313</v>
      </c>
      <c r="G1126" s="20"/>
      <c r="J1126" s="47"/>
      <c r="M1126" s="47"/>
      <c r="O1126" s="10"/>
      <c r="P1126" s="6"/>
      <c r="Q1126" s="6"/>
      <c r="R1126" s="6"/>
      <c r="S1126" s="6"/>
      <c r="T1126" s="6"/>
      <c r="X1126" s="8"/>
    </row>
    <row r="1127" spans="1:24" ht="15" customHeight="1" x14ac:dyDescent="0.2">
      <c r="A1127" t="s">
        <v>313</v>
      </c>
      <c r="B1127" t="s">
        <v>313</v>
      </c>
      <c r="G1127" s="20"/>
      <c r="J1127" s="47"/>
      <c r="M1127" s="47"/>
      <c r="O1127" s="10"/>
      <c r="P1127" s="6"/>
      <c r="Q1127" s="6"/>
      <c r="R1127" s="6"/>
      <c r="S1127" s="6"/>
      <c r="T1127" s="6"/>
      <c r="X1127" s="8"/>
    </row>
    <row r="1128" spans="1:24" ht="15" customHeight="1" x14ac:dyDescent="0.2">
      <c r="A1128" t="s">
        <v>313</v>
      </c>
      <c r="B1128" t="s">
        <v>313</v>
      </c>
      <c r="G1128" s="20"/>
      <c r="J1128" s="47"/>
      <c r="M1128" s="47"/>
      <c r="O1128" s="10"/>
      <c r="P1128" s="6"/>
      <c r="Q1128" s="6"/>
      <c r="R1128" s="6"/>
      <c r="S1128" s="6"/>
      <c r="T1128" s="6"/>
      <c r="X1128" s="8"/>
    </row>
    <row r="1129" spans="1:24" ht="15" customHeight="1" x14ac:dyDescent="0.2">
      <c r="A1129" t="s">
        <v>313</v>
      </c>
      <c r="B1129" t="s">
        <v>313</v>
      </c>
      <c r="G1129" s="20"/>
      <c r="J1129" s="47"/>
      <c r="M1129" s="47"/>
      <c r="O1129" s="10"/>
      <c r="P1129" s="6"/>
      <c r="Q1129" s="6"/>
      <c r="R1129" s="6"/>
      <c r="S1129" s="6"/>
      <c r="T1129" s="6"/>
      <c r="X1129" s="8"/>
    </row>
    <row r="1130" spans="1:24" ht="15" customHeight="1" x14ac:dyDescent="0.2">
      <c r="A1130" t="s">
        <v>313</v>
      </c>
      <c r="B1130" t="s">
        <v>313</v>
      </c>
      <c r="G1130" s="20"/>
      <c r="J1130" s="47"/>
      <c r="M1130" s="47"/>
      <c r="O1130" s="10"/>
      <c r="P1130" s="6"/>
      <c r="Q1130" s="6"/>
      <c r="R1130" s="6"/>
      <c r="S1130" s="6"/>
      <c r="T1130" s="6"/>
      <c r="X1130" s="8"/>
    </row>
    <row r="1131" spans="1:24" ht="15" customHeight="1" x14ac:dyDescent="0.2">
      <c r="A1131" t="s">
        <v>313</v>
      </c>
      <c r="B1131" t="s">
        <v>313</v>
      </c>
      <c r="G1131" s="20"/>
      <c r="J1131" s="47"/>
      <c r="M1131" s="47"/>
      <c r="O1131" s="10"/>
      <c r="P1131" s="6"/>
      <c r="Q1131" s="6"/>
      <c r="R1131" s="6"/>
      <c r="S1131" s="6"/>
      <c r="T1131" s="6"/>
      <c r="X1131" s="8"/>
    </row>
    <row r="1132" spans="1:24" ht="15" customHeight="1" x14ac:dyDescent="0.2">
      <c r="A1132" t="s">
        <v>313</v>
      </c>
      <c r="B1132" t="s">
        <v>313</v>
      </c>
      <c r="C1132" s="6"/>
      <c r="D1132" s="6"/>
      <c r="E1132" s="6"/>
      <c r="F1132" s="6"/>
      <c r="G1132" s="25"/>
      <c r="H1132" s="6"/>
      <c r="J1132" s="47"/>
      <c r="K1132" s="6"/>
      <c r="M1132" s="47"/>
      <c r="N1132" s="17"/>
      <c r="O1132" s="12"/>
      <c r="P1132" s="6"/>
      <c r="Q1132" s="6"/>
      <c r="R1132" s="6"/>
      <c r="S1132" s="6"/>
      <c r="T1132" s="6"/>
      <c r="U1132" s="6"/>
      <c r="V1132" s="6"/>
      <c r="W1132" s="6"/>
      <c r="X1132" s="23"/>
    </row>
    <row r="1133" spans="1:24" ht="14.25" customHeight="1" x14ac:dyDescent="0.2">
      <c r="A1133" t="s">
        <v>313</v>
      </c>
      <c r="B1133" t="s">
        <v>313</v>
      </c>
      <c r="G1133" s="20"/>
      <c r="J1133" s="47"/>
      <c r="M1133" s="47"/>
      <c r="O1133" s="10"/>
      <c r="P1133" s="6"/>
      <c r="Q1133" s="6"/>
      <c r="R1133" s="6"/>
      <c r="S1133" s="6"/>
      <c r="T1133" s="6"/>
      <c r="X1133" s="8"/>
    </row>
    <row r="1134" spans="1:24" ht="15" customHeight="1" x14ac:dyDescent="0.2">
      <c r="A1134" t="s">
        <v>313</v>
      </c>
      <c r="B1134" t="s">
        <v>313</v>
      </c>
      <c r="G1134" s="20"/>
      <c r="J1134" s="47"/>
      <c r="M1134" s="47"/>
      <c r="O1134" s="10"/>
      <c r="P1134" s="6"/>
      <c r="Q1134" s="6"/>
      <c r="R1134" s="6"/>
      <c r="S1134" s="6"/>
      <c r="T1134" s="6"/>
      <c r="X1134" s="8"/>
    </row>
    <row r="1135" spans="1:24" ht="15" customHeight="1" x14ac:dyDescent="0.2">
      <c r="A1135" t="s">
        <v>313</v>
      </c>
      <c r="B1135" t="s">
        <v>313</v>
      </c>
      <c r="G1135" s="20"/>
      <c r="J1135" s="47"/>
      <c r="M1135" s="47"/>
      <c r="O1135" s="10"/>
      <c r="P1135" s="6"/>
      <c r="Q1135" s="6"/>
      <c r="R1135" s="6"/>
      <c r="S1135" s="6"/>
      <c r="T1135" s="6"/>
      <c r="X1135" s="8"/>
    </row>
    <row r="1136" spans="1:24" ht="15" customHeight="1" x14ac:dyDescent="0.2">
      <c r="A1136" t="s">
        <v>313</v>
      </c>
      <c r="B1136" t="s">
        <v>313</v>
      </c>
      <c r="G1136" s="20"/>
      <c r="J1136" s="47"/>
      <c r="M1136" s="47"/>
      <c r="O1136" s="10"/>
      <c r="P1136" s="6"/>
      <c r="Q1136" s="6"/>
      <c r="R1136" s="6"/>
      <c r="S1136" s="6"/>
      <c r="T1136" s="6"/>
      <c r="X1136" s="8"/>
    </row>
    <row r="1137" spans="1:24" ht="15" customHeight="1" x14ac:dyDescent="0.2">
      <c r="A1137" t="s">
        <v>313</v>
      </c>
      <c r="B1137" t="s">
        <v>313</v>
      </c>
      <c r="G1137" s="20"/>
      <c r="J1137" s="47"/>
      <c r="M1137" s="47"/>
      <c r="O1137" s="10"/>
      <c r="P1137" s="6"/>
      <c r="Q1137" s="6"/>
      <c r="R1137" s="6"/>
      <c r="S1137" s="6"/>
      <c r="T1137" s="6"/>
      <c r="X1137" s="8"/>
    </row>
    <row r="1138" spans="1:24" ht="15" customHeight="1" x14ac:dyDescent="0.2">
      <c r="A1138" t="s">
        <v>313</v>
      </c>
      <c r="B1138" t="s">
        <v>313</v>
      </c>
      <c r="G1138" s="20"/>
      <c r="J1138" s="47"/>
      <c r="M1138" s="47"/>
      <c r="O1138" s="10"/>
      <c r="P1138" s="6"/>
      <c r="Q1138" s="6"/>
      <c r="R1138" s="6"/>
      <c r="S1138" s="6"/>
      <c r="T1138" s="6"/>
      <c r="X1138" s="8"/>
    </row>
    <row r="1139" spans="1:24" ht="15" customHeight="1" x14ac:dyDescent="0.2">
      <c r="A1139" t="s">
        <v>313</v>
      </c>
      <c r="B1139" t="s">
        <v>313</v>
      </c>
      <c r="G1139" s="20"/>
      <c r="J1139" s="47"/>
      <c r="M1139" s="47"/>
      <c r="O1139" s="10"/>
      <c r="P1139" s="6"/>
      <c r="Q1139" s="6"/>
      <c r="R1139" s="6"/>
      <c r="S1139" s="6"/>
      <c r="T1139" s="6"/>
      <c r="X1139" s="8"/>
    </row>
    <row r="1140" spans="1:24" ht="15" customHeight="1" x14ac:dyDescent="0.2">
      <c r="A1140" t="s">
        <v>313</v>
      </c>
      <c r="B1140" t="s">
        <v>313</v>
      </c>
      <c r="G1140" s="20"/>
      <c r="J1140" s="47"/>
      <c r="M1140" s="47"/>
      <c r="O1140" s="10"/>
      <c r="P1140" s="6"/>
      <c r="Q1140" s="6"/>
      <c r="R1140" s="6"/>
      <c r="S1140" s="6"/>
      <c r="T1140" s="6"/>
      <c r="X1140" s="8"/>
    </row>
    <row r="1141" spans="1:24" ht="15" customHeight="1" x14ac:dyDescent="0.2">
      <c r="A1141" t="s">
        <v>313</v>
      </c>
      <c r="B1141" t="s">
        <v>313</v>
      </c>
      <c r="G1141" s="20"/>
      <c r="J1141" s="47"/>
      <c r="M1141" s="47"/>
      <c r="O1141" s="10"/>
      <c r="P1141" s="6"/>
      <c r="Q1141" s="6"/>
      <c r="R1141" s="6"/>
      <c r="S1141" s="6"/>
      <c r="T1141" s="6"/>
      <c r="X1141" s="8"/>
    </row>
    <row r="1142" spans="1:24" ht="15" customHeight="1" x14ac:dyDescent="0.2">
      <c r="A1142" t="s">
        <v>313</v>
      </c>
      <c r="B1142" t="s">
        <v>313</v>
      </c>
      <c r="G1142" s="20"/>
      <c r="J1142" s="47"/>
      <c r="M1142" s="47"/>
      <c r="O1142" s="10"/>
      <c r="P1142" s="6"/>
      <c r="Q1142" s="6"/>
      <c r="R1142" s="6"/>
      <c r="S1142" s="6"/>
      <c r="T1142" s="6"/>
      <c r="X1142" s="8"/>
    </row>
    <row r="1143" spans="1:24" ht="15" customHeight="1" x14ac:dyDescent="0.2">
      <c r="A1143" t="s">
        <v>313</v>
      </c>
      <c r="B1143" t="s">
        <v>313</v>
      </c>
      <c r="G1143" s="20"/>
      <c r="J1143" s="47"/>
      <c r="M1143" s="47"/>
      <c r="O1143" s="10"/>
      <c r="P1143" s="6"/>
      <c r="Q1143" s="6"/>
      <c r="R1143" s="6"/>
      <c r="S1143" s="6"/>
      <c r="T1143" s="6"/>
      <c r="X1143" s="8"/>
    </row>
    <row r="1144" spans="1:24" ht="15" customHeight="1" x14ac:dyDescent="0.2">
      <c r="A1144" t="s">
        <v>313</v>
      </c>
      <c r="B1144" t="s">
        <v>313</v>
      </c>
      <c r="G1144" s="20"/>
      <c r="J1144" s="47"/>
      <c r="M1144" s="47"/>
      <c r="O1144" s="10"/>
      <c r="P1144" s="6"/>
      <c r="Q1144" s="6"/>
      <c r="R1144" s="6"/>
      <c r="S1144" s="6"/>
      <c r="T1144" s="6"/>
      <c r="X1144" s="8"/>
    </row>
    <row r="1145" spans="1:24" ht="15" customHeight="1" x14ac:dyDescent="0.2">
      <c r="A1145" t="s">
        <v>313</v>
      </c>
      <c r="B1145" t="s">
        <v>313</v>
      </c>
      <c r="G1145" s="20"/>
      <c r="J1145" s="47"/>
      <c r="M1145" s="47"/>
      <c r="O1145" s="10"/>
      <c r="P1145" s="6"/>
      <c r="Q1145" s="6"/>
      <c r="R1145" s="6"/>
      <c r="S1145" s="6"/>
      <c r="T1145" s="6"/>
      <c r="X1145" s="8"/>
    </row>
    <row r="1146" spans="1:24" ht="15.75" customHeight="1" x14ac:dyDescent="0.2">
      <c r="A1146" t="s">
        <v>313</v>
      </c>
      <c r="B1146" t="s">
        <v>313</v>
      </c>
      <c r="G1146" s="20"/>
      <c r="J1146" s="47"/>
      <c r="M1146" s="47"/>
      <c r="O1146" s="10"/>
      <c r="P1146" s="6"/>
      <c r="Q1146" s="6"/>
      <c r="R1146" s="6"/>
      <c r="S1146" s="6"/>
      <c r="T1146" s="6"/>
      <c r="X1146" s="8"/>
    </row>
    <row r="1147" spans="1:24" ht="15" customHeight="1" x14ac:dyDescent="0.2">
      <c r="A1147" t="s">
        <v>313</v>
      </c>
      <c r="B1147" t="s">
        <v>313</v>
      </c>
      <c r="G1147" s="20"/>
      <c r="J1147" s="47"/>
      <c r="M1147" s="47"/>
      <c r="O1147" s="10"/>
      <c r="P1147" s="6"/>
      <c r="Q1147" s="6"/>
      <c r="R1147" s="6"/>
      <c r="S1147" s="6"/>
      <c r="T1147" s="6"/>
      <c r="X1147" s="8"/>
    </row>
    <row r="1148" spans="1:24" ht="15" customHeight="1" x14ac:dyDescent="0.2">
      <c r="A1148" t="s">
        <v>313</v>
      </c>
      <c r="B1148" t="s">
        <v>313</v>
      </c>
      <c r="C1148" s="6"/>
      <c r="D1148" s="6"/>
      <c r="E1148" s="6"/>
      <c r="F1148" s="6"/>
      <c r="G1148" s="25"/>
      <c r="H1148" s="6"/>
      <c r="J1148" s="47"/>
      <c r="K1148" s="6"/>
      <c r="M1148" s="47"/>
      <c r="N1148" s="6"/>
      <c r="O1148" s="12"/>
      <c r="P1148" s="6"/>
      <c r="Q1148" s="6"/>
      <c r="R1148" s="6"/>
      <c r="S1148" s="6"/>
      <c r="T1148" s="6"/>
      <c r="U1148" s="6"/>
      <c r="V1148" s="6"/>
      <c r="W1148" s="6"/>
      <c r="X1148" s="23"/>
    </row>
    <row r="1149" spans="1:24" ht="15" customHeight="1" x14ac:dyDescent="0.2">
      <c r="A1149" t="s">
        <v>313</v>
      </c>
      <c r="B1149" t="s">
        <v>313</v>
      </c>
      <c r="C1149" s="6"/>
      <c r="D1149" s="6"/>
      <c r="E1149" s="6"/>
      <c r="F1149" s="6"/>
      <c r="G1149" s="25"/>
      <c r="H1149" s="6"/>
      <c r="J1149" s="47"/>
      <c r="K1149" s="6"/>
      <c r="M1149" s="47"/>
      <c r="N1149" s="6"/>
      <c r="O1149" s="12"/>
      <c r="P1149" s="6"/>
      <c r="Q1149" s="6"/>
      <c r="R1149" s="6"/>
      <c r="S1149" s="6"/>
      <c r="T1149" s="6"/>
      <c r="U1149" s="6"/>
      <c r="V1149" s="6"/>
      <c r="W1149" s="6"/>
      <c r="X1149" s="23"/>
    </row>
    <row r="1150" spans="1:24" ht="15" customHeight="1" x14ac:dyDescent="0.2">
      <c r="A1150" t="s">
        <v>313</v>
      </c>
      <c r="B1150" t="s">
        <v>313</v>
      </c>
      <c r="G1150" s="20"/>
      <c r="J1150" s="47"/>
      <c r="M1150" s="47"/>
      <c r="O1150" s="10"/>
      <c r="P1150" s="6"/>
      <c r="Q1150" s="6"/>
      <c r="R1150" s="6"/>
      <c r="S1150" s="6"/>
      <c r="T1150" s="6"/>
      <c r="X1150" s="8"/>
    </row>
    <row r="1151" spans="1:24" ht="15" customHeight="1" x14ac:dyDescent="0.2">
      <c r="A1151" t="s">
        <v>313</v>
      </c>
      <c r="B1151" t="s">
        <v>313</v>
      </c>
      <c r="G1151" s="20"/>
      <c r="J1151" s="47"/>
      <c r="M1151" s="47"/>
      <c r="O1151" s="10"/>
      <c r="P1151" s="6"/>
      <c r="Q1151" s="6"/>
      <c r="R1151" s="6"/>
      <c r="S1151" s="6"/>
      <c r="T1151" s="6"/>
      <c r="X1151" s="8"/>
    </row>
    <row r="1152" spans="1:24" ht="15" customHeight="1" x14ac:dyDescent="0.2">
      <c r="A1152" t="s">
        <v>313</v>
      </c>
      <c r="B1152" t="s">
        <v>313</v>
      </c>
      <c r="G1152" s="20"/>
      <c r="H1152" s="6"/>
      <c r="J1152" s="47"/>
      <c r="M1152" s="47"/>
      <c r="O1152" s="10"/>
      <c r="P1152" s="6"/>
      <c r="Q1152" s="6"/>
      <c r="R1152" s="6"/>
      <c r="S1152" s="6"/>
      <c r="T1152" s="6"/>
      <c r="X1152" s="8"/>
    </row>
    <row r="1153" spans="1:24" ht="14.25" customHeight="1" x14ac:dyDescent="0.2">
      <c r="A1153" t="s">
        <v>313</v>
      </c>
      <c r="B1153" t="s">
        <v>313</v>
      </c>
      <c r="G1153" s="20"/>
      <c r="J1153" s="47"/>
      <c r="M1153" s="47"/>
      <c r="O1153" s="10"/>
      <c r="P1153" s="6"/>
      <c r="Q1153" s="6"/>
      <c r="R1153" s="6"/>
      <c r="S1153" s="6"/>
      <c r="T1153" s="6"/>
      <c r="X1153" s="8"/>
    </row>
    <row r="1154" spans="1:24" ht="15.75" customHeight="1" x14ac:dyDescent="0.2">
      <c r="A1154" t="s">
        <v>313</v>
      </c>
      <c r="B1154" t="s">
        <v>313</v>
      </c>
      <c r="G1154" s="20"/>
      <c r="J1154" s="47"/>
      <c r="M1154" s="47"/>
      <c r="O1154" s="10"/>
      <c r="P1154" s="6"/>
      <c r="Q1154" s="6"/>
      <c r="R1154" s="6"/>
      <c r="S1154" s="6"/>
      <c r="T1154" s="6"/>
      <c r="X1154" s="8"/>
    </row>
    <row r="1155" spans="1:24" ht="15" customHeight="1" x14ac:dyDescent="0.2">
      <c r="A1155" t="s">
        <v>313</v>
      </c>
      <c r="B1155" t="s">
        <v>313</v>
      </c>
      <c r="G1155" s="20"/>
      <c r="J1155" s="47"/>
      <c r="M1155" s="47"/>
      <c r="O1155" s="10"/>
      <c r="P1155" s="6"/>
      <c r="Q1155" s="6"/>
      <c r="R1155" s="6"/>
      <c r="S1155" s="6"/>
      <c r="T1155" s="6"/>
      <c r="X1155" s="8"/>
    </row>
    <row r="1156" spans="1:24" ht="15" customHeight="1" x14ac:dyDescent="0.2">
      <c r="A1156" t="s">
        <v>313</v>
      </c>
      <c r="B1156" t="s">
        <v>313</v>
      </c>
      <c r="G1156" s="20"/>
      <c r="J1156" s="47"/>
      <c r="M1156" s="47"/>
      <c r="O1156" s="10"/>
      <c r="P1156" s="6"/>
      <c r="Q1156" s="6"/>
      <c r="R1156" s="6"/>
      <c r="S1156" s="6"/>
      <c r="T1156" s="6"/>
      <c r="X1156" s="8"/>
    </row>
    <row r="1157" spans="1:24" ht="15" customHeight="1" x14ac:dyDescent="0.2">
      <c r="A1157" t="s">
        <v>313</v>
      </c>
      <c r="B1157" t="s">
        <v>313</v>
      </c>
      <c r="G1157" s="20"/>
      <c r="J1157" s="47"/>
      <c r="M1157" s="47"/>
      <c r="O1157" s="10"/>
      <c r="P1157" s="6"/>
      <c r="Q1157" s="6"/>
      <c r="R1157" s="6"/>
      <c r="S1157" s="6"/>
      <c r="T1157" s="6"/>
      <c r="X1157" s="8"/>
    </row>
    <row r="1158" spans="1:24" ht="15" customHeight="1" x14ac:dyDescent="0.2">
      <c r="A1158" t="s">
        <v>313</v>
      </c>
      <c r="B1158" t="s">
        <v>313</v>
      </c>
      <c r="G1158" s="20"/>
      <c r="J1158" s="47"/>
      <c r="M1158" s="47"/>
      <c r="O1158" s="10"/>
      <c r="P1158" s="6"/>
      <c r="Q1158" s="6"/>
      <c r="R1158" s="6"/>
      <c r="S1158" s="6"/>
      <c r="T1158" s="6"/>
      <c r="X1158" s="8"/>
    </row>
    <row r="1159" spans="1:24" ht="15" customHeight="1" x14ac:dyDescent="0.2">
      <c r="A1159" t="s">
        <v>313</v>
      </c>
      <c r="B1159" t="s">
        <v>313</v>
      </c>
      <c r="G1159" s="20"/>
      <c r="J1159" s="47"/>
      <c r="M1159" s="47"/>
      <c r="O1159" s="10"/>
      <c r="P1159" s="6"/>
      <c r="Q1159" s="6"/>
      <c r="R1159" s="6"/>
      <c r="S1159" s="6"/>
      <c r="T1159" s="6"/>
      <c r="X1159" s="8"/>
    </row>
    <row r="1160" spans="1:24" ht="15" customHeight="1" x14ac:dyDescent="0.2">
      <c r="A1160" t="s">
        <v>313</v>
      </c>
      <c r="B1160" t="s">
        <v>313</v>
      </c>
      <c r="C1160" s="6"/>
      <c r="D1160" s="6"/>
      <c r="E1160" s="6"/>
      <c r="F1160" s="6"/>
      <c r="G1160" s="25"/>
      <c r="H1160" s="6"/>
      <c r="J1160" s="47"/>
      <c r="K1160" s="6"/>
      <c r="M1160" s="47"/>
      <c r="N1160" s="6"/>
      <c r="O1160" s="12"/>
      <c r="P1160" s="6"/>
      <c r="Q1160" s="6"/>
      <c r="R1160" s="6"/>
      <c r="S1160" s="6"/>
      <c r="T1160" s="6"/>
      <c r="U1160" s="6"/>
      <c r="V1160" s="6"/>
      <c r="W1160" s="6"/>
      <c r="X1160" s="23"/>
    </row>
    <row r="1161" spans="1:24" ht="15" customHeight="1" x14ac:dyDescent="0.2">
      <c r="A1161" t="s">
        <v>313</v>
      </c>
      <c r="B1161" t="s">
        <v>313</v>
      </c>
      <c r="G1161" s="20"/>
      <c r="J1161" s="47"/>
      <c r="M1161" s="47"/>
      <c r="O1161" s="10"/>
      <c r="P1161" s="6"/>
      <c r="Q1161" s="6"/>
      <c r="R1161" s="6"/>
      <c r="S1161" s="6"/>
      <c r="T1161" s="6"/>
      <c r="X1161" s="8"/>
    </row>
    <row r="1162" spans="1:24" ht="15" customHeight="1" x14ac:dyDescent="0.2">
      <c r="A1162" t="s">
        <v>313</v>
      </c>
      <c r="B1162" t="s">
        <v>313</v>
      </c>
      <c r="G1162" s="20"/>
      <c r="J1162" s="47"/>
      <c r="M1162" s="47"/>
      <c r="O1162" s="10"/>
      <c r="P1162" s="6"/>
      <c r="Q1162" s="6"/>
      <c r="R1162" s="6"/>
      <c r="S1162" s="6"/>
      <c r="T1162" s="6"/>
      <c r="X1162" s="8"/>
    </row>
    <row r="1163" spans="1:24" ht="15" customHeight="1" x14ac:dyDescent="0.2">
      <c r="A1163" t="s">
        <v>313</v>
      </c>
      <c r="B1163" t="s">
        <v>313</v>
      </c>
      <c r="G1163" s="20"/>
      <c r="J1163" s="47"/>
      <c r="M1163" s="47"/>
      <c r="O1163" s="10"/>
      <c r="P1163" s="6"/>
      <c r="Q1163" s="6"/>
      <c r="R1163" s="6"/>
      <c r="S1163" s="6"/>
      <c r="T1163" s="6"/>
      <c r="X1163" s="8"/>
    </row>
    <row r="1164" spans="1:24" ht="15" customHeight="1" x14ac:dyDescent="0.2">
      <c r="A1164" t="s">
        <v>313</v>
      </c>
      <c r="B1164" t="s">
        <v>313</v>
      </c>
      <c r="G1164" s="20"/>
      <c r="J1164" s="47"/>
      <c r="M1164" s="47"/>
      <c r="O1164" s="10"/>
      <c r="P1164" s="6"/>
      <c r="Q1164" s="6"/>
      <c r="R1164" s="6"/>
      <c r="S1164" s="6"/>
      <c r="T1164" s="6"/>
      <c r="X1164" s="8"/>
    </row>
    <row r="1165" spans="1:24" ht="15" customHeight="1" x14ac:dyDescent="0.2">
      <c r="A1165" t="s">
        <v>313</v>
      </c>
      <c r="B1165" t="s">
        <v>313</v>
      </c>
      <c r="G1165" s="20"/>
      <c r="J1165" s="47"/>
      <c r="M1165" s="47"/>
      <c r="O1165" s="10"/>
      <c r="P1165" s="6"/>
      <c r="Q1165" s="6"/>
      <c r="R1165" s="6"/>
      <c r="S1165" s="6"/>
      <c r="T1165" s="6"/>
      <c r="X1165" s="8"/>
    </row>
    <row r="1166" spans="1:24" ht="15" customHeight="1" x14ac:dyDescent="0.2">
      <c r="A1166" t="s">
        <v>313</v>
      </c>
      <c r="B1166" t="s">
        <v>313</v>
      </c>
      <c r="G1166" s="20"/>
      <c r="J1166" s="47"/>
      <c r="M1166" s="47"/>
      <c r="O1166" s="10"/>
      <c r="P1166" s="6"/>
      <c r="Q1166" s="6"/>
      <c r="R1166" s="6"/>
      <c r="S1166" s="6"/>
      <c r="T1166" s="6"/>
      <c r="X1166" s="8"/>
    </row>
    <row r="1167" spans="1:24" ht="15" customHeight="1" x14ac:dyDescent="0.2">
      <c r="A1167" t="s">
        <v>313</v>
      </c>
      <c r="B1167" t="s">
        <v>313</v>
      </c>
      <c r="G1167" s="20"/>
      <c r="J1167" s="47"/>
      <c r="M1167" s="47"/>
      <c r="O1167" s="10"/>
      <c r="P1167" s="6"/>
      <c r="Q1167" s="6"/>
      <c r="R1167" s="6"/>
      <c r="S1167" s="6"/>
      <c r="T1167" s="6"/>
      <c r="X1167" s="8"/>
    </row>
    <row r="1168" spans="1:24" ht="15" customHeight="1" x14ac:dyDescent="0.2">
      <c r="A1168" t="s">
        <v>313</v>
      </c>
      <c r="B1168" t="s">
        <v>313</v>
      </c>
      <c r="G1168" s="20"/>
      <c r="J1168" s="47"/>
      <c r="M1168" s="47"/>
      <c r="O1168" s="10"/>
      <c r="P1168" s="6"/>
      <c r="Q1168" s="6"/>
      <c r="R1168" s="6"/>
      <c r="S1168" s="6"/>
      <c r="T1168" s="6"/>
      <c r="X1168" s="8"/>
    </row>
    <row r="1169" spans="1:24" ht="15.75" customHeight="1" x14ac:dyDescent="0.2">
      <c r="A1169" t="s">
        <v>313</v>
      </c>
      <c r="B1169" t="s">
        <v>313</v>
      </c>
      <c r="G1169" s="20"/>
      <c r="J1169" s="47"/>
      <c r="M1169" s="47"/>
      <c r="O1169" s="10"/>
      <c r="P1169" s="6"/>
      <c r="Q1169" s="6"/>
      <c r="R1169" s="6"/>
      <c r="S1169" s="6"/>
      <c r="T1169" s="6"/>
      <c r="X1169" s="8"/>
    </row>
    <row r="1170" spans="1:24" ht="15" customHeight="1" x14ac:dyDescent="0.2">
      <c r="A1170" t="s">
        <v>313</v>
      </c>
      <c r="B1170" t="s">
        <v>313</v>
      </c>
      <c r="G1170" s="20"/>
      <c r="J1170" s="47"/>
      <c r="M1170" s="47"/>
      <c r="N1170" s="14"/>
      <c r="O1170" s="10"/>
      <c r="P1170" s="6"/>
      <c r="Q1170" s="6"/>
      <c r="R1170" s="6"/>
      <c r="S1170" s="6"/>
      <c r="T1170" s="6"/>
      <c r="X1170" s="8"/>
    </row>
    <row r="1171" spans="1:24" ht="14.25" customHeight="1" x14ac:dyDescent="0.2">
      <c r="A1171" t="s">
        <v>313</v>
      </c>
      <c r="B1171" t="s">
        <v>313</v>
      </c>
      <c r="G1171" s="20"/>
      <c r="J1171" s="47"/>
      <c r="M1171" s="47"/>
      <c r="O1171" s="10"/>
      <c r="P1171" s="6"/>
      <c r="Q1171" s="6"/>
      <c r="R1171" s="6"/>
      <c r="S1171" s="6"/>
      <c r="T1171" s="6"/>
      <c r="X1171" s="8"/>
    </row>
    <row r="1172" spans="1:24" ht="15" customHeight="1" x14ac:dyDescent="0.2">
      <c r="A1172" t="s">
        <v>313</v>
      </c>
      <c r="B1172" t="s">
        <v>313</v>
      </c>
      <c r="C1172" s="6"/>
      <c r="D1172" s="6"/>
      <c r="E1172" s="6"/>
      <c r="F1172" s="6"/>
      <c r="G1172" s="25"/>
      <c r="H1172" s="6"/>
      <c r="J1172" s="47"/>
      <c r="K1172" s="6"/>
      <c r="M1172" s="47"/>
      <c r="N1172" s="6"/>
      <c r="O1172" s="12"/>
      <c r="P1172" s="6"/>
      <c r="Q1172" s="6"/>
      <c r="R1172" s="6"/>
      <c r="S1172" s="6"/>
      <c r="T1172" s="6"/>
      <c r="U1172" s="6"/>
      <c r="V1172" s="6"/>
      <c r="W1172" s="6"/>
      <c r="X1172" s="23"/>
    </row>
    <row r="1173" spans="1:24" ht="15" customHeight="1" x14ac:dyDescent="0.2">
      <c r="A1173" t="s">
        <v>313</v>
      </c>
      <c r="B1173" t="s">
        <v>313</v>
      </c>
      <c r="G1173" s="20"/>
      <c r="J1173" s="47"/>
      <c r="M1173" s="47"/>
      <c r="O1173" s="10"/>
      <c r="P1173" s="6"/>
      <c r="Q1173" s="6"/>
      <c r="R1173" s="6"/>
      <c r="S1173" s="6"/>
      <c r="T1173" s="6"/>
      <c r="X1173" s="8"/>
    </row>
    <row r="1174" spans="1:24" ht="15" customHeight="1" x14ac:dyDescent="0.2">
      <c r="A1174" t="s">
        <v>313</v>
      </c>
      <c r="B1174" t="s">
        <v>313</v>
      </c>
      <c r="G1174" s="20"/>
      <c r="J1174" s="47"/>
      <c r="M1174" s="47"/>
      <c r="O1174" s="10"/>
      <c r="P1174" s="6"/>
      <c r="Q1174" s="6"/>
      <c r="R1174" s="6"/>
      <c r="S1174" s="6"/>
      <c r="T1174" s="6"/>
      <c r="X1174" s="8"/>
    </row>
    <row r="1175" spans="1:24" ht="15" customHeight="1" x14ac:dyDescent="0.2">
      <c r="A1175" t="s">
        <v>313</v>
      </c>
      <c r="B1175" t="s">
        <v>313</v>
      </c>
      <c r="C1175" s="6"/>
      <c r="D1175" s="6"/>
      <c r="E1175" s="6"/>
      <c r="F1175" s="6"/>
      <c r="G1175" s="25"/>
      <c r="H1175" s="6"/>
      <c r="J1175" s="47"/>
      <c r="K1175" s="6"/>
      <c r="M1175" s="47"/>
      <c r="N1175" s="6"/>
      <c r="O1175" s="12"/>
      <c r="P1175" s="6"/>
      <c r="Q1175" s="6"/>
      <c r="R1175" s="6"/>
      <c r="S1175" s="6"/>
      <c r="T1175" s="6"/>
      <c r="U1175" s="6"/>
      <c r="V1175" s="6"/>
      <c r="W1175" s="6"/>
      <c r="X1175" s="23"/>
    </row>
    <row r="1176" spans="1:24" ht="15" customHeight="1" x14ac:dyDescent="0.2">
      <c r="A1176" t="s">
        <v>313</v>
      </c>
      <c r="B1176" t="s">
        <v>313</v>
      </c>
      <c r="G1176" s="20"/>
      <c r="J1176" s="47"/>
      <c r="M1176" s="47"/>
      <c r="O1176" s="10"/>
      <c r="P1176" s="6"/>
      <c r="Q1176" s="6"/>
      <c r="R1176" s="6"/>
      <c r="S1176" s="6"/>
      <c r="T1176" s="6"/>
      <c r="X1176" s="8"/>
    </row>
    <row r="1177" spans="1:24" ht="15" customHeight="1" x14ac:dyDescent="0.2">
      <c r="A1177" t="s">
        <v>313</v>
      </c>
      <c r="B1177" t="s">
        <v>313</v>
      </c>
      <c r="G1177" s="20"/>
      <c r="J1177" s="47"/>
      <c r="M1177" s="47"/>
      <c r="O1177" s="10"/>
      <c r="P1177" s="6"/>
      <c r="Q1177" s="6"/>
      <c r="R1177" s="6"/>
      <c r="S1177" s="6"/>
      <c r="T1177" s="6"/>
      <c r="X1177" s="8"/>
    </row>
    <row r="1178" spans="1:24" ht="15" customHeight="1" x14ac:dyDescent="0.2">
      <c r="A1178" t="s">
        <v>313</v>
      </c>
      <c r="B1178" t="s">
        <v>313</v>
      </c>
      <c r="G1178" s="20"/>
      <c r="J1178" s="47"/>
      <c r="M1178" s="47"/>
      <c r="O1178" s="10"/>
      <c r="P1178" s="6"/>
      <c r="Q1178" s="6"/>
      <c r="R1178" s="6"/>
      <c r="S1178" s="6"/>
      <c r="T1178" s="6"/>
      <c r="X1178" s="8"/>
    </row>
    <row r="1179" spans="1:24" ht="15" customHeight="1" x14ac:dyDescent="0.2">
      <c r="A1179" t="s">
        <v>313</v>
      </c>
      <c r="B1179" t="s">
        <v>313</v>
      </c>
      <c r="G1179" s="20"/>
      <c r="J1179" s="47"/>
      <c r="M1179" s="47"/>
      <c r="O1179" s="10"/>
      <c r="P1179" s="6"/>
      <c r="Q1179" s="6"/>
      <c r="R1179" s="6"/>
      <c r="S1179" s="6"/>
      <c r="T1179" s="6"/>
      <c r="X1179" s="8"/>
    </row>
    <row r="1180" spans="1:24" ht="15" customHeight="1" x14ac:dyDescent="0.2">
      <c r="A1180" t="s">
        <v>313</v>
      </c>
      <c r="B1180" t="s">
        <v>313</v>
      </c>
      <c r="G1180" s="20"/>
      <c r="J1180" s="47"/>
      <c r="M1180" s="47"/>
      <c r="O1180" s="10"/>
      <c r="P1180" s="6"/>
      <c r="Q1180" s="6"/>
      <c r="R1180" s="6"/>
      <c r="S1180" s="6"/>
      <c r="T1180" s="6"/>
      <c r="X1180" s="8"/>
    </row>
    <row r="1181" spans="1:24" ht="15" customHeight="1" x14ac:dyDescent="0.2">
      <c r="A1181" t="s">
        <v>313</v>
      </c>
      <c r="B1181" t="s">
        <v>313</v>
      </c>
      <c r="G1181" s="20"/>
      <c r="J1181" s="47"/>
      <c r="M1181" s="47"/>
      <c r="O1181" s="10"/>
      <c r="P1181" s="6"/>
      <c r="Q1181" s="6"/>
      <c r="R1181" s="6"/>
      <c r="S1181" s="6"/>
      <c r="T1181" s="6"/>
      <c r="X1181" s="8"/>
    </row>
    <row r="1182" spans="1:24" ht="15" customHeight="1" x14ac:dyDescent="0.2">
      <c r="A1182" t="s">
        <v>313</v>
      </c>
      <c r="B1182" t="s">
        <v>313</v>
      </c>
      <c r="G1182" s="20"/>
      <c r="J1182" s="47"/>
      <c r="M1182" s="47"/>
      <c r="O1182" s="10"/>
      <c r="P1182" s="6"/>
      <c r="Q1182" s="6"/>
      <c r="R1182" s="6"/>
      <c r="S1182" s="6"/>
      <c r="T1182" s="6"/>
      <c r="X1182" s="8"/>
    </row>
    <row r="1183" spans="1:24" ht="15" customHeight="1" x14ac:dyDescent="0.2">
      <c r="A1183" t="s">
        <v>313</v>
      </c>
      <c r="B1183" t="s">
        <v>313</v>
      </c>
      <c r="G1183" s="20"/>
      <c r="J1183" s="47"/>
      <c r="M1183" s="47"/>
      <c r="O1183" s="10"/>
      <c r="P1183" s="6"/>
      <c r="Q1183" s="6"/>
      <c r="R1183" s="6"/>
      <c r="S1183" s="6"/>
      <c r="T1183" s="6"/>
      <c r="X1183" s="8"/>
    </row>
    <row r="1184" spans="1:24" ht="15" customHeight="1" x14ac:dyDescent="0.2">
      <c r="A1184" t="s">
        <v>313</v>
      </c>
      <c r="B1184" t="s">
        <v>313</v>
      </c>
      <c r="G1184" s="20"/>
      <c r="J1184" s="47"/>
      <c r="M1184" s="47"/>
      <c r="O1184" s="10"/>
      <c r="P1184" s="6"/>
      <c r="Q1184" s="6"/>
      <c r="R1184" s="6"/>
      <c r="S1184" s="6"/>
      <c r="T1184" s="6"/>
      <c r="X1184" s="8"/>
    </row>
    <row r="1185" spans="1:24" ht="15" customHeight="1" x14ac:dyDescent="0.2">
      <c r="A1185" t="s">
        <v>313</v>
      </c>
      <c r="B1185" t="s">
        <v>313</v>
      </c>
      <c r="G1185" s="20"/>
      <c r="J1185" s="47"/>
      <c r="M1185" s="47"/>
      <c r="O1185" s="10"/>
      <c r="P1185" s="6"/>
      <c r="Q1185" s="6"/>
      <c r="R1185" s="6"/>
      <c r="S1185" s="6"/>
      <c r="T1185" s="6"/>
      <c r="X1185" s="8"/>
    </row>
    <row r="1186" spans="1:24" ht="15" customHeight="1" x14ac:dyDescent="0.2">
      <c r="A1186" t="s">
        <v>313</v>
      </c>
      <c r="B1186" t="s">
        <v>313</v>
      </c>
      <c r="G1186" s="20"/>
      <c r="J1186" s="47"/>
      <c r="M1186" s="47"/>
      <c r="O1186" s="10"/>
      <c r="P1186" s="6"/>
      <c r="Q1186" s="6"/>
      <c r="R1186" s="6"/>
      <c r="S1186" s="6"/>
      <c r="T1186" s="6"/>
      <c r="X1186" s="8"/>
    </row>
    <row r="1187" spans="1:24" ht="14.25" customHeight="1" x14ac:dyDescent="0.2">
      <c r="A1187" t="s">
        <v>313</v>
      </c>
      <c r="B1187" t="s">
        <v>313</v>
      </c>
      <c r="G1187" s="20"/>
      <c r="J1187" s="47"/>
      <c r="M1187" s="47"/>
      <c r="O1187" s="10"/>
      <c r="P1187" s="6"/>
      <c r="Q1187" s="6"/>
      <c r="R1187" s="6"/>
      <c r="S1187" s="6"/>
      <c r="T1187" s="6"/>
      <c r="X1187" s="8"/>
    </row>
    <row r="1188" spans="1:24" ht="15" customHeight="1" x14ac:dyDescent="0.2">
      <c r="A1188" t="s">
        <v>313</v>
      </c>
      <c r="B1188" t="s">
        <v>313</v>
      </c>
      <c r="G1188" s="20"/>
      <c r="J1188" s="47"/>
      <c r="M1188" s="47"/>
      <c r="O1188" s="10"/>
      <c r="P1188" s="6"/>
      <c r="Q1188" s="6"/>
      <c r="R1188" s="6"/>
      <c r="S1188" s="6"/>
      <c r="T1188" s="6"/>
      <c r="X1188" s="8"/>
    </row>
    <row r="1189" spans="1:24" ht="15" customHeight="1" x14ac:dyDescent="0.2">
      <c r="A1189" t="s">
        <v>313</v>
      </c>
      <c r="B1189" t="s">
        <v>313</v>
      </c>
      <c r="G1189" s="20"/>
      <c r="J1189" s="47"/>
      <c r="M1189" s="47"/>
      <c r="O1189" s="10"/>
      <c r="P1189" s="6"/>
      <c r="Q1189" s="6"/>
      <c r="R1189" s="6"/>
      <c r="S1189" s="6"/>
      <c r="T1189" s="6"/>
      <c r="X1189" s="8"/>
    </row>
    <row r="1190" spans="1:24" ht="15" customHeight="1" x14ac:dyDescent="0.2">
      <c r="A1190" t="s">
        <v>313</v>
      </c>
      <c r="B1190" t="s">
        <v>313</v>
      </c>
      <c r="G1190" s="20"/>
      <c r="J1190" s="47"/>
      <c r="M1190" s="47"/>
      <c r="O1190" s="10"/>
      <c r="P1190" s="6"/>
      <c r="Q1190" s="6"/>
      <c r="R1190" s="6"/>
      <c r="S1190" s="6"/>
      <c r="T1190" s="6"/>
      <c r="X1190" s="8"/>
    </row>
    <row r="1191" spans="1:24" ht="15" customHeight="1" x14ac:dyDescent="0.2">
      <c r="A1191" t="s">
        <v>313</v>
      </c>
      <c r="B1191" t="s">
        <v>313</v>
      </c>
      <c r="G1191" s="20"/>
      <c r="J1191" s="47"/>
      <c r="M1191" s="47"/>
      <c r="O1191" s="10"/>
      <c r="P1191" s="6"/>
      <c r="Q1191" s="6"/>
      <c r="R1191" s="6"/>
      <c r="S1191" s="6"/>
      <c r="T1191" s="6"/>
      <c r="X1191" s="8"/>
    </row>
    <row r="1192" spans="1:24" ht="15" customHeight="1" x14ac:dyDescent="0.2">
      <c r="A1192" t="s">
        <v>313</v>
      </c>
      <c r="B1192" t="s">
        <v>313</v>
      </c>
      <c r="G1192" s="20"/>
      <c r="J1192" s="47"/>
      <c r="M1192" s="47"/>
      <c r="O1192" s="10"/>
      <c r="P1192" s="6"/>
      <c r="Q1192" s="6"/>
      <c r="R1192" s="6"/>
      <c r="S1192" s="6"/>
      <c r="T1192" s="6"/>
      <c r="X1192" s="8"/>
    </row>
    <row r="1193" spans="1:24" ht="15" customHeight="1" x14ac:dyDescent="0.2">
      <c r="A1193" t="s">
        <v>313</v>
      </c>
      <c r="B1193" t="s">
        <v>313</v>
      </c>
      <c r="G1193" s="20"/>
      <c r="J1193" s="47"/>
      <c r="M1193" s="47"/>
      <c r="O1193" s="10"/>
      <c r="P1193" s="6"/>
      <c r="Q1193" s="6"/>
      <c r="R1193" s="6"/>
      <c r="S1193" s="6"/>
      <c r="T1193" s="6"/>
      <c r="X1193" s="8"/>
    </row>
    <row r="1194" spans="1:24" ht="15" customHeight="1" x14ac:dyDescent="0.2">
      <c r="A1194" t="s">
        <v>313</v>
      </c>
      <c r="B1194" t="s">
        <v>313</v>
      </c>
      <c r="G1194" s="20"/>
      <c r="J1194" s="47"/>
      <c r="M1194" s="47"/>
      <c r="O1194" s="10"/>
      <c r="P1194" s="6"/>
      <c r="Q1194" s="6"/>
      <c r="R1194" s="6"/>
      <c r="S1194" s="6"/>
      <c r="T1194" s="6"/>
      <c r="X1194" s="8"/>
    </row>
    <row r="1195" spans="1:24" ht="15" customHeight="1" x14ac:dyDescent="0.2">
      <c r="A1195" t="s">
        <v>313</v>
      </c>
      <c r="B1195" t="s">
        <v>313</v>
      </c>
      <c r="G1195" s="20"/>
      <c r="J1195" s="47"/>
      <c r="M1195" s="47"/>
      <c r="O1195" s="10"/>
      <c r="P1195" s="6"/>
      <c r="Q1195" s="6"/>
      <c r="R1195" s="6"/>
      <c r="S1195" s="6"/>
      <c r="T1195" s="6"/>
      <c r="X1195" s="8"/>
    </row>
    <row r="1196" spans="1:24" ht="15" customHeight="1" x14ac:dyDescent="0.2">
      <c r="A1196" t="s">
        <v>313</v>
      </c>
      <c r="B1196" t="s">
        <v>313</v>
      </c>
      <c r="G1196" s="20"/>
      <c r="J1196" s="47"/>
      <c r="M1196" s="47"/>
      <c r="O1196" s="10"/>
      <c r="P1196" s="6"/>
      <c r="Q1196" s="6"/>
      <c r="R1196" s="6"/>
      <c r="S1196" s="6"/>
      <c r="T1196" s="6"/>
      <c r="X1196" s="8"/>
    </row>
    <row r="1197" spans="1:24" ht="15" customHeight="1" x14ac:dyDescent="0.2">
      <c r="A1197" t="s">
        <v>313</v>
      </c>
      <c r="B1197" t="s">
        <v>313</v>
      </c>
      <c r="G1197" s="20"/>
      <c r="J1197" s="47"/>
      <c r="M1197" s="47"/>
      <c r="O1197" s="10"/>
      <c r="P1197" s="6"/>
      <c r="Q1197" s="6"/>
      <c r="R1197" s="6"/>
      <c r="S1197" s="6"/>
      <c r="T1197" s="6"/>
      <c r="X1197" s="8"/>
    </row>
    <row r="1198" spans="1:24" ht="15" customHeight="1" x14ac:dyDescent="0.2">
      <c r="A1198" t="s">
        <v>313</v>
      </c>
      <c r="B1198" t="s">
        <v>313</v>
      </c>
      <c r="G1198" s="20"/>
      <c r="J1198" s="47"/>
      <c r="M1198" s="47"/>
      <c r="O1198" s="10"/>
      <c r="P1198" s="6"/>
      <c r="Q1198" s="6"/>
      <c r="R1198" s="6"/>
      <c r="S1198" s="6"/>
      <c r="T1198" s="6"/>
      <c r="X1198" s="8"/>
    </row>
    <row r="1199" spans="1:24" ht="15" customHeight="1" x14ac:dyDescent="0.2">
      <c r="A1199" t="s">
        <v>313</v>
      </c>
      <c r="B1199" t="s">
        <v>313</v>
      </c>
      <c r="G1199" s="20"/>
      <c r="J1199" s="47"/>
      <c r="M1199" s="47"/>
      <c r="O1199" s="10"/>
      <c r="P1199" s="6"/>
      <c r="Q1199" s="6"/>
      <c r="R1199" s="6"/>
      <c r="S1199" s="6"/>
      <c r="T1199" s="6"/>
      <c r="X1199" s="8"/>
    </row>
    <row r="1200" spans="1:24" ht="15" customHeight="1" x14ac:dyDescent="0.2">
      <c r="A1200" t="s">
        <v>313</v>
      </c>
      <c r="B1200" t="s">
        <v>313</v>
      </c>
      <c r="G1200" s="20"/>
      <c r="J1200" s="47"/>
      <c r="M1200" s="47"/>
      <c r="O1200" s="10"/>
      <c r="P1200" s="6"/>
      <c r="Q1200" s="6"/>
      <c r="R1200" s="6"/>
      <c r="S1200" s="6"/>
      <c r="T1200" s="6"/>
      <c r="X1200" s="8"/>
    </row>
    <row r="1201" spans="1:24" ht="15" customHeight="1" x14ac:dyDescent="0.2">
      <c r="A1201" t="s">
        <v>313</v>
      </c>
      <c r="B1201" t="s">
        <v>313</v>
      </c>
      <c r="G1201" s="20"/>
      <c r="J1201" s="47"/>
      <c r="M1201" s="47"/>
      <c r="O1201" s="10"/>
      <c r="P1201" s="6"/>
      <c r="Q1201" s="6"/>
      <c r="R1201" s="6"/>
      <c r="S1201" s="6"/>
      <c r="T1201" s="6"/>
      <c r="X1201" s="8"/>
    </row>
    <row r="1202" spans="1:24" ht="15" customHeight="1" x14ac:dyDescent="0.2">
      <c r="A1202" t="s">
        <v>313</v>
      </c>
      <c r="B1202" t="s">
        <v>313</v>
      </c>
      <c r="G1202" s="20"/>
      <c r="J1202" s="47"/>
      <c r="M1202" s="47"/>
      <c r="O1202" s="10"/>
      <c r="P1202" s="6"/>
      <c r="Q1202" s="6"/>
      <c r="R1202" s="6"/>
      <c r="S1202" s="6"/>
      <c r="T1202" s="6"/>
      <c r="X1202" s="8"/>
    </row>
    <row r="1203" spans="1:24" ht="15" customHeight="1" x14ac:dyDescent="0.2">
      <c r="A1203" t="s">
        <v>313</v>
      </c>
      <c r="B1203" t="s">
        <v>313</v>
      </c>
      <c r="G1203" s="20"/>
      <c r="J1203" s="47"/>
      <c r="M1203" s="47"/>
      <c r="O1203" s="10"/>
      <c r="P1203" s="6"/>
      <c r="Q1203" s="6"/>
      <c r="R1203" s="6"/>
      <c r="S1203" s="6"/>
      <c r="T1203" s="6"/>
      <c r="X1203" s="8"/>
    </row>
    <row r="1204" spans="1:24" ht="15" customHeight="1" x14ac:dyDescent="0.2">
      <c r="A1204" t="s">
        <v>313</v>
      </c>
      <c r="B1204" t="s">
        <v>313</v>
      </c>
      <c r="G1204" s="20"/>
      <c r="J1204" s="47"/>
      <c r="M1204" s="47"/>
      <c r="O1204" s="10"/>
      <c r="P1204" s="6"/>
      <c r="Q1204" s="6"/>
      <c r="R1204" s="6"/>
      <c r="S1204" s="6"/>
      <c r="T1204" s="6"/>
      <c r="X1204" s="8"/>
    </row>
    <row r="1205" spans="1:24" ht="15" customHeight="1" x14ac:dyDescent="0.2">
      <c r="A1205" t="s">
        <v>313</v>
      </c>
      <c r="B1205" t="s">
        <v>313</v>
      </c>
      <c r="G1205" s="20"/>
      <c r="J1205" s="47"/>
      <c r="M1205" s="47"/>
      <c r="O1205" s="10"/>
      <c r="P1205" s="6"/>
      <c r="Q1205" s="6"/>
      <c r="R1205" s="6"/>
      <c r="S1205" s="6"/>
      <c r="T1205" s="6"/>
      <c r="X1205" s="8"/>
    </row>
    <row r="1206" spans="1:24" ht="15" customHeight="1" x14ac:dyDescent="0.2">
      <c r="A1206" t="s">
        <v>313</v>
      </c>
      <c r="B1206" t="s">
        <v>313</v>
      </c>
      <c r="G1206" s="20"/>
      <c r="J1206" s="47"/>
      <c r="M1206" s="47"/>
      <c r="O1206" s="10"/>
      <c r="P1206" s="6"/>
      <c r="Q1206" s="6"/>
      <c r="R1206" s="6"/>
      <c r="S1206" s="6"/>
      <c r="T1206" s="6"/>
      <c r="X1206" s="8"/>
    </row>
    <row r="1207" spans="1:24" ht="15" customHeight="1" x14ac:dyDescent="0.2">
      <c r="A1207" t="s">
        <v>313</v>
      </c>
      <c r="B1207" t="s">
        <v>313</v>
      </c>
      <c r="G1207" s="20"/>
      <c r="J1207" s="47"/>
      <c r="M1207" s="47"/>
      <c r="O1207" s="10"/>
      <c r="P1207" s="6"/>
      <c r="Q1207" s="6"/>
      <c r="R1207" s="6"/>
      <c r="S1207" s="6"/>
      <c r="T1207" s="6"/>
      <c r="X1207" s="8"/>
    </row>
    <row r="1208" spans="1:24" ht="15" customHeight="1" x14ac:dyDescent="0.2">
      <c r="A1208" t="s">
        <v>313</v>
      </c>
      <c r="B1208" t="s">
        <v>313</v>
      </c>
      <c r="G1208" s="20"/>
      <c r="J1208" s="47"/>
      <c r="M1208" s="47"/>
      <c r="O1208" s="10"/>
      <c r="P1208" s="6"/>
      <c r="Q1208" s="6"/>
      <c r="R1208" s="6"/>
      <c r="S1208" s="6"/>
      <c r="T1208" s="6"/>
      <c r="X1208" s="8"/>
    </row>
    <row r="1209" spans="1:24" ht="15" customHeight="1" x14ac:dyDescent="0.2">
      <c r="A1209" t="s">
        <v>313</v>
      </c>
      <c r="B1209" t="s">
        <v>313</v>
      </c>
      <c r="G1209" s="20"/>
      <c r="J1209" s="47"/>
      <c r="M1209" s="47"/>
      <c r="O1209" s="10"/>
      <c r="P1209" s="6"/>
      <c r="Q1209" s="6"/>
      <c r="R1209" s="6"/>
      <c r="S1209" s="6"/>
      <c r="T1209" s="6"/>
      <c r="X1209" s="8"/>
    </row>
    <row r="1210" spans="1:24" ht="15" customHeight="1" x14ac:dyDescent="0.2">
      <c r="A1210" t="s">
        <v>313</v>
      </c>
      <c r="B1210" t="s">
        <v>313</v>
      </c>
      <c r="G1210" s="20"/>
      <c r="J1210" s="47"/>
      <c r="M1210" s="47"/>
      <c r="O1210" s="10"/>
      <c r="P1210" s="6"/>
      <c r="Q1210" s="6"/>
      <c r="R1210" s="6"/>
      <c r="S1210" s="6"/>
      <c r="T1210" s="6"/>
      <c r="X1210" s="8"/>
    </row>
    <row r="1211" spans="1:24" ht="15" customHeight="1" x14ac:dyDescent="0.2">
      <c r="A1211" t="s">
        <v>313</v>
      </c>
      <c r="B1211" t="s">
        <v>313</v>
      </c>
      <c r="G1211" s="20"/>
      <c r="J1211" s="47"/>
      <c r="M1211" s="47"/>
      <c r="O1211" s="10"/>
      <c r="P1211" s="6"/>
      <c r="Q1211" s="6"/>
      <c r="R1211" s="6"/>
      <c r="S1211" s="6"/>
      <c r="T1211" s="6"/>
      <c r="X1211" s="8"/>
    </row>
    <row r="1212" spans="1:24" ht="15" customHeight="1" x14ac:dyDescent="0.2">
      <c r="A1212" t="s">
        <v>313</v>
      </c>
      <c r="B1212" t="s">
        <v>313</v>
      </c>
      <c r="G1212" s="20"/>
      <c r="J1212" s="47"/>
      <c r="M1212" s="47"/>
      <c r="O1212" s="18"/>
      <c r="P1212" s="6"/>
      <c r="Q1212" s="6"/>
      <c r="R1212" s="6"/>
      <c r="S1212" s="6"/>
      <c r="T1212" s="6"/>
      <c r="X1212" s="8"/>
    </row>
    <row r="1213" spans="1:24" ht="15" customHeight="1" x14ac:dyDescent="0.2">
      <c r="A1213" t="s">
        <v>313</v>
      </c>
      <c r="B1213" t="s">
        <v>313</v>
      </c>
      <c r="G1213" s="20"/>
      <c r="J1213" s="47"/>
      <c r="M1213" s="47"/>
      <c r="N1213" s="14"/>
      <c r="O1213" s="10"/>
      <c r="P1213" s="6"/>
      <c r="Q1213" s="6"/>
      <c r="R1213" s="6"/>
      <c r="S1213" s="6"/>
      <c r="T1213" s="6"/>
      <c r="X1213" s="8"/>
    </row>
    <row r="1214" spans="1:24" ht="15" customHeight="1" x14ac:dyDescent="0.2">
      <c r="A1214" t="s">
        <v>313</v>
      </c>
      <c r="B1214" t="s">
        <v>313</v>
      </c>
      <c r="G1214" s="20"/>
      <c r="J1214" s="47"/>
      <c r="M1214" s="47"/>
      <c r="O1214" s="10"/>
      <c r="P1214" s="6"/>
      <c r="Q1214" s="6"/>
      <c r="R1214" s="6"/>
      <c r="S1214" s="6"/>
      <c r="T1214" s="6"/>
      <c r="X1214" s="8"/>
    </row>
    <row r="1215" spans="1:24" ht="15" customHeight="1" x14ac:dyDescent="0.2">
      <c r="A1215" t="s">
        <v>313</v>
      </c>
      <c r="B1215" t="s">
        <v>313</v>
      </c>
      <c r="G1215" s="20"/>
      <c r="J1215" s="47"/>
      <c r="M1215" s="47"/>
      <c r="O1215" s="10"/>
      <c r="P1215" s="6"/>
      <c r="Q1215" s="6"/>
      <c r="R1215" s="6"/>
      <c r="S1215" s="6"/>
      <c r="T1215" s="6"/>
      <c r="X1215" s="8"/>
    </row>
    <row r="1216" spans="1:24" ht="15" customHeight="1" x14ac:dyDescent="0.2">
      <c r="A1216" t="s">
        <v>313</v>
      </c>
      <c r="B1216" t="s">
        <v>313</v>
      </c>
      <c r="G1216" s="20"/>
      <c r="J1216" s="47"/>
      <c r="M1216" s="47"/>
      <c r="N1216" s="14"/>
      <c r="O1216" s="10"/>
      <c r="P1216" s="6"/>
      <c r="Q1216" s="6"/>
      <c r="R1216" s="6"/>
      <c r="S1216" s="6"/>
      <c r="T1216" s="6"/>
      <c r="X1216" s="8"/>
    </row>
    <row r="1217" spans="1:24" ht="14.25" customHeight="1" x14ac:dyDescent="0.2">
      <c r="A1217" t="s">
        <v>313</v>
      </c>
      <c r="B1217" t="s">
        <v>313</v>
      </c>
      <c r="G1217" s="20"/>
      <c r="J1217" s="47"/>
      <c r="M1217" s="47"/>
      <c r="O1217" s="10"/>
      <c r="P1217" s="6"/>
      <c r="Q1217" s="6"/>
      <c r="R1217" s="6"/>
      <c r="S1217" s="6"/>
      <c r="T1217" s="6"/>
      <c r="X1217" s="8"/>
    </row>
    <row r="1218" spans="1:24" ht="15" customHeight="1" x14ac:dyDescent="0.2">
      <c r="A1218" t="s">
        <v>313</v>
      </c>
      <c r="B1218" t="s">
        <v>313</v>
      </c>
      <c r="E1218" s="35"/>
      <c r="F1218" s="32"/>
      <c r="G1218" s="28"/>
      <c r="J1218" s="47"/>
      <c r="M1218" s="47"/>
      <c r="O1218" s="10"/>
      <c r="P1218" s="6"/>
      <c r="Q1218" s="6"/>
      <c r="R1218" s="6"/>
      <c r="S1218" s="6"/>
      <c r="T1218" s="6"/>
      <c r="X1218" s="8"/>
    </row>
    <row r="1219" spans="1:24" ht="15.75" customHeight="1" x14ac:dyDescent="0.2">
      <c r="A1219" t="s">
        <v>313</v>
      </c>
      <c r="B1219" t="s">
        <v>313</v>
      </c>
      <c r="C1219" s="6"/>
      <c r="D1219" s="6"/>
      <c r="E1219" s="32"/>
      <c r="F1219" s="32"/>
      <c r="G1219" s="7"/>
      <c r="H1219" s="6"/>
      <c r="J1219" s="47"/>
      <c r="K1219" s="6"/>
      <c r="M1219" s="47"/>
      <c r="N1219" s="6"/>
      <c r="O1219" s="12"/>
      <c r="P1219" s="6"/>
      <c r="Q1219" s="6"/>
      <c r="R1219" s="6"/>
      <c r="S1219" s="6"/>
      <c r="T1219" s="6"/>
      <c r="U1219" s="6"/>
      <c r="V1219" s="6"/>
      <c r="W1219" s="6"/>
      <c r="X1219" s="23"/>
    </row>
    <row r="1220" spans="1:24" ht="15" customHeight="1" x14ac:dyDescent="0.2">
      <c r="A1220" t="s">
        <v>313</v>
      </c>
      <c r="B1220" t="s">
        <v>313</v>
      </c>
      <c r="E1220" s="35"/>
      <c r="F1220" s="32"/>
      <c r="G1220" s="28"/>
      <c r="J1220" s="47"/>
      <c r="M1220" s="47"/>
      <c r="O1220" s="10"/>
      <c r="P1220" s="6"/>
      <c r="Q1220" s="6"/>
      <c r="R1220" s="6"/>
      <c r="S1220" s="6"/>
      <c r="T1220" s="6"/>
      <c r="X1220" s="8"/>
    </row>
    <row r="1221" spans="1:24" ht="15" customHeight="1" x14ac:dyDescent="0.2">
      <c r="A1221" t="s">
        <v>313</v>
      </c>
      <c r="B1221" t="s">
        <v>313</v>
      </c>
      <c r="E1221" s="35"/>
      <c r="F1221" s="32"/>
      <c r="G1221" s="28"/>
      <c r="J1221" s="47"/>
      <c r="M1221" s="47"/>
      <c r="O1221" s="10"/>
      <c r="P1221" s="6"/>
      <c r="Q1221" s="6"/>
      <c r="R1221" s="6"/>
      <c r="S1221" s="6"/>
      <c r="T1221" s="6"/>
      <c r="X1221" s="8"/>
    </row>
    <row r="1222" spans="1:24" ht="15" customHeight="1" x14ac:dyDescent="0.2">
      <c r="A1222" t="s">
        <v>313</v>
      </c>
      <c r="B1222" t="s">
        <v>313</v>
      </c>
      <c r="E1222" s="15"/>
      <c r="F1222" s="33"/>
      <c r="G1222" s="28"/>
      <c r="J1222" s="47"/>
      <c r="M1222" s="47"/>
      <c r="O1222" s="10"/>
      <c r="P1222" s="6"/>
      <c r="Q1222" s="6"/>
      <c r="R1222" s="6"/>
      <c r="S1222" s="6"/>
      <c r="T1222" s="6"/>
      <c r="X1222" s="8"/>
    </row>
    <row r="1223" spans="1:24" ht="15" customHeight="1" x14ac:dyDescent="0.2">
      <c r="A1223" t="s">
        <v>313</v>
      </c>
      <c r="B1223" t="s">
        <v>313</v>
      </c>
      <c r="E1223" s="15"/>
      <c r="F1223" s="33"/>
      <c r="G1223" s="28"/>
      <c r="J1223" s="47"/>
      <c r="M1223" s="47"/>
      <c r="O1223" s="10"/>
      <c r="P1223" s="6"/>
      <c r="Q1223" s="6"/>
      <c r="R1223" s="6"/>
      <c r="S1223" s="6"/>
      <c r="T1223" s="6"/>
      <c r="X1223" s="8"/>
    </row>
    <row r="1224" spans="1:24" ht="15" customHeight="1" x14ac:dyDescent="0.2">
      <c r="A1224" t="s">
        <v>313</v>
      </c>
      <c r="B1224" t="s">
        <v>313</v>
      </c>
      <c r="E1224" s="15"/>
      <c r="F1224" s="15"/>
      <c r="G1224" s="28"/>
      <c r="J1224" s="47"/>
      <c r="M1224" s="47"/>
      <c r="O1224" s="10"/>
      <c r="P1224" s="6"/>
      <c r="Q1224" s="6"/>
      <c r="R1224" s="6"/>
      <c r="S1224" s="6"/>
      <c r="T1224" s="6"/>
      <c r="X1224" s="8"/>
    </row>
    <row r="1225" spans="1:24" ht="13.5" customHeight="1" x14ac:dyDescent="0.2">
      <c r="A1225" t="s">
        <v>313</v>
      </c>
      <c r="B1225" t="s">
        <v>313</v>
      </c>
      <c r="E1225" s="15"/>
      <c r="F1225" s="15"/>
      <c r="G1225" s="28"/>
      <c r="J1225" s="47"/>
      <c r="M1225" s="47"/>
      <c r="O1225" s="10"/>
      <c r="P1225" s="6"/>
      <c r="Q1225" s="6"/>
      <c r="R1225" s="6"/>
      <c r="S1225" s="6"/>
      <c r="T1225" s="6"/>
      <c r="X1225" s="8"/>
    </row>
    <row r="1226" spans="1:24" ht="13.5" customHeight="1" x14ac:dyDescent="0.2">
      <c r="A1226" t="s">
        <v>313</v>
      </c>
      <c r="B1226" t="s">
        <v>313</v>
      </c>
      <c r="E1226" s="15"/>
      <c r="F1226" s="15"/>
      <c r="G1226" s="28"/>
      <c r="J1226" s="47"/>
      <c r="M1226" s="47"/>
      <c r="O1226" s="10"/>
      <c r="P1226" s="6"/>
      <c r="Q1226" s="6"/>
      <c r="R1226" s="6"/>
      <c r="S1226" s="6"/>
      <c r="T1226" s="6"/>
      <c r="X1226" s="8"/>
    </row>
    <row r="1227" spans="1:24" ht="13.5" customHeight="1" x14ac:dyDescent="0.2">
      <c r="A1227" t="s">
        <v>313</v>
      </c>
      <c r="B1227" t="s">
        <v>313</v>
      </c>
      <c r="E1227" s="15"/>
      <c r="F1227" s="15"/>
      <c r="G1227" s="28"/>
      <c r="J1227" s="47"/>
      <c r="M1227" s="47"/>
      <c r="O1227" s="10"/>
      <c r="P1227" s="6"/>
      <c r="Q1227" s="6"/>
      <c r="R1227" s="6"/>
      <c r="S1227" s="6"/>
      <c r="T1227" s="6"/>
      <c r="X1227" s="8"/>
    </row>
    <row r="1228" spans="1:24" ht="13.5" customHeight="1" x14ac:dyDescent="0.2">
      <c r="A1228" t="s">
        <v>313</v>
      </c>
      <c r="B1228" t="s">
        <v>313</v>
      </c>
      <c r="E1228" s="15"/>
      <c r="F1228" s="15"/>
      <c r="G1228" s="28"/>
      <c r="J1228" s="47"/>
      <c r="M1228" s="47"/>
      <c r="O1228" s="10"/>
      <c r="P1228" s="6"/>
      <c r="Q1228" s="6"/>
      <c r="R1228" s="6"/>
      <c r="S1228" s="6"/>
      <c r="T1228" s="6"/>
      <c r="X1228" s="8"/>
    </row>
    <row r="1229" spans="1:24" ht="13.5" customHeight="1" x14ac:dyDescent="0.2">
      <c r="A1229" t="s">
        <v>313</v>
      </c>
      <c r="B1229" t="s">
        <v>313</v>
      </c>
      <c r="E1229" s="15"/>
      <c r="F1229" s="15"/>
      <c r="G1229" s="28"/>
      <c r="J1229" s="47"/>
      <c r="M1229" s="47"/>
      <c r="O1229" s="10"/>
      <c r="P1229" s="6"/>
      <c r="Q1229" s="6"/>
      <c r="R1229" s="6"/>
      <c r="S1229" s="6"/>
      <c r="T1229" s="6"/>
      <c r="X1229" s="8"/>
    </row>
    <row r="1230" spans="1:24" ht="13.5" customHeight="1" x14ac:dyDescent="0.2">
      <c r="A1230" t="s">
        <v>313</v>
      </c>
      <c r="B1230" t="s">
        <v>313</v>
      </c>
      <c r="E1230" s="15"/>
      <c r="F1230" s="15"/>
      <c r="G1230" s="28"/>
      <c r="J1230" s="47"/>
      <c r="M1230" s="47"/>
      <c r="O1230" s="10"/>
      <c r="P1230" s="6"/>
      <c r="Q1230" s="6"/>
      <c r="R1230" s="6"/>
      <c r="S1230" s="6"/>
      <c r="T1230" s="6"/>
      <c r="X1230" s="8"/>
    </row>
    <row r="1231" spans="1:24" ht="13.5" customHeight="1" x14ac:dyDescent="0.2">
      <c r="A1231" t="s">
        <v>313</v>
      </c>
      <c r="B1231" t="s">
        <v>313</v>
      </c>
      <c r="E1231" s="15"/>
      <c r="F1231" s="15"/>
      <c r="G1231" s="28"/>
      <c r="J1231" s="47"/>
      <c r="M1231" s="47"/>
      <c r="O1231" s="10"/>
      <c r="P1231" s="6"/>
      <c r="Q1231" s="6"/>
      <c r="R1231" s="6"/>
      <c r="S1231" s="6"/>
      <c r="T1231" s="6"/>
      <c r="X1231" s="8"/>
    </row>
    <row r="1232" spans="1:24" ht="13.5" customHeight="1" x14ac:dyDescent="0.2">
      <c r="A1232" t="s">
        <v>313</v>
      </c>
      <c r="B1232" t="s">
        <v>313</v>
      </c>
      <c r="E1232" s="15"/>
      <c r="F1232" s="15"/>
      <c r="G1232" s="28"/>
      <c r="J1232" s="47"/>
      <c r="M1232" s="47"/>
      <c r="O1232" s="10"/>
      <c r="P1232" s="6"/>
      <c r="Q1232" s="6"/>
      <c r="R1232" s="6"/>
      <c r="S1232" s="6"/>
      <c r="T1232" s="6"/>
      <c r="X1232" s="8"/>
    </row>
    <row r="1233" spans="1:24" ht="15" customHeight="1" x14ac:dyDescent="0.2">
      <c r="A1233" t="s">
        <v>313</v>
      </c>
      <c r="B1233" t="s">
        <v>313</v>
      </c>
      <c r="E1233" s="15"/>
      <c r="F1233" s="15"/>
      <c r="G1233" s="28"/>
      <c r="J1233" s="47"/>
      <c r="M1233" s="47"/>
      <c r="O1233" s="10"/>
      <c r="P1233" s="6"/>
      <c r="Q1233" s="6"/>
      <c r="R1233" s="6"/>
      <c r="S1233" s="6"/>
      <c r="T1233" s="6"/>
      <c r="X1233" s="8"/>
    </row>
    <row r="1234" spans="1:24" ht="15" customHeight="1" x14ac:dyDescent="0.2">
      <c r="A1234" t="s">
        <v>313</v>
      </c>
      <c r="B1234" t="s">
        <v>313</v>
      </c>
      <c r="E1234" s="15"/>
      <c r="F1234" s="15"/>
      <c r="G1234" s="28"/>
      <c r="J1234" s="47"/>
      <c r="M1234" s="47"/>
      <c r="O1234" s="10"/>
      <c r="P1234" s="6"/>
      <c r="Q1234" s="6"/>
      <c r="R1234" s="6"/>
      <c r="S1234" s="6"/>
      <c r="T1234" s="6"/>
      <c r="X1234" s="8"/>
    </row>
    <row r="1235" spans="1:24" ht="15" customHeight="1" x14ac:dyDescent="0.2">
      <c r="A1235" t="s">
        <v>313</v>
      </c>
      <c r="B1235" t="s">
        <v>313</v>
      </c>
      <c r="E1235" s="15"/>
      <c r="F1235" s="15"/>
      <c r="G1235" s="28"/>
      <c r="J1235" s="47"/>
      <c r="M1235" s="47"/>
      <c r="O1235" s="10"/>
      <c r="P1235" s="6"/>
      <c r="Q1235" s="6"/>
      <c r="R1235" s="6"/>
      <c r="S1235" s="6"/>
      <c r="T1235" s="6"/>
      <c r="X1235" s="8"/>
    </row>
    <row r="1236" spans="1:24" ht="14.25" customHeight="1" x14ac:dyDescent="0.2">
      <c r="A1236" t="s">
        <v>313</v>
      </c>
      <c r="B1236" t="s">
        <v>313</v>
      </c>
      <c r="E1236" s="15"/>
      <c r="F1236" s="15"/>
      <c r="G1236" s="28"/>
      <c r="J1236" s="47"/>
      <c r="M1236" s="47"/>
      <c r="O1236" s="10"/>
      <c r="P1236" s="6"/>
      <c r="Q1236" s="6"/>
      <c r="R1236" s="6"/>
      <c r="S1236" s="6"/>
      <c r="T1236" s="6"/>
      <c r="X1236" s="8"/>
    </row>
    <row r="1237" spans="1:24" ht="15" customHeight="1" x14ac:dyDescent="0.2">
      <c r="A1237" t="s">
        <v>313</v>
      </c>
      <c r="B1237" t="s">
        <v>313</v>
      </c>
      <c r="E1237" s="15"/>
      <c r="F1237" s="15"/>
      <c r="G1237" s="28"/>
      <c r="J1237" s="47"/>
      <c r="M1237" s="47"/>
      <c r="O1237" s="10"/>
      <c r="P1237" s="6"/>
      <c r="Q1237" s="6"/>
      <c r="R1237" s="6"/>
      <c r="S1237" s="6"/>
      <c r="T1237" s="6"/>
      <c r="X1237" s="8"/>
    </row>
    <row r="1238" spans="1:24" ht="15" customHeight="1" x14ac:dyDescent="0.2">
      <c r="A1238" t="s">
        <v>313</v>
      </c>
      <c r="B1238" t="s">
        <v>313</v>
      </c>
      <c r="E1238" s="15"/>
      <c r="F1238" s="15"/>
      <c r="G1238" s="28"/>
      <c r="J1238" s="47"/>
      <c r="M1238" s="47"/>
      <c r="O1238" s="10"/>
      <c r="P1238" s="6"/>
      <c r="Q1238" s="6"/>
      <c r="R1238" s="6"/>
      <c r="S1238" s="6"/>
      <c r="T1238" s="6"/>
      <c r="X1238" s="8"/>
    </row>
    <row r="1239" spans="1:24" ht="15" customHeight="1" x14ac:dyDescent="0.2">
      <c r="A1239" t="s">
        <v>313</v>
      </c>
      <c r="B1239" t="s">
        <v>313</v>
      </c>
      <c r="E1239" s="15"/>
      <c r="F1239" s="15"/>
      <c r="G1239" s="28"/>
      <c r="J1239" s="47"/>
      <c r="M1239" s="47"/>
      <c r="O1239" s="10"/>
      <c r="P1239" s="6"/>
      <c r="Q1239" s="6"/>
      <c r="R1239" s="6"/>
      <c r="S1239" s="6"/>
      <c r="T1239" s="6"/>
      <c r="X1239" s="8"/>
    </row>
    <row r="1240" spans="1:24" ht="15" customHeight="1" x14ac:dyDescent="0.2">
      <c r="A1240" t="s">
        <v>313</v>
      </c>
      <c r="B1240" t="s">
        <v>313</v>
      </c>
      <c r="E1240" s="15"/>
      <c r="F1240" s="15"/>
      <c r="G1240" s="28"/>
      <c r="J1240" s="47"/>
      <c r="M1240" s="47"/>
      <c r="O1240" s="10"/>
      <c r="P1240" s="6"/>
      <c r="Q1240" s="6"/>
      <c r="R1240" s="6"/>
      <c r="S1240" s="6"/>
      <c r="T1240" s="6"/>
      <c r="X1240" s="8"/>
    </row>
    <row r="1241" spans="1:24" ht="15" customHeight="1" x14ac:dyDescent="0.2">
      <c r="A1241" t="s">
        <v>313</v>
      </c>
      <c r="B1241" t="s">
        <v>313</v>
      </c>
      <c r="E1241" s="15"/>
      <c r="F1241" s="15"/>
      <c r="G1241" s="28"/>
      <c r="J1241" s="47"/>
      <c r="M1241" s="47"/>
      <c r="O1241" s="10"/>
      <c r="P1241" s="6"/>
      <c r="Q1241" s="6"/>
      <c r="R1241" s="6"/>
      <c r="S1241" s="6"/>
      <c r="T1241" s="6"/>
      <c r="X1241" s="8"/>
    </row>
    <row r="1242" spans="1:24" ht="15" customHeight="1" x14ac:dyDescent="0.2">
      <c r="A1242" t="s">
        <v>313</v>
      </c>
      <c r="B1242" t="s">
        <v>313</v>
      </c>
      <c r="E1242" s="35"/>
      <c r="F1242" s="32"/>
      <c r="G1242" s="28"/>
      <c r="J1242" s="47"/>
      <c r="M1242" s="47"/>
      <c r="O1242" s="10"/>
      <c r="P1242" s="6"/>
      <c r="Q1242" s="6"/>
      <c r="R1242" s="6"/>
      <c r="S1242" s="6"/>
      <c r="T1242" s="6"/>
      <c r="X1242" s="8"/>
    </row>
    <row r="1243" spans="1:24" ht="15" customHeight="1" x14ac:dyDescent="0.2">
      <c r="A1243" t="s">
        <v>313</v>
      </c>
      <c r="B1243" t="s">
        <v>313</v>
      </c>
      <c r="E1243" s="15"/>
      <c r="F1243" s="15"/>
      <c r="G1243" s="28"/>
      <c r="J1243" s="47"/>
      <c r="M1243" s="47"/>
      <c r="O1243" s="36"/>
      <c r="P1243" s="6"/>
      <c r="Q1243" s="6"/>
      <c r="R1243" s="6"/>
      <c r="S1243" s="6"/>
      <c r="T1243" s="6"/>
      <c r="X1243" s="8"/>
    </row>
    <row r="1244" spans="1:24" ht="15" customHeight="1" x14ac:dyDescent="0.2">
      <c r="A1244" t="s">
        <v>313</v>
      </c>
      <c r="B1244" t="s">
        <v>313</v>
      </c>
      <c r="G1244" s="28"/>
      <c r="J1244" s="47"/>
      <c r="M1244" s="47"/>
      <c r="O1244" s="14"/>
      <c r="P1244" s="6"/>
      <c r="Q1244" s="6"/>
      <c r="R1244" s="6"/>
      <c r="S1244" s="6"/>
      <c r="T1244" s="6"/>
      <c r="X1244" s="8"/>
    </row>
    <row r="1245" spans="1:24" ht="15" customHeight="1" x14ac:dyDescent="0.2">
      <c r="A1245" t="s">
        <v>313</v>
      </c>
      <c r="B1245" t="s">
        <v>313</v>
      </c>
      <c r="G1245" s="28"/>
      <c r="J1245" s="47"/>
      <c r="M1245" s="47"/>
      <c r="O1245" s="10"/>
      <c r="P1245" s="6"/>
      <c r="Q1245" s="6"/>
      <c r="R1245" s="6"/>
      <c r="S1245" s="6"/>
      <c r="T1245" s="6"/>
      <c r="X1245" s="8"/>
    </row>
    <row r="1246" spans="1:24" ht="15" customHeight="1" x14ac:dyDescent="0.2">
      <c r="A1246" t="s">
        <v>313</v>
      </c>
      <c r="B1246" t="s">
        <v>313</v>
      </c>
      <c r="E1246" s="15"/>
      <c r="F1246" s="15"/>
      <c r="G1246" s="28"/>
      <c r="J1246" s="47"/>
      <c r="M1246" s="47"/>
      <c r="O1246" s="17"/>
      <c r="P1246" s="6"/>
      <c r="Q1246" s="6"/>
      <c r="R1246" s="6"/>
      <c r="S1246" s="6"/>
      <c r="T1246" s="6"/>
      <c r="X1246" s="8"/>
    </row>
    <row r="1247" spans="1:24" ht="15" customHeight="1" x14ac:dyDescent="0.2">
      <c r="A1247" t="s">
        <v>313</v>
      </c>
      <c r="B1247" t="s">
        <v>313</v>
      </c>
      <c r="E1247" s="15"/>
      <c r="F1247" s="15"/>
      <c r="G1247" s="28"/>
      <c r="J1247" s="47"/>
      <c r="M1247" s="47"/>
      <c r="O1247" s="14"/>
      <c r="P1247" s="6"/>
      <c r="Q1247" s="6"/>
      <c r="R1247" s="6"/>
      <c r="S1247" s="6"/>
      <c r="T1247" s="6"/>
      <c r="X1247" s="8"/>
    </row>
    <row r="1248" spans="1:24" ht="15.75" customHeight="1" x14ac:dyDescent="0.2">
      <c r="A1248" t="s">
        <v>313</v>
      </c>
      <c r="B1248" t="s">
        <v>313</v>
      </c>
      <c r="C1248" s="6"/>
      <c r="D1248" s="6"/>
      <c r="E1248" s="32"/>
      <c r="F1248" s="32"/>
      <c r="G1248" s="7"/>
      <c r="H1248" s="6"/>
      <c r="J1248" s="47"/>
      <c r="K1248" s="6"/>
      <c r="M1248" s="47"/>
      <c r="N1248" s="6"/>
      <c r="O1248" s="12"/>
      <c r="P1248" s="6"/>
      <c r="Q1248" s="6"/>
      <c r="R1248" s="6"/>
      <c r="S1248" s="6"/>
      <c r="T1248" s="6"/>
      <c r="U1248" s="6"/>
      <c r="V1248" s="6"/>
      <c r="W1248" s="6"/>
      <c r="X1248" s="23"/>
    </row>
    <row r="1249" spans="1:24" ht="15" customHeight="1" x14ac:dyDescent="0.2">
      <c r="A1249" t="s">
        <v>313</v>
      </c>
      <c r="B1249" t="s">
        <v>313</v>
      </c>
      <c r="E1249" s="15"/>
      <c r="F1249" s="15"/>
      <c r="G1249" s="28"/>
      <c r="J1249" s="47"/>
      <c r="M1249" s="47"/>
      <c r="O1249" s="10"/>
      <c r="P1249" s="6"/>
      <c r="Q1249" s="6"/>
      <c r="R1249" s="6"/>
      <c r="S1249" s="6"/>
      <c r="T1249" s="6"/>
      <c r="X1249" s="8"/>
    </row>
    <row r="1250" spans="1:24" ht="15" customHeight="1" x14ac:dyDescent="0.2">
      <c r="A1250" t="s">
        <v>313</v>
      </c>
      <c r="B1250" t="s">
        <v>313</v>
      </c>
      <c r="C1250" s="6"/>
      <c r="D1250" s="6"/>
      <c r="E1250" s="32"/>
      <c r="F1250" s="32"/>
      <c r="G1250" s="7"/>
      <c r="H1250" s="6"/>
      <c r="J1250" s="47"/>
      <c r="K1250" s="6"/>
      <c r="M1250" s="47"/>
      <c r="N1250" s="6"/>
      <c r="O1250" s="12"/>
      <c r="P1250" s="6"/>
      <c r="Q1250" s="6"/>
      <c r="R1250" s="6"/>
      <c r="S1250" s="6"/>
      <c r="T1250" s="6"/>
      <c r="U1250" s="6"/>
      <c r="V1250" s="6"/>
      <c r="W1250" s="6"/>
      <c r="X1250" s="23"/>
    </row>
    <row r="1251" spans="1:24" ht="15" customHeight="1" x14ac:dyDescent="0.2">
      <c r="A1251" t="s">
        <v>313</v>
      </c>
      <c r="B1251" t="s">
        <v>313</v>
      </c>
      <c r="C1251" s="6"/>
      <c r="D1251" s="6"/>
      <c r="E1251" s="32"/>
      <c r="F1251" s="32"/>
      <c r="G1251" s="7"/>
      <c r="H1251" s="6"/>
      <c r="J1251" s="47"/>
      <c r="K1251" s="6"/>
      <c r="M1251" s="47"/>
      <c r="N1251" s="6"/>
      <c r="O1251" s="12"/>
      <c r="P1251" s="6"/>
      <c r="Q1251" s="6"/>
      <c r="R1251" s="6"/>
      <c r="S1251" s="6"/>
      <c r="T1251" s="6"/>
      <c r="U1251" s="6"/>
      <c r="V1251" s="6"/>
      <c r="W1251" s="6"/>
      <c r="X1251" s="23"/>
    </row>
    <row r="1252" spans="1:24" ht="15" customHeight="1" x14ac:dyDescent="0.2">
      <c r="A1252" t="s">
        <v>313</v>
      </c>
      <c r="B1252" t="s">
        <v>313</v>
      </c>
      <c r="C1252" s="6"/>
      <c r="D1252" s="6"/>
      <c r="E1252" s="32"/>
      <c r="F1252" s="32"/>
      <c r="G1252" s="7"/>
      <c r="H1252" s="6"/>
      <c r="J1252" s="47"/>
      <c r="K1252" s="6"/>
      <c r="M1252" s="47"/>
      <c r="N1252" s="6"/>
      <c r="O1252" s="12"/>
      <c r="P1252" s="6"/>
      <c r="Q1252" s="6"/>
      <c r="R1252" s="6"/>
      <c r="S1252" s="6"/>
      <c r="T1252" s="6"/>
      <c r="U1252" s="6"/>
      <c r="V1252" s="6"/>
      <c r="W1252" s="6"/>
      <c r="X1252" s="23"/>
    </row>
    <row r="1253" spans="1:24" ht="15" customHeight="1" x14ac:dyDescent="0.2">
      <c r="A1253" t="s">
        <v>313</v>
      </c>
      <c r="B1253" t="s">
        <v>313</v>
      </c>
      <c r="C1253" s="6"/>
      <c r="D1253" s="6"/>
      <c r="E1253" s="32"/>
      <c r="F1253" s="32"/>
      <c r="G1253" s="7"/>
      <c r="H1253" s="6"/>
      <c r="J1253" s="47"/>
      <c r="K1253" s="6"/>
      <c r="M1253" s="47"/>
      <c r="N1253" s="6"/>
      <c r="O1253" s="12"/>
      <c r="P1253" s="6"/>
      <c r="Q1253" s="6"/>
      <c r="R1253" s="6"/>
      <c r="S1253" s="6"/>
      <c r="T1253" s="6"/>
      <c r="U1253" s="6"/>
      <c r="V1253" s="6"/>
      <c r="W1253" s="6"/>
      <c r="X1253" s="23"/>
    </row>
    <row r="1254" spans="1:24" ht="15" customHeight="1" x14ac:dyDescent="0.2">
      <c r="A1254" t="s">
        <v>313</v>
      </c>
      <c r="B1254" t="s">
        <v>313</v>
      </c>
      <c r="C1254" s="6"/>
      <c r="D1254" s="6"/>
      <c r="E1254" s="6"/>
      <c r="F1254" s="6"/>
      <c r="G1254" s="25"/>
      <c r="H1254" s="6"/>
      <c r="J1254" s="47"/>
      <c r="K1254" s="6"/>
      <c r="M1254" s="47"/>
      <c r="N1254" s="6"/>
      <c r="O1254" s="12"/>
      <c r="P1254" s="6"/>
      <c r="Q1254" s="6"/>
      <c r="R1254" s="6"/>
      <c r="S1254" s="6"/>
      <c r="T1254" s="6"/>
      <c r="U1254" s="6"/>
      <c r="V1254" s="6"/>
      <c r="W1254" s="6"/>
      <c r="X1254" s="23"/>
    </row>
    <row r="1255" spans="1:24" ht="14.25" customHeight="1" x14ac:dyDescent="0.2">
      <c r="A1255" t="s">
        <v>313</v>
      </c>
      <c r="B1255" t="s">
        <v>313</v>
      </c>
      <c r="C1255" s="6"/>
      <c r="D1255" s="6"/>
      <c r="E1255" s="6"/>
      <c r="F1255" s="6"/>
      <c r="G1255" s="25"/>
      <c r="H1255" s="6"/>
      <c r="J1255" s="47"/>
      <c r="K1255" s="6"/>
      <c r="M1255" s="47"/>
      <c r="N1255" s="6"/>
      <c r="O1255" s="12"/>
      <c r="P1255" s="6"/>
      <c r="Q1255" s="6"/>
      <c r="R1255" s="6"/>
      <c r="S1255" s="6"/>
      <c r="T1255" s="6"/>
      <c r="U1255" s="6"/>
      <c r="V1255" s="6"/>
      <c r="W1255" s="6"/>
      <c r="X1255" s="23"/>
    </row>
    <row r="1256" spans="1:24" ht="15" customHeight="1" x14ac:dyDescent="0.2">
      <c r="A1256" t="s">
        <v>313</v>
      </c>
      <c r="B1256" t="s">
        <v>313</v>
      </c>
      <c r="C1256" s="6"/>
      <c r="D1256" s="6"/>
      <c r="E1256" s="6"/>
      <c r="F1256" s="6"/>
      <c r="G1256" s="25"/>
      <c r="H1256" s="6"/>
      <c r="J1256" s="47"/>
      <c r="K1256" s="6"/>
      <c r="M1256" s="47"/>
      <c r="N1256" s="6"/>
      <c r="O1256" s="12"/>
      <c r="P1256" s="6"/>
      <c r="Q1256" s="6"/>
      <c r="R1256" s="6"/>
      <c r="S1256" s="6"/>
      <c r="T1256" s="6"/>
      <c r="U1256" s="6"/>
      <c r="V1256" s="6"/>
      <c r="W1256" s="6"/>
      <c r="X1256" s="23"/>
    </row>
    <row r="1257" spans="1:24" ht="15" customHeight="1" x14ac:dyDescent="0.2">
      <c r="A1257" t="s">
        <v>313</v>
      </c>
      <c r="B1257" t="s">
        <v>313</v>
      </c>
      <c r="G1257" s="20"/>
      <c r="J1257" s="47"/>
      <c r="M1257" s="47"/>
      <c r="O1257" s="10"/>
      <c r="P1257" s="6"/>
      <c r="Q1257" s="6"/>
      <c r="R1257" s="6"/>
      <c r="S1257" s="6"/>
      <c r="T1257" s="6"/>
      <c r="X1257" s="8"/>
    </row>
    <row r="1258" spans="1:24" ht="14.25" customHeight="1" x14ac:dyDescent="0.2">
      <c r="A1258" t="s">
        <v>313</v>
      </c>
      <c r="B1258" t="s">
        <v>313</v>
      </c>
      <c r="C1258" s="6"/>
      <c r="D1258" s="6"/>
      <c r="E1258" s="6"/>
      <c r="F1258" s="6"/>
      <c r="G1258" s="25"/>
      <c r="H1258" s="6"/>
      <c r="J1258" s="47"/>
      <c r="K1258" s="6"/>
      <c r="M1258" s="47"/>
      <c r="N1258" s="6"/>
      <c r="O1258" s="12"/>
      <c r="P1258" s="6"/>
      <c r="Q1258" s="6"/>
      <c r="R1258" s="6"/>
      <c r="S1258" s="6"/>
      <c r="T1258" s="6"/>
      <c r="U1258" s="6"/>
      <c r="V1258" s="6"/>
      <c r="W1258" s="6"/>
      <c r="X1258" s="23"/>
    </row>
    <row r="1259" spans="1:24" ht="15" customHeight="1" x14ac:dyDescent="0.2">
      <c r="A1259" t="s">
        <v>313</v>
      </c>
      <c r="B1259" t="s">
        <v>313</v>
      </c>
      <c r="C1259" s="6"/>
      <c r="D1259" s="6"/>
      <c r="E1259" s="6"/>
      <c r="F1259" s="6"/>
      <c r="G1259" s="25"/>
      <c r="H1259" s="6"/>
      <c r="J1259" s="47"/>
      <c r="K1259" s="6"/>
      <c r="M1259" s="47"/>
      <c r="N1259" s="6"/>
      <c r="O1259" s="12"/>
      <c r="P1259" s="6"/>
      <c r="Q1259" s="6"/>
      <c r="R1259" s="6"/>
      <c r="S1259" s="6"/>
      <c r="T1259" s="6"/>
      <c r="U1259" s="6"/>
      <c r="V1259" s="6"/>
      <c r="W1259" s="6"/>
      <c r="X1259" s="23"/>
    </row>
    <row r="1260" spans="1:24" ht="13.5" customHeight="1" x14ac:dyDescent="0.2">
      <c r="A1260" t="s">
        <v>313</v>
      </c>
      <c r="B1260" t="s">
        <v>313</v>
      </c>
      <c r="C1260" s="6"/>
      <c r="D1260" s="6"/>
      <c r="E1260" s="6"/>
      <c r="F1260" s="6"/>
      <c r="G1260" s="25"/>
      <c r="H1260" s="6"/>
      <c r="J1260" s="47"/>
      <c r="K1260" s="6"/>
      <c r="M1260" s="47"/>
      <c r="N1260" s="6"/>
      <c r="O1260" s="12"/>
      <c r="P1260" s="6"/>
      <c r="Q1260" s="6"/>
      <c r="R1260" s="6"/>
      <c r="S1260" s="6"/>
      <c r="T1260" s="6"/>
      <c r="U1260" s="6"/>
      <c r="V1260" s="6"/>
      <c r="W1260" s="6"/>
      <c r="X1260" s="23"/>
    </row>
    <row r="1261" spans="1:24" ht="15" customHeight="1" x14ac:dyDescent="0.2">
      <c r="A1261" t="s">
        <v>313</v>
      </c>
      <c r="B1261" t="s">
        <v>313</v>
      </c>
      <c r="C1261" s="6"/>
      <c r="D1261" s="6"/>
      <c r="E1261" s="6"/>
      <c r="F1261" s="6"/>
      <c r="G1261" s="25"/>
      <c r="H1261" s="6"/>
      <c r="J1261" s="47"/>
      <c r="K1261" s="6"/>
      <c r="M1261" s="47"/>
      <c r="N1261" s="6"/>
      <c r="O1261" s="12"/>
      <c r="P1261" s="6"/>
      <c r="Q1261" s="6"/>
      <c r="R1261" s="6"/>
      <c r="S1261" s="6"/>
      <c r="T1261" s="6"/>
      <c r="U1261" s="6"/>
      <c r="V1261" s="6"/>
      <c r="W1261" s="6"/>
      <c r="X1261" s="23"/>
    </row>
    <row r="1262" spans="1:24" ht="15" customHeight="1" x14ac:dyDescent="0.2">
      <c r="A1262" t="s">
        <v>313</v>
      </c>
      <c r="B1262" t="s">
        <v>313</v>
      </c>
      <c r="C1262" s="6"/>
      <c r="D1262" s="6"/>
      <c r="E1262" s="6"/>
      <c r="F1262" s="6"/>
      <c r="G1262" s="25"/>
      <c r="H1262" s="6"/>
      <c r="J1262" s="47"/>
      <c r="K1262" s="6"/>
      <c r="M1262" s="47"/>
      <c r="N1262" s="6"/>
      <c r="O1262" s="12"/>
      <c r="P1262" s="6"/>
      <c r="Q1262" s="6"/>
      <c r="R1262" s="6"/>
      <c r="S1262" s="6"/>
      <c r="T1262" s="6"/>
      <c r="U1262" s="6"/>
      <c r="V1262" s="6"/>
      <c r="W1262" s="6"/>
      <c r="X1262" s="23"/>
    </row>
    <row r="1263" spans="1:24" ht="15" customHeight="1" x14ac:dyDescent="0.2">
      <c r="A1263" t="s">
        <v>313</v>
      </c>
      <c r="B1263" t="s">
        <v>313</v>
      </c>
      <c r="C1263" s="6"/>
      <c r="D1263" s="6"/>
      <c r="E1263" s="32"/>
      <c r="F1263" s="32"/>
      <c r="G1263" s="7"/>
      <c r="H1263" s="6"/>
      <c r="J1263" s="47"/>
      <c r="K1263" s="6"/>
      <c r="M1263" s="47"/>
      <c r="N1263" s="6"/>
      <c r="O1263" s="12"/>
      <c r="P1263" s="6"/>
      <c r="Q1263" s="6"/>
      <c r="R1263" s="6"/>
      <c r="S1263" s="6"/>
      <c r="T1263" s="6"/>
      <c r="U1263" s="6"/>
      <c r="V1263" s="6"/>
      <c r="W1263" s="6"/>
      <c r="X1263" s="23"/>
    </row>
    <row r="1264" spans="1:24" ht="15" customHeight="1" x14ac:dyDescent="0.2">
      <c r="A1264" t="s">
        <v>313</v>
      </c>
      <c r="B1264" t="s">
        <v>313</v>
      </c>
      <c r="C1264" s="6"/>
      <c r="D1264" s="6"/>
      <c r="E1264" s="6"/>
      <c r="F1264" s="6"/>
      <c r="G1264" s="25"/>
      <c r="H1264" s="6"/>
      <c r="J1264" s="47"/>
      <c r="K1264" s="6"/>
      <c r="M1264" s="47"/>
      <c r="N1264" s="6"/>
      <c r="O1264" s="12"/>
      <c r="P1264" s="6"/>
      <c r="Q1264" s="6"/>
      <c r="R1264" s="6"/>
      <c r="S1264" s="6"/>
      <c r="T1264" s="6"/>
      <c r="U1264" s="6"/>
      <c r="V1264" s="6"/>
      <c r="W1264" s="6"/>
      <c r="X1264" s="23"/>
    </row>
    <row r="1265" spans="1:24" ht="15" customHeight="1" x14ac:dyDescent="0.2">
      <c r="A1265" t="s">
        <v>313</v>
      </c>
      <c r="B1265" t="s">
        <v>313</v>
      </c>
      <c r="C1265" s="6"/>
      <c r="D1265" s="6"/>
      <c r="E1265" s="32"/>
      <c r="F1265" s="32"/>
      <c r="G1265" s="7"/>
      <c r="H1265" s="6"/>
      <c r="J1265" s="47"/>
      <c r="K1265" s="6"/>
      <c r="M1265" s="47"/>
      <c r="N1265" s="6"/>
      <c r="O1265" s="12"/>
      <c r="P1265" s="6"/>
      <c r="Q1265" s="6"/>
      <c r="R1265" s="6"/>
      <c r="S1265" s="6"/>
      <c r="T1265" s="6"/>
      <c r="U1265" s="6"/>
      <c r="V1265" s="6"/>
      <c r="W1265" s="6"/>
      <c r="X1265" s="23"/>
    </row>
    <row r="1266" spans="1:24" ht="15" customHeight="1" x14ac:dyDescent="0.2">
      <c r="A1266" t="s">
        <v>313</v>
      </c>
      <c r="B1266" t="s">
        <v>313</v>
      </c>
      <c r="C1266" s="6"/>
      <c r="D1266" s="6"/>
      <c r="E1266" s="32"/>
      <c r="F1266" s="32"/>
      <c r="G1266" s="25"/>
      <c r="H1266" s="6"/>
      <c r="J1266" s="47"/>
      <c r="K1266" s="6"/>
      <c r="M1266" s="47"/>
      <c r="N1266" s="6"/>
      <c r="O1266" s="12"/>
      <c r="P1266" s="6"/>
      <c r="Q1266" s="6"/>
      <c r="R1266" s="6"/>
      <c r="S1266" s="6"/>
      <c r="T1266" s="6"/>
      <c r="U1266" s="6"/>
      <c r="V1266" s="6"/>
      <c r="W1266" s="6"/>
      <c r="X1266" s="23"/>
    </row>
    <row r="1267" spans="1:24" ht="15" customHeight="1" x14ac:dyDescent="0.2">
      <c r="A1267" t="s">
        <v>313</v>
      </c>
      <c r="B1267" t="s">
        <v>313</v>
      </c>
      <c r="C1267" s="6"/>
      <c r="D1267" s="6"/>
      <c r="E1267" s="32"/>
      <c r="F1267" s="32"/>
      <c r="G1267" s="7"/>
      <c r="H1267" s="6"/>
      <c r="J1267" s="47"/>
      <c r="K1267" s="6"/>
      <c r="M1267" s="47"/>
      <c r="N1267" s="6"/>
      <c r="O1267" s="12"/>
      <c r="P1267" s="6"/>
      <c r="Q1267" s="6"/>
      <c r="R1267" s="6"/>
      <c r="S1267" s="6"/>
      <c r="T1267" s="6"/>
      <c r="U1267" s="6"/>
      <c r="V1267" s="6"/>
      <c r="W1267" s="6"/>
      <c r="X1267" s="23"/>
    </row>
    <row r="1268" spans="1:24" ht="15" customHeight="1" x14ac:dyDescent="0.2">
      <c r="A1268" t="s">
        <v>313</v>
      </c>
      <c r="B1268" t="s">
        <v>313</v>
      </c>
      <c r="E1268" s="15"/>
      <c r="F1268" s="15"/>
      <c r="G1268" s="20"/>
      <c r="J1268" s="47"/>
      <c r="M1268" s="47"/>
      <c r="O1268" s="10"/>
      <c r="P1268" s="6"/>
      <c r="Q1268" s="6"/>
      <c r="R1268" s="6"/>
      <c r="S1268" s="6"/>
      <c r="T1268" s="6"/>
      <c r="X1268" s="8"/>
    </row>
    <row r="1269" spans="1:24" ht="15" customHeight="1" x14ac:dyDescent="0.2">
      <c r="A1269" t="s">
        <v>313</v>
      </c>
      <c r="B1269" t="s">
        <v>313</v>
      </c>
      <c r="E1269" s="15"/>
      <c r="F1269" s="15"/>
      <c r="G1269" s="20"/>
      <c r="J1269" s="47"/>
      <c r="M1269" s="47"/>
      <c r="O1269" s="10"/>
      <c r="P1269" s="6"/>
      <c r="Q1269" s="6"/>
      <c r="R1269" s="6"/>
      <c r="S1269" s="6"/>
      <c r="T1269" s="6"/>
      <c r="X1269" s="8"/>
    </row>
    <row r="1270" spans="1:24" ht="15" customHeight="1" x14ac:dyDescent="0.2">
      <c r="A1270" t="s">
        <v>313</v>
      </c>
      <c r="B1270" t="s">
        <v>313</v>
      </c>
      <c r="E1270" s="15"/>
      <c r="F1270" s="15"/>
      <c r="G1270" s="20"/>
      <c r="J1270" s="47"/>
      <c r="M1270" s="47"/>
      <c r="O1270" s="10"/>
      <c r="P1270" s="6"/>
      <c r="Q1270" s="6"/>
      <c r="R1270" s="6"/>
      <c r="S1270" s="6"/>
      <c r="T1270" s="6"/>
      <c r="X1270" s="8"/>
    </row>
    <row r="1271" spans="1:24" ht="15" customHeight="1" x14ac:dyDescent="0.2">
      <c r="A1271" t="s">
        <v>313</v>
      </c>
      <c r="B1271" t="s">
        <v>313</v>
      </c>
      <c r="C1271" s="6"/>
      <c r="D1271" s="6"/>
      <c r="E1271" s="32"/>
      <c r="F1271" s="32"/>
      <c r="G1271" s="25"/>
      <c r="H1271" s="6"/>
      <c r="J1271" s="47"/>
      <c r="K1271" s="6"/>
      <c r="M1271" s="47"/>
      <c r="N1271" s="6"/>
      <c r="O1271" s="12"/>
      <c r="P1271" s="6"/>
      <c r="Q1271" s="6"/>
      <c r="R1271" s="6"/>
      <c r="S1271" s="6"/>
      <c r="T1271" s="6"/>
      <c r="U1271" s="6"/>
      <c r="V1271" s="6"/>
      <c r="W1271" s="6"/>
      <c r="X1271" s="23"/>
    </row>
    <row r="1272" spans="1:24" ht="15" customHeight="1" x14ac:dyDescent="0.2">
      <c r="A1272" t="s">
        <v>313</v>
      </c>
      <c r="B1272" t="s">
        <v>313</v>
      </c>
      <c r="C1272" s="6"/>
      <c r="D1272" s="6"/>
      <c r="E1272" s="32"/>
      <c r="F1272" s="32"/>
      <c r="G1272" s="7"/>
      <c r="H1272" s="6"/>
      <c r="J1272" s="47"/>
      <c r="K1272" s="6"/>
      <c r="M1272" s="47"/>
      <c r="N1272" s="6"/>
      <c r="O1272" s="12"/>
      <c r="P1272" s="6"/>
      <c r="Q1272" s="6"/>
      <c r="R1272" s="6"/>
      <c r="S1272" s="6"/>
      <c r="T1272" s="6"/>
      <c r="U1272" s="6"/>
      <c r="V1272" s="6"/>
      <c r="W1272" s="6"/>
      <c r="X1272" s="23"/>
    </row>
    <row r="1273" spans="1:24" ht="15" customHeight="1" x14ac:dyDescent="0.2">
      <c r="A1273" t="s">
        <v>313</v>
      </c>
      <c r="B1273" t="s">
        <v>313</v>
      </c>
      <c r="C1273" s="6"/>
      <c r="D1273" s="6"/>
      <c r="E1273" s="32"/>
      <c r="F1273" s="32"/>
      <c r="G1273" s="7"/>
      <c r="H1273" s="6"/>
      <c r="J1273" s="47"/>
      <c r="K1273" s="6"/>
      <c r="M1273" s="47"/>
      <c r="N1273" s="6"/>
      <c r="O1273" s="12"/>
      <c r="P1273" s="6"/>
      <c r="Q1273" s="6"/>
      <c r="R1273" s="6"/>
      <c r="S1273" s="6"/>
      <c r="T1273" s="6"/>
      <c r="U1273" s="6"/>
      <c r="V1273" s="6"/>
      <c r="W1273" s="6"/>
      <c r="X1273" s="23"/>
    </row>
    <row r="1274" spans="1:24" ht="15" customHeight="1" x14ac:dyDescent="0.2">
      <c r="A1274" t="s">
        <v>313</v>
      </c>
      <c r="B1274" t="s">
        <v>313</v>
      </c>
      <c r="C1274" s="6"/>
      <c r="D1274" s="6"/>
      <c r="E1274" s="32"/>
      <c r="F1274" s="32"/>
      <c r="G1274" s="7"/>
      <c r="H1274" s="6"/>
      <c r="J1274" s="47"/>
      <c r="K1274" s="6"/>
      <c r="M1274" s="47"/>
      <c r="N1274" s="6"/>
      <c r="O1274" s="12"/>
      <c r="P1274" s="6"/>
      <c r="Q1274" s="6"/>
      <c r="R1274" s="6"/>
      <c r="S1274" s="6"/>
      <c r="T1274" s="6"/>
      <c r="U1274" s="6"/>
      <c r="V1274" s="6"/>
      <c r="W1274" s="6"/>
      <c r="X1274" s="23"/>
    </row>
    <row r="1275" spans="1:24" ht="15" customHeight="1" x14ac:dyDescent="0.2">
      <c r="A1275" t="s">
        <v>313</v>
      </c>
      <c r="B1275" t="s">
        <v>313</v>
      </c>
      <c r="C1275" s="6"/>
      <c r="D1275" s="6"/>
      <c r="E1275" s="32"/>
      <c r="F1275" s="32"/>
      <c r="G1275" s="7"/>
      <c r="H1275" s="6"/>
      <c r="J1275" s="47"/>
      <c r="K1275" s="6"/>
      <c r="M1275" s="47"/>
      <c r="N1275" s="6"/>
      <c r="O1275" s="12"/>
      <c r="P1275" s="6"/>
      <c r="Q1275" s="6"/>
      <c r="R1275" s="6"/>
      <c r="S1275" s="6"/>
      <c r="T1275" s="6"/>
      <c r="U1275" s="6"/>
      <c r="V1275" s="6"/>
      <c r="W1275" s="6"/>
      <c r="X1275" s="23"/>
    </row>
    <row r="1276" spans="1:24" ht="15" customHeight="1" x14ac:dyDescent="0.2">
      <c r="A1276" t="s">
        <v>313</v>
      </c>
      <c r="B1276" t="s">
        <v>313</v>
      </c>
      <c r="C1276" s="6"/>
      <c r="D1276" s="6"/>
      <c r="E1276" s="32"/>
      <c r="F1276" s="32"/>
      <c r="G1276" s="7"/>
      <c r="H1276" s="6"/>
      <c r="J1276" s="47"/>
      <c r="K1276" s="6"/>
      <c r="M1276" s="47"/>
      <c r="N1276" s="6"/>
      <c r="O1276" s="12"/>
      <c r="P1276" s="6"/>
      <c r="Q1276" s="6"/>
      <c r="R1276" s="6"/>
      <c r="S1276" s="6"/>
      <c r="T1276" s="6"/>
      <c r="U1276" s="6"/>
      <c r="V1276" s="6"/>
      <c r="W1276" s="6"/>
      <c r="X1276" s="23"/>
    </row>
    <row r="1277" spans="1:24" ht="15" customHeight="1" x14ac:dyDescent="0.2">
      <c r="A1277" t="s">
        <v>313</v>
      </c>
      <c r="B1277" t="s">
        <v>313</v>
      </c>
      <c r="C1277" s="6"/>
      <c r="D1277" s="6"/>
      <c r="E1277" s="32"/>
      <c r="F1277" s="32"/>
      <c r="G1277" s="25"/>
      <c r="H1277" s="6"/>
      <c r="J1277" s="47"/>
      <c r="K1277" s="6"/>
      <c r="M1277" s="47"/>
      <c r="N1277" s="6"/>
      <c r="O1277" s="12"/>
      <c r="P1277" s="6"/>
      <c r="Q1277" s="6"/>
      <c r="R1277" s="6"/>
      <c r="S1277" s="6"/>
      <c r="T1277" s="6"/>
      <c r="U1277" s="6"/>
      <c r="V1277" s="6"/>
      <c r="W1277" s="6"/>
      <c r="X1277" s="23"/>
    </row>
    <row r="1278" spans="1:24" ht="15" customHeight="1" x14ac:dyDescent="0.2">
      <c r="A1278" t="s">
        <v>313</v>
      </c>
      <c r="B1278" t="s">
        <v>313</v>
      </c>
      <c r="C1278" s="6"/>
      <c r="D1278" s="6"/>
      <c r="E1278" s="32"/>
      <c r="F1278" s="32"/>
      <c r="G1278" s="7"/>
      <c r="H1278" s="6"/>
      <c r="J1278" s="47"/>
      <c r="K1278" s="6"/>
      <c r="M1278" s="47"/>
      <c r="N1278" s="6"/>
      <c r="O1278" s="12"/>
      <c r="P1278" s="6"/>
      <c r="Q1278" s="6"/>
      <c r="R1278" s="6"/>
      <c r="S1278" s="6"/>
      <c r="T1278" s="6"/>
      <c r="U1278" s="6"/>
      <c r="V1278" s="6"/>
      <c r="W1278" s="6"/>
      <c r="X1278" s="23"/>
    </row>
    <row r="1279" spans="1:24" ht="15" customHeight="1" x14ac:dyDescent="0.2">
      <c r="A1279" t="s">
        <v>313</v>
      </c>
      <c r="B1279" t="s">
        <v>313</v>
      </c>
      <c r="C1279" s="6"/>
      <c r="D1279" s="6"/>
      <c r="E1279" s="32"/>
      <c r="F1279" s="32"/>
      <c r="G1279" s="25"/>
      <c r="H1279" s="6"/>
      <c r="J1279" s="47"/>
      <c r="K1279" s="6"/>
      <c r="M1279" s="47"/>
      <c r="N1279" s="6"/>
      <c r="O1279" s="12"/>
      <c r="P1279" s="6"/>
      <c r="Q1279" s="6"/>
      <c r="R1279" s="6"/>
      <c r="S1279" s="6"/>
      <c r="T1279" s="6"/>
      <c r="U1279" s="6"/>
      <c r="V1279" s="6"/>
      <c r="W1279" s="6"/>
      <c r="X1279" s="23"/>
    </row>
    <row r="1280" spans="1:24" ht="15" customHeight="1" x14ac:dyDescent="0.2">
      <c r="A1280" t="s">
        <v>313</v>
      </c>
      <c r="B1280" t="s">
        <v>313</v>
      </c>
      <c r="C1280" s="6"/>
      <c r="D1280" s="6"/>
      <c r="E1280" s="32"/>
      <c r="F1280" s="32"/>
      <c r="G1280" s="7"/>
      <c r="H1280" s="6"/>
      <c r="J1280" s="47"/>
      <c r="K1280" s="6"/>
      <c r="M1280" s="47"/>
      <c r="N1280" s="6"/>
      <c r="O1280" s="12"/>
      <c r="P1280" s="6"/>
      <c r="Q1280" s="6"/>
      <c r="R1280" s="6"/>
      <c r="S1280" s="6"/>
      <c r="T1280" s="6"/>
      <c r="U1280" s="6"/>
      <c r="V1280" s="6"/>
      <c r="W1280" s="6"/>
      <c r="X1280" s="23"/>
    </row>
    <row r="1281" spans="1:24" ht="15" customHeight="1" x14ac:dyDescent="0.2">
      <c r="A1281" t="s">
        <v>313</v>
      </c>
      <c r="B1281" t="s">
        <v>313</v>
      </c>
      <c r="C1281" s="6"/>
      <c r="D1281" s="6"/>
      <c r="E1281" s="32"/>
      <c r="F1281" s="32"/>
      <c r="G1281" s="25"/>
      <c r="H1281" s="6"/>
      <c r="J1281" s="47"/>
      <c r="K1281" s="6"/>
      <c r="M1281" s="47"/>
      <c r="N1281" s="6"/>
      <c r="O1281" s="12"/>
      <c r="P1281" s="6"/>
      <c r="Q1281" s="6"/>
      <c r="R1281" s="6"/>
      <c r="S1281" s="6"/>
      <c r="T1281" s="6"/>
      <c r="U1281" s="6"/>
      <c r="V1281" s="6"/>
      <c r="W1281" s="6"/>
      <c r="X1281" s="23"/>
    </row>
    <row r="1282" spans="1:24" ht="15" customHeight="1" x14ac:dyDescent="0.2">
      <c r="A1282" t="s">
        <v>313</v>
      </c>
      <c r="B1282" t="s">
        <v>313</v>
      </c>
      <c r="C1282" s="6"/>
      <c r="D1282" s="6"/>
      <c r="E1282" s="32"/>
      <c r="F1282" s="32"/>
      <c r="G1282" s="7"/>
      <c r="H1282" s="6"/>
      <c r="J1282" s="47"/>
      <c r="K1282" s="6"/>
      <c r="M1282" s="47"/>
      <c r="N1282" s="6"/>
      <c r="O1282" s="12"/>
      <c r="P1282" s="6"/>
      <c r="Q1282" s="6"/>
      <c r="R1282" s="6"/>
      <c r="S1282" s="6"/>
      <c r="T1282" s="6"/>
      <c r="U1282" s="6"/>
      <c r="V1282" s="6"/>
      <c r="W1282" s="6"/>
      <c r="X1282" s="23"/>
    </row>
    <row r="1283" spans="1:24" ht="15" customHeight="1" x14ac:dyDescent="0.2">
      <c r="A1283" t="s">
        <v>313</v>
      </c>
      <c r="B1283" t="s">
        <v>313</v>
      </c>
      <c r="C1283" s="6"/>
      <c r="D1283" s="6"/>
      <c r="E1283" s="32"/>
      <c r="F1283" s="32"/>
      <c r="G1283" s="25"/>
      <c r="H1283" s="6"/>
      <c r="J1283" s="47"/>
      <c r="K1283" s="6"/>
      <c r="M1283" s="47"/>
      <c r="N1283" s="6"/>
      <c r="O1283" s="12"/>
      <c r="P1283" s="6"/>
      <c r="Q1283" s="6"/>
      <c r="R1283" s="6"/>
      <c r="S1283" s="6"/>
      <c r="T1283" s="6"/>
      <c r="U1283" s="6"/>
      <c r="V1283" s="6"/>
      <c r="W1283" s="6"/>
      <c r="X1283" s="23"/>
    </row>
    <row r="1284" spans="1:24" ht="15" customHeight="1" x14ac:dyDescent="0.2">
      <c r="A1284" t="s">
        <v>313</v>
      </c>
      <c r="B1284" t="s">
        <v>313</v>
      </c>
      <c r="C1284" s="6"/>
      <c r="D1284" s="6"/>
      <c r="E1284" s="32"/>
      <c r="F1284" s="32"/>
      <c r="G1284" s="7"/>
      <c r="H1284" s="6"/>
      <c r="J1284" s="47"/>
      <c r="K1284" s="6"/>
      <c r="M1284" s="47"/>
      <c r="N1284" s="6"/>
      <c r="O1284" s="12"/>
      <c r="P1284" s="6"/>
      <c r="Q1284" s="6"/>
      <c r="R1284" s="6"/>
      <c r="S1284" s="6"/>
      <c r="T1284" s="6"/>
      <c r="U1284" s="6"/>
      <c r="V1284" s="6"/>
      <c r="W1284" s="6"/>
      <c r="X1284" s="23"/>
    </row>
    <row r="1285" spans="1:24" ht="15" customHeight="1" x14ac:dyDescent="0.2">
      <c r="A1285" t="s">
        <v>313</v>
      </c>
      <c r="B1285" t="s">
        <v>313</v>
      </c>
      <c r="C1285" s="6"/>
      <c r="D1285" s="6"/>
      <c r="E1285" s="32"/>
      <c r="F1285" s="32"/>
      <c r="G1285" s="25"/>
      <c r="H1285" s="6"/>
      <c r="J1285" s="47"/>
      <c r="K1285" s="6"/>
      <c r="M1285" s="47"/>
      <c r="N1285" s="6"/>
      <c r="O1285" s="12"/>
      <c r="P1285" s="6"/>
      <c r="Q1285" s="6"/>
      <c r="R1285" s="6"/>
      <c r="S1285" s="6"/>
      <c r="T1285" s="6"/>
      <c r="U1285" s="6"/>
      <c r="V1285" s="6"/>
      <c r="W1285" s="6"/>
      <c r="X1285" s="23"/>
    </row>
    <row r="1286" spans="1:24" ht="15" customHeight="1" x14ac:dyDescent="0.2">
      <c r="A1286" t="s">
        <v>313</v>
      </c>
      <c r="B1286" t="s">
        <v>313</v>
      </c>
      <c r="C1286" s="6"/>
      <c r="D1286" s="6"/>
      <c r="E1286" s="32"/>
      <c r="F1286" s="32"/>
      <c r="G1286" s="7"/>
      <c r="H1286" s="6"/>
      <c r="J1286" s="47"/>
      <c r="K1286" s="6"/>
      <c r="M1286" s="47"/>
      <c r="N1286" s="6"/>
      <c r="O1286" s="12"/>
      <c r="P1286" s="6"/>
      <c r="Q1286" s="6"/>
      <c r="R1286" s="6"/>
      <c r="S1286" s="6"/>
      <c r="T1286" s="6"/>
      <c r="U1286" s="6"/>
      <c r="V1286" s="6"/>
      <c r="W1286" s="6"/>
      <c r="X1286" s="23"/>
    </row>
    <row r="1287" spans="1:24" ht="15" customHeight="1" x14ac:dyDescent="0.2">
      <c r="A1287" t="s">
        <v>313</v>
      </c>
      <c r="B1287" t="s">
        <v>313</v>
      </c>
      <c r="C1287" s="6"/>
      <c r="D1287" s="6"/>
      <c r="E1287" s="32"/>
      <c r="F1287" s="32"/>
      <c r="G1287" s="25"/>
      <c r="H1287" s="6"/>
      <c r="J1287" s="47"/>
      <c r="K1287" s="6"/>
      <c r="M1287" s="47"/>
      <c r="N1287" s="6"/>
      <c r="O1287" s="12"/>
      <c r="P1287" s="6"/>
      <c r="Q1287" s="6"/>
      <c r="R1287" s="6"/>
      <c r="S1287" s="6"/>
      <c r="T1287" s="6"/>
      <c r="U1287" s="6"/>
      <c r="V1287" s="6"/>
      <c r="W1287" s="6"/>
      <c r="X1287" s="23"/>
    </row>
    <row r="1288" spans="1:24" ht="15" customHeight="1" x14ac:dyDescent="0.2">
      <c r="A1288" t="s">
        <v>313</v>
      </c>
      <c r="B1288" t="s">
        <v>313</v>
      </c>
      <c r="C1288" s="6"/>
      <c r="D1288" s="6"/>
      <c r="E1288" s="32"/>
      <c r="F1288" s="32"/>
      <c r="G1288" s="7"/>
      <c r="H1288" s="6"/>
      <c r="J1288" s="47"/>
      <c r="K1288" s="6"/>
      <c r="M1288" s="47"/>
      <c r="N1288" s="6"/>
      <c r="O1288" s="12"/>
      <c r="P1288" s="6"/>
      <c r="Q1288" s="6"/>
      <c r="R1288" s="6"/>
      <c r="S1288" s="6"/>
      <c r="T1288" s="6"/>
      <c r="U1288" s="6"/>
      <c r="V1288" s="6"/>
      <c r="W1288" s="6"/>
      <c r="X1288" s="23"/>
    </row>
    <row r="1289" spans="1:24" ht="15" customHeight="1" x14ac:dyDescent="0.2">
      <c r="A1289" t="s">
        <v>313</v>
      </c>
      <c r="B1289" t="s">
        <v>313</v>
      </c>
      <c r="F1289" s="15"/>
      <c r="G1289" s="28"/>
      <c r="J1289" s="47"/>
      <c r="M1289" s="47"/>
      <c r="O1289" s="10"/>
      <c r="P1289" s="6"/>
      <c r="Q1289" s="6"/>
      <c r="R1289" s="6"/>
      <c r="S1289" s="6"/>
      <c r="T1289" s="6"/>
      <c r="X1289" s="8"/>
    </row>
    <row r="1290" spans="1:24" s="6" customFormat="1" x14ac:dyDescent="0.2">
      <c r="A1290" t="s">
        <v>313</v>
      </c>
      <c r="B1290" t="s">
        <v>313</v>
      </c>
      <c r="E1290" s="32"/>
      <c r="F1290" s="32"/>
      <c r="G1290" s="25"/>
      <c r="I1290" s="10"/>
      <c r="J1290" s="47"/>
      <c r="L1290" s="10"/>
      <c r="M1290" s="47"/>
      <c r="O1290" s="12"/>
      <c r="X1290" s="23"/>
    </row>
    <row r="1291" spans="1:24" ht="15.75" customHeight="1" x14ac:dyDescent="0.2">
      <c r="A1291" t="s">
        <v>313</v>
      </c>
      <c r="B1291" t="s">
        <v>313</v>
      </c>
      <c r="C1291" s="6"/>
      <c r="D1291" s="6"/>
      <c r="E1291" s="32"/>
      <c r="F1291" s="32"/>
      <c r="G1291" s="25"/>
      <c r="H1291" s="6"/>
      <c r="J1291" s="47"/>
      <c r="K1291" s="6"/>
      <c r="M1291" s="47"/>
      <c r="N1291" s="6"/>
      <c r="O1291" s="12"/>
      <c r="P1291" s="6"/>
      <c r="Q1291" s="6"/>
      <c r="R1291" s="6"/>
      <c r="S1291" s="6"/>
      <c r="T1291" s="6"/>
      <c r="U1291" s="6"/>
      <c r="V1291" s="6"/>
      <c r="W1291" s="6"/>
      <c r="X1291" s="23"/>
    </row>
    <row r="1292" spans="1:24" ht="15" customHeight="1" x14ac:dyDescent="0.2">
      <c r="A1292" t="s">
        <v>313</v>
      </c>
      <c r="B1292" t="s">
        <v>313</v>
      </c>
      <c r="C1292" s="6"/>
      <c r="D1292" s="6"/>
      <c r="E1292" s="32"/>
      <c r="F1292" s="32"/>
      <c r="G1292" s="25"/>
      <c r="H1292" s="6"/>
      <c r="J1292" s="47"/>
      <c r="K1292" s="6"/>
      <c r="M1292" s="47"/>
      <c r="N1292" s="6"/>
      <c r="O1292" s="12"/>
      <c r="P1292" s="6"/>
      <c r="Q1292" s="6"/>
      <c r="R1292" s="6"/>
      <c r="S1292" s="6"/>
      <c r="T1292" s="6"/>
      <c r="U1292" s="6"/>
      <c r="V1292" s="6"/>
      <c r="W1292" s="6"/>
      <c r="X1292" s="23"/>
    </row>
    <row r="1293" spans="1:24" ht="15" customHeight="1" x14ac:dyDescent="0.2">
      <c r="A1293" t="s">
        <v>313</v>
      </c>
      <c r="B1293" t="s">
        <v>313</v>
      </c>
      <c r="C1293" s="6"/>
      <c r="D1293" s="6"/>
      <c r="E1293" s="32"/>
      <c r="F1293" s="32"/>
      <c r="G1293" s="25"/>
      <c r="H1293" s="6"/>
      <c r="J1293" s="47"/>
      <c r="K1293" s="6"/>
      <c r="M1293" s="47"/>
      <c r="N1293" s="6"/>
      <c r="O1293" s="12"/>
      <c r="P1293" s="6"/>
      <c r="Q1293" s="6"/>
      <c r="R1293" s="6"/>
      <c r="S1293" s="6"/>
      <c r="T1293" s="6"/>
      <c r="U1293" s="6"/>
      <c r="V1293" s="6"/>
      <c r="W1293" s="6"/>
      <c r="X1293" s="23"/>
    </row>
    <row r="1294" spans="1:24" x14ac:dyDescent="0.2">
      <c r="A1294" t="s">
        <v>313</v>
      </c>
      <c r="B1294" t="s">
        <v>313</v>
      </c>
      <c r="C1294" s="6"/>
      <c r="D1294" s="6"/>
      <c r="E1294" s="32"/>
      <c r="F1294" s="32"/>
      <c r="G1294" s="25"/>
      <c r="H1294" s="6"/>
      <c r="J1294" s="47"/>
      <c r="K1294" s="6"/>
      <c r="M1294" s="47"/>
      <c r="N1294" s="6"/>
      <c r="O1294" s="12"/>
      <c r="P1294" s="6"/>
      <c r="Q1294" s="6"/>
      <c r="R1294" s="6"/>
      <c r="S1294" s="6"/>
      <c r="T1294" s="6"/>
      <c r="U1294" s="6"/>
      <c r="V1294" s="6"/>
      <c r="W1294" s="6"/>
      <c r="X1294" s="23"/>
    </row>
    <row r="1295" spans="1:24" x14ac:dyDescent="0.2">
      <c r="A1295" t="s">
        <v>313</v>
      </c>
      <c r="B1295" t="s">
        <v>313</v>
      </c>
      <c r="C1295" s="6"/>
      <c r="D1295" s="6"/>
      <c r="E1295" s="32"/>
      <c r="F1295" s="32"/>
      <c r="G1295" s="25"/>
      <c r="H1295" s="6"/>
      <c r="J1295" s="47"/>
      <c r="K1295" s="6"/>
      <c r="M1295" s="47"/>
      <c r="N1295" s="6"/>
      <c r="O1295" s="12"/>
      <c r="P1295" s="6"/>
      <c r="Q1295" s="6"/>
      <c r="R1295" s="6"/>
      <c r="S1295" s="6"/>
      <c r="T1295" s="6"/>
      <c r="U1295" s="6"/>
      <c r="V1295" s="6"/>
      <c r="W1295" s="6"/>
      <c r="X1295" s="23"/>
    </row>
    <row r="1296" spans="1:24" x14ac:dyDescent="0.2">
      <c r="A1296" t="s">
        <v>313</v>
      </c>
      <c r="B1296" t="s">
        <v>313</v>
      </c>
      <c r="C1296" s="6"/>
      <c r="D1296" s="6"/>
      <c r="E1296" s="32"/>
      <c r="F1296" s="32"/>
      <c r="G1296" s="25"/>
      <c r="H1296" s="6"/>
      <c r="J1296" s="47"/>
      <c r="K1296" s="6"/>
      <c r="M1296" s="47"/>
      <c r="N1296" s="6"/>
      <c r="O1296" s="12"/>
      <c r="P1296" s="6"/>
      <c r="Q1296" s="6"/>
      <c r="R1296" s="6"/>
      <c r="S1296" s="6"/>
      <c r="T1296" s="6"/>
      <c r="U1296" s="6"/>
      <c r="V1296" s="6"/>
      <c r="W1296" s="6"/>
      <c r="X1296" s="23"/>
    </row>
    <row r="1297" spans="1:24" ht="15" customHeight="1" x14ac:dyDescent="0.2">
      <c r="A1297" t="s">
        <v>313</v>
      </c>
      <c r="B1297" t="s">
        <v>313</v>
      </c>
      <c r="C1297" s="6"/>
      <c r="D1297" s="6"/>
      <c r="E1297" s="32"/>
      <c r="F1297" s="32"/>
      <c r="G1297" s="25"/>
      <c r="H1297" s="6"/>
      <c r="J1297" s="47"/>
      <c r="K1297" s="6"/>
      <c r="M1297" s="47"/>
      <c r="N1297" s="6"/>
      <c r="O1297" s="12"/>
      <c r="P1297" s="6"/>
      <c r="Q1297" s="6"/>
      <c r="R1297" s="6"/>
      <c r="S1297" s="6"/>
      <c r="T1297" s="6"/>
      <c r="U1297" s="6"/>
      <c r="V1297" s="6"/>
      <c r="W1297" s="6"/>
      <c r="X1297" s="23"/>
    </row>
    <row r="1298" spans="1:24" ht="15" customHeight="1" x14ac:dyDescent="0.2">
      <c r="A1298" t="s">
        <v>313</v>
      </c>
      <c r="B1298" t="s">
        <v>313</v>
      </c>
      <c r="C1298" s="6"/>
      <c r="D1298" s="6"/>
      <c r="E1298" s="32"/>
      <c r="F1298" s="32"/>
      <c r="G1298" s="25"/>
      <c r="H1298" s="6"/>
      <c r="J1298" s="47"/>
      <c r="K1298" s="6"/>
      <c r="M1298" s="47"/>
      <c r="N1298" s="6"/>
      <c r="O1298" s="12"/>
      <c r="P1298" s="6"/>
      <c r="Q1298" s="6"/>
      <c r="R1298" s="6"/>
      <c r="S1298" s="6"/>
      <c r="T1298" s="6"/>
      <c r="U1298" s="6"/>
      <c r="V1298" s="6"/>
      <c r="W1298" s="6"/>
      <c r="X1298" s="23"/>
    </row>
    <row r="1299" spans="1:24" ht="15" customHeight="1" x14ac:dyDescent="0.2">
      <c r="A1299" t="s">
        <v>313</v>
      </c>
      <c r="B1299" t="s">
        <v>313</v>
      </c>
      <c r="C1299" s="6"/>
      <c r="D1299" s="6"/>
      <c r="E1299" s="32"/>
      <c r="F1299" s="32"/>
      <c r="G1299" s="25"/>
      <c r="H1299" s="6"/>
      <c r="J1299" s="47"/>
      <c r="K1299" s="6"/>
      <c r="M1299" s="47"/>
      <c r="N1299" s="6"/>
      <c r="O1299" s="12"/>
      <c r="P1299" s="6"/>
      <c r="Q1299" s="6"/>
      <c r="R1299" s="6"/>
      <c r="S1299" s="6"/>
      <c r="T1299" s="6"/>
      <c r="U1299" s="6"/>
      <c r="V1299" s="6"/>
      <c r="W1299" s="6"/>
      <c r="X1299" s="23"/>
    </row>
    <row r="1300" spans="1:24" ht="15" customHeight="1" x14ac:dyDescent="0.2">
      <c r="A1300" t="s">
        <v>313</v>
      </c>
      <c r="B1300" t="s">
        <v>313</v>
      </c>
      <c r="C1300" s="6"/>
      <c r="D1300" s="6"/>
      <c r="E1300" s="32"/>
      <c r="F1300" s="32"/>
      <c r="G1300" s="25"/>
      <c r="H1300" s="6"/>
      <c r="J1300" s="47"/>
      <c r="K1300" s="6"/>
      <c r="M1300" s="47"/>
      <c r="N1300" s="6"/>
      <c r="O1300" s="12"/>
      <c r="P1300" s="6"/>
      <c r="Q1300" s="6"/>
      <c r="R1300" s="6"/>
      <c r="S1300" s="6"/>
      <c r="T1300" s="6"/>
      <c r="U1300" s="6"/>
      <c r="V1300" s="6"/>
      <c r="W1300" s="6"/>
      <c r="X1300" s="23"/>
    </row>
    <row r="1301" spans="1:24" ht="15" customHeight="1" x14ac:dyDescent="0.2">
      <c r="A1301" t="s">
        <v>313</v>
      </c>
      <c r="B1301" t="s">
        <v>313</v>
      </c>
      <c r="C1301" s="6"/>
      <c r="D1301" s="6"/>
      <c r="E1301" s="32"/>
      <c r="F1301" s="32"/>
      <c r="G1301" s="25"/>
      <c r="H1301" s="6"/>
      <c r="J1301" s="47"/>
      <c r="K1301" s="6"/>
      <c r="M1301" s="47"/>
      <c r="N1301" s="6"/>
      <c r="O1301" s="12"/>
      <c r="P1301" s="6"/>
      <c r="Q1301" s="6"/>
      <c r="R1301" s="6"/>
      <c r="S1301" s="6"/>
      <c r="T1301" s="6"/>
      <c r="U1301" s="6"/>
      <c r="V1301" s="6"/>
      <c r="W1301" s="6"/>
      <c r="X1301" s="23"/>
    </row>
    <row r="1302" spans="1:24" ht="15" customHeight="1" x14ac:dyDescent="0.2">
      <c r="A1302" t="s">
        <v>313</v>
      </c>
      <c r="B1302" t="s">
        <v>313</v>
      </c>
      <c r="C1302" s="6"/>
      <c r="D1302" s="6"/>
      <c r="E1302" s="32"/>
      <c r="F1302" s="32"/>
      <c r="G1302" s="25"/>
      <c r="H1302" s="6"/>
      <c r="J1302" s="47"/>
      <c r="K1302" s="6"/>
      <c r="M1302" s="47"/>
      <c r="N1302" s="6"/>
      <c r="O1302" s="12"/>
      <c r="P1302" s="6"/>
      <c r="Q1302" s="6"/>
      <c r="R1302" s="6"/>
      <c r="S1302" s="6"/>
      <c r="T1302" s="6"/>
      <c r="U1302" s="6"/>
      <c r="V1302" s="6"/>
      <c r="W1302" s="6"/>
      <c r="X1302" s="23"/>
    </row>
    <row r="1303" spans="1:24" ht="15" customHeight="1" x14ac:dyDescent="0.2">
      <c r="A1303" t="s">
        <v>313</v>
      </c>
      <c r="B1303" t="s">
        <v>313</v>
      </c>
      <c r="E1303" s="32"/>
      <c r="F1303" s="32"/>
      <c r="G1303" s="25"/>
      <c r="J1303" s="47"/>
      <c r="M1303" s="47"/>
      <c r="O1303" s="10"/>
      <c r="P1303" s="6"/>
      <c r="Q1303" s="6"/>
      <c r="R1303" s="6"/>
      <c r="S1303" s="6"/>
      <c r="T1303" s="6"/>
      <c r="X1303" s="8"/>
    </row>
    <row r="1304" spans="1:24" ht="15" customHeight="1" x14ac:dyDescent="0.2">
      <c r="A1304" t="s">
        <v>313</v>
      </c>
      <c r="B1304" t="s">
        <v>313</v>
      </c>
      <c r="C1304" s="6"/>
      <c r="D1304" s="6"/>
      <c r="E1304" s="32"/>
      <c r="F1304" s="32"/>
      <c r="G1304" s="25"/>
      <c r="H1304" s="6"/>
      <c r="J1304" s="47"/>
      <c r="K1304" s="6"/>
      <c r="M1304" s="47"/>
      <c r="N1304" s="6"/>
      <c r="O1304" s="12"/>
      <c r="P1304" s="6"/>
      <c r="Q1304" s="6"/>
      <c r="R1304" s="6"/>
      <c r="S1304" s="6"/>
      <c r="T1304" s="6"/>
      <c r="U1304" s="6"/>
      <c r="V1304" s="6"/>
      <c r="W1304" s="6"/>
      <c r="X1304" s="23"/>
    </row>
    <row r="1305" spans="1:24" ht="15" customHeight="1" x14ac:dyDescent="0.2">
      <c r="A1305" t="s">
        <v>313</v>
      </c>
      <c r="B1305" t="s">
        <v>313</v>
      </c>
      <c r="C1305" s="6"/>
      <c r="D1305" s="6"/>
      <c r="E1305" s="32"/>
      <c r="F1305" s="32"/>
      <c r="G1305" s="25"/>
      <c r="H1305" s="6"/>
      <c r="J1305" s="47"/>
      <c r="K1305" s="6"/>
      <c r="M1305" s="47"/>
      <c r="N1305" s="6"/>
      <c r="O1305" s="12"/>
      <c r="P1305" s="6"/>
      <c r="Q1305" s="6"/>
      <c r="R1305" s="6"/>
      <c r="S1305" s="6"/>
      <c r="T1305" s="6"/>
      <c r="U1305" s="6"/>
      <c r="V1305" s="6"/>
      <c r="W1305" s="6"/>
      <c r="X1305" s="23"/>
    </row>
    <row r="1306" spans="1:24" ht="15" customHeight="1" x14ac:dyDescent="0.2">
      <c r="A1306" t="s">
        <v>313</v>
      </c>
      <c r="B1306" t="s">
        <v>313</v>
      </c>
      <c r="C1306" s="6"/>
      <c r="D1306" s="6"/>
      <c r="E1306" s="32"/>
      <c r="F1306" s="32"/>
      <c r="G1306" s="25"/>
      <c r="H1306" s="6"/>
      <c r="J1306" s="47"/>
      <c r="K1306" s="6"/>
      <c r="M1306" s="47"/>
      <c r="N1306" s="6"/>
      <c r="O1306" s="12"/>
      <c r="P1306" s="6"/>
      <c r="Q1306" s="6"/>
      <c r="R1306" s="6"/>
      <c r="S1306" s="6"/>
      <c r="T1306" s="6"/>
      <c r="U1306" s="6"/>
      <c r="V1306" s="6"/>
      <c r="W1306" s="6"/>
      <c r="X1306" s="23"/>
    </row>
    <row r="1307" spans="1:24" x14ac:dyDescent="0.2">
      <c r="A1307" t="s">
        <v>313</v>
      </c>
      <c r="B1307" t="s">
        <v>313</v>
      </c>
      <c r="E1307" s="32"/>
      <c r="F1307" s="32"/>
      <c r="G1307" s="25"/>
      <c r="J1307" s="47"/>
      <c r="M1307" s="47"/>
      <c r="O1307" s="10"/>
      <c r="P1307" s="6"/>
      <c r="Q1307" s="6"/>
      <c r="R1307" s="6"/>
      <c r="S1307" s="6"/>
      <c r="T1307" s="6"/>
      <c r="X1307" s="8"/>
    </row>
    <row r="1308" spans="1:24" x14ac:dyDescent="0.2">
      <c r="A1308" t="s">
        <v>313</v>
      </c>
      <c r="B1308" t="s">
        <v>313</v>
      </c>
      <c r="C1308" s="6"/>
      <c r="D1308" s="6"/>
      <c r="E1308" s="32"/>
      <c r="F1308" s="32"/>
      <c r="G1308" s="25"/>
      <c r="H1308" s="6"/>
      <c r="J1308" s="47"/>
      <c r="K1308" s="6"/>
      <c r="M1308" s="47"/>
      <c r="N1308" s="6"/>
      <c r="O1308" s="12"/>
      <c r="P1308" s="6"/>
      <c r="Q1308" s="6"/>
      <c r="R1308" s="6"/>
      <c r="S1308" s="6"/>
      <c r="T1308" s="6"/>
      <c r="U1308" s="6"/>
      <c r="V1308" s="6"/>
      <c r="W1308" s="6"/>
      <c r="X1308" s="23"/>
    </row>
    <row r="1309" spans="1:24" ht="15" customHeight="1" x14ac:dyDescent="0.2">
      <c r="A1309" t="s">
        <v>313</v>
      </c>
      <c r="B1309" t="s">
        <v>313</v>
      </c>
      <c r="C1309" s="6"/>
      <c r="D1309" s="6"/>
      <c r="E1309" s="32"/>
      <c r="F1309" s="32"/>
      <c r="G1309" s="25"/>
      <c r="H1309" s="6"/>
      <c r="J1309" s="47"/>
      <c r="K1309" s="6"/>
      <c r="M1309" s="47"/>
      <c r="N1309" s="6"/>
      <c r="O1309" s="12"/>
      <c r="P1309" s="6"/>
      <c r="Q1309" s="6"/>
      <c r="R1309" s="6"/>
      <c r="S1309" s="6"/>
      <c r="T1309" s="6"/>
      <c r="U1309" s="6"/>
      <c r="V1309" s="6"/>
      <c r="W1309" s="6"/>
      <c r="X1309" s="23"/>
    </row>
    <row r="1310" spans="1:24" ht="15" customHeight="1" x14ac:dyDescent="0.2">
      <c r="A1310" t="s">
        <v>313</v>
      </c>
      <c r="B1310" t="s">
        <v>313</v>
      </c>
      <c r="C1310" s="6"/>
      <c r="D1310" s="6"/>
      <c r="E1310" s="32"/>
      <c r="F1310" s="32"/>
      <c r="G1310" s="25"/>
      <c r="H1310" s="6"/>
      <c r="J1310" s="47"/>
      <c r="K1310" s="6"/>
      <c r="M1310" s="47"/>
      <c r="N1310" s="6"/>
      <c r="O1310" s="12"/>
      <c r="P1310" s="6"/>
      <c r="Q1310" s="6"/>
      <c r="R1310" s="6"/>
      <c r="S1310" s="6"/>
      <c r="T1310" s="6"/>
      <c r="U1310" s="6"/>
      <c r="V1310" s="6"/>
      <c r="W1310" s="6"/>
      <c r="X1310" s="23"/>
    </row>
    <row r="1311" spans="1:24" ht="15" customHeight="1" x14ac:dyDescent="0.2">
      <c r="A1311" t="s">
        <v>313</v>
      </c>
      <c r="B1311" t="s">
        <v>313</v>
      </c>
      <c r="C1311" s="6"/>
      <c r="D1311" s="6"/>
      <c r="E1311" s="32"/>
      <c r="F1311" s="32"/>
      <c r="G1311" s="25"/>
      <c r="H1311" s="6"/>
      <c r="J1311" s="47"/>
      <c r="K1311" s="6"/>
      <c r="M1311" s="47"/>
      <c r="N1311" s="6"/>
      <c r="O1311" s="12"/>
      <c r="P1311" s="6"/>
      <c r="Q1311" s="6"/>
      <c r="R1311" s="6"/>
      <c r="S1311" s="6"/>
      <c r="T1311" s="6"/>
      <c r="U1311" s="6"/>
      <c r="V1311" s="6"/>
      <c r="W1311" s="6"/>
      <c r="X1311" s="23"/>
    </row>
    <row r="1312" spans="1:24" x14ac:dyDescent="0.2">
      <c r="A1312" t="s">
        <v>313</v>
      </c>
      <c r="B1312" t="s">
        <v>313</v>
      </c>
      <c r="E1312" s="32"/>
      <c r="F1312" s="32"/>
      <c r="G1312" s="25"/>
      <c r="J1312" s="47"/>
      <c r="M1312" s="47"/>
      <c r="O1312" s="10"/>
      <c r="P1312" s="6"/>
      <c r="Q1312" s="6"/>
      <c r="R1312" s="6"/>
      <c r="S1312" s="6"/>
      <c r="T1312" s="6"/>
      <c r="X1312" s="8"/>
    </row>
    <row r="1313" spans="1:24" x14ac:dyDescent="0.2">
      <c r="A1313" t="s">
        <v>313</v>
      </c>
      <c r="B1313" t="s">
        <v>313</v>
      </c>
      <c r="C1313" s="6"/>
      <c r="D1313" s="6"/>
      <c r="E1313" s="32"/>
      <c r="F1313" s="32"/>
      <c r="G1313" s="25"/>
      <c r="H1313" s="6"/>
      <c r="J1313" s="47"/>
      <c r="K1313" s="6"/>
      <c r="M1313" s="47"/>
      <c r="N1313" s="6"/>
      <c r="O1313" s="12"/>
      <c r="P1313" s="6"/>
      <c r="Q1313" s="6"/>
      <c r="R1313" s="6"/>
      <c r="S1313" s="6"/>
      <c r="T1313" s="6"/>
      <c r="U1313" s="6"/>
      <c r="V1313" s="6"/>
      <c r="W1313" s="6"/>
      <c r="X1313" s="23"/>
    </row>
    <row r="1314" spans="1:24" x14ac:dyDescent="0.2">
      <c r="A1314" t="s">
        <v>313</v>
      </c>
      <c r="B1314" t="s">
        <v>313</v>
      </c>
      <c r="C1314" s="6"/>
      <c r="D1314" s="6"/>
      <c r="E1314" s="32"/>
      <c r="F1314" s="32"/>
      <c r="G1314" s="25"/>
      <c r="H1314" s="6"/>
      <c r="J1314" s="47"/>
      <c r="K1314" s="6"/>
      <c r="M1314" s="47"/>
      <c r="N1314" s="6"/>
      <c r="O1314" s="12"/>
      <c r="P1314" s="6"/>
      <c r="Q1314" s="6"/>
      <c r="R1314" s="6"/>
      <c r="S1314" s="6"/>
      <c r="T1314" s="6"/>
      <c r="U1314" s="6"/>
      <c r="V1314" s="6"/>
      <c r="W1314" s="6"/>
      <c r="X1314" s="23"/>
    </row>
    <row r="1315" spans="1:24" ht="15" customHeight="1" x14ac:dyDescent="0.2">
      <c r="A1315" t="s">
        <v>313</v>
      </c>
      <c r="B1315" t="s">
        <v>313</v>
      </c>
      <c r="E1315" s="15"/>
      <c r="F1315" s="15"/>
      <c r="G1315" s="20"/>
      <c r="J1315" s="47"/>
      <c r="M1315" s="47"/>
      <c r="O1315" s="10"/>
      <c r="P1315" s="6"/>
      <c r="Q1315" s="6"/>
      <c r="R1315" s="6"/>
      <c r="S1315" s="6"/>
      <c r="T1315" s="6"/>
      <c r="X1315" s="8"/>
    </row>
    <row r="1316" spans="1:24" ht="15" customHeight="1" x14ac:dyDescent="0.2">
      <c r="A1316" t="s">
        <v>313</v>
      </c>
      <c r="B1316" t="s">
        <v>313</v>
      </c>
      <c r="C1316" s="6"/>
      <c r="D1316" s="6"/>
      <c r="E1316" s="32"/>
      <c r="F1316" s="32"/>
      <c r="G1316" s="7"/>
      <c r="H1316" s="6"/>
      <c r="J1316" s="47"/>
      <c r="K1316" s="6"/>
      <c r="M1316" s="47"/>
      <c r="N1316" s="6"/>
      <c r="O1316" s="12"/>
      <c r="P1316" s="6"/>
      <c r="Q1316" s="6"/>
      <c r="R1316" s="6"/>
      <c r="S1316" s="6"/>
      <c r="T1316" s="6"/>
      <c r="U1316" s="6"/>
      <c r="V1316" s="6"/>
      <c r="W1316" s="6"/>
      <c r="X1316" s="23"/>
    </row>
    <row r="1317" spans="1:24" x14ac:dyDescent="0.2">
      <c r="A1317" t="s">
        <v>313</v>
      </c>
      <c r="B1317" t="s">
        <v>313</v>
      </c>
      <c r="E1317" s="15"/>
      <c r="F1317" s="15"/>
      <c r="G1317" s="20"/>
      <c r="J1317" s="47"/>
      <c r="M1317" s="47"/>
      <c r="O1317" s="10"/>
      <c r="P1317" s="6"/>
      <c r="Q1317" s="6"/>
      <c r="R1317" s="6"/>
      <c r="S1317" s="6"/>
      <c r="T1317" s="6"/>
      <c r="X1317" s="8"/>
    </row>
    <row r="1318" spans="1:24" ht="15" customHeight="1" x14ac:dyDescent="0.2">
      <c r="A1318" t="s">
        <v>313</v>
      </c>
      <c r="B1318" t="s">
        <v>313</v>
      </c>
      <c r="C1318" s="6"/>
      <c r="D1318" s="6"/>
      <c r="E1318" s="32"/>
      <c r="F1318" s="32"/>
      <c r="G1318" s="25"/>
      <c r="H1318" s="6"/>
      <c r="J1318" s="47"/>
      <c r="K1318" s="6"/>
      <c r="M1318" s="47"/>
      <c r="N1318" s="6"/>
      <c r="O1318" s="12"/>
      <c r="P1318" s="6"/>
      <c r="Q1318" s="6"/>
      <c r="R1318" s="6"/>
      <c r="S1318" s="6"/>
      <c r="T1318" s="6"/>
      <c r="U1318" s="6"/>
      <c r="V1318" s="6"/>
      <c r="W1318" s="6"/>
      <c r="X1318" s="23"/>
    </row>
    <row r="1319" spans="1:24" ht="15" customHeight="1" x14ac:dyDescent="0.2">
      <c r="A1319" t="s">
        <v>313</v>
      </c>
      <c r="B1319" t="s">
        <v>313</v>
      </c>
      <c r="C1319" s="6"/>
      <c r="D1319" s="6"/>
      <c r="E1319" s="32"/>
      <c r="F1319" s="32"/>
      <c r="G1319" s="25"/>
      <c r="H1319" s="6"/>
      <c r="J1319" s="47"/>
      <c r="K1319" s="6"/>
      <c r="M1319" s="47"/>
      <c r="N1319" s="6"/>
      <c r="O1319" s="12"/>
      <c r="P1319" s="6"/>
      <c r="Q1319" s="6"/>
      <c r="R1319" s="6"/>
      <c r="S1319" s="6"/>
      <c r="T1319" s="6"/>
      <c r="U1319" s="6"/>
      <c r="V1319" s="6"/>
      <c r="W1319" s="6"/>
      <c r="X1319" s="23"/>
    </row>
    <row r="1320" spans="1:24" x14ac:dyDescent="0.2">
      <c r="A1320" t="s">
        <v>313</v>
      </c>
      <c r="B1320" t="s">
        <v>313</v>
      </c>
      <c r="C1320" s="6"/>
      <c r="D1320" s="6"/>
      <c r="E1320" s="32"/>
      <c r="F1320" s="32"/>
      <c r="G1320" s="25"/>
      <c r="H1320" s="6"/>
      <c r="J1320" s="47"/>
      <c r="K1320" s="6"/>
      <c r="M1320" s="47"/>
      <c r="N1320" s="6"/>
      <c r="O1320" s="12"/>
      <c r="P1320" s="6"/>
      <c r="Q1320" s="6"/>
      <c r="R1320" s="6"/>
      <c r="S1320" s="6"/>
      <c r="T1320" s="6"/>
      <c r="U1320" s="6"/>
      <c r="V1320" s="6"/>
      <c r="W1320" s="6"/>
      <c r="X1320" s="23"/>
    </row>
    <row r="1321" spans="1:24" x14ac:dyDescent="0.2">
      <c r="A1321" t="s">
        <v>313</v>
      </c>
      <c r="B1321" t="s">
        <v>313</v>
      </c>
      <c r="C1321" s="6"/>
      <c r="D1321" s="6"/>
      <c r="E1321" s="32"/>
      <c r="F1321" s="32"/>
      <c r="G1321" s="25"/>
      <c r="H1321" s="6"/>
      <c r="J1321" s="47"/>
      <c r="K1321" s="6"/>
      <c r="M1321" s="47"/>
      <c r="N1321" s="6"/>
      <c r="O1321" s="12"/>
      <c r="P1321" s="6"/>
      <c r="Q1321" s="6"/>
      <c r="R1321" s="6"/>
      <c r="S1321" s="6"/>
      <c r="T1321" s="6"/>
      <c r="U1321" s="6"/>
      <c r="V1321" s="6"/>
      <c r="W1321" s="6"/>
      <c r="X1321" s="23"/>
    </row>
    <row r="1322" spans="1:24" ht="15" customHeight="1" x14ac:dyDescent="0.2">
      <c r="A1322" t="s">
        <v>313</v>
      </c>
      <c r="B1322" t="s">
        <v>313</v>
      </c>
      <c r="C1322" s="6"/>
      <c r="D1322" s="6"/>
      <c r="E1322" s="32"/>
      <c r="F1322" s="32"/>
      <c r="G1322" s="25"/>
      <c r="H1322" s="6"/>
      <c r="J1322" s="47"/>
      <c r="K1322" s="6"/>
      <c r="M1322" s="47"/>
      <c r="N1322" s="6"/>
      <c r="O1322" s="12"/>
      <c r="P1322" s="6"/>
      <c r="Q1322" s="6"/>
      <c r="R1322" s="6"/>
      <c r="S1322" s="6"/>
      <c r="T1322" s="6"/>
      <c r="U1322" s="6"/>
      <c r="V1322" s="6"/>
      <c r="W1322" s="6"/>
      <c r="X1322" s="23"/>
    </row>
    <row r="1323" spans="1:24" x14ac:dyDescent="0.2">
      <c r="A1323" t="s">
        <v>313</v>
      </c>
      <c r="B1323" t="s">
        <v>313</v>
      </c>
      <c r="C1323" s="6"/>
      <c r="D1323" s="6"/>
      <c r="E1323" s="32"/>
      <c r="F1323" s="32"/>
      <c r="G1323" s="25"/>
      <c r="H1323" s="6"/>
      <c r="J1323" s="47"/>
      <c r="K1323" s="6"/>
      <c r="M1323" s="47"/>
      <c r="N1323" s="6"/>
      <c r="O1323" s="12"/>
      <c r="P1323" s="6"/>
      <c r="Q1323" s="6"/>
      <c r="R1323" s="6"/>
      <c r="S1323" s="6"/>
      <c r="T1323" s="6"/>
      <c r="U1323" s="6"/>
      <c r="V1323" s="6"/>
      <c r="W1323" s="6"/>
      <c r="X1323" s="23"/>
    </row>
    <row r="1324" spans="1:24" ht="15.75" customHeight="1" x14ac:dyDescent="0.2">
      <c r="A1324" t="s">
        <v>313</v>
      </c>
      <c r="B1324" t="s">
        <v>313</v>
      </c>
      <c r="C1324" s="6"/>
      <c r="D1324" s="6"/>
      <c r="E1324" s="32"/>
      <c r="F1324" s="32"/>
      <c r="G1324" s="25"/>
      <c r="H1324" s="6"/>
      <c r="J1324" s="47"/>
      <c r="K1324" s="6"/>
      <c r="M1324" s="47"/>
      <c r="N1324" s="6"/>
      <c r="O1324" s="12"/>
      <c r="P1324" s="6"/>
      <c r="Q1324" s="6"/>
      <c r="R1324" s="6"/>
      <c r="S1324" s="6"/>
      <c r="T1324" s="6"/>
      <c r="U1324" s="6"/>
      <c r="V1324" s="6"/>
      <c r="W1324" s="6"/>
      <c r="X1324" s="23"/>
    </row>
    <row r="1325" spans="1:24" x14ac:dyDescent="0.2">
      <c r="A1325" t="s">
        <v>313</v>
      </c>
      <c r="B1325" t="s">
        <v>313</v>
      </c>
      <c r="C1325" s="6"/>
      <c r="D1325" s="6"/>
      <c r="E1325" s="32"/>
      <c r="F1325" s="32"/>
      <c r="G1325" s="25"/>
      <c r="H1325" s="6"/>
      <c r="J1325" s="47"/>
      <c r="K1325" s="6"/>
      <c r="M1325" s="47"/>
      <c r="N1325" s="6"/>
      <c r="O1325" s="12"/>
      <c r="P1325" s="6"/>
      <c r="Q1325" s="6"/>
      <c r="R1325" s="6"/>
      <c r="S1325" s="6"/>
      <c r="T1325" s="6"/>
      <c r="U1325" s="6"/>
      <c r="V1325" s="6"/>
      <c r="W1325" s="6"/>
      <c r="X1325" s="23"/>
    </row>
    <row r="1326" spans="1:24" x14ac:dyDescent="0.2">
      <c r="A1326" t="s">
        <v>313</v>
      </c>
      <c r="B1326" t="s">
        <v>313</v>
      </c>
      <c r="C1326" s="6"/>
      <c r="D1326" s="6"/>
      <c r="E1326" s="32"/>
      <c r="F1326" s="32"/>
      <c r="G1326" s="25"/>
      <c r="H1326" s="6"/>
      <c r="J1326" s="47"/>
      <c r="K1326" s="6"/>
      <c r="M1326" s="47"/>
      <c r="N1326" s="6"/>
      <c r="O1326" s="12"/>
      <c r="P1326" s="6"/>
      <c r="Q1326" s="6"/>
      <c r="R1326" s="6"/>
      <c r="S1326" s="6"/>
      <c r="T1326" s="6"/>
      <c r="U1326" s="6"/>
      <c r="V1326" s="6"/>
      <c r="W1326" s="6"/>
      <c r="X1326" s="23"/>
    </row>
    <row r="1327" spans="1:24" x14ac:dyDescent="0.2">
      <c r="A1327" t="s">
        <v>313</v>
      </c>
      <c r="B1327" t="s">
        <v>313</v>
      </c>
      <c r="C1327" s="6"/>
      <c r="D1327" s="6"/>
      <c r="E1327" s="32"/>
      <c r="F1327" s="32"/>
      <c r="G1327" s="25"/>
      <c r="H1327" s="6"/>
      <c r="J1327" s="47"/>
      <c r="K1327" s="6"/>
      <c r="M1327" s="47"/>
      <c r="N1327" s="6"/>
      <c r="O1327" s="12"/>
      <c r="P1327" s="6"/>
      <c r="Q1327" s="6"/>
      <c r="R1327" s="6"/>
      <c r="S1327" s="6"/>
      <c r="T1327" s="6"/>
      <c r="U1327" s="6"/>
      <c r="V1327" s="6"/>
      <c r="W1327" s="6"/>
      <c r="X1327" s="23"/>
    </row>
    <row r="1328" spans="1:24" x14ac:dyDescent="0.2">
      <c r="A1328" t="s">
        <v>313</v>
      </c>
      <c r="B1328" t="s">
        <v>313</v>
      </c>
      <c r="C1328" s="6"/>
      <c r="D1328" s="6"/>
      <c r="E1328" s="32"/>
      <c r="F1328" s="32"/>
      <c r="G1328" s="25"/>
      <c r="H1328" s="6"/>
      <c r="J1328" s="47"/>
      <c r="K1328" s="6"/>
      <c r="M1328" s="47"/>
      <c r="N1328" s="6"/>
      <c r="O1328" s="12"/>
      <c r="P1328" s="6"/>
      <c r="Q1328" s="6"/>
      <c r="R1328" s="6"/>
      <c r="S1328" s="6"/>
      <c r="T1328" s="6"/>
      <c r="U1328" s="6"/>
      <c r="V1328" s="6"/>
      <c r="W1328" s="6"/>
      <c r="X1328" s="23"/>
    </row>
    <row r="1329" spans="1:24" ht="15" customHeight="1" x14ac:dyDescent="0.2">
      <c r="A1329" t="s">
        <v>313</v>
      </c>
      <c r="B1329" t="s">
        <v>313</v>
      </c>
      <c r="C1329" s="6"/>
      <c r="D1329" s="6"/>
      <c r="E1329" s="32"/>
      <c r="F1329" s="32"/>
      <c r="G1329" s="25"/>
      <c r="H1329" s="6"/>
      <c r="J1329" s="47"/>
      <c r="K1329" s="6"/>
      <c r="M1329" s="47"/>
      <c r="N1329" s="6"/>
      <c r="O1329" s="12"/>
      <c r="P1329" s="6"/>
      <c r="Q1329" s="6"/>
      <c r="R1329" s="6"/>
      <c r="S1329" s="6"/>
      <c r="T1329" s="6"/>
      <c r="U1329" s="6"/>
      <c r="V1329" s="6"/>
      <c r="W1329" s="6"/>
      <c r="X1329" s="23"/>
    </row>
    <row r="1330" spans="1:24" x14ac:dyDescent="0.2">
      <c r="A1330" t="s">
        <v>313</v>
      </c>
      <c r="B1330" t="s">
        <v>313</v>
      </c>
      <c r="C1330" s="6"/>
      <c r="D1330" s="6"/>
      <c r="E1330" s="32"/>
      <c r="F1330" s="32"/>
      <c r="G1330" s="25"/>
      <c r="H1330" s="6"/>
      <c r="J1330" s="47"/>
      <c r="K1330" s="6"/>
      <c r="M1330" s="47"/>
      <c r="N1330" s="6"/>
      <c r="O1330" s="12"/>
      <c r="P1330" s="6"/>
      <c r="Q1330" s="6"/>
      <c r="R1330" s="6"/>
      <c r="S1330" s="6"/>
      <c r="T1330" s="6"/>
      <c r="U1330" s="6"/>
      <c r="V1330" s="6"/>
      <c r="W1330" s="6"/>
      <c r="X1330" s="23"/>
    </row>
    <row r="1331" spans="1:24" x14ac:dyDescent="0.2">
      <c r="A1331" t="s">
        <v>313</v>
      </c>
      <c r="B1331" t="s">
        <v>313</v>
      </c>
      <c r="C1331" s="6"/>
      <c r="D1331" s="6"/>
      <c r="E1331" s="32"/>
      <c r="F1331" s="32"/>
      <c r="G1331" s="25"/>
      <c r="H1331" s="6"/>
      <c r="J1331" s="47"/>
      <c r="K1331" s="6"/>
      <c r="M1331" s="47"/>
      <c r="N1331" s="6"/>
      <c r="O1331" s="12"/>
      <c r="P1331" s="6"/>
      <c r="Q1331" s="6"/>
      <c r="R1331" s="6"/>
      <c r="S1331" s="6"/>
      <c r="T1331" s="6"/>
      <c r="U1331" s="6"/>
      <c r="V1331" s="6"/>
      <c r="W1331" s="6"/>
      <c r="X1331" s="23"/>
    </row>
    <row r="1332" spans="1:24" x14ac:dyDescent="0.2">
      <c r="A1332" t="s">
        <v>313</v>
      </c>
      <c r="B1332" t="s">
        <v>313</v>
      </c>
      <c r="C1332" s="6"/>
      <c r="D1332" s="6"/>
      <c r="E1332" s="32"/>
      <c r="F1332" s="32"/>
      <c r="G1332" s="25"/>
      <c r="H1332" s="6"/>
      <c r="J1332" s="47"/>
      <c r="K1332" s="6"/>
      <c r="M1332" s="47"/>
      <c r="N1332" s="6"/>
      <c r="O1332" s="12"/>
      <c r="P1332" s="6"/>
      <c r="Q1332" s="6"/>
      <c r="R1332" s="6"/>
      <c r="S1332" s="6"/>
      <c r="T1332" s="6"/>
      <c r="U1332" s="6"/>
      <c r="V1332" s="6"/>
      <c r="W1332" s="6"/>
      <c r="X1332" s="23"/>
    </row>
    <row r="1333" spans="1:24" x14ac:dyDescent="0.2">
      <c r="A1333" t="s">
        <v>313</v>
      </c>
      <c r="B1333" t="s">
        <v>313</v>
      </c>
      <c r="C1333" s="6"/>
      <c r="D1333" s="6"/>
      <c r="E1333" s="32"/>
      <c r="F1333" s="32"/>
      <c r="G1333" s="7"/>
      <c r="H1333" s="6"/>
      <c r="J1333" s="47"/>
      <c r="K1333" s="6"/>
      <c r="M1333" s="47"/>
      <c r="N1333" s="6"/>
      <c r="O1333" s="12"/>
      <c r="P1333" s="6"/>
      <c r="Q1333" s="6"/>
      <c r="R1333" s="6"/>
      <c r="S1333" s="6"/>
      <c r="T1333" s="6"/>
      <c r="U1333" s="6"/>
      <c r="V1333" s="6"/>
      <c r="W1333" s="6"/>
      <c r="X1333" s="23"/>
    </row>
    <row r="1334" spans="1:24" ht="15" customHeight="1" x14ac:dyDescent="0.2">
      <c r="A1334" t="s">
        <v>313</v>
      </c>
      <c r="B1334" t="s">
        <v>313</v>
      </c>
      <c r="C1334" s="6"/>
      <c r="D1334" s="6"/>
      <c r="E1334" s="32"/>
      <c r="F1334" s="32"/>
      <c r="G1334" s="25"/>
      <c r="H1334" s="6"/>
      <c r="J1334" s="47"/>
      <c r="K1334" s="6"/>
      <c r="M1334" s="47"/>
      <c r="N1334" s="6"/>
      <c r="O1334" s="12"/>
      <c r="P1334" s="6"/>
      <c r="Q1334" s="6"/>
      <c r="R1334" s="6"/>
      <c r="S1334" s="6"/>
      <c r="T1334" s="6"/>
      <c r="U1334" s="6"/>
      <c r="V1334" s="6"/>
      <c r="W1334" s="6"/>
      <c r="X1334" s="23"/>
    </row>
    <row r="1335" spans="1:24" ht="15" customHeight="1" x14ac:dyDescent="0.2">
      <c r="A1335" t="s">
        <v>313</v>
      </c>
      <c r="B1335" t="s">
        <v>313</v>
      </c>
      <c r="C1335" s="6"/>
      <c r="D1335" s="6"/>
      <c r="E1335" s="32"/>
      <c r="F1335" s="32"/>
      <c r="G1335" s="25"/>
      <c r="H1335" s="6"/>
      <c r="J1335" s="47"/>
      <c r="K1335" s="6"/>
      <c r="M1335" s="47"/>
      <c r="N1335" s="6"/>
      <c r="O1335" s="12"/>
      <c r="P1335" s="6"/>
      <c r="Q1335" s="6"/>
      <c r="R1335" s="6"/>
      <c r="S1335" s="6"/>
      <c r="T1335" s="6"/>
      <c r="U1335" s="6"/>
      <c r="V1335" s="6"/>
      <c r="W1335" s="6"/>
      <c r="X1335" s="23"/>
    </row>
    <row r="1336" spans="1:24" ht="15" customHeight="1" x14ac:dyDescent="0.2">
      <c r="A1336" t="s">
        <v>313</v>
      </c>
      <c r="B1336" t="s">
        <v>313</v>
      </c>
      <c r="C1336" s="6"/>
      <c r="D1336" s="6"/>
      <c r="E1336" s="32"/>
      <c r="F1336" s="32"/>
      <c r="G1336" s="25"/>
      <c r="H1336" s="6"/>
      <c r="J1336" s="47"/>
      <c r="K1336" s="6"/>
      <c r="M1336" s="47"/>
      <c r="N1336" s="6"/>
      <c r="O1336" s="12"/>
      <c r="P1336" s="6"/>
      <c r="Q1336" s="6"/>
      <c r="R1336" s="6"/>
      <c r="S1336" s="6"/>
      <c r="T1336" s="6"/>
      <c r="U1336" s="6"/>
      <c r="V1336" s="6"/>
      <c r="W1336" s="6"/>
      <c r="X1336" s="23"/>
    </row>
    <row r="1337" spans="1:24" x14ac:dyDescent="0.2">
      <c r="A1337" t="s">
        <v>313</v>
      </c>
      <c r="B1337" t="s">
        <v>313</v>
      </c>
      <c r="C1337" s="6"/>
      <c r="D1337" s="6"/>
      <c r="E1337" s="32"/>
      <c r="F1337" s="32"/>
      <c r="G1337" s="25"/>
      <c r="H1337" s="6"/>
      <c r="J1337" s="47"/>
      <c r="K1337" s="6"/>
      <c r="M1337" s="47"/>
      <c r="N1337" s="6"/>
      <c r="O1337" s="12"/>
      <c r="P1337" s="6"/>
      <c r="Q1337" s="6"/>
      <c r="R1337" s="6"/>
      <c r="S1337" s="6"/>
      <c r="T1337" s="6"/>
      <c r="U1337" s="6"/>
      <c r="V1337" s="6"/>
      <c r="W1337" s="6"/>
      <c r="X1337" s="23"/>
    </row>
    <row r="1338" spans="1:24" x14ac:dyDescent="0.2">
      <c r="A1338" t="s">
        <v>313</v>
      </c>
      <c r="B1338" t="s">
        <v>313</v>
      </c>
      <c r="C1338" s="6"/>
      <c r="D1338" s="6"/>
      <c r="E1338" s="32"/>
      <c r="F1338" s="32"/>
      <c r="G1338" s="25"/>
      <c r="H1338" s="6"/>
      <c r="J1338" s="47"/>
      <c r="K1338" s="6"/>
      <c r="M1338" s="47"/>
      <c r="N1338" s="6"/>
      <c r="O1338" s="12"/>
      <c r="P1338" s="6"/>
      <c r="Q1338" s="6"/>
      <c r="R1338" s="6"/>
      <c r="S1338" s="6"/>
      <c r="T1338" s="6"/>
      <c r="U1338" s="6"/>
      <c r="V1338" s="6"/>
      <c r="W1338" s="6"/>
      <c r="X1338" s="23"/>
    </row>
    <row r="1339" spans="1:24" x14ac:dyDescent="0.2">
      <c r="A1339" t="s">
        <v>313</v>
      </c>
      <c r="B1339" t="s">
        <v>313</v>
      </c>
      <c r="C1339" s="6"/>
      <c r="D1339" s="6"/>
      <c r="E1339" s="32"/>
      <c r="F1339" s="32"/>
      <c r="G1339" s="25"/>
      <c r="H1339" s="6"/>
      <c r="J1339" s="47"/>
      <c r="K1339" s="6"/>
      <c r="M1339" s="47"/>
      <c r="N1339" s="6"/>
      <c r="O1339" s="12"/>
      <c r="P1339" s="6"/>
      <c r="Q1339" s="6"/>
      <c r="R1339" s="6"/>
      <c r="S1339" s="6"/>
      <c r="T1339" s="6"/>
      <c r="U1339" s="6"/>
      <c r="V1339" s="6"/>
      <c r="W1339" s="6"/>
      <c r="X1339" s="23"/>
    </row>
    <row r="1340" spans="1:24" x14ac:dyDescent="0.2">
      <c r="A1340" t="s">
        <v>313</v>
      </c>
      <c r="B1340" t="s">
        <v>313</v>
      </c>
      <c r="C1340" s="6"/>
      <c r="D1340" s="6"/>
      <c r="E1340" s="32"/>
      <c r="F1340" s="32"/>
      <c r="G1340" s="25"/>
      <c r="H1340" s="6"/>
      <c r="J1340" s="47"/>
      <c r="K1340" s="6"/>
      <c r="M1340" s="47"/>
      <c r="N1340" s="6"/>
      <c r="O1340" s="12"/>
      <c r="P1340" s="6"/>
      <c r="Q1340" s="6"/>
      <c r="R1340" s="6"/>
      <c r="S1340" s="6"/>
      <c r="T1340" s="6"/>
      <c r="U1340" s="6"/>
      <c r="V1340" s="6"/>
      <c r="W1340" s="6"/>
      <c r="X1340" s="23"/>
    </row>
    <row r="1341" spans="1:24" ht="15" customHeight="1" x14ac:dyDescent="0.2">
      <c r="A1341" t="s">
        <v>313</v>
      </c>
      <c r="B1341" t="s">
        <v>313</v>
      </c>
      <c r="C1341" s="6"/>
      <c r="D1341" s="6"/>
      <c r="E1341" s="32"/>
      <c r="F1341" s="32"/>
      <c r="G1341" s="25"/>
      <c r="H1341" s="6"/>
      <c r="J1341" s="47"/>
      <c r="K1341" s="6"/>
      <c r="M1341" s="47"/>
      <c r="N1341" s="6"/>
      <c r="O1341" s="12"/>
      <c r="P1341" s="6"/>
      <c r="Q1341" s="6"/>
      <c r="R1341" s="6"/>
      <c r="S1341" s="6"/>
      <c r="T1341" s="6"/>
      <c r="U1341" s="6"/>
      <c r="V1341" s="6"/>
      <c r="W1341" s="6"/>
      <c r="X1341" s="23"/>
    </row>
    <row r="1342" spans="1:24" ht="15" customHeight="1" x14ac:dyDescent="0.2">
      <c r="A1342" t="s">
        <v>313</v>
      </c>
      <c r="B1342" t="s">
        <v>313</v>
      </c>
      <c r="C1342" s="6"/>
      <c r="D1342" s="6"/>
      <c r="E1342" s="32"/>
      <c r="F1342" s="32"/>
      <c r="G1342" s="25"/>
      <c r="H1342" s="6"/>
      <c r="J1342" s="47"/>
      <c r="K1342" s="6"/>
      <c r="M1342" s="47"/>
      <c r="N1342" s="6"/>
      <c r="O1342" s="12"/>
      <c r="P1342" s="6"/>
      <c r="Q1342" s="6"/>
      <c r="R1342" s="6"/>
      <c r="S1342" s="6"/>
      <c r="T1342" s="6"/>
      <c r="U1342" s="6"/>
      <c r="V1342" s="6"/>
      <c r="W1342" s="6"/>
      <c r="X1342" s="23"/>
    </row>
    <row r="1343" spans="1:24" ht="15" customHeight="1" x14ac:dyDescent="0.2">
      <c r="A1343" t="s">
        <v>313</v>
      </c>
      <c r="B1343" t="s">
        <v>313</v>
      </c>
      <c r="C1343" s="6"/>
      <c r="D1343" s="6"/>
      <c r="E1343" s="32"/>
      <c r="F1343" s="32"/>
      <c r="G1343" s="25"/>
      <c r="H1343" s="6"/>
      <c r="J1343" s="47"/>
      <c r="K1343" s="6"/>
      <c r="M1343" s="47"/>
      <c r="N1343" s="6"/>
      <c r="O1343" s="12"/>
      <c r="P1343" s="6"/>
      <c r="Q1343" s="6"/>
      <c r="R1343" s="6"/>
      <c r="S1343" s="6"/>
      <c r="T1343" s="6"/>
      <c r="U1343" s="6"/>
      <c r="V1343" s="6"/>
      <c r="W1343" s="6"/>
      <c r="X1343" s="23"/>
    </row>
    <row r="1344" spans="1:24" ht="15" customHeight="1" x14ac:dyDescent="0.2">
      <c r="A1344" t="s">
        <v>313</v>
      </c>
      <c r="B1344" t="s">
        <v>313</v>
      </c>
      <c r="C1344" s="6"/>
      <c r="D1344" s="6"/>
      <c r="E1344" s="32"/>
      <c r="F1344" s="32"/>
      <c r="G1344" s="25"/>
      <c r="H1344" s="6"/>
      <c r="J1344" s="47"/>
      <c r="K1344" s="6"/>
      <c r="M1344" s="47"/>
      <c r="N1344" s="6"/>
      <c r="O1344" s="12"/>
      <c r="P1344" s="6"/>
      <c r="Q1344" s="6"/>
      <c r="R1344" s="6"/>
      <c r="S1344" s="6"/>
      <c r="T1344" s="6"/>
      <c r="U1344" s="6"/>
      <c r="V1344" s="6"/>
      <c r="W1344" s="6"/>
      <c r="X1344" s="23"/>
    </row>
    <row r="1345" spans="1:24" x14ac:dyDescent="0.2">
      <c r="A1345" t="s">
        <v>313</v>
      </c>
      <c r="B1345" t="s">
        <v>313</v>
      </c>
      <c r="C1345" s="6"/>
      <c r="D1345" s="6"/>
      <c r="E1345" s="32"/>
      <c r="F1345" s="32"/>
      <c r="G1345" s="25"/>
      <c r="H1345" s="6"/>
      <c r="J1345" s="47"/>
      <c r="K1345" s="6"/>
      <c r="M1345" s="47"/>
      <c r="N1345" s="6"/>
      <c r="O1345" s="12"/>
      <c r="P1345" s="6"/>
      <c r="Q1345" s="6"/>
      <c r="R1345" s="6"/>
      <c r="S1345" s="6"/>
      <c r="T1345" s="6"/>
      <c r="U1345" s="6"/>
      <c r="V1345" s="6"/>
      <c r="W1345" s="6"/>
      <c r="X1345" s="23"/>
    </row>
    <row r="1346" spans="1:24" ht="15" customHeight="1" x14ac:dyDescent="0.2">
      <c r="A1346" t="s">
        <v>313</v>
      </c>
      <c r="B1346" t="s">
        <v>313</v>
      </c>
      <c r="C1346" s="6"/>
      <c r="D1346" s="6"/>
      <c r="E1346" s="32"/>
      <c r="F1346" s="32"/>
      <c r="G1346" s="25"/>
      <c r="H1346" s="6"/>
      <c r="J1346" s="47"/>
      <c r="K1346" s="6"/>
      <c r="M1346" s="47"/>
      <c r="N1346" s="6"/>
      <c r="O1346" s="12"/>
      <c r="P1346" s="6"/>
      <c r="Q1346" s="6"/>
      <c r="R1346" s="6"/>
      <c r="S1346" s="6"/>
      <c r="T1346" s="6"/>
      <c r="U1346" s="6"/>
      <c r="V1346" s="6"/>
      <c r="W1346" s="6"/>
      <c r="X1346" s="23"/>
    </row>
    <row r="1347" spans="1:24" ht="15" customHeight="1" x14ac:dyDescent="0.2">
      <c r="A1347" t="s">
        <v>313</v>
      </c>
      <c r="B1347" t="s">
        <v>313</v>
      </c>
      <c r="C1347" s="6"/>
      <c r="D1347" s="6"/>
      <c r="E1347" s="32"/>
      <c r="F1347" s="32"/>
      <c r="G1347" s="25"/>
      <c r="H1347" s="6"/>
      <c r="J1347" s="47"/>
      <c r="K1347" s="6"/>
      <c r="M1347" s="47"/>
      <c r="N1347" s="6"/>
      <c r="O1347" s="12"/>
      <c r="P1347" s="6"/>
      <c r="Q1347" s="6"/>
      <c r="R1347" s="6"/>
      <c r="S1347" s="6"/>
      <c r="T1347" s="6"/>
      <c r="U1347" s="6"/>
      <c r="V1347" s="6"/>
      <c r="W1347" s="6"/>
      <c r="X1347" s="23"/>
    </row>
    <row r="1348" spans="1:24" ht="15" customHeight="1" x14ac:dyDescent="0.2">
      <c r="A1348" t="s">
        <v>313</v>
      </c>
      <c r="B1348" t="s">
        <v>313</v>
      </c>
      <c r="C1348" s="6"/>
      <c r="D1348" s="6"/>
      <c r="E1348" s="32"/>
      <c r="F1348" s="32"/>
      <c r="G1348" s="25"/>
      <c r="H1348" s="6"/>
      <c r="J1348" s="47"/>
      <c r="K1348" s="6"/>
      <c r="M1348" s="47"/>
      <c r="N1348" s="6"/>
      <c r="O1348" s="12"/>
      <c r="P1348" s="6"/>
      <c r="Q1348" s="6"/>
      <c r="R1348" s="6"/>
      <c r="S1348" s="6"/>
      <c r="T1348" s="6"/>
      <c r="U1348" s="6"/>
      <c r="V1348" s="6"/>
      <c r="W1348" s="6"/>
      <c r="X1348" s="23"/>
    </row>
    <row r="1349" spans="1:24" ht="15" customHeight="1" x14ac:dyDescent="0.2">
      <c r="A1349" t="s">
        <v>313</v>
      </c>
      <c r="B1349" t="s">
        <v>313</v>
      </c>
      <c r="C1349" s="6"/>
      <c r="D1349" s="6"/>
      <c r="E1349" s="32"/>
      <c r="F1349" s="32"/>
      <c r="G1349" s="25"/>
      <c r="H1349" s="6"/>
      <c r="J1349" s="47"/>
      <c r="K1349" s="6"/>
      <c r="M1349" s="47"/>
      <c r="N1349" s="6"/>
      <c r="O1349" s="12"/>
      <c r="P1349" s="6"/>
      <c r="Q1349" s="6"/>
      <c r="R1349" s="6"/>
      <c r="S1349" s="6"/>
      <c r="T1349" s="6"/>
      <c r="U1349" s="6"/>
      <c r="V1349" s="6"/>
      <c r="W1349" s="6"/>
      <c r="X1349" s="23"/>
    </row>
    <row r="1350" spans="1:24" ht="15" customHeight="1" x14ac:dyDescent="0.2">
      <c r="A1350" t="s">
        <v>313</v>
      </c>
      <c r="B1350" t="s">
        <v>313</v>
      </c>
      <c r="C1350" s="6"/>
      <c r="D1350" s="6"/>
      <c r="E1350" s="32"/>
      <c r="F1350" s="32"/>
      <c r="G1350" s="25"/>
      <c r="H1350" s="6"/>
      <c r="J1350" s="47"/>
      <c r="K1350" s="6"/>
      <c r="M1350" s="47"/>
      <c r="N1350" s="6"/>
      <c r="O1350" s="12"/>
      <c r="P1350" s="6"/>
      <c r="Q1350" s="6"/>
      <c r="R1350" s="6"/>
      <c r="S1350" s="6"/>
      <c r="T1350" s="6"/>
      <c r="U1350" s="6"/>
      <c r="V1350" s="6"/>
      <c r="W1350" s="6"/>
      <c r="X1350" s="23"/>
    </row>
    <row r="1351" spans="1:24" ht="15" customHeight="1" x14ac:dyDescent="0.2">
      <c r="A1351" t="s">
        <v>313</v>
      </c>
      <c r="B1351" t="s">
        <v>313</v>
      </c>
      <c r="C1351" s="6"/>
      <c r="D1351" s="6"/>
      <c r="E1351" s="32"/>
      <c r="F1351" s="32"/>
      <c r="G1351" s="25"/>
      <c r="H1351" s="6"/>
      <c r="J1351" s="47"/>
      <c r="K1351" s="6"/>
      <c r="M1351" s="47"/>
      <c r="N1351" s="6"/>
      <c r="O1351" s="12"/>
      <c r="P1351" s="6"/>
      <c r="Q1351" s="6"/>
      <c r="R1351" s="6"/>
      <c r="S1351" s="6"/>
      <c r="T1351" s="6"/>
      <c r="U1351" s="6"/>
      <c r="V1351" s="6"/>
      <c r="W1351" s="6"/>
      <c r="X1351" s="23"/>
    </row>
    <row r="1352" spans="1:24" x14ac:dyDescent="0.2">
      <c r="A1352" t="s">
        <v>313</v>
      </c>
      <c r="B1352" t="s">
        <v>313</v>
      </c>
      <c r="C1352" s="6"/>
      <c r="D1352" s="6"/>
      <c r="E1352" s="32"/>
      <c r="F1352" s="32"/>
      <c r="G1352" s="25"/>
      <c r="H1352" s="6"/>
      <c r="J1352" s="47"/>
      <c r="K1352" s="6"/>
      <c r="M1352" s="47"/>
      <c r="N1352" s="6"/>
      <c r="O1352" s="12"/>
      <c r="P1352" s="6"/>
      <c r="Q1352" s="6"/>
      <c r="R1352" s="6"/>
      <c r="S1352" s="6"/>
      <c r="T1352" s="6"/>
      <c r="U1352" s="6"/>
      <c r="V1352" s="6"/>
      <c r="W1352" s="6"/>
      <c r="X1352" s="23"/>
    </row>
    <row r="1353" spans="1:24" x14ac:dyDescent="0.2">
      <c r="A1353" t="s">
        <v>313</v>
      </c>
      <c r="B1353" t="s">
        <v>313</v>
      </c>
      <c r="C1353" s="6"/>
      <c r="D1353" s="6"/>
      <c r="E1353" s="32"/>
      <c r="F1353" s="32"/>
      <c r="G1353" s="25"/>
      <c r="H1353" s="6"/>
      <c r="J1353" s="47"/>
      <c r="K1353" s="6"/>
      <c r="M1353" s="47"/>
      <c r="N1353" s="6"/>
      <c r="O1353" s="12"/>
      <c r="P1353" s="6"/>
      <c r="Q1353" s="6"/>
      <c r="R1353" s="6"/>
      <c r="S1353" s="6"/>
      <c r="T1353" s="6"/>
      <c r="U1353" s="6"/>
      <c r="V1353" s="6"/>
      <c r="W1353" s="6"/>
      <c r="X1353" s="23"/>
    </row>
    <row r="1354" spans="1:24" x14ac:dyDescent="0.2">
      <c r="A1354" t="s">
        <v>313</v>
      </c>
      <c r="B1354" t="s">
        <v>313</v>
      </c>
      <c r="C1354" s="6"/>
      <c r="D1354" s="6"/>
      <c r="E1354" s="32"/>
      <c r="F1354" s="32"/>
      <c r="G1354" s="7"/>
      <c r="H1354" s="6"/>
      <c r="J1354" s="47"/>
      <c r="K1354" s="6"/>
      <c r="M1354" s="47"/>
      <c r="N1354" s="6"/>
      <c r="O1354" s="12"/>
      <c r="P1354" s="6"/>
      <c r="Q1354" s="6"/>
      <c r="R1354" s="6"/>
      <c r="S1354" s="6"/>
      <c r="T1354" s="6"/>
      <c r="U1354" s="6"/>
      <c r="V1354" s="6"/>
      <c r="W1354" s="6"/>
      <c r="X1354" s="23"/>
    </row>
    <row r="1355" spans="1:24" x14ac:dyDescent="0.2">
      <c r="A1355" t="s">
        <v>313</v>
      </c>
      <c r="B1355" t="s">
        <v>313</v>
      </c>
      <c r="C1355" s="6"/>
      <c r="D1355" s="6"/>
      <c r="E1355" s="32"/>
      <c r="F1355" s="32"/>
      <c r="G1355" s="25"/>
      <c r="H1355" s="6"/>
      <c r="J1355" s="47"/>
      <c r="K1355" s="6"/>
      <c r="M1355" s="47"/>
      <c r="N1355" s="6"/>
      <c r="O1355" s="12"/>
      <c r="P1355" s="6"/>
      <c r="Q1355" s="6"/>
      <c r="R1355" s="6"/>
      <c r="S1355" s="6"/>
      <c r="T1355" s="6"/>
      <c r="U1355" s="6"/>
      <c r="V1355" s="6"/>
      <c r="W1355" s="6"/>
      <c r="X1355" s="23"/>
    </row>
    <row r="1356" spans="1:24" ht="15" customHeight="1" x14ac:dyDescent="0.2">
      <c r="A1356" t="s">
        <v>313</v>
      </c>
      <c r="B1356" t="s">
        <v>313</v>
      </c>
      <c r="C1356" s="6"/>
      <c r="D1356" s="6"/>
      <c r="E1356" s="32"/>
      <c r="F1356" s="32"/>
      <c r="G1356" s="25"/>
      <c r="H1356" s="6"/>
      <c r="J1356" s="47"/>
      <c r="K1356" s="6"/>
      <c r="M1356" s="47"/>
      <c r="N1356" s="6"/>
      <c r="O1356" s="12"/>
      <c r="P1356" s="6"/>
      <c r="Q1356" s="6"/>
      <c r="R1356" s="6"/>
      <c r="S1356" s="6"/>
      <c r="T1356" s="6"/>
      <c r="U1356" s="6"/>
      <c r="V1356" s="6"/>
      <c r="W1356" s="6"/>
      <c r="X1356" s="23"/>
    </row>
    <row r="1357" spans="1:24" x14ac:dyDescent="0.2">
      <c r="A1357" t="s">
        <v>313</v>
      </c>
      <c r="B1357" t="s">
        <v>313</v>
      </c>
      <c r="C1357" s="6"/>
      <c r="D1357" s="6"/>
      <c r="E1357" s="32"/>
      <c r="F1357" s="32"/>
      <c r="G1357" s="25"/>
      <c r="H1357" s="6"/>
      <c r="J1357" s="47"/>
      <c r="K1357" s="6"/>
      <c r="M1357" s="47"/>
      <c r="N1357" s="6"/>
      <c r="O1357" s="12"/>
      <c r="P1357" s="6"/>
      <c r="Q1357" s="6"/>
      <c r="R1357" s="6"/>
      <c r="S1357" s="6"/>
      <c r="T1357" s="6"/>
      <c r="U1357" s="6"/>
      <c r="V1357" s="6"/>
      <c r="W1357" s="6"/>
      <c r="X1357" s="23"/>
    </row>
    <row r="1358" spans="1:24" x14ac:dyDescent="0.2">
      <c r="A1358" t="s">
        <v>313</v>
      </c>
      <c r="B1358" t="s">
        <v>313</v>
      </c>
      <c r="C1358" s="6"/>
      <c r="D1358" s="6"/>
      <c r="E1358" s="32"/>
      <c r="F1358" s="32"/>
      <c r="G1358" s="25"/>
      <c r="H1358" s="6"/>
      <c r="J1358" s="47"/>
      <c r="K1358" s="6"/>
      <c r="M1358" s="47"/>
      <c r="N1358" s="6"/>
      <c r="O1358" s="12"/>
      <c r="P1358" s="6"/>
      <c r="Q1358" s="6"/>
      <c r="R1358" s="6"/>
      <c r="S1358" s="6"/>
      <c r="T1358" s="6"/>
      <c r="U1358" s="6"/>
      <c r="V1358" s="6"/>
      <c r="W1358" s="6"/>
      <c r="X1358" s="23"/>
    </row>
    <row r="1359" spans="1:24" x14ac:dyDescent="0.2">
      <c r="A1359" t="s">
        <v>313</v>
      </c>
      <c r="B1359" t="s">
        <v>313</v>
      </c>
      <c r="C1359" s="6"/>
      <c r="D1359" s="6"/>
      <c r="E1359" s="32"/>
      <c r="F1359" s="32"/>
      <c r="G1359" s="25"/>
      <c r="H1359" s="6"/>
      <c r="J1359" s="47"/>
      <c r="K1359" s="6"/>
      <c r="M1359" s="47"/>
      <c r="N1359" s="6"/>
      <c r="O1359" s="12"/>
      <c r="P1359" s="6"/>
      <c r="Q1359" s="6"/>
      <c r="R1359" s="6"/>
      <c r="S1359" s="6"/>
      <c r="T1359" s="6"/>
      <c r="U1359" s="6"/>
      <c r="V1359" s="6"/>
      <c r="W1359" s="6"/>
      <c r="X1359" s="23"/>
    </row>
    <row r="1360" spans="1:24" x14ac:dyDescent="0.2">
      <c r="A1360" t="s">
        <v>313</v>
      </c>
      <c r="B1360" t="s">
        <v>313</v>
      </c>
      <c r="C1360" s="6"/>
      <c r="D1360" s="6"/>
      <c r="E1360" s="32"/>
      <c r="F1360" s="32"/>
      <c r="G1360" s="25"/>
      <c r="H1360" s="6"/>
      <c r="J1360" s="47"/>
      <c r="K1360" s="6"/>
      <c r="M1360" s="47"/>
      <c r="N1360" s="6"/>
      <c r="O1360" s="12"/>
      <c r="P1360" s="6"/>
      <c r="Q1360" s="6"/>
      <c r="R1360" s="6"/>
      <c r="S1360" s="6"/>
      <c r="T1360" s="6"/>
      <c r="U1360" s="6"/>
      <c r="V1360" s="6"/>
      <c r="W1360" s="6"/>
      <c r="X1360" s="23"/>
    </row>
    <row r="1361" spans="1:24" x14ac:dyDescent="0.2">
      <c r="A1361" t="s">
        <v>313</v>
      </c>
      <c r="B1361" t="s">
        <v>313</v>
      </c>
      <c r="C1361" s="6"/>
      <c r="D1361" s="6"/>
      <c r="E1361" s="32"/>
      <c r="F1361" s="32"/>
      <c r="G1361" s="25"/>
      <c r="H1361" s="6"/>
      <c r="J1361" s="47"/>
      <c r="K1361" s="6"/>
      <c r="M1361" s="47"/>
      <c r="N1361" s="6"/>
      <c r="O1361" s="12"/>
      <c r="P1361" s="6"/>
      <c r="Q1361" s="6"/>
      <c r="R1361" s="6"/>
      <c r="S1361" s="6"/>
      <c r="T1361" s="6"/>
      <c r="U1361" s="6"/>
      <c r="V1361" s="6"/>
      <c r="W1361" s="6"/>
      <c r="X1361" s="23"/>
    </row>
    <row r="1362" spans="1:24" x14ac:dyDescent="0.2">
      <c r="A1362" t="s">
        <v>313</v>
      </c>
      <c r="B1362" t="s">
        <v>313</v>
      </c>
      <c r="C1362" s="6"/>
      <c r="D1362" s="6"/>
      <c r="E1362" s="32"/>
      <c r="F1362" s="32"/>
      <c r="G1362" s="25"/>
      <c r="H1362" s="6"/>
      <c r="J1362" s="47"/>
      <c r="K1362" s="6"/>
      <c r="M1362" s="47"/>
      <c r="N1362" s="6"/>
      <c r="O1362" s="12"/>
      <c r="P1362" s="6"/>
      <c r="Q1362" s="6"/>
      <c r="R1362" s="6"/>
      <c r="S1362" s="6"/>
      <c r="T1362" s="6"/>
      <c r="U1362" s="6"/>
      <c r="V1362" s="6"/>
      <c r="W1362" s="6"/>
      <c r="X1362" s="23"/>
    </row>
    <row r="1363" spans="1:24" ht="15" customHeight="1" x14ac:dyDescent="0.2">
      <c r="A1363" t="s">
        <v>313</v>
      </c>
      <c r="B1363" t="s">
        <v>313</v>
      </c>
      <c r="C1363" s="6"/>
      <c r="D1363" s="6"/>
      <c r="E1363" s="32"/>
      <c r="F1363" s="32"/>
      <c r="G1363" s="25"/>
      <c r="H1363" s="6"/>
      <c r="J1363" s="47"/>
      <c r="K1363" s="6"/>
      <c r="M1363" s="47"/>
      <c r="N1363" s="6"/>
      <c r="O1363" s="12"/>
      <c r="P1363" s="6"/>
      <c r="Q1363" s="6"/>
      <c r="R1363" s="6"/>
      <c r="S1363" s="6"/>
      <c r="T1363" s="6"/>
      <c r="U1363" s="6"/>
      <c r="V1363" s="6"/>
      <c r="W1363" s="6"/>
      <c r="X1363" s="23"/>
    </row>
    <row r="1364" spans="1:24" ht="15" customHeight="1" x14ac:dyDescent="0.2">
      <c r="A1364" t="s">
        <v>313</v>
      </c>
      <c r="B1364" t="s">
        <v>313</v>
      </c>
      <c r="C1364" s="6"/>
      <c r="D1364" s="6"/>
      <c r="E1364" s="32"/>
      <c r="F1364" s="32"/>
      <c r="G1364" s="25"/>
      <c r="H1364" s="6"/>
      <c r="J1364" s="47"/>
      <c r="K1364" s="6"/>
      <c r="M1364" s="47"/>
      <c r="N1364" s="6"/>
      <c r="O1364" s="12"/>
      <c r="P1364" s="6"/>
      <c r="Q1364" s="6"/>
      <c r="R1364" s="6"/>
      <c r="S1364" s="6"/>
      <c r="T1364" s="6"/>
      <c r="U1364" s="6"/>
      <c r="V1364" s="6"/>
      <c r="W1364" s="6"/>
      <c r="X1364" s="23"/>
    </row>
    <row r="1365" spans="1:24" ht="15" customHeight="1" x14ac:dyDescent="0.2">
      <c r="A1365" t="s">
        <v>313</v>
      </c>
      <c r="B1365" t="s">
        <v>313</v>
      </c>
      <c r="C1365" s="6"/>
      <c r="D1365" s="6"/>
      <c r="E1365" s="32"/>
      <c r="F1365" s="32"/>
      <c r="G1365" s="25"/>
      <c r="H1365" s="6"/>
      <c r="J1365" s="47"/>
      <c r="K1365" s="6"/>
      <c r="M1365" s="47"/>
      <c r="N1365" s="6"/>
      <c r="O1365" s="12"/>
      <c r="P1365" s="6"/>
      <c r="Q1365" s="6"/>
      <c r="R1365" s="6"/>
      <c r="S1365" s="6"/>
      <c r="T1365" s="6"/>
      <c r="U1365" s="6"/>
      <c r="V1365" s="6"/>
      <c r="W1365" s="6"/>
      <c r="X1365" s="23"/>
    </row>
    <row r="1366" spans="1:24" ht="15" customHeight="1" x14ac:dyDescent="0.2">
      <c r="A1366" t="s">
        <v>313</v>
      </c>
      <c r="B1366" t="s">
        <v>313</v>
      </c>
      <c r="C1366" s="6"/>
      <c r="D1366" s="6"/>
      <c r="E1366" s="32"/>
      <c r="F1366" s="32"/>
      <c r="G1366" s="25"/>
      <c r="H1366" s="6"/>
      <c r="J1366" s="47"/>
      <c r="K1366" s="6"/>
      <c r="M1366" s="47"/>
      <c r="N1366" s="6"/>
      <c r="O1366" s="12"/>
      <c r="P1366" s="6"/>
      <c r="Q1366" s="6"/>
      <c r="R1366" s="6"/>
      <c r="S1366" s="6"/>
      <c r="T1366" s="6"/>
      <c r="U1366" s="6"/>
      <c r="V1366" s="6"/>
      <c r="W1366" s="6"/>
      <c r="X1366" s="23"/>
    </row>
    <row r="1367" spans="1:24" ht="15" customHeight="1" x14ac:dyDescent="0.2">
      <c r="A1367" t="s">
        <v>313</v>
      </c>
      <c r="B1367" t="s">
        <v>313</v>
      </c>
      <c r="C1367" s="6"/>
      <c r="D1367" s="6"/>
      <c r="E1367" s="32"/>
      <c r="F1367" s="32"/>
      <c r="G1367" s="25"/>
      <c r="H1367" s="6"/>
      <c r="J1367" s="47"/>
      <c r="K1367" s="6"/>
      <c r="M1367" s="47"/>
      <c r="N1367" s="6"/>
      <c r="O1367" s="12"/>
      <c r="P1367" s="6"/>
      <c r="Q1367" s="6"/>
      <c r="R1367" s="6"/>
      <c r="S1367" s="6"/>
      <c r="T1367" s="6"/>
      <c r="U1367" s="6"/>
      <c r="V1367" s="6"/>
      <c r="W1367" s="6"/>
      <c r="X1367" s="23"/>
    </row>
    <row r="1368" spans="1:24" ht="15" customHeight="1" x14ac:dyDescent="0.2">
      <c r="A1368" t="s">
        <v>313</v>
      </c>
      <c r="B1368" t="s">
        <v>313</v>
      </c>
      <c r="C1368" s="6"/>
      <c r="D1368" s="6"/>
      <c r="E1368" s="32"/>
      <c r="F1368" s="32"/>
      <c r="G1368" s="25"/>
      <c r="H1368" s="6"/>
      <c r="J1368" s="47"/>
      <c r="K1368" s="6"/>
      <c r="M1368" s="47"/>
      <c r="N1368" s="6"/>
      <c r="O1368" s="12"/>
      <c r="P1368" s="6"/>
      <c r="Q1368" s="6"/>
      <c r="R1368" s="6"/>
      <c r="S1368" s="6"/>
      <c r="T1368" s="6"/>
      <c r="U1368" s="6"/>
      <c r="V1368" s="6"/>
      <c r="W1368" s="6"/>
      <c r="X1368" s="23"/>
    </row>
    <row r="1369" spans="1:24" ht="15" customHeight="1" x14ac:dyDescent="0.2">
      <c r="A1369" t="s">
        <v>313</v>
      </c>
      <c r="B1369" t="s">
        <v>313</v>
      </c>
      <c r="C1369" s="6"/>
      <c r="D1369" s="6"/>
      <c r="E1369" s="32"/>
      <c r="F1369" s="32"/>
      <c r="G1369" s="25"/>
      <c r="H1369" s="6"/>
      <c r="J1369" s="47"/>
      <c r="K1369" s="6"/>
      <c r="M1369" s="47"/>
      <c r="N1369" s="6"/>
      <c r="O1369" s="12"/>
      <c r="P1369" s="6"/>
      <c r="Q1369" s="6"/>
      <c r="R1369" s="6"/>
      <c r="S1369" s="6"/>
      <c r="T1369" s="6"/>
      <c r="U1369" s="6"/>
      <c r="V1369" s="6"/>
      <c r="W1369" s="6"/>
      <c r="X1369" s="23"/>
    </row>
    <row r="1370" spans="1:24" x14ac:dyDescent="0.2">
      <c r="A1370" t="s">
        <v>313</v>
      </c>
      <c r="B1370" t="s">
        <v>313</v>
      </c>
      <c r="C1370" s="6"/>
      <c r="D1370" s="6"/>
      <c r="E1370" s="32"/>
      <c r="F1370" s="32"/>
      <c r="G1370" s="25"/>
      <c r="H1370" s="6"/>
      <c r="J1370" s="47"/>
      <c r="K1370" s="6"/>
      <c r="M1370" s="47"/>
      <c r="N1370" s="6"/>
      <c r="O1370" s="12"/>
      <c r="P1370" s="6"/>
      <c r="Q1370" s="6"/>
      <c r="R1370" s="6"/>
      <c r="S1370" s="6"/>
      <c r="T1370" s="6"/>
      <c r="U1370" s="6"/>
      <c r="V1370" s="6"/>
      <c r="W1370" s="6"/>
      <c r="X1370" s="23"/>
    </row>
    <row r="1371" spans="1:24" ht="15" customHeight="1" x14ac:dyDescent="0.2">
      <c r="A1371" t="s">
        <v>313</v>
      </c>
      <c r="B1371" t="s">
        <v>313</v>
      </c>
      <c r="C1371" s="6"/>
      <c r="D1371" s="6"/>
      <c r="E1371" s="32"/>
      <c r="F1371" s="32"/>
      <c r="G1371" s="25"/>
      <c r="H1371" s="6"/>
      <c r="J1371" s="47"/>
      <c r="K1371" s="6"/>
      <c r="M1371" s="47"/>
      <c r="N1371" s="6"/>
      <c r="O1371" s="12"/>
      <c r="P1371" s="6"/>
      <c r="Q1371" s="6"/>
      <c r="R1371" s="6"/>
      <c r="S1371" s="6"/>
      <c r="T1371" s="6"/>
      <c r="U1371" s="6"/>
      <c r="V1371" s="6"/>
      <c r="W1371" s="6"/>
      <c r="X1371" s="23"/>
    </row>
    <row r="1372" spans="1:24" ht="15" customHeight="1" x14ac:dyDescent="0.2">
      <c r="A1372" t="s">
        <v>313</v>
      </c>
      <c r="B1372" t="s">
        <v>313</v>
      </c>
      <c r="C1372" s="6"/>
      <c r="D1372" s="6"/>
      <c r="E1372" s="32"/>
      <c r="F1372" s="32"/>
      <c r="G1372" s="25"/>
      <c r="H1372" s="6"/>
      <c r="J1372" s="47"/>
      <c r="K1372" s="6"/>
      <c r="M1372" s="47"/>
      <c r="N1372" s="6"/>
      <c r="O1372" s="12"/>
      <c r="P1372" s="6"/>
      <c r="Q1372" s="6"/>
      <c r="R1372" s="6"/>
      <c r="S1372" s="6"/>
      <c r="T1372" s="6"/>
      <c r="U1372" s="6"/>
      <c r="V1372" s="6"/>
      <c r="W1372" s="6"/>
      <c r="X1372" s="23"/>
    </row>
    <row r="1373" spans="1:24" ht="15" customHeight="1" x14ac:dyDescent="0.2">
      <c r="A1373" t="s">
        <v>313</v>
      </c>
      <c r="B1373" t="s">
        <v>313</v>
      </c>
      <c r="C1373" s="6"/>
      <c r="D1373" s="6"/>
      <c r="E1373" s="32"/>
      <c r="F1373" s="32"/>
      <c r="G1373" s="25"/>
      <c r="H1373" s="6"/>
      <c r="J1373" s="47"/>
      <c r="K1373" s="6"/>
      <c r="M1373" s="47"/>
      <c r="N1373" s="6"/>
      <c r="O1373" s="12"/>
      <c r="P1373" s="6"/>
      <c r="Q1373" s="6"/>
      <c r="R1373" s="6"/>
      <c r="S1373" s="6"/>
      <c r="T1373" s="6"/>
      <c r="U1373" s="6"/>
      <c r="V1373" s="6"/>
      <c r="W1373" s="6"/>
      <c r="X1373" s="23"/>
    </row>
    <row r="1374" spans="1:24" ht="15" customHeight="1" x14ac:dyDescent="0.2">
      <c r="A1374" t="s">
        <v>313</v>
      </c>
      <c r="B1374" t="s">
        <v>313</v>
      </c>
      <c r="C1374" s="6"/>
      <c r="D1374" s="6"/>
      <c r="E1374" s="32"/>
      <c r="F1374" s="32"/>
      <c r="G1374" s="7"/>
      <c r="H1374" s="6"/>
      <c r="J1374" s="47"/>
      <c r="K1374" s="6"/>
      <c r="M1374" s="47"/>
      <c r="N1374" s="6"/>
      <c r="O1374" s="12"/>
      <c r="P1374" s="6"/>
      <c r="Q1374" s="6"/>
      <c r="R1374" s="6"/>
      <c r="S1374" s="6"/>
      <c r="T1374" s="6"/>
      <c r="U1374" s="6"/>
      <c r="V1374" s="6"/>
      <c r="W1374" s="6"/>
      <c r="X1374" s="23"/>
    </row>
    <row r="1375" spans="1:24" ht="15" customHeight="1" x14ac:dyDescent="0.2">
      <c r="A1375" t="s">
        <v>313</v>
      </c>
      <c r="B1375" t="s">
        <v>313</v>
      </c>
      <c r="C1375" s="6"/>
      <c r="D1375" s="6"/>
      <c r="E1375" s="32"/>
      <c r="F1375" s="32"/>
      <c r="G1375" s="25"/>
      <c r="H1375" s="6"/>
      <c r="J1375" s="47"/>
      <c r="K1375" s="6"/>
      <c r="M1375" s="47"/>
      <c r="N1375" s="6"/>
      <c r="O1375" s="12"/>
      <c r="P1375" s="6"/>
      <c r="Q1375" s="6"/>
      <c r="R1375" s="6"/>
      <c r="S1375" s="6"/>
      <c r="T1375" s="6"/>
      <c r="U1375" s="6"/>
      <c r="V1375" s="6"/>
      <c r="W1375" s="6"/>
      <c r="X1375" s="23"/>
    </row>
    <row r="1376" spans="1:24" ht="15" customHeight="1" x14ac:dyDescent="0.2">
      <c r="A1376" t="s">
        <v>313</v>
      </c>
      <c r="B1376" t="s">
        <v>313</v>
      </c>
      <c r="C1376" s="6"/>
      <c r="D1376" s="6"/>
      <c r="E1376" s="32"/>
      <c r="F1376" s="32"/>
      <c r="G1376" s="25"/>
      <c r="H1376" s="6"/>
      <c r="J1376" s="47"/>
      <c r="K1376" s="6"/>
      <c r="M1376" s="47"/>
      <c r="N1376" s="6"/>
      <c r="O1376" s="12"/>
      <c r="P1376" s="6"/>
      <c r="Q1376" s="6"/>
      <c r="R1376" s="6"/>
      <c r="S1376" s="6"/>
      <c r="T1376" s="6"/>
      <c r="U1376" s="6"/>
      <c r="V1376" s="6"/>
      <c r="W1376" s="6"/>
      <c r="X1376" s="23"/>
    </row>
    <row r="1377" spans="1:24" x14ac:dyDescent="0.2">
      <c r="A1377" t="s">
        <v>313</v>
      </c>
      <c r="B1377" t="s">
        <v>313</v>
      </c>
      <c r="C1377" s="6"/>
      <c r="D1377" s="6"/>
      <c r="E1377" s="32"/>
      <c r="F1377" s="32"/>
      <c r="G1377" s="25"/>
      <c r="H1377" s="6"/>
      <c r="J1377" s="47"/>
      <c r="K1377" s="6"/>
      <c r="M1377" s="47"/>
      <c r="N1377" s="6"/>
      <c r="O1377" s="12"/>
      <c r="P1377" s="6"/>
      <c r="Q1377" s="6"/>
      <c r="R1377" s="6"/>
      <c r="S1377" s="6"/>
      <c r="T1377" s="6"/>
      <c r="U1377" s="6"/>
      <c r="V1377" s="6"/>
      <c r="W1377" s="6"/>
      <c r="X1377" s="23"/>
    </row>
    <row r="1378" spans="1:24" ht="15" customHeight="1" x14ac:dyDescent="0.2">
      <c r="A1378" t="s">
        <v>313</v>
      </c>
      <c r="B1378" t="s">
        <v>313</v>
      </c>
      <c r="C1378" s="6"/>
      <c r="D1378" s="6"/>
      <c r="E1378" s="32"/>
      <c r="F1378" s="32"/>
      <c r="G1378" s="25"/>
      <c r="H1378" s="6"/>
      <c r="J1378" s="47"/>
      <c r="K1378" s="6"/>
      <c r="M1378" s="47"/>
      <c r="N1378" s="6"/>
      <c r="O1378" s="12"/>
      <c r="P1378" s="6"/>
      <c r="Q1378" s="6"/>
      <c r="R1378" s="6"/>
      <c r="S1378" s="6"/>
      <c r="T1378" s="6"/>
      <c r="U1378" s="6"/>
      <c r="V1378" s="6"/>
      <c r="W1378" s="6"/>
      <c r="X1378" s="23"/>
    </row>
    <row r="1379" spans="1:24" ht="15" customHeight="1" x14ac:dyDescent="0.2">
      <c r="A1379" t="s">
        <v>313</v>
      </c>
      <c r="B1379" t="s">
        <v>313</v>
      </c>
      <c r="C1379" s="6"/>
      <c r="D1379" s="6"/>
      <c r="E1379" s="32"/>
      <c r="F1379" s="32"/>
      <c r="G1379" s="25"/>
      <c r="H1379" s="6"/>
      <c r="J1379" s="47"/>
      <c r="K1379" s="6"/>
      <c r="M1379" s="47"/>
      <c r="N1379" s="6"/>
      <c r="O1379" s="12"/>
      <c r="P1379" s="6"/>
      <c r="Q1379" s="6"/>
      <c r="R1379" s="6"/>
      <c r="S1379" s="6"/>
      <c r="T1379" s="6"/>
      <c r="U1379" s="6"/>
      <c r="V1379" s="6"/>
      <c r="W1379" s="6"/>
      <c r="X1379" s="23"/>
    </row>
    <row r="1380" spans="1:24" ht="15" customHeight="1" x14ac:dyDescent="0.2">
      <c r="A1380" t="s">
        <v>313</v>
      </c>
      <c r="B1380" t="s">
        <v>313</v>
      </c>
      <c r="C1380" s="6"/>
      <c r="D1380" s="6"/>
      <c r="E1380" s="32"/>
      <c r="F1380" s="32"/>
      <c r="G1380" s="25"/>
      <c r="H1380" s="6"/>
      <c r="J1380" s="47"/>
      <c r="K1380" s="6"/>
      <c r="M1380" s="47"/>
      <c r="N1380" s="6"/>
      <c r="O1380" s="12"/>
      <c r="P1380" s="6"/>
      <c r="Q1380" s="6"/>
      <c r="R1380" s="6"/>
      <c r="S1380" s="6"/>
      <c r="T1380" s="6"/>
      <c r="U1380" s="6"/>
      <c r="V1380" s="6"/>
      <c r="W1380" s="6"/>
      <c r="X1380" s="23"/>
    </row>
    <row r="1381" spans="1:24" ht="15" customHeight="1" x14ac:dyDescent="0.2">
      <c r="A1381" t="s">
        <v>313</v>
      </c>
      <c r="B1381" t="s">
        <v>313</v>
      </c>
      <c r="C1381" s="6"/>
      <c r="D1381" s="6"/>
      <c r="E1381" s="32"/>
      <c r="F1381" s="32"/>
      <c r="G1381" s="25"/>
      <c r="H1381" s="6"/>
      <c r="J1381" s="47"/>
      <c r="K1381" s="6"/>
      <c r="M1381" s="47"/>
      <c r="N1381" s="6"/>
      <c r="O1381" s="12"/>
      <c r="P1381" s="6"/>
      <c r="Q1381" s="6"/>
      <c r="R1381" s="6"/>
      <c r="S1381" s="6"/>
      <c r="T1381" s="6"/>
      <c r="U1381" s="6"/>
      <c r="V1381" s="6"/>
      <c r="W1381" s="6"/>
      <c r="X1381" s="23"/>
    </row>
    <row r="1382" spans="1:24" x14ac:dyDescent="0.2">
      <c r="A1382" t="s">
        <v>313</v>
      </c>
      <c r="B1382" t="s">
        <v>313</v>
      </c>
      <c r="C1382" s="6"/>
      <c r="D1382" s="6"/>
      <c r="E1382" s="32"/>
      <c r="F1382" s="32"/>
      <c r="G1382" s="25"/>
      <c r="H1382" s="6"/>
      <c r="J1382" s="47"/>
      <c r="K1382" s="6"/>
      <c r="M1382" s="47"/>
      <c r="N1382" s="6"/>
      <c r="O1382" s="12"/>
      <c r="P1382" s="6"/>
      <c r="Q1382" s="6"/>
      <c r="R1382" s="6"/>
      <c r="S1382" s="6"/>
      <c r="T1382" s="6"/>
      <c r="U1382" s="6"/>
      <c r="V1382" s="6"/>
      <c r="W1382" s="6"/>
      <c r="X1382" s="23"/>
    </row>
    <row r="1383" spans="1:24" x14ac:dyDescent="0.2">
      <c r="A1383" t="s">
        <v>313</v>
      </c>
      <c r="B1383" t="s">
        <v>313</v>
      </c>
      <c r="C1383" s="6"/>
      <c r="D1383" s="6"/>
      <c r="E1383" s="32"/>
      <c r="F1383" s="32"/>
      <c r="G1383" s="25"/>
      <c r="H1383" s="6"/>
      <c r="J1383" s="47"/>
      <c r="K1383" s="6"/>
      <c r="M1383" s="47"/>
      <c r="N1383" s="6"/>
      <c r="O1383" s="12"/>
      <c r="P1383" s="6"/>
      <c r="Q1383" s="6"/>
      <c r="R1383" s="6"/>
      <c r="S1383" s="6"/>
      <c r="T1383" s="6"/>
      <c r="U1383" s="6"/>
      <c r="V1383" s="6"/>
      <c r="W1383" s="6"/>
      <c r="X1383" s="23"/>
    </row>
    <row r="1384" spans="1:24" x14ac:dyDescent="0.2">
      <c r="A1384" t="s">
        <v>313</v>
      </c>
      <c r="B1384" t="s">
        <v>313</v>
      </c>
      <c r="C1384" s="6"/>
      <c r="D1384" s="6"/>
      <c r="E1384" s="32"/>
      <c r="F1384" s="32"/>
      <c r="G1384" s="25"/>
      <c r="H1384" s="6"/>
      <c r="J1384" s="47"/>
      <c r="K1384" s="6"/>
      <c r="M1384" s="47"/>
      <c r="N1384" s="6"/>
      <c r="O1384" s="12"/>
      <c r="P1384" s="6"/>
      <c r="Q1384" s="6"/>
      <c r="R1384" s="6"/>
      <c r="S1384" s="6"/>
      <c r="T1384" s="6"/>
      <c r="U1384" s="6"/>
      <c r="V1384" s="6"/>
      <c r="W1384" s="6"/>
      <c r="X1384" s="23"/>
    </row>
    <row r="1385" spans="1:24" x14ac:dyDescent="0.2">
      <c r="A1385" t="s">
        <v>313</v>
      </c>
      <c r="B1385" t="s">
        <v>313</v>
      </c>
      <c r="C1385" s="6"/>
      <c r="D1385" s="6"/>
      <c r="E1385" s="32"/>
      <c r="F1385" s="32"/>
      <c r="G1385" s="25"/>
      <c r="H1385" s="6"/>
      <c r="J1385" s="47"/>
      <c r="K1385" s="6"/>
      <c r="M1385" s="47"/>
      <c r="N1385" s="6"/>
      <c r="O1385" s="12"/>
      <c r="P1385" s="6"/>
      <c r="Q1385" s="6"/>
      <c r="R1385" s="6"/>
      <c r="S1385" s="6"/>
      <c r="T1385" s="6"/>
      <c r="U1385" s="6"/>
      <c r="V1385" s="6"/>
      <c r="W1385" s="6"/>
      <c r="X1385" s="23"/>
    </row>
    <row r="1386" spans="1:24" x14ac:dyDescent="0.2">
      <c r="A1386" t="s">
        <v>313</v>
      </c>
      <c r="B1386" t="s">
        <v>313</v>
      </c>
      <c r="C1386" s="6"/>
      <c r="D1386" s="6"/>
      <c r="E1386" s="32"/>
      <c r="F1386" s="32"/>
      <c r="G1386" s="25"/>
      <c r="H1386" s="6"/>
      <c r="J1386" s="47"/>
      <c r="K1386" s="6"/>
      <c r="M1386" s="47"/>
      <c r="N1386" s="6"/>
      <c r="O1386" s="12"/>
      <c r="P1386" s="6"/>
      <c r="Q1386" s="9"/>
      <c r="R1386" s="6"/>
      <c r="S1386" s="6"/>
      <c r="T1386" s="6"/>
      <c r="U1386" s="6"/>
      <c r="V1386" s="6"/>
      <c r="W1386" s="6"/>
      <c r="X1386" s="23"/>
    </row>
    <row r="1387" spans="1:24" ht="15" customHeight="1" x14ac:dyDescent="0.2">
      <c r="A1387" t="s">
        <v>313</v>
      </c>
      <c r="B1387" t="s">
        <v>313</v>
      </c>
      <c r="C1387" s="6"/>
      <c r="D1387" s="6"/>
      <c r="E1387" s="32"/>
      <c r="F1387" s="32"/>
      <c r="G1387" s="25"/>
      <c r="H1387" s="6"/>
      <c r="J1387" s="47"/>
      <c r="K1387" s="6"/>
      <c r="M1387" s="47"/>
      <c r="N1387" s="6"/>
      <c r="O1387" s="12"/>
      <c r="P1387" s="6"/>
      <c r="Q1387" s="6"/>
      <c r="R1387" s="6"/>
      <c r="S1387" s="6"/>
      <c r="T1387" s="6"/>
      <c r="U1387" s="6"/>
      <c r="V1387" s="6"/>
      <c r="W1387" s="6"/>
      <c r="X1387" s="23"/>
    </row>
    <row r="1388" spans="1:24" ht="15" customHeight="1" x14ac:dyDescent="0.2">
      <c r="A1388" t="s">
        <v>313</v>
      </c>
      <c r="B1388" t="s">
        <v>313</v>
      </c>
      <c r="C1388" s="6"/>
      <c r="D1388" s="6"/>
      <c r="E1388" s="32"/>
      <c r="F1388" s="32"/>
      <c r="G1388" s="25"/>
      <c r="H1388" s="6"/>
      <c r="J1388" s="47"/>
      <c r="K1388" s="6"/>
      <c r="M1388" s="47"/>
      <c r="N1388" s="6"/>
      <c r="O1388" s="12"/>
      <c r="P1388" s="6"/>
      <c r="Q1388" s="6"/>
      <c r="R1388" s="6"/>
      <c r="S1388" s="6"/>
      <c r="T1388" s="6"/>
      <c r="U1388" s="6"/>
      <c r="V1388" s="6"/>
      <c r="W1388" s="6"/>
      <c r="X1388" s="23"/>
    </row>
    <row r="1389" spans="1:24" ht="15" customHeight="1" x14ac:dyDescent="0.2">
      <c r="A1389" t="s">
        <v>313</v>
      </c>
      <c r="B1389" t="s">
        <v>313</v>
      </c>
      <c r="C1389" s="6"/>
      <c r="D1389" s="6"/>
      <c r="E1389" s="32"/>
      <c r="F1389" s="32"/>
      <c r="G1389" s="25"/>
      <c r="H1389" s="6"/>
      <c r="J1389" s="47"/>
      <c r="K1389" s="6"/>
      <c r="M1389" s="47"/>
      <c r="N1389" s="6"/>
      <c r="O1389" s="12"/>
      <c r="P1389" s="6"/>
      <c r="Q1389" s="6"/>
      <c r="R1389" s="6"/>
      <c r="S1389" s="6"/>
      <c r="T1389" s="6"/>
      <c r="U1389" s="6"/>
      <c r="V1389" s="6"/>
      <c r="W1389" s="6"/>
      <c r="X1389" s="23"/>
    </row>
    <row r="1390" spans="1:24" x14ac:dyDescent="0.2">
      <c r="A1390" t="s">
        <v>313</v>
      </c>
      <c r="B1390" t="s">
        <v>313</v>
      </c>
      <c r="C1390" s="6"/>
      <c r="D1390" s="6"/>
      <c r="E1390" s="32"/>
      <c r="F1390" s="32"/>
      <c r="G1390" s="25"/>
      <c r="H1390" s="6"/>
      <c r="J1390" s="47"/>
      <c r="K1390" s="6"/>
      <c r="M1390" s="47"/>
      <c r="N1390" s="6"/>
      <c r="O1390" s="12"/>
      <c r="P1390" s="6"/>
      <c r="Q1390" s="6"/>
      <c r="R1390" s="6"/>
      <c r="S1390" s="6"/>
      <c r="T1390" s="6"/>
      <c r="U1390" s="6"/>
      <c r="V1390" s="6"/>
      <c r="W1390" s="6"/>
      <c r="X1390" s="23"/>
    </row>
    <row r="1391" spans="1:24" ht="15" customHeight="1" x14ac:dyDescent="0.2">
      <c r="A1391" t="s">
        <v>313</v>
      </c>
      <c r="B1391" t="s">
        <v>313</v>
      </c>
      <c r="C1391" s="6"/>
      <c r="D1391" s="6"/>
      <c r="E1391" s="32"/>
      <c r="F1391" s="32"/>
      <c r="G1391" s="25"/>
      <c r="H1391" s="6"/>
      <c r="J1391" s="47"/>
      <c r="K1391" s="6"/>
      <c r="M1391" s="47"/>
      <c r="N1391" s="6"/>
      <c r="O1391" s="12"/>
      <c r="P1391" s="6"/>
      <c r="Q1391" s="6"/>
      <c r="R1391" s="6"/>
      <c r="S1391" s="6"/>
      <c r="T1391" s="6"/>
      <c r="U1391" s="6"/>
      <c r="V1391" s="6"/>
      <c r="W1391" s="6"/>
      <c r="X1391" s="23"/>
    </row>
    <row r="1392" spans="1:24" x14ac:dyDescent="0.2">
      <c r="A1392" t="s">
        <v>313</v>
      </c>
      <c r="B1392" t="s">
        <v>313</v>
      </c>
      <c r="C1392" s="6"/>
      <c r="D1392" s="6"/>
      <c r="E1392" s="32"/>
      <c r="F1392" s="32"/>
      <c r="G1392" s="25"/>
      <c r="H1392" s="6"/>
      <c r="J1392" s="47"/>
      <c r="K1392" s="6"/>
      <c r="M1392" s="47"/>
      <c r="N1392" s="6"/>
      <c r="O1392" s="12"/>
      <c r="P1392" s="6"/>
      <c r="Q1392" s="6"/>
      <c r="R1392" s="6"/>
      <c r="S1392" s="6"/>
      <c r="T1392" s="6"/>
      <c r="U1392" s="6"/>
      <c r="V1392" s="6"/>
      <c r="W1392" s="6"/>
      <c r="X1392" s="23"/>
    </row>
    <row r="1393" spans="1:24" ht="15" customHeight="1" x14ac:dyDescent="0.2">
      <c r="A1393" t="s">
        <v>313</v>
      </c>
      <c r="B1393" t="s">
        <v>313</v>
      </c>
      <c r="C1393" s="6"/>
      <c r="D1393" s="6"/>
      <c r="E1393" s="32"/>
      <c r="F1393" s="32"/>
      <c r="G1393" s="7"/>
      <c r="H1393" s="6"/>
      <c r="J1393" s="47"/>
      <c r="K1393" s="6"/>
      <c r="M1393" s="47"/>
      <c r="N1393" s="6"/>
      <c r="O1393" s="12"/>
      <c r="P1393" s="6"/>
      <c r="Q1393" s="6"/>
      <c r="R1393" s="6"/>
      <c r="S1393" s="6"/>
      <c r="T1393" s="6"/>
      <c r="U1393" s="6"/>
      <c r="V1393" s="6"/>
      <c r="W1393" s="6"/>
      <c r="X1393" s="23"/>
    </row>
    <row r="1394" spans="1:24" x14ac:dyDescent="0.2">
      <c r="A1394" t="s">
        <v>313</v>
      </c>
      <c r="B1394" t="s">
        <v>313</v>
      </c>
      <c r="C1394" s="6"/>
      <c r="D1394" s="6"/>
      <c r="E1394" s="32"/>
      <c r="F1394" s="32"/>
      <c r="G1394" s="7"/>
      <c r="H1394" s="6"/>
      <c r="J1394" s="47"/>
      <c r="K1394" s="6"/>
      <c r="M1394" s="47"/>
      <c r="N1394" s="6"/>
      <c r="O1394" s="12"/>
      <c r="P1394" s="6"/>
      <c r="Q1394" s="6"/>
      <c r="R1394" s="6"/>
      <c r="S1394" s="6"/>
      <c r="T1394" s="6"/>
      <c r="U1394" s="6"/>
      <c r="V1394" s="6"/>
      <c r="W1394" s="6"/>
      <c r="X1394" s="23"/>
    </row>
    <row r="1395" spans="1:24" x14ac:dyDescent="0.2">
      <c r="A1395" t="s">
        <v>313</v>
      </c>
      <c r="B1395" t="s">
        <v>313</v>
      </c>
      <c r="C1395" s="6"/>
      <c r="D1395" s="6"/>
      <c r="E1395" s="32"/>
      <c r="F1395" s="32"/>
      <c r="G1395" s="25"/>
      <c r="H1395" s="6"/>
      <c r="J1395" s="47"/>
      <c r="K1395" s="6"/>
      <c r="M1395" s="47"/>
      <c r="N1395" s="6"/>
      <c r="O1395" s="12"/>
      <c r="P1395" s="6"/>
      <c r="Q1395" s="6"/>
      <c r="R1395" s="6"/>
      <c r="S1395" s="6"/>
      <c r="T1395" s="6"/>
      <c r="U1395" s="6"/>
      <c r="V1395" s="6"/>
      <c r="W1395" s="6"/>
      <c r="X1395" s="23"/>
    </row>
    <row r="1396" spans="1:24" x14ac:dyDescent="0.2">
      <c r="A1396" t="s">
        <v>313</v>
      </c>
      <c r="B1396" t="s">
        <v>313</v>
      </c>
      <c r="C1396" s="6"/>
      <c r="D1396" s="6"/>
      <c r="E1396" s="32"/>
      <c r="F1396" s="32"/>
      <c r="G1396" s="25"/>
      <c r="H1396" s="6"/>
      <c r="J1396" s="47"/>
      <c r="K1396" s="6"/>
      <c r="M1396" s="47"/>
      <c r="N1396" s="6"/>
      <c r="O1396" s="12"/>
      <c r="P1396" s="6"/>
      <c r="Q1396" s="6"/>
      <c r="R1396" s="6"/>
      <c r="S1396" s="6"/>
      <c r="T1396" s="6"/>
      <c r="U1396" s="6"/>
      <c r="V1396" s="6"/>
      <c r="W1396" s="6"/>
      <c r="X1396" s="23"/>
    </row>
    <row r="1397" spans="1:24" ht="15" customHeight="1" x14ac:dyDescent="0.2">
      <c r="A1397" t="s">
        <v>313</v>
      </c>
      <c r="B1397" t="s">
        <v>313</v>
      </c>
      <c r="C1397" s="6"/>
      <c r="D1397" s="6"/>
      <c r="E1397" s="32"/>
      <c r="F1397" s="32"/>
      <c r="G1397" s="25"/>
      <c r="H1397" s="6"/>
      <c r="J1397" s="47"/>
      <c r="K1397" s="6"/>
      <c r="M1397" s="47"/>
      <c r="N1397" s="6"/>
      <c r="O1397" s="12"/>
      <c r="P1397" s="6"/>
      <c r="Q1397" s="6"/>
      <c r="R1397" s="6"/>
      <c r="S1397" s="6"/>
      <c r="T1397" s="6"/>
      <c r="U1397" s="6"/>
      <c r="V1397" s="6"/>
      <c r="W1397" s="6"/>
      <c r="X1397" s="23"/>
    </row>
    <row r="1398" spans="1:24" ht="15" customHeight="1" x14ac:dyDescent="0.2">
      <c r="A1398" t="s">
        <v>313</v>
      </c>
      <c r="B1398" t="s">
        <v>313</v>
      </c>
      <c r="C1398" s="6"/>
      <c r="D1398" s="6"/>
      <c r="E1398" s="32"/>
      <c r="F1398" s="32"/>
      <c r="G1398" s="25"/>
      <c r="H1398" s="6"/>
      <c r="J1398" s="47"/>
      <c r="K1398" s="6"/>
      <c r="M1398" s="47"/>
      <c r="N1398" s="6"/>
      <c r="O1398" s="12"/>
      <c r="P1398" s="6"/>
      <c r="Q1398" s="6"/>
      <c r="R1398" s="6"/>
      <c r="S1398" s="6"/>
      <c r="T1398" s="6"/>
      <c r="U1398" s="6"/>
      <c r="V1398" s="6"/>
      <c r="W1398" s="6"/>
      <c r="X1398" s="23"/>
    </row>
    <row r="1399" spans="1:24" x14ac:dyDescent="0.2">
      <c r="A1399" t="s">
        <v>313</v>
      </c>
      <c r="B1399" t="s">
        <v>313</v>
      </c>
      <c r="C1399" s="6"/>
      <c r="D1399" s="6"/>
      <c r="E1399" s="32"/>
      <c r="F1399" s="32"/>
      <c r="G1399" s="25"/>
      <c r="H1399" s="6"/>
      <c r="J1399" s="47"/>
      <c r="K1399" s="6"/>
      <c r="M1399" s="47"/>
      <c r="N1399" s="6"/>
      <c r="O1399" s="12"/>
      <c r="P1399" s="6"/>
      <c r="Q1399" s="6"/>
      <c r="R1399" s="6"/>
      <c r="S1399" s="6"/>
      <c r="T1399" s="6"/>
      <c r="U1399" s="6"/>
      <c r="V1399" s="6"/>
      <c r="W1399" s="6"/>
      <c r="X1399" s="23"/>
    </row>
    <row r="1400" spans="1:24" x14ac:dyDescent="0.2">
      <c r="A1400" t="s">
        <v>313</v>
      </c>
      <c r="B1400" t="s">
        <v>313</v>
      </c>
      <c r="C1400" s="6"/>
      <c r="D1400" s="6"/>
      <c r="E1400" s="32"/>
      <c r="F1400" s="32"/>
      <c r="G1400" s="25"/>
      <c r="H1400" s="6"/>
      <c r="J1400" s="47"/>
      <c r="K1400" s="6"/>
      <c r="M1400" s="47"/>
      <c r="N1400" s="6"/>
      <c r="O1400" s="12"/>
      <c r="P1400" s="6"/>
      <c r="Q1400" s="6"/>
      <c r="R1400" s="6"/>
      <c r="S1400" s="6"/>
      <c r="T1400" s="6"/>
      <c r="U1400" s="6"/>
      <c r="V1400" s="6"/>
      <c r="W1400" s="6"/>
      <c r="X1400" s="23"/>
    </row>
    <row r="1401" spans="1:24" ht="15" customHeight="1" x14ac:dyDescent="0.2">
      <c r="A1401" t="s">
        <v>313</v>
      </c>
      <c r="B1401" t="s">
        <v>313</v>
      </c>
      <c r="C1401" s="6"/>
      <c r="D1401" s="6"/>
      <c r="E1401" s="32"/>
      <c r="F1401" s="32"/>
      <c r="G1401" s="25"/>
      <c r="H1401" s="6"/>
      <c r="J1401" s="47"/>
      <c r="K1401" s="6"/>
      <c r="M1401" s="47"/>
      <c r="N1401" s="6"/>
      <c r="O1401" s="12"/>
      <c r="P1401" s="6"/>
      <c r="Q1401" s="6"/>
      <c r="R1401" s="6"/>
      <c r="S1401" s="6"/>
      <c r="T1401" s="6"/>
      <c r="U1401" s="6"/>
      <c r="V1401" s="6"/>
      <c r="W1401" s="6"/>
      <c r="X1401" s="23"/>
    </row>
    <row r="1402" spans="1:24" ht="15" customHeight="1" x14ac:dyDescent="0.2">
      <c r="A1402" t="s">
        <v>313</v>
      </c>
      <c r="B1402" t="s">
        <v>313</v>
      </c>
      <c r="C1402" s="6"/>
      <c r="D1402" s="6"/>
      <c r="E1402" s="32"/>
      <c r="F1402" s="32"/>
      <c r="G1402" s="25"/>
      <c r="H1402" s="6"/>
      <c r="J1402" s="47"/>
      <c r="K1402" s="6"/>
      <c r="M1402" s="47"/>
      <c r="N1402" s="6"/>
      <c r="O1402" s="12"/>
      <c r="P1402" s="6"/>
      <c r="Q1402" s="6"/>
      <c r="R1402" s="6"/>
      <c r="S1402" s="6"/>
      <c r="T1402" s="6"/>
      <c r="U1402" s="6"/>
      <c r="V1402" s="6"/>
      <c r="W1402" s="6"/>
      <c r="X1402" s="23"/>
    </row>
    <row r="1403" spans="1:24" ht="15" customHeight="1" x14ac:dyDescent="0.2">
      <c r="A1403" t="s">
        <v>313</v>
      </c>
      <c r="B1403" t="s">
        <v>313</v>
      </c>
      <c r="C1403" s="6"/>
      <c r="D1403" s="6"/>
      <c r="E1403" s="32"/>
      <c r="F1403" s="32"/>
      <c r="G1403" s="25"/>
      <c r="H1403" s="6"/>
      <c r="J1403" s="47"/>
      <c r="K1403" s="6"/>
      <c r="M1403" s="47"/>
      <c r="N1403" s="6"/>
      <c r="O1403" s="12"/>
      <c r="P1403" s="6"/>
      <c r="Q1403" s="6"/>
      <c r="R1403" s="6"/>
      <c r="S1403" s="6"/>
      <c r="T1403" s="6"/>
      <c r="U1403" s="6"/>
      <c r="V1403" s="6"/>
      <c r="W1403" s="6"/>
      <c r="X1403" s="23"/>
    </row>
    <row r="1404" spans="1:24" ht="15" customHeight="1" x14ac:dyDescent="0.2">
      <c r="A1404" t="s">
        <v>313</v>
      </c>
      <c r="B1404" t="s">
        <v>313</v>
      </c>
      <c r="C1404" s="6"/>
      <c r="D1404" s="6"/>
      <c r="E1404" s="32"/>
      <c r="F1404" s="32"/>
      <c r="G1404" s="25"/>
      <c r="H1404" s="6"/>
      <c r="J1404" s="47"/>
      <c r="K1404" s="6"/>
      <c r="M1404" s="47"/>
      <c r="N1404" s="6"/>
      <c r="O1404" s="12"/>
      <c r="P1404" s="6"/>
      <c r="Q1404" s="6"/>
      <c r="R1404" s="6"/>
      <c r="S1404" s="6"/>
      <c r="T1404" s="6"/>
      <c r="U1404" s="6"/>
      <c r="V1404" s="6"/>
      <c r="W1404" s="6"/>
      <c r="X1404" s="23"/>
    </row>
    <row r="1405" spans="1:24" ht="15" customHeight="1" x14ac:dyDescent="0.2">
      <c r="A1405" t="s">
        <v>313</v>
      </c>
      <c r="B1405" t="s">
        <v>313</v>
      </c>
      <c r="C1405" s="6"/>
      <c r="D1405" s="6"/>
      <c r="E1405" s="32"/>
      <c r="F1405" s="32"/>
      <c r="G1405" s="25"/>
      <c r="H1405" s="6"/>
      <c r="J1405" s="47"/>
      <c r="K1405" s="6"/>
      <c r="M1405" s="47"/>
      <c r="N1405" s="6"/>
      <c r="O1405" s="12"/>
      <c r="P1405" s="6"/>
      <c r="Q1405" s="6"/>
      <c r="R1405" s="6"/>
      <c r="S1405" s="6"/>
      <c r="T1405" s="6"/>
      <c r="U1405" s="6"/>
      <c r="V1405" s="6"/>
      <c r="W1405" s="6"/>
      <c r="X1405" s="23"/>
    </row>
    <row r="1406" spans="1:24" ht="15" customHeight="1" x14ac:dyDescent="0.2">
      <c r="A1406" t="s">
        <v>313</v>
      </c>
      <c r="B1406" t="s">
        <v>313</v>
      </c>
      <c r="C1406" s="6"/>
      <c r="D1406" s="6"/>
      <c r="E1406" s="32"/>
      <c r="F1406" s="32"/>
      <c r="G1406" s="25"/>
      <c r="H1406" s="6"/>
      <c r="J1406" s="47"/>
      <c r="K1406" s="6"/>
      <c r="M1406" s="47"/>
      <c r="N1406" s="6"/>
      <c r="O1406" s="12"/>
      <c r="P1406" s="6"/>
      <c r="Q1406" s="6"/>
      <c r="R1406" s="6"/>
      <c r="S1406" s="6"/>
      <c r="T1406" s="6"/>
      <c r="U1406" s="6"/>
      <c r="V1406" s="6"/>
      <c r="W1406" s="6"/>
      <c r="X1406" s="23"/>
    </row>
    <row r="1407" spans="1:24" x14ac:dyDescent="0.2">
      <c r="A1407" t="s">
        <v>313</v>
      </c>
      <c r="B1407" t="s">
        <v>313</v>
      </c>
      <c r="C1407" s="6"/>
      <c r="D1407" s="6"/>
      <c r="E1407" s="32"/>
      <c r="F1407" s="32"/>
      <c r="G1407" s="25"/>
      <c r="H1407" s="6"/>
      <c r="J1407" s="47"/>
      <c r="K1407" s="6"/>
      <c r="M1407" s="47"/>
      <c r="N1407" s="6"/>
      <c r="O1407" s="12"/>
      <c r="P1407" s="6"/>
      <c r="Q1407" s="6"/>
      <c r="R1407" s="6"/>
      <c r="S1407" s="6"/>
      <c r="T1407" s="6"/>
      <c r="U1407" s="6"/>
      <c r="V1407" s="6"/>
      <c r="W1407" s="6"/>
      <c r="X1407" s="23"/>
    </row>
    <row r="1408" spans="1:24" x14ac:dyDescent="0.2">
      <c r="A1408" t="s">
        <v>313</v>
      </c>
      <c r="B1408" t="s">
        <v>313</v>
      </c>
      <c r="C1408" s="6"/>
      <c r="D1408" s="6"/>
      <c r="E1408" s="32"/>
      <c r="F1408" s="32"/>
      <c r="G1408" s="25"/>
      <c r="H1408" s="6"/>
      <c r="J1408" s="47"/>
      <c r="K1408" s="6"/>
      <c r="M1408" s="47"/>
      <c r="N1408" s="6"/>
      <c r="O1408" s="12"/>
      <c r="P1408" s="6"/>
      <c r="Q1408" s="6"/>
      <c r="R1408" s="6"/>
      <c r="S1408" s="6"/>
      <c r="T1408" s="6"/>
      <c r="U1408" s="6"/>
      <c r="V1408" s="6"/>
      <c r="W1408" s="6"/>
      <c r="X1408" s="23"/>
    </row>
    <row r="1409" spans="1:24" x14ac:dyDescent="0.2">
      <c r="A1409" t="s">
        <v>313</v>
      </c>
      <c r="B1409" t="s">
        <v>313</v>
      </c>
      <c r="C1409" s="6"/>
      <c r="D1409" s="6"/>
      <c r="E1409" s="32"/>
      <c r="F1409" s="32"/>
      <c r="G1409" s="25"/>
      <c r="H1409" s="6"/>
      <c r="J1409" s="47"/>
      <c r="K1409" s="6"/>
      <c r="M1409" s="47"/>
      <c r="N1409" s="6"/>
      <c r="O1409" s="12"/>
      <c r="P1409" s="6"/>
      <c r="Q1409" s="6"/>
      <c r="R1409" s="6"/>
      <c r="S1409" s="6"/>
      <c r="T1409" s="6"/>
      <c r="U1409" s="6"/>
      <c r="V1409" s="6"/>
      <c r="W1409" s="6"/>
      <c r="X1409" s="23"/>
    </row>
    <row r="1410" spans="1:24" ht="15" customHeight="1" x14ac:dyDescent="0.2">
      <c r="A1410" t="s">
        <v>313</v>
      </c>
      <c r="B1410" t="s">
        <v>313</v>
      </c>
      <c r="C1410" s="6"/>
      <c r="D1410" s="6"/>
      <c r="E1410" s="32"/>
      <c r="F1410" s="32"/>
      <c r="G1410" s="25"/>
      <c r="H1410" s="6"/>
      <c r="J1410" s="47"/>
      <c r="K1410" s="6"/>
      <c r="M1410" s="47"/>
      <c r="N1410" s="6"/>
      <c r="O1410" s="12"/>
      <c r="P1410" s="6"/>
      <c r="Q1410" s="6"/>
      <c r="R1410" s="6"/>
      <c r="S1410" s="6"/>
      <c r="T1410" s="6"/>
      <c r="U1410" s="6"/>
      <c r="V1410" s="6"/>
      <c r="W1410" s="6"/>
      <c r="X1410" s="23"/>
    </row>
    <row r="1411" spans="1:24" ht="14.25" customHeight="1" x14ac:dyDescent="0.2">
      <c r="A1411" t="s">
        <v>313</v>
      </c>
      <c r="B1411" t="s">
        <v>313</v>
      </c>
      <c r="C1411" s="6"/>
      <c r="D1411" s="6"/>
      <c r="E1411" s="32"/>
      <c r="F1411" s="32"/>
      <c r="G1411" s="25"/>
      <c r="H1411" s="6"/>
      <c r="J1411" s="47"/>
      <c r="K1411" s="6"/>
      <c r="M1411" s="47"/>
      <c r="N1411" s="6"/>
      <c r="O1411" s="12"/>
      <c r="P1411" s="6"/>
      <c r="Q1411" s="6"/>
      <c r="R1411" s="6"/>
      <c r="S1411" s="6"/>
      <c r="T1411" s="6"/>
      <c r="U1411" s="6"/>
      <c r="V1411" s="6"/>
      <c r="W1411" s="6"/>
      <c r="X1411" s="23"/>
    </row>
    <row r="1412" spans="1:24" ht="15" customHeight="1" x14ac:dyDescent="0.2">
      <c r="A1412" t="s">
        <v>313</v>
      </c>
      <c r="B1412" t="s">
        <v>313</v>
      </c>
      <c r="C1412" s="6"/>
      <c r="D1412" s="6"/>
      <c r="E1412" s="32"/>
      <c r="F1412" s="32"/>
      <c r="G1412" s="25"/>
      <c r="H1412" s="6"/>
      <c r="J1412" s="47"/>
      <c r="K1412" s="6"/>
      <c r="M1412" s="47"/>
      <c r="N1412" s="6"/>
      <c r="O1412" s="12"/>
      <c r="P1412" s="6"/>
      <c r="Q1412" s="6"/>
      <c r="R1412" s="6"/>
      <c r="S1412" s="6"/>
      <c r="T1412" s="6"/>
      <c r="U1412" s="6"/>
      <c r="V1412" s="6"/>
      <c r="W1412" s="6"/>
      <c r="X1412" s="23"/>
    </row>
    <row r="1413" spans="1:24" ht="15" customHeight="1" x14ac:dyDescent="0.2">
      <c r="A1413" t="s">
        <v>313</v>
      </c>
      <c r="B1413" t="s">
        <v>313</v>
      </c>
      <c r="C1413" s="6"/>
      <c r="D1413" s="6"/>
      <c r="E1413" s="32"/>
      <c r="F1413" s="32"/>
      <c r="G1413" s="25"/>
      <c r="H1413" s="6"/>
      <c r="J1413" s="47"/>
      <c r="K1413" s="6"/>
      <c r="M1413" s="47"/>
      <c r="N1413" s="6"/>
      <c r="O1413" s="12"/>
      <c r="P1413" s="6"/>
      <c r="Q1413" s="6"/>
      <c r="R1413" s="6"/>
      <c r="S1413" s="6"/>
      <c r="T1413" s="6"/>
      <c r="U1413" s="6"/>
      <c r="V1413" s="6"/>
      <c r="W1413" s="6"/>
      <c r="X1413" s="23"/>
    </row>
    <row r="1414" spans="1:24" x14ac:dyDescent="0.2">
      <c r="A1414" t="s">
        <v>313</v>
      </c>
      <c r="B1414" t="s">
        <v>313</v>
      </c>
      <c r="C1414" s="6"/>
      <c r="D1414" s="6"/>
      <c r="E1414" s="32"/>
      <c r="F1414" s="32"/>
      <c r="G1414" s="25"/>
      <c r="H1414" s="6"/>
      <c r="J1414" s="47"/>
      <c r="K1414" s="6"/>
      <c r="M1414" s="47"/>
      <c r="N1414" s="6"/>
      <c r="O1414" s="12"/>
      <c r="P1414" s="6"/>
      <c r="Q1414" s="6"/>
      <c r="R1414" s="6"/>
      <c r="S1414" s="6"/>
      <c r="T1414" s="6"/>
      <c r="U1414" s="6"/>
      <c r="V1414" s="6"/>
      <c r="W1414" s="6"/>
      <c r="X1414" s="23"/>
    </row>
    <row r="1415" spans="1:24" x14ac:dyDescent="0.2">
      <c r="A1415" t="s">
        <v>313</v>
      </c>
      <c r="B1415" t="s">
        <v>313</v>
      </c>
      <c r="C1415" s="6"/>
      <c r="D1415" s="6"/>
      <c r="E1415" s="32"/>
      <c r="F1415" s="32"/>
      <c r="G1415" s="25"/>
      <c r="H1415" s="6"/>
      <c r="J1415" s="47"/>
      <c r="K1415" s="6"/>
      <c r="M1415" s="47"/>
      <c r="N1415" s="6"/>
      <c r="O1415" s="12"/>
      <c r="P1415" s="6"/>
      <c r="Q1415" s="6"/>
      <c r="R1415" s="6"/>
      <c r="S1415" s="6"/>
      <c r="T1415" s="6"/>
      <c r="U1415" s="6"/>
      <c r="V1415" s="6"/>
      <c r="W1415" s="6"/>
      <c r="X1415" s="23"/>
    </row>
    <row r="1416" spans="1:24" x14ac:dyDescent="0.2">
      <c r="A1416" t="s">
        <v>313</v>
      </c>
      <c r="B1416" t="s">
        <v>313</v>
      </c>
      <c r="C1416" s="6"/>
      <c r="D1416" s="6"/>
      <c r="E1416" s="32"/>
      <c r="F1416" s="32"/>
      <c r="G1416" s="25"/>
      <c r="H1416" s="6"/>
      <c r="J1416" s="47"/>
      <c r="K1416" s="6"/>
      <c r="M1416" s="47"/>
      <c r="N1416" s="6"/>
      <c r="O1416" s="12"/>
      <c r="P1416" s="6"/>
      <c r="Q1416" s="6"/>
      <c r="R1416" s="6"/>
      <c r="S1416" s="6"/>
      <c r="T1416" s="6"/>
      <c r="U1416" s="6"/>
      <c r="V1416" s="6"/>
      <c r="W1416" s="6"/>
      <c r="X1416" s="23"/>
    </row>
    <row r="1417" spans="1:24" x14ac:dyDescent="0.2">
      <c r="A1417" t="s">
        <v>313</v>
      </c>
      <c r="B1417" t="s">
        <v>313</v>
      </c>
      <c r="C1417" s="6"/>
      <c r="D1417" s="6"/>
      <c r="E1417" s="32"/>
      <c r="F1417" s="32"/>
      <c r="G1417" s="25"/>
      <c r="H1417" s="6"/>
      <c r="J1417" s="47"/>
      <c r="K1417" s="6"/>
      <c r="M1417" s="47"/>
      <c r="N1417" s="6"/>
      <c r="O1417" s="12"/>
      <c r="P1417" s="6"/>
      <c r="Q1417" s="6"/>
      <c r="R1417" s="6"/>
      <c r="S1417" s="6"/>
      <c r="T1417" s="6"/>
      <c r="U1417" s="6"/>
      <c r="V1417" s="6"/>
      <c r="W1417" s="6"/>
      <c r="X1417" s="23"/>
    </row>
    <row r="1418" spans="1:24" x14ac:dyDescent="0.2">
      <c r="A1418" t="s">
        <v>313</v>
      </c>
      <c r="B1418" t="s">
        <v>313</v>
      </c>
      <c r="C1418" s="6"/>
      <c r="D1418" s="6"/>
      <c r="E1418" s="32"/>
      <c r="F1418" s="32"/>
      <c r="G1418" s="25"/>
      <c r="H1418" s="6"/>
      <c r="J1418" s="47"/>
      <c r="K1418" s="6"/>
      <c r="M1418" s="47"/>
      <c r="N1418" s="6"/>
      <c r="O1418" s="12"/>
      <c r="P1418" s="6"/>
      <c r="Q1418" s="6"/>
      <c r="R1418" s="6"/>
      <c r="S1418" s="6"/>
      <c r="T1418" s="6"/>
      <c r="U1418" s="6"/>
      <c r="V1418" s="6"/>
      <c r="W1418" s="6"/>
      <c r="X1418" s="23"/>
    </row>
    <row r="1419" spans="1:24" ht="15" customHeight="1" x14ac:dyDescent="0.2">
      <c r="A1419" t="s">
        <v>313</v>
      </c>
      <c r="B1419" t="s">
        <v>313</v>
      </c>
      <c r="C1419" s="6"/>
      <c r="D1419" s="6"/>
      <c r="E1419" s="32"/>
      <c r="F1419" s="32"/>
      <c r="G1419" s="25"/>
      <c r="H1419" s="6"/>
      <c r="J1419" s="47"/>
      <c r="K1419" s="6"/>
      <c r="M1419" s="47"/>
      <c r="N1419" s="6"/>
      <c r="O1419" s="12"/>
      <c r="P1419" s="6"/>
      <c r="Q1419" s="6"/>
      <c r="R1419" s="6"/>
      <c r="S1419" s="6"/>
      <c r="T1419" s="6"/>
      <c r="U1419" s="6"/>
      <c r="V1419" s="6"/>
      <c r="W1419" s="6"/>
      <c r="X1419" s="23"/>
    </row>
    <row r="1420" spans="1:24" x14ac:dyDescent="0.2">
      <c r="A1420" t="s">
        <v>313</v>
      </c>
      <c r="B1420" t="s">
        <v>313</v>
      </c>
      <c r="C1420" s="6"/>
      <c r="D1420" s="6"/>
      <c r="E1420" s="32"/>
      <c r="F1420" s="32"/>
      <c r="G1420" s="25"/>
      <c r="H1420" s="6"/>
      <c r="J1420" s="47"/>
      <c r="K1420" s="6"/>
      <c r="M1420" s="47"/>
      <c r="N1420" s="6"/>
      <c r="O1420" s="12"/>
      <c r="P1420" s="6"/>
      <c r="Q1420" s="6"/>
      <c r="R1420" s="6"/>
      <c r="S1420" s="6"/>
      <c r="T1420" s="6"/>
      <c r="U1420" s="6"/>
      <c r="V1420" s="6"/>
      <c r="W1420" s="6"/>
      <c r="X1420" s="23"/>
    </row>
    <row r="1421" spans="1:24" x14ac:dyDescent="0.2">
      <c r="A1421" t="s">
        <v>313</v>
      </c>
      <c r="B1421" t="s">
        <v>313</v>
      </c>
      <c r="C1421" s="6"/>
      <c r="D1421" s="6"/>
      <c r="E1421" s="32"/>
      <c r="F1421" s="32"/>
      <c r="G1421" s="25"/>
      <c r="H1421" s="6"/>
      <c r="J1421" s="47"/>
      <c r="K1421" s="6"/>
      <c r="M1421" s="47"/>
      <c r="N1421" s="6"/>
      <c r="O1421" s="12"/>
      <c r="P1421" s="6"/>
      <c r="Q1421" s="6"/>
      <c r="R1421" s="6"/>
      <c r="S1421" s="6"/>
      <c r="T1421" s="6"/>
      <c r="U1421" s="6"/>
      <c r="V1421" s="6"/>
      <c r="W1421" s="6"/>
      <c r="X1421" s="23"/>
    </row>
    <row r="1422" spans="1:24" ht="15" customHeight="1" x14ac:dyDescent="0.2">
      <c r="A1422" t="s">
        <v>313</v>
      </c>
      <c r="B1422" t="s">
        <v>313</v>
      </c>
      <c r="C1422" s="6"/>
      <c r="D1422" s="6"/>
      <c r="E1422" s="32"/>
      <c r="F1422" s="32"/>
      <c r="G1422" s="25"/>
      <c r="H1422" s="6"/>
      <c r="J1422" s="47"/>
      <c r="K1422" s="6"/>
      <c r="M1422" s="47"/>
      <c r="N1422" s="6"/>
      <c r="O1422" s="12"/>
      <c r="P1422" s="6"/>
      <c r="Q1422" s="6"/>
      <c r="R1422" s="6"/>
      <c r="S1422" s="6"/>
      <c r="T1422" s="6"/>
      <c r="U1422" s="6"/>
      <c r="V1422" s="6"/>
      <c r="W1422" s="6"/>
      <c r="X1422" s="23"/>
    </row>
    <row r="1423" spans="1:24" x14ac:dyDescent="0.2">
      <c r="A1423" t="s">
        <v>313</v>
      </c>
      <c r="B1423" t="s">
        <v>313</v>
      </c>
      <c r="C1423" s="6"/>
      <c r="D1423" s="6"/>
      <c r="E1423" s="32"/>
      <c r="F1423" s="32"/>
      <c r="G1423" s="25"/>
      <c r="H1423" s="6"/>
      <c r="J1423" s="47"/>
      <c r="K1423" s="6"/>
      <c r="M1423" s="47"/>
      <c r="N1423" s="6"/>
      <c r="O1423" s="12"/>
      <c r="P1423" s="6"/>
      <c r="Q1423" s="6"/>
      <c r="R1423" s="6"/>
      <c r="S1423" s="6"/>
      <c r="T1423" s="6"/>
      <c r="U1423" s="6"/>
      <c r="V1423" s="6"/>
      <c r="W1423" s="6"/>
      <c r="X1423" s="23"/>
    </row>
    <row r="1424" spans="1:24" ht="15" customHeight="1" x14ac:dyDescent="0.2">
      <c r="A1424" t="s">
        <v>313</v>
      </c>
      <c r="B1424" t="s">
        <v>313</v>
      </c>
      <c r="C1424" s="6"/>
      <c r="D1424" s="6"/>
      <c r="E1424" s="32"/>
      <c r="F1424" s="32"/>
      <c r="G1424" s="25"/>
      <c r="H1424" s="6"/>
      <c r="J1424" s="47"/>
      <c r="K1424" s="6"/>
      <c r="M1424" s="47"/>
      <c r="N1424" s="6"/>
      <c r="O1424" s="12"/>
      <c r="P1424" s="6"/>
      <c r="Q1424" s="6"/>
      <c r="R1424" s="6"/>
      <c r="S1424" s="6"/>
      <c r="T1424" s="6"/>
      <c r="U1424" s="6"/>
      <c r="V1424" s="6"/>
      <c r="W1424" s="6"/>
      <c r="X1424" s="23"/>
    </row>
    <row r="1425" spans="1:24" ht="15" customHeight="1" x14ac:dyDescent="0.2">
      <c r="A1425" t="s">
        <v>313</v>
      </c>
      <c r="B1425" t="s">
        <v>313</v>
      </c>
      <c r="C1425" s="6"/>
      <c r="D1425" s="6"/>
      <c r="E1425" s="32"/>
      <c r="F1425" s="32"/>
      <c r="G1425" s="25"/>
      <c r="H1425" s="6"/>
      <c r="J1425" s="47"/>
      <c r="K1425" s="6"/>
      <c r="M1425" s="47"/>
      <c r="N1425" s="6"/>
      <c r="O1425" s="12"/>
      <c r="P1425" s="6"/>
      <c r="Q1425" s="6"/>
      <c r="R1425" s="6"/>
      <c r="S1425" s="6"/>
      <c r="T1425" s="6"/>
      <c r="U1425" s="6"/>
      <c r="V1425" s="6"/>
      <c r="W1425" s="6"/>
      <c r="X1425" s="23"/>
    </row>
    <row r="1426" spans="1:24" x14ac:dyDescent="0.2">
      <c r="A1426" t="s">
        <v>313</v>
      </c>
      <c r="B1426" t="s">
        <v>313</v>
      </c>
      <c r="C1426" s="6"/>
      <c r="D1426" s="6"/>
      <c r="E1426" s="32"/>
      <c r="F1426" s="32"/>
      <c r="G1426" s="25"/>
      <c r="H1426" s="6"/>
      <c r="J1426" s="47"/>
      <c r="K1426" s="6"/>
      <c r="M1426" s="47"/>
      <c r="N1426" s="6"/>
      <c r="O1426" s="12"/>
      <c r="P1426" s="6"/>
      <c r="Q1426" s="6"/>
      <c r="R1426" s="6"/>
      <c r="S1426" s="6"/>
      <c r="T1426" s="6"/>
      <c r="U1426" s="6"/>
      <c r="V1426" s="6"/>
      <c r="W1426" s="6"/>
      <c r="X1426" s="23"/>
    </row>
    <row r="1427" spans="1:24" x14ac:dyDescent="0.2">
      <c r="A1427" t="s">
        <v>313</v>
      </c>
      <c r="B1427" t="s">
        <v>313</v>
      </c>
      <c r="C1427" s="6"/>
      <c r="D1427" s="6"/>
      <c r="E1427" s="32"/>
      <c r="F1427" s="32"/>
      <c r="G1427" s="25"/>
      <c r="H1427" s="6"/>
      <c r="J1427" s="47"/>
      <c r="K1427" s="6"/>
      <c r="M1427" s="47"/>
      <c r="N1427" s="6"/>
      <c r="O1427" s="12"/>
      <c r="P1427" s="6"/>
      <c r="Q1427" s="6"/>
      <c r="R1427" s="6"/>
      <c r="S1427" s="6"/>
      <c r="T1427" s="6"/>
      <c r="U1427" s="6"/>
      <c r="V1427" s="6"/>
      <c r="W1427" s="6"/>
      <c r="X1427" s="23"/>
    </row>
    <row r="1428" spans="1:24" ht="15" customHeight="1" x14ac:dyDescent="0.2">
      <c r="A1428" t="s">
        <v>313</v>
      </c>
      <c r="B1428" t="s">
        <v>313</v>
      </c>
      <c r="C1428" s="6"/>
      <c r="D1428" s="6"/>
      <c r="E1428" s="32"/>
      <c r="F1428" s="32"/>
      <c r="G1428" s="25"/>
      <c r="H1428" s="6"/>
      <c r="J1428" s="47"/>
      <c r="K1428" s="6"/>
      <c r="M1428" s="47"/>
      <c r="N1428" s="6"/>
      <c r="O1428" s="12"/>
      <c r="P1428" s="6"/>
      <c r="Q1428" s="6"/>
      <c r="R1428" s="6"/>
      <c r="S1428" s="6"/>
      <c r="T1428" s="6"/>
      <c r="U1428" s="6"/>
      <c r="V1428" s="6"/>
      <c r="W1428" s="6"/>
      <c r="X1428" s="23"/>
    </row>
    <row r="1429" spans="1:24" x14ac:dyDescent="0.2">
      <c r="A1429" t="s">
        <v>313</v>
      </c>
      <c r="B1429" t="s">
        <v>313</v>
      </c>
      <c r="C1429" s="6"/>
      <c r="D1429" s="6"/>
      <c r="E1429" s="32"/>
      <c r="F1429" s="32"/>
      <c r="G1429" s="25"/>
      <c r="H1429" s="6"/>
      <c r="J1429" s="47"/>
      <c r="K1429" s="6"/>
      <c r="M1429" s="47"/>
      <c r="N1429" s="6"/>
      <c r="O1429" s="12"/>
      <c r="P1429" s="6"/>
      <c r="Q1429" s="6"/>
      <c r="R1429" s="6"/>
      <c r="S1429" s="6"/>
      <c r="T1429" s="6"/>
      <c r="U1429" s="6"/>
      <c r="V1429" s="6"/>
      <c r="W1429" s="6"/>
      <c r="X1429" s="23"/>
    </row>
    <row r="1430" spans="1:24" x14ac:dyDescent="0.2">
      <c r="A1430" t="s">
        <v>313</v>
      </c>
      <c r="B1430" t="s">
        <v>313</v>
      </c>
      <c r="C1430" s="6"/>
      <c r="D1430" s="6"/>
      <c r="E1430" s="32"/>
      <c r="F1430" s="32"/>
      <c r="G1430" s="25"/>
      <c r="H1430" s="6"/>
      <c r="J1430" s="47"/>
      <c r="K1430" s="6"/>
      <c r="M1430" s="47"/>
      <c r="N1430" s="6"/>
      <c r="O1430" s="12"/>
      <c r="P1430" s="6"/>
      <c r="Q1430" s="6"/>
      <c r="R1430" s="6"/>
      <c r="S1430" s="6"/>
      <c r="T1430" s="6"/>
      <c r="U1430" s="6"/>
      <c r="V1430" s="6"/>
      <c r="W1430" s="6"/>
      <c r="X1430" s="23"/>
    </row>
    <row r="1431" spans="1:24" x14ac:dyDescent="0.2">
      <c r="A1431" t="s">
        <v>313</v>
      </c>
      <c r="B1431" t="s">
        <v>313</v>
      </c>
      <c r="C1431" s="6"/>
      <c r="D1431" s="6"/>
      <c r="E1431" s="32"/>
      <c r="F1431" s="32"/>
      <c r="G1431" s="25"/>
      <c r="H1431" s="6"/>
      <c r="J1431" s="47"/>
      <c r="K1431" s="6"/>
      <c r="M1431" s="47"/>
      <c r="N1431" s="6"/>
      <c r="O1431" s="12"/>
      <c r="P1431" s="6"/>
      <c r="Q1431" s="6"/>
      <c r="R1431" s="6"/>
      <c r="S1431" s="6"/>
      <c r="T1431" s="6"/>
      <c r="U1431" s="6"/>
      <c r="V1431" s="6"/>
      <c r="W1431" s="6"/>
      <c r="X1431" s="23"/>
    </row>
    <row r="1432" spans="1:24" ht="15" customHeight="1" x14ac:dyDescent="0.2">
      <c r="A1432" t="s">
        <v>313</v>
      </c>
      <c r="B1432" t="s">
        <v>313</v>
      </c>
      <c r="C1432" s="6"/>
      <c r="D1432" s="6"/>
      <c r="E1432" s="32"/>
      <c r="F1432" s="32"/>
      <c r="G1432" s="25"/>
      <c r="H1432" s="6"/>
      <c r="J1432" s="47"/>
      <c r="K1432" s="6"/>
      <c r="M1432" s="47"/>
      <c r="N1432" s="6"/>
      <c r="O1432" s="12"/>
      <c r="P1432" s="6"/>
      <c r="Q1432" s="6"/>
      <c r="R1432" s="6"/>
      <c r="S1432" s="6"/>
      <c r="T1432" s="6"/>
      <c r="U1432" s="6"/>
      <c r="V1432" s="6"/>
      <c r="W1432" s="6"/>
      <c r="X1432" s="23"/>
    </row>
    <row r="1433" spans="1:24" ht="15" customHeight="1" x14ac:dyDescent="0.2">
      <c r="A1433" t="s">
        <v>313</v>
      </c>
      <c r="B1433" t="s">
        <v>313</v>
      </c>
      <c r="C1433" s="6"/>
      <c r="D1433" s="6"/>
      <c r="E1433" s="32"/>
      <c r="F1433" s="32"/>
      <c r="G1433" s="25"/>
      <c r="H1433" s="6"/>
      <c r="J1433" s="47"/>
      <c r="K1433" s="6"/>
      <c r="M1433" s="47"/>
      <c r="N1433" s="6"/>
      <c r="O1433" s="12"/>
      <c r="P1433" s="6"/>
      <c r="Q1433" s="6"/>
      <c r="R1433" s="6"/>
      <c r="S1433" s="6"/>
      <c r="T1433" s="6"/>
      <c r="U1433" s="6"/>
      <c r="V1433" s="6"/>
      <c r="W1433" s="6"/>
      <c r="X1433" s="23"/>
    </row>
    <row r="1434" spans="1:24" ht="15" customHeight="1" x14ac:dyDescent="0.2">
      <c r="A1434" t="s">
        <v>313</v>
      </c>
      <c r="B1434" t="s">
        <v>313</v>
      </c>
      <c r="C1434" s="6"/>
      <c r="D1434" s="6"/>
      <c r="E1434" s="32"/>
      <c r="F1434" s="32"/>
      <c r="G1434" s="25"/>
      <c r="H1434" s="6"/>
      <c r="J1434" s="47"/>
      <c r="K1434" s="6"/>
      <c r="M1434" s="47"/>
      <c r="N1434" s="6"/>
      <c r="O1434" s="12"/>
      <c r="P1434" s="6"/>
      <c r="Q1434" s="6"/>
      <c r="R1434" s="6"/>
      <c r="S1434" s="6"/>
      <c r="T1434" s="6"/>
      <c r="U1434" s="6"/>
      <c r="V1434" s="6"/>
      <c r="W1434" s="6"/>
      <c r="X1434" s="23"/>
    </row>
    <row r="1435" spans="1:24" ht="15" customHeight="1" x14ac:dyDescent="0.2">
      <c r="A1435" t="s">
        <v>313</v>
      </c>
      <c r="B1435" t="s">
        <v>313</v>
      </c>
      <c r="C1435" s="6"/>
      <c r="D1435" s="6"/>
      <c r="E1435" s="32"/>
      <c r="F1435" s="32"/>
      <c r="G1435" s="25"/>
      <c r="H1435" s="6"/>
      <c r="J1435" s="47"/>
      <c r="K1435" s="6"/>
      <c r="M1435" s="47"/>
      <c r="N1435" s="6"/>
      <c r="O1435" s="12"/>
      <c r="P1435" s="6"/>
      <c r="Q1435" s="6"/>
      <c r="R1435" s="6"/>
      <c r="S1435" s="6"/>
      <c r="T1435" s="6"/>
      <c r="U1435" s="6"/>
      <c r="V1435" s="6"/>
      <c r="W1435" s="6"/>
      <c r="X1435" s="23"/>
    </row>
    <row r="1436" spans="1:24" ht="15" customHeight="1" x14ac:dyDescent="0.2">
      <c r="A1436" t="s">
        <v>313</v>
      </c>
      <c r="B1436" t="s">
        <v>313</v>
      </c>
      <c r="C1436" s="6"/>
      <c r="D1436" s="6"/>
      <c r="E1436" s="32"/>
      <c r="F1436" s="32"/>
      <c r="G1436" s="25"/>
      <c r="H1436" s="6"/>
      <c r="J1436" s="47"/>
      <c r="K1436" s="6"/>
      <c r="M1436" s="47"/>
      <c r="N1436" s="6"/>
      <c r="O1436" s="12"/>
      <c r="P1436" s="6"/>
      <c r="Q1436" s="6"/>
      <c r="R1436" s="6"/>
      <c r="S1436" s="6"/>
      <c r="T1436" s="6"/>
      <c r="U1436" s="6"/>
      <c r="V1436" s="6"/>
      <c r="W1436" s="6"/>
      <c r="X1436" s="23"/>
    </row>
    <row r="1437" spans="1:24" x14ac:dyDescent="0.2">
      <c r="A1437" t="s">
        <v>313</v>
      </c>
      <c r="B1437" t="s">
        <v>313</v>
      </c>
      <c r="C1437" s="6"/>
      <c r="D1437" s="6"/>
      <c r="E1437" s="32"/>
      <c r="F1437" s="32"/>
      <c r="G1437" s="25"/>
      <c r="H1437" s="6"/>
      <c r="J1437" s="47"/>
      <c r="K1437" s="6"/>
      <c r="M1437" s="47"/>
      <c r="N1437" s="6"/>
      <c r="O1437" s="12"/>
      <c r="P1437" s="6"/>
      <c r="Q1437" s="6"/>
      <c r="R1437" s="6"/>
      <c r="S1437" s="6"/>
      <c r="T1437" s="6"/>
      <c r="U1437" s="6"/>
      <c r="V1437" s="6"/>
      <c r="W1437" s="6"/>
      <c r="X1437" s="23"/>
    </row>
    <row r="1438" spans="1:24" ht="15" customHeight="1" x14ac:dyDescent="0.2">
      <c r="A1438" t="s">
        <v>313</v>
      </c>
      <c r="B1438" t="s">
        <v>313</v>
      </c>
      <c r="C1438" s="6"/>
      <c r="D1438" s="6"/>
      <c r="E1438" s="32"/>
      <c r="F1438" s="32"/>
      <c r="G1438" s="25"/>
      <c r="H1438" s="6"/>
      <c r="J1438" s="47"/>
      <c r="K1438" s="6"/>
      <c r="M1438" s="47"/>
      <c r="N1438" s="6"/>
      <c r="O1438" s="12"/>
      <c r="P1438" s="6"/>
      <c r="Q1438" s="6"/>
      <c r="R1438" s="6"/>
      <c r="S1438" s="6"/>
      <c r="T1438" s="6"/>
      <c r="U1438" s="6"/>
      <c r="V1438" s="6"/>
      <c r="W1438" s="6"/>
      <c r="X1438" s="23"/>
    </row>
    <row r="1439" spans="1:24" ht="15" customHeight="1" x14ac:dyDescent="0.2">
      <c r="A1439" t="s">
        <v>313</v>
      </c>
      <c r="B1439" t="s">
        <v>313</v>
      </c>
      <c r="C1439" s="6"/>
      <c r="D1439" s="6"/>
      <c r="E1439" s="32"/>
      <c r="F1439" s="32"/>
      <c r="G1439" s="25"/>
      <c r="H1439" s="6"/>
      <c r="J1439" s="47"/>
      <c r="K1439" s="6"/>
      <c r="M1439" s="47"/>
      <c r="N1439" s="6"/>
      <c r="O1439" s="12"/>
      <c r="P1439" s="6"/>
      <c r="Q1439" s="6"/>
      <c r="R1439" s="6"/>
      <c r="S1439" s="6"/>
      <c r="T1439" s="6"/>
      <c r="U1439" s="6"/>
      <c r="V1439" s="6"/>
      <c r="W1439" s="6"/>
      <c r="X1439" s="23"/>
    </row>
    <row r="1440" spans="1:24" x14ac:dyDescent="0.2">
      <c r="A1440" t="s">
        <v>313</v>
      </c>
      <c r="B1440" t="s">
        <v>313</v>
      </c>
      <c r="C1440" s="6"/>
      <c r="D1440" s="6"/>
      <c r="E1440" s="32"/>
      <c r="F1440" s="32"/>
      <c r="G1440" s="25"/>
      <c r="H1440" s="6"/>
      <c r="J1440" s="47"/>
      <c r="K1440" s="6"/>
      <c r="M1440" s="47"/>
      <c r="N1440" s="6"/>
      <c r="O1440" s="12"/>
      <c r="P1440" s="6"/>
      <c r="Q1440" s="6"/>
      <c r="R1440" s="6"/>
      <c r="S1440" s="6"/>
      <c r="T1440" s="6"/>
      <c r="U1440" s="6"/>
      <c r="V1440" s="6"/>
      <c r="W1440" s="6"/>
      <c r="X1440" s="23"/>
    </row>
    <row r="1441" spans="1:24" ht="15" customHeight="1" x14ac:dyDescent="0.2">
      <c r="A1441" t="s">
        <v>313</v>
      </c>
      <c r="B1441" t="s">
        <v>313</v>
      </c>
      <c r="C1441" s="6"/>
      <c r="D1441" s="6"/>
      <c r="E1441" s="32"/>
      <c r="F1441" s="32"/>
      <c r="G1441" s="25"/>
      <c r="H1441" s="6"/>
      <c r="J1441" s="47"/>
      <c r="K1441" s="6"/>
      <c r="M1441" s="47"/>
      <c r="N1441" s="6"/>
      <c r="O1441" s="12"/>
      <c r="P1441" s="6"/>
      <c r="Q1441" s="6"/>
      <c r="R1441" s="6"/>
      <c r="S1441" s="6"/>
      <c r="T1441" s="6"/>
      <c r="U1441" s="6"/>
      <c r="V1441" s="6"/>
      <c r="W1441" s="6"/>
      <c r="X1441" s="23"/>
    </row>
    <row r="1442" spans="1:24" x14ac:dyDescent="0.2">
      <c r="A1442" t="s">
        <v>313</v>
      </c>
      <c r="B1442" t="s">
        <v>313</v>
      </c>
      <c r="C1442" s="6"/>
      <c r="D1442" s="6"/>
      <c r="E1442" s="32"/>
      <c r="F1442" s="32"/>
      <c r="G1442" s="25"/>
      <c r="H1442" s="6"/>
      <c r="J1442" s="47"/>
      <c r="K1442" s="6"/>
      <c r="M1442" s="47"/>
      <c r="N1442" s="6"/>
      <c r="O1442" s="12"/>
      <c r="P1442" s="6"/>
      <c r="Q1442" s="6"/>
      <c r="R1442" s="6"/>
      <c r="S1442" s="6"/>
      <c r="T1442" s="6"/>
      <c r="U1442" s="6"/>
      <c r="V1442" s="6"/>
      <c r="W1442" s="6"/>
      <c r="X1442" s="23"/>
    </row>
    <row r="1443" spans="1:24" ht="15" customHeight="1" x14ac:dyDescent="0.2">
      <c r="A1443" t="s">
        <v>313</v>
      </c>
      <c r="B1443" t="s">
        <v>313</v>
      </c>
      <c r="C1443" s="6"/>
      <c r="D1443" s="6"/>
      <c r="E1443" s="32"/>
      <c r="F1443" s="32"/>
      <c r="G1443" s="25"/>
      <c r="H1443" s="6"/>
      <c r="J1443" s="47"/>
      <c r="K1443" s="6"/>
      <c r="M1443" s="47"/>
      <c r="N1443" s="6"/>
      <c r="O1443" s="12"/>
      <c r="P1443" s="6"/>
      <c r="Q1443" s="6"/>
      <c r="R1443" s="6"/>
      <c r="S1443" s="6"/>
      <c r="T1443" s="6"/>
      <c r="U1443" s="6"/>
      <c r="V1443" s="6"/>
      <c r="W1443" s="6"/>
      <c r="X1443" s="23"/>
    </row>
    <row r="1444" spans="1:24" ht="15" customHeight="1" x14ac:dyDescent="0.2">
      <c r="A1444" t="s">
        <v>313</v>
      </c>
      <c r="B1444" t="s">
        <v>313</v>
      </c>
      <c r="C1444" s="6"/>
      <c r="D1444" s="6"/>
      <c r="E1444" s="32"/>
      <c r="F1444" s="32"/>
      <c r="G1444" s="25"/>
      <c r="H1444" s="6"/>
      <c r="J1444" s="47"/>
      <c r="K1444" s="6"/>
      <c r="M1444" s="47"/>
      <c r="N1444" s="6"/>
      <c r="O1444" s="12"/>
      <c r="P1444" s="6"/>
      <c r="Q1444" s="6"/>
      <c r="R1444" s="6"/>
      <c r="S1444" s="6"/>
      <c r="T1444" s="6"/>
      <c r="U1444" s="6"/>
      <c r="V1444" s="6"/>
      <c r="W1444" s="6"/>
      <c r="X1444" s="23"/>
    </row>
    <row r="1445" spans="1:24" ht="15" customHeight="1" x14ac:dyDescent="0.2">
      <c r="A1445" t="s">
        <v>313</v>
      </c>
      <c r="B1445" t="s">
        <v>313</v>
      </c>
      <c r="C1445" s="6"/>
      <c r="D1445" s="6"/>
      <c r="E1445" s="32"/>
      <c r="F1445" s="32"/>
      <c r="G1445" s="25"/>
      <c r="H1445" s="6"/>
      <c r="J1445" s="47"/>
      <c r="K1445" s="6"/>
      <c r="M1445" s="47"/>
      <c r="N1445" s="6"/>
      <c r="O1445" s="12"/>
      <c r="P1445" s="6"/>
      <c r="Q1445" s="6"/>
      <c r="R1445" s="6"/>
      <c r="S1445" s="6"/>
      <c r="T1445" s="6"/>
      <c r="U1445" s="6"/>
      <c r="V1445" s="6"/>
      <c r="W1445" s="6"/>
      <c r="X1445" s="23"/>
    </row>
    <row r="1446" spans="1:24" ht="15" customHeight="1" x14ac:dyDescent="0.2">
      <c r="A1446" t="s">
        <v>313</v>
      </c>
      <c r="B1446" t="s">
        <v>313</v>
      </c>
      <c r="C1446" s="6"/>
      <c r="D1446" s="6"/>
      <c r="E1446" s="32"/>
      <c r="F1446" s="32"/>
      <c r="G1446" s="25"/>
      <c r="H1446" s="6"/>
      <c r="J1446" s="47"/>
      <c r="K1446" s="6"/>
      <c r="M1446" s="47"/>
      <c r="N1446" s="6"/>
      <c r="O1446" s="12"/>
      <c r="P1446" s="6"/>
      <c r="Q1446" s="6"/>
      <c r="R1446" s="6"/>
      <c r="S1446" s="6"/>
      <c r="T1446" s="6"/>
      <c r="U1446" s="6"/>
      <c r="V1446" s="6"/>
      <c r="W1446" s="6"/>
      <c r="X1446" s="23"/>
    </row>
    <row r="1447" spans="1:24" x14ac:dyDescent="0.2">
      <c r="A1447" t="s">
        <v>313</v>
      </c>
      <c r="B1447" t="s">
        <v>313</v>
      </c>
      <c r="C1447" s="6"/>
      <c r="D1447" s="6"/>
      <c r="E1447" s="32"/>
      <c r="F1447" s="32"/>
      <c r="G1447" s="25"/>
      <c r="H1447" s="6"/>
      <c r="J1447" s="47"/>
      <c r="K1447" s="6"/>
      <c r="M1447" s="47"/>
      <c r="N1447" s="6"/>
      <c r="O1447" s="12"/>
      <c r="P1447" s="6"/>
      <c r="Q1447" s="6"/>
      <c r="R1447" s="6"/>
      <c r="S1447" s="6"/>
      <c r="T1447" s="6"/>
      <c r="U1447" s="6"/>
      <c r="V1447" s="6"/>
      <c r="W1447" s="6"/>
      <c r="X1447" s="23"/>
    </row>
    <row r="1448" spans="1:24" x14ac:dyDescent="0.2">
      <c r="A1448" t="s">
        <v>313</v>
      </c>
      <c r="B1448" t="s">
        <v>313</v>
      </c>
      <c r="C1448" s="6"/>
      <c r="D1448" s="6"/>
      <c r="E1448" s="32"/>
      <c r="F1448" s="32"/>
      <c r="G1448" s="25"/>
      <c r="H1448" s="6"/>
      <c r="J1448" s="47"/>
      <c r="K1448" s="6"/>
      <c r="M1448" s="47"/>
      <c r="N1448" s="6"/>
      <c r="O1448" s="12"/>
      <c r="P1448" s="6"/>
      <c r="Q1448" s="6"/>
      <c r="R1448" s="6"/>
      <c r="S1448" s="6"/>
      <c r="T1448" s="6"/>
      <c r="U1448" s="6"/>
      <c r="V1448" s="6"/>
      <c r="W1448" s="6"/>
      <c r="X1448" s="23"/>
    </row>
    <row r="1449" spans="1:24" x14ac:dyDescent="0.2">
      <c r="A1449" t="s">
        <v>313</v>
      </c>
      <c r="B1449" t="s">
        <v>313</v>
      </c>
      <c r="C1449" s="6"/>
      <c r="D1449" s="6"/>
      <c r="E1449" s="32"/>
      <c r="F1449" s="32"/>
      <c r="G1449" s="25"/>
      <c r="H1449" s="6"/>
      <c r="J1449" s="47"/>
      <c r="K1449" s="6"/>
      <c r="M1449" s="47"/>
      <c r="N1449" s="6"/>
      <c r="O1449" s="12"/>
      <c r="P1449" s="6"/>
      <c r="Q1449" s="6"/>
      <c r="R1449" s="6"/>
      <c r="S1449" s="6"/>
      <c r="T1449" s="6"/>
      <c r="U1449" s="6"/>
      <c r="V1449" s="6"/>
      <c r="W1449" s="6"/>
      <c r="X1449" s="23"/>
    </row>
    <row r="1450" spans="1:24" x14ac:dyDescent="0.2">
      <c r="A1450" t="s">
        <v>313</v>
      </c>
      <c r="B1450" t="s">
        <v>313</v>
      </c>
      <c r="C1450" s="6"/>
      <c r="D1450" s="6"/>
      <c r="E1450" s="32"/>
      <c r="F1450" s="32"/>
      <c r="G1450" s="25"/>
      <c r="H1450" s="6"/>
      <c r="J1450" s="47"/>
      <c r="K1450" s="6"/>
      <c r="M1450" s="47"/>
      <c r="N1450" s="6"/>
      <c r="O1450" s="12"/>
      <c r="P1450" s="6"/>
      <c r="Q1450" s="6"/>
      <c r="R1450" s="6"/>
      <c r="S1450" s="6"/>
      <c r="T1450" s="6"/>
      <c r="U1450" s="6"/>
      <c r="V1450" s="6"/>
      <c r="W1450" s="6"/>
      <c r="X1450" s="23"/>
    </row>
    <row r="1451" spans="1:24" ht="15" customHeight="1" x14ac:dyDescent="0.2">
      <c r="A1451" t="s">
        <v>313</v>
      </c>
      <c r="B1451" t="s">
        <v>313</v>
      </c>
      <c r="C1451" s="6"/>
      <c r="D1451" s="6"/>
      <c r="E1451" s="32"/>
      <c r="F1451" s="32"/>
      <c r="G1451" s="25"/>
      <c r="H1451" s="6"/>
      <c r="J1451" s="47"/>
      <c r="K1451" s="6"/>
      <c r="M1451" s="47"/>
      <c r="N1451" s="6"/>
      <c r="O1451" s="12"/>
      <c r="P1451" s="6"/>
      <c r="Q1451" s="6"/>
      <c r="R1451" s="6"/>
      <c r="S1451" s="6"/>
      <c r="T1451" s="6"/>
      <c r="U1451" s="6"/>
      <c r="V1451" s="6"/>
      <c r="W1451" s="6"/>
      <c r="X1451" s="23"/>
    </row>
    <row r="1452" spans="1:24" ht="15" customHeight="1" x14ac:dyDescent="0.2">
      <c r="A1452" t="s">
        <v>313</v>
      </c>
      <c r="B1452" t="s">
        <v>313</v>
      </c>
      <c r="C1452" s="6"/>
      <c r="D1452" s="6"/>
      <c r="E1452" s="32"/>
      <c r="F1452" s="32"/>
      <c r="G1452" s="25"/>
      <c r="H1452" s="6"/>
      <c r="J1452" s="47"/>
      <c r="K1452" s="6"/>
      <c r="M1452" s="47"/>
      <c r="N1452" s="6"/>
      <c r="O1452" s="12"/>
      <c r="P1452" s="6"/>
      <c r="Q1452" s="6"/>
      <c r="R1452" s="6"/>
      <c r="S1452" s="6"/>
      <c r="T1452" s="6"/>
      <c r="U1452" s="6"/>
      <c r="V1452" s="6"/>
      <c r="W1452" s="6"/>
      <c r="X1452" s="23"/>
    </row>
    <row r="1453" spans="1:24" x14ac:dyDescent="0.2">
      <c r="A1453" t="s">
        <v>313</v>
      </c>
      <c r="B1453" t="s">
        <v>313</v>
      </c>
      <c r="C1453" s="6"/>
      <c r="D1453" s="6"/>
      <c r="E1453" s="32"/>
      <c r="F1453" s="32"/>
      <c r="G1453" s="25"/>
      <c r="H1453" s="6"/>
      <c r="J1453" s="47"/>
      <c r="K1453" s="6"/>
      <c r="M1453" s="47"/>
      <c r="N1453" s="6"/>
      <c r="O1453" s="12"/>
      <c r="P1453" s="6"/>
      <c r="Q1453" s="6"/>
      <c r="R1453" s="6"/>
      <c r="S1453" s="6"/>
      <c r="T1453" s="6"/>
      <c r="U1453" s="6"/>
      <c r="V1453" s="6"/>
      <c r="W1453" s="6"/>
      <c r="X1453" s="23"/>
    </row>
    <row r="1454" spans="1:24" x14ac:dyDescent="0.2">
      <c r="A1454" t="s">
        <v>313</v>
      </c>
      <c r="B1454" t="s">
        <v>313</v>
      </c>
      <c r="C1454" s="6"/>
      <c r="D1454" s="6"/>
      <c r="E1454" s="32"/>
      <c r="F1454" s="32"/>
      <c r="G1454" s="25"/>
      <c r="H1454" s="6"/>
      <c r="J1454" s="47"/>
      <c r="K1454" s="6"/>
      <c r="M1454" s="47"/>
      <c r="N1454" s="6"/>
      <c r="O1454" s="12"/>
      <c r="P1454" s="6"/>
      <c r="Q1454" s="6"/>
      <c r="R1454" s="6"/>
      <c r="S1454" s="6"/>
      <c r="T1454" s="6"/>
      <c r="U1454" s="6"/>
      <c r="V1454" s="6"/>
      <c r="W1454" s="6"/>
      <c r="X1454" s="23"/>
    </row>
    <row r="1455" spans="1:24" ht="15" customHeight="1" x14ac:dyDescent="0.2">
      <c r="A1455" t="s">
        <v>313</v>
      </c>
      <c r="B1455" t="s">
        <v>313</v>
      </c>
      <c r="C1455" s="6"/>
      <c r="D1455" s="6"/>
      <c r="E1455" s="32"/>
      <c r="F1455" s="32"/>
      <c r="G1455" s="25"/>
      <c r="H1455" s="6"/>
      <c r="J1455" s="47"/>
      <c r="K1455" s="6"/>
      <c r="M1455" s="47"/>
      <c r="N1455" s="6"/>
      <c r="O1455" s="12"/>
      <c r="P1455" s="6"/>
      <c r="Q1455" s="6"/>
      <c r="R1455" s="6"/>
      <c r="S1455" s="6"/>
      <c r="T1455" s="6"/>
      <c r="U1455" s="6"/>
      <c r="V1455" s="6"/>
      <c r="W1455" s="6"/>
      <c r="X1455" s="23"/>
    </row>
    <row r="1456" spans="1:24" x14ac:dyDescent="0.2">
      <c r="A1456" t="s">
        <v>313</v>
      </c>
      <c r="B1456" t="s">
        <v>313</v>
      </c>
      <c r="C1456" s="6"/>
      <c r="D1456" s="6"/>
      <c r="E1456" s="32"/>
      <c r="F1456" s="32"/>
      <c r="G1456" s="25"/>
      <c r="H1456" s="6"/>
      <c r="J1456" s="47"/>
      <c r="K1456" s="6"/>
      <c r="M1456" s="47"/>
      <c r="N1456" s="6"/>
      <c r="O1456" s="12"/>
      <c r="P1456" s="6"/>
      <c r="Q1456" s="6"/>
      <c r="R1456" s="6"/>
      <c r="S1456" s="6"/>
      <c r="T1456" s="6"/>
      <c r="U1456" s="6"/>
      <c r="V1456" s="6"/>
      <c r="W1456" s="6"/>
      <c r="X1456" s="23"/>
    </row>
    <row r="1457" spans="1:24" x14ac:dyDescent="0.2">
      <c r="A1457" t="s">
        <v>313</v>
      </c>
      <c r="B1457" t="s">
        <v>313</v>
      </c>
      <c r="C1457" s="6"/>
      <c r="D1457" s="6"/>
      <c r="E1457" s="32"/>
      <c r="F1457" s="32"/>
      <c r="G1457" s="25"/>
      <c r="H1457" s="6"/>
      <c r="J1457" s="47"/>
      <c r="K1457" s="6"/>
      <c r="M1457" s="47"/>
      <c r="N1457" s="6"/>
      <c r="O1457" s="12"/>
      <c r="P1457" s="6"/>
      <c r="Q1457" s="6"/>
      <c r="R1457" s="6"/>
      <c r="S1457" s="6"/>
      <c r="T1457" s="6"/>
      <c r="U1457" s="6"/>
      <c r="V1457" s="6"/>
      <c r="W1457" s="6"/>
      <c r="X1457" s="23"/>
    </row>
    <row r="1458" spans="1:24" ht="15" customHeight="1" x14ac:dyDescent="0.2">
      <c r="A1458" t="s">
        <v>313</v>
      </c>
      <c r="B1458" t="s">
        <v>313</v>
      </c>
      <c r="C1458" s="6"/>
      <c r="D1458" s="6"/>
      <c r="E1458" s="32"/>
      <c r="F1458" s="32"/>
      <c r="G1458" s="25"/>
      <c r="H1458" s="6"/>
      <c r="J1458" s="47"/>
      <c r="K1458" s="6"/>
      <c r="M1458" s="47"/>
      <c r="N1458" s="6"/>
      <c r="O1458" s="12"/>
      <c r="P1458" s="6"/>
      <c r="Q1458" s="6"/>
      <c r="R1458" s="6"/>
      <c r="S1458" s="6"/>
      <c r="T1458" s="6"/>
      <c r="U1458" s="6"/>
      <c r="V1458" s="6"/>
      <c r="W1458" s="6"/>
      <c r="X1458" s="23"/>
    </row>
    <row r="1459" spans="1:24" ht="15" customHeight="1" x14ac:dyDescent="0.2">
      <c r="A1459" t="s">
        <v>313</v>
      </c>
      <c r="B1459" t="s">
        <v>313</v>
      </c>
      <c r="C1459" s="6"/>
      <c r="D1459" s="6"/>
      <c r="E1459" s="32"/>
      <c r="F1459" s="32"/>
      <c r="G1459" s="25"/>
      <c r="H1459" s="6"/>
      <c r="J1459" s="47"/>
      <c r="K1459" s="6"/>
      <c r="M1459" s="47"/>
      <c r="N1459" s="6"/>
      <c r="O1459" s="12"/>
      <c r="P1459" s="6"/>
      <c r="Q1459" s="6"/>
      <c r="R1459" s="6"/>
      <c r="S1459" s="6"/>
      <c r="T1459" s="6"/>
      <c r="U1459" s="6"/>
      <c r="V1459" s="6"/>
      <c r="W1459" s="6"/>
      <c r="X1459" s="23"/>
    </row>
    <row r="1460" spans="1:24" x14ac:dyDescent="0.2">
      <c r="A1460" t="s">
        <v>313</v>
      </c>
      <c r="B1460" t="s">
        <v>313</v>
      </c>
      <c r="C1460" s="6"/>
      <c r="D1460" s="6"/>
      <c r="E1460" s="32"/>
      <c r="F1460" s="32"/>
      <c r="G1460" s="25"/>
      <c r="H1460" s="6"/>
      <c r="J1460" s="47"/>
      <c r="K1460" s="6"/>
      <c r="M1460" s="47"/>
      <c r="N1460" s="6"/>
      <c r="O1460" s="12"/>
      <c r="P1460" s="6"/>
      <c r="Q1460" s="6"/>
      <c r="R1460" s="6"/>
      <c r="S1460" s="6"/>
      <c r="T1460" s="6"/>
      <c r="U1460" s="6"/>
      <c r="V1460" s="6"/>
      <c r="W1460" s="6"/>
      <c r="X1460" s="23"/>
    </row>
    <row r="1461" spans="1:24" ht="15" customHeight="1" x14ac:dyDescent="0.2">
      <c r="A1461" t="s">
        <v>313</v>
      </c>
      <c r="B1461" t="s">
        <v>313</v>
      </c>
      <c r="C1461" s="6"/>
      <c r="D1461" s="6"/>
      <c r="E1461" s="32"/>
      <c r="F1461" s="32"/>
      <c r="G1461" s="25"/>
      <c r="H1461" s="6"/>
      <c r="J1461" s="47"/>
      <c r="K1461" s="6"/>
      <c r="M1461" s="47"/>
      <c r="N1461" s="6"/>
      <c r="O1461" s="12"/>
      <c r="P1461" s="6"/>
      <c r="Q1461" s="6"/>
      <c r="R1461" s="6"/>
      <c r="S1461" s="6"/>
      <c r="T1461" s="6"/>
      <c r="U1461" s="6"/>
      <c r="V1461" s="6"/>
      <c r="W1461" s="6"/>
      <c r="X1461" s="23"/>
    </row>
    <row r="1462" spans="1:24" ht="15" customHeight="1" x14ac:dyDescent="0.2">
      <c r="A1462" t="s">
        <v>313</v>
      </c>
      <c r="B1462" t="s">
        <v>313</v>
      </c>
      <c r="C1462" s="6"/>
      <c r="D1462" s="6"/>
      <c r="E1462" s="32"/>
      <c r="F1462" s="32"/>
      <c r="G1462" s="25"/>
      <c r="H1462" s="6"/>
      <c r="J1462" s="47"/>
      <c r="K1462" s="6"/>
      <c r="M1462" s="47"/>
      <c r="N1462" s="6"/>
      <c r="O1462" s="12"/>
      <c r="P1462" s="6"/>
      <c r="Q1462" s="6"/>
      <c r="R1462" s="6"/>
      <c r="S1462" s="6"/>
      <c r="T1462" s="6"/>
      <c r="U1462" s="6"/>
      <c r="V1462" s="6"/>
      <c r="W1462" s="6"/>
      <c r="X1462" s="23"/>
    </row>
    <row r="1463" spans="1:24" ht="15" customHeight="1" x14ac:dyDescent="0.2">
      <c r="A1463" t="s">
        <v>313</v>
      </c>
      <c r="B1463" t="s">
        <v>313</v>
      </c>
      <c r="C1463" s="6"/>
      <c r="D1463" s="6"/>
      <c r="E1463" s="32"/>
      <c r="F1463" s="32"/>
      <c r="G1463" s="25"/>
      <c r="H1463" s="6"/>
      <c r="J1463" s="47"/>
      <c r="K1463" s="6"/>
      <c r="M1463" s="47"/>
      <c r="N1463" s="6"/>
      <c r="O1463" s="12"/>
      <c r="P1463" s="6"/>
      <c r="Q1463" s="6"/>
      <c r="R1463" s="6"/>
      <c r="S1463" s="6"/>
      <c r="T1463" s="6"/>
      <c r="U1463" s="6"/>
      <c r="V1463" s="6"/>
      <c r="W1463" s="6"/>
      <c r="X1463" s="23"/>
    </row>
    <row r="1464" spans="1:24" x14ac:dyDescent="0.2">
      <c r="A1464" t="s">
        <v>313</v>
      </c>
      <c r="B1464" t="s">
        <v>313</v>
      </c>
      <c r="C1464" s="6"/>
      <c r="D1464" s="6"/>
      <c r="E1464" s="32"/>
      <c r="F1464" s="32"/>
      <c r="G1464" s="25"/>
      <c r="H1464" s="6"/>
      <c r="J1464" s="47"/>
      <c r="K1464" s="6"/>
      <c r="M1464" s="47"/>
      <c r="N1464" s="6"/>
      <c r="O1464" s="12"/>
      <c r="P1464" s="6"/>
      <c r="Q1464" s="6"/>
      <c r="R1464" s="6"/>
      <c r="S1464" s="6"/>
      <c r="T1464" s="6"/>
      <c r="U1464" s="6"/>
      <c r="V1464" s="6"/>
      <c r="W1464" s="6"/>
      <c r="X1464" s="23"/>
    </row>
    <row r="1465" spans="1:24" x14ac:dyDescent="0.2">
      <c r="A1465" t="s">
        <v>313</v>
      </c>
      <c r="B1465" t="s">
        <v>313</v>
      </c>
      <c r="C1465" s="6"/>
      <c r="D1465" s="6"/>
      <c r="E1465" s="32"/>
      <c r="F1465" s="32"/>
      <c r="G1465" s="25"/>
      <c r="H1465" s="6"/>
      <c r="J1465" s="47"/>
      <c r="K1465" s="6"/>
      <c r="M1465" s="47"/>
      <c r="N1465" s="6"/>
      <c r="O1465" s="12"/>
      <c r="P1465" s="6"/>
      <c r="Q1465" s="6"/>
      <c r="R1465" s="6"/>
      <c r="S1465" s="6"/>
      <c r="T1465" s="6"/>
      <c r="U1465" s="6"/>
      <c r="V1465" s="6"/>
      <c r="W1465" s="6"/>
      <c r="X1465" s="23"/>
    </row>
    <row r="1466" spans="1:24" ht="15" customHeight="1" x14ac:dyDescent="0.2">
      <c r="A1466" t="s">
        <v>313</v>
      </c>
      <c r="B1466" t="s">
        <v>313</v>
      </c>
      <c r="C1466" s="6"/>
      <c r="D1466" s="6"/>
      <c r="E1466" s="32"/>
      <c r="F1466" s="32"/>
      <c r="G1466" s="25"/>
      <c r="H1466" s="6"/>
      <c r="J1466" s="47"/>
      <c r="K1466" s="6"/>
      <c r="M1466" s="47"/>
      <c r="N1466" s="6"/>
      <c r="O1466" s="12"/>
      <c r="P1466" s="6"/>
      <c r="Q1466" s="6"/>
      <c r="R1466" s="6"/>
      <c r="S1466" s="6"/>
      <c r="T1466" s="6"/>
      <c r="U1466" s="6"/>
      <c r="V1466" s="6"/>
      <c r="W1466" s="6"/>
      <c r="X1466" s="23"/>
    </row>
    <row r="1467" spans="1:24" x14ac:dyDescent="0.2">
      <c r="A1467" t="s">
        <v>313</v>
      </c>
      <c r="B1467" t="s">
        <v>313</v>
      </c>
      <c r="C1467" s="6"/>
      <c r="D1467" s="6"/>
      <c r="E1467" s="32"/>
      <c r="F1467" s="32"/>
      <c r="G1467" s="25"/>
      <c r="H1467" s="6"/>
      <c r="J1467" s="47"/>
      <c r="K1467" s="6"/>
      <c r="M1467" s="47"/>
      <c r="N1467" s="6"/>
      <c r="O1467" s="12"/>
      <c r="P1467" s="6"/>
      <c r="Q1467" s="6"/>
      <c r="R1467" s="6"/>
      <c r="S1467" s="6"/>
      <c r="T1467" s="6"/>
      <c r="U1467" s="6"/>
      <c r="V1467" s="6"/>
      <c r="W1467" s="6"/>
      <c r="X1467" s="23"/>
    </row>
    <row r="1468" spans="1:24" ht="15" customHeight="1" x14ac:dyDescent="0.2">
      <c r="A1468" t="s">
        <v>313</v>
      </c>
      <c r="B1468" t="s">
        <v>313</v>
      </c>
      <c r="C1468" s="6"/>
      <c r="D1468" s="6"/>
      <c r="E1468" s="32"/>
      <c r="F1468" s="32"/>
      <c r="G1468" s="25"/>
      <c r="H1468" s="6"/>
      <c r="J1468" s="47"/>
      <c r="K1468" s="6"/>
      <c r="M1468" s="47"/>
      <c r="N1468" s="6"/>
      <c r="O1468" s="12"/>
      <c r="P1468" s="6"/>
      <c r="Q1468" s="6"/>
      <c r="R1468" s="6"/>
      <c r="S1468" s="6"/>
      <c r="T1468" s="6"/>
      <c r="U1468" s="6"/>
      <c r="V1468" s="6"/>
      <c r="W1468" s="6"/>
      <c r="X1468" s="23"/>
    </row>
    <row r="1469" spans="1:24" ht="15" customHeight="1" x14ac:dyDescent="0.2">
      <c r="A1469" t="s">
        <v>313</v>
      </c>
      <c r="B1469" t="s">
        <v>313</v>
      </c>
      <c r="C1469" s="6"/>
      <c r="D1469" s="6"/>
      <c r="E1469" s="32"/>
      <c r="F1469" s="32"/>
      <c r="G1469" s="25"/>
      <c r="H1469" s="6"/>
      <c r="J1469" s="47"/>
      <c r="K1469" s="6"/>
      <c r="M1469" s="47"/>
      <c r="N1469" s="6"/>
      <c r="O1469" s="12"/>
      <c r="P1469" s="6"/>
      <c r="Q1469" s="6"/>
      <c r="R1469" s="6"/>
      <c r="S1469" s="6"/>
      <c r="T1469" s="6"/>
      <c r="U1469" s="6"/>
      <c r="V1469" s="6"/>
      <c r="W1469" s="6"/>
      <c r="X1469" s="23"/>
    </row>
    <row r="1470" spans="1:24" ht="15" customHeight="1" x14ac:dyDescent="0.2">
      <c r="A1470" t="s">
        <v>313</v>
      </c>
      <c r="B1470" t="s">
        <v>313</v>
      </c>
      <c r="C1470" s="6"/>
      <c r="D1470" s="6"/>
      <c r="E1470" s="32"/>
      <c r="F1470" s="32"/>
      <c r="G1470" s="25"/>
      <c r="H1470" s="6"/>
      <c r="J1470" s="47"/>
      <c r="K1470" s="6"/>
      <c r="M1470" s="47"/>
      <c r="N1470" s="6"/>
      <c r="O1470" s="12"/>
      <c r="P1470" s="6"/>
      <c r="Q1470" s="6"/>
      <c r="R1470" s="6"/>
      <c r="S1470" s="6"/>
      <c r="T1470" s="6"/>
      <c r="U1470" s="6"/>
      <c r="V1470" s="6"/>
      <c r="W1470" s="6"/>
      <c r="X1470" s="23"/>
    </row>
    <row r="1471" spans="1:24" ht="15" customHeight="1" x14ac:dyDescent="0.2">
      <c r="A1471" t="s">
        <v>313</v>
      </c>
      <c r="B1471" t="s">
        <v>313</v>
      </c>
      <c r="C1471" s="6"/>
      <c r="D1471" s="6"/>
      <c r="E1471" s="32"/>
      <c r="F1471" s="32"/>
      <c r="G1471" s="25"/>
      <c r="H1471" s="6"/>
      <c r="J1471" s="47"/>
      <c r="K1471" s="6"/>
      <c r="M1471" s="47"/>
      <c r="N1471" s="6"/>
      <c r="O1471" s="12"/>
      <c r="P1471" s="6"/>
      <c r="Q1471" s="6"/>
      <c r="R1471" s="6"/>
      <c r="S1471" s="6"/>
      <c r="T1471" s="6"/>
      <c r="U1471" s="6"/>
      <c r="V1471" s="6"/>
      <c r="W1471" s="6"/>
      <c r="X1471" s="23"/>
    </row>
    <row r="1472" spans="1:24" x14ac:dyDescent="0.2">
      <c r="A1472" t="s">
        <v>313</v>
      </c>
      <c r="B1472" t="s">
        <v>313</v>
      </c>
      <c r="C1472" s="6"/>
      <c r="D1472" s="6"/>
      <c r="E1472" s="32"/>
      <c r="F1472" s="32"/>
      <c r="G1472" s="25"/>
      <c r="H1472" s="6"/>
      <c r="J1472" s="47"/>
      <c r="K1472" s="6"/>
      <c r="M1472" s="47"/>
      <c r="N1472" s="6"/>
      <c r="O1472" s="12"/>
      <c r="P1472" s="6"/>
      <c r="Q1472" s="6"/>
      <c r="R1472" s="6"/>
      <c r="S1472" s="6"/>
      <c r="T1472" s="6"/>
      <c r="U1472" s="6"/>
      <c r="V1472" s="6"/>
      <c r="W1472" s="6"/>
      <c r="X1472" s="23"/>
    </row>
    <row r="1473" spans="1:24" x14ac:dyDescent="0.2">
      <c r="A1473" t="s">
        <v>313</v>
      </c>
      <c r="B1473" t="s">
        <v>313</v>
      </c>
      <c r="C1473" s="6"/>
      <c r="D1473" s="6"/>
      <c r="E1473" s="32"/>
      <c r="F1473" s="32"/>
      <c r="G1473" s="25"/>
      <c r="H1473" s="6"/>
      <c r="J1473" s="47"/>
      <c r="K1473" s="6"/>
      <c r="M1473" s="47"/>
      <c r="N1473" s="6"/>
      <c r="O1473" s="12"/>
      <c r="P1473" s="6"/>
      <c r="Q1473" s="6"/>
      <c r="R1473" s="6"/>
      <c r="S1473" s="6"/>
      <c r="T1473" s="6"/>
      <c r="U1473" s="6"/>
      <c r="V1473" s="6"/>
      <c r="W1473" s="6"/>
      <c r="X1473" s="23"/>
    </row>
    <row r="1474" spans="1:24" x14ac:dyDescent="0.2">
      <c r="A1474" t="s">
        <v>313</v>
      </c>
      <c r="B1474" t="s">
        <v>313</v>
      </c>
      <c r="C1474" s="6"/>
      <c r="D1474" s="6"/>
      <c r="E1474" s="32"/>
      <c r="F1474" s="32"/>
      <c r="G1474" s="25"/>
      <c r="H1474" s="6"/>
      <c r="J1474" s="47"/>
      <c r="K1474" s="6"/>
      <c r="M1474" s="47"/>
      <c r="N1474" s="6"/>
      <c r="O1474" s="12"/>
      <c r="P1474" s="6"/>
      <c r="Q1474" s="6"/>
      <c r="R1474" s="6"/>
      <c r="S1474" s="6"/>
      <c r="T1474" s="6"/>
      <c r="U1474" s="6"/>
      <c r="V1474" s="6"/>
      <c r="W1474" s="6"/>
      <c r="X1474" s="23"/>
    </row>
    <row r="1475" spans="1:24" ht="15" customHeight="1" x14ac:dyDescent="0.2">
      <c r="A1475" t="s">
        <v>313</v>
      </c>
      <c r="B1475" t="s">
        <v>313</v>
      </c>
      <c r="C1475" s="6"/>
      <c r="D1475" s="6"/>
      <c r="E1475" s="32"/>
      <c r="F1475" s="32"/>
      <c r="G1475" s="25"/>
      <c r="H1475" s="6"/>
      <c r="J1475" s="47"/>
      <c r="K1475" s="6"/>
      <c r="M1475" s="47"/>
      <c r="N1475" s="6"/>
      <c r="O1475" s="12"/>
      <c r="P1475" s="6"/>
      <c r="Q1475" s="6"/>
      <c r="R1475" s="6"/>
      <c r="S1475" s="6"/>
      <c r="T1475" s="6"/>
      <c r="U1475" s="6"/>
      <c r="V1475" s="6"/>
      <c r="W1475" s="6"/>
      <c r="X1475" s="23"/>
    </row>
    <row r="1476" spans="1:24" ht="15" customHeight="1" x14ac:dyDescent="0.2">
      <c r="A1476" t="s">
        <v>313</v>
      </c>
      <c r="B1476" t="s">
        <v>313</v>
      </c>
      <c r="C1476" s="6"/>
      <c r="D1476" s="6"/>
      <c r="E1476" s="32"/>
      <c r="F1476" s="32"/>
      <c r="G1476" s="25"/>
      <c r="H1476" s="6"/>
      <c r="J1476" s="47"/>
      <c r="K1476" s="6"/>
      <c r="M1476" s="47"/>
      <c r="N1476" s="6"/>
      <c r="O1476" s="12"/>
      <c r="P1476" s="6"/>
      <c r="Q1476" s="6"/>
      <c r="R1476" s="6"/>
      <c r="S1476" s="6"/>
      <c r="T1476" s="6"/>
      <c r="U1476" s="6"/>
      <c r="V1476" s="6"/>
      <c r="W1476" s="6"/>
      <c r="X1476" s="23"/>
    </row>
    <row r="1477" spans="1:24" x14ac:dyDescent="0.2">
      <c r="A1477" t="s">
        <v>313</v>
      </c>
      <c r="B1477" t="s">
        <v>313</v>
      </c>
      <c r="C1477" s="6"/>
      <c r="D1477" s="6"/>
      <c r="E1477" s="32"/>
      <c r="F1477" s="32"/>
      <c r="G1477" s="25"/>
      <c r="H1477" s="6"/>
      <c r="J1477" s="47"/>
      <c r="K1477" s="6"/>
      <c r="M1477" s="47"/>
      <c r="N1477" s="6"/>
      <c r="O1477" s="12"/>
      <c r="P1477" s="6"/>
      <c r="Q1477" s="6"/>
      <c r="R1477" s="6"/>
      <c r="S1477" s="6"/>
      <c r="T1477" s="6"/>
      <c r="U1477" s="6"/>
      <c r="V1477" s="6"/>
      <c r="W1477" s="6"/>
      <c r="X1477" s="23"/>
    </row>
    <row r="1478" spans="1:24" x14ac:dyDescent="0.2">
      <c r="A1478" t="s">
        <v>313</v>
      </c>
      <c r="B1478" t="s">
        <v>313</v>
      </c>
      <c r="C1478" s="6"/>
      <c r="D1478" s="6"/>
      <c r="E1478" s="32"/>
      <c r="F1478" s="32"/>
      <c r="G1478" s="25"/>
      <c r="H1478" s="6"/>
      <c r="J1478" s="47"/>
      <c r="K1478" s="6"/>
      <c r="M1478" s="47"/>
      <c r="N1478" s="6"/>
      <c r="O1478" s="12"/>
      <c r="P1478" s="6"/>
      <c r="Q1478" s="6"/>
      <c r="R1478" s="6"/>
      <c r="S1478" s="6"/>
      <c r="T1478" s="6"/>
      <c r="U1478" s="6"/>
      <c r="V1478" s="6"/>
      <c r="W1478" s="6"/>
      <c r="X1478" s="23"/>
    </row>
    <row r="1479" spans="1:24" ht="15" customHeight="1" x14ac:dyDescent="0.2">
      <c r="A1479" t="s">
        <v>313</v>
      </c>
      <c r="B1479" t="s">
        <v>313</v>
      </c>
      <c r="C1479" s="6"/>
      <c r="D1479" s="6"/>
      <c r="E1479" s="32"/>
      <c r="F1479" s="32"/>
      <c r="G1479" s="25"/>
      <c r="H1479" s="6"/>
      <c r="J1479" s="47"/>
      <c r="K1479" s="6"/>
      <c r="M1479" s="47"/>
      <c r="N1479" s="6"/>
      <c r="O1479" s="12"/>
      <c r="P1479" s="6"/>
      <c r="Q1479" s="6"/>
      <c r="R1479" s="6"/>
      <c r="S1479" s="6"/>
      <c r="T1479" s="6"/>
      <c r="U1479" s="6"/>
      <c r="V1479" s="6"/>
      <c r="W1479" s="6"/>
      <c r="X1479" s="23"/>
    </row>
    <row r="1480" spans="1:24" ht="15" customHeight="1" x14ac:dyDescent="0.2">
      <c r="A1480" t="s">
        <v>313</v>
      </c>
      <c r="B1480" t="s">
        <v>313</v>
      </c>
      <c r="C1480" s="6"/>
      <c r="D1480" s="6"/>
      <c r="E1480" s="32"/>
      <c r="F1480" s="32"/>
      <c r="G1480" s="25"/>
      <c r="H1480" s="6"/>
      <c r="J1480" s="47"/>
      <c r="K1480" s="6"/>
      <c r="M1480" s="47"/>
      <c r="N1480" s="6"/>
      <c r="O1480" s="12"/>
      <c r="P1480" s="6"/>
      <c r="Q1480" s="6"/>
      <c r="R1480" s="6"/>
      <c r="S1480" s="6"/>
      <c r="T1480" s="6"/>
      <c r="U1480" s="6"/>
      <c r="V1480" s="6"/>
      <c r="W1480" s="6"/>
      <c r="X1480" s="23"/>
    </row>
    <row r="1481" spans="1:24" ht="15" customHeight="1" x14ac:dyDescent="0.2">
      <c r="A1481" t="s">
        <v>313</v>
      </c>
      <c r="B1481" t="s">
        <v>313</v>
      </c>
      <c r="C1481" s="6"/>
      <c r="D1481" s="6"/>
      <c r="E1481" s="32"/>
      <c r="F1481" s="32"/>
      <c r="G1481" s="20"/>
      <c r="H1481" s="6"/>
      <c r="J1481" s="47"/>
      <c r="M1481" s="47"/>
      <c r="N1481" s="6"/>
      <c r="O1481" s="10"/>
      <c r="P1481" s="6"/>
      <c r="Q1481" s="6"/>
      <c r="R1481" s="6"/>
      <c r="S1481" s="6"/>
      <c r="T1481" s="6"/>
      <c r="X1481" s="8"/>
    </row>
    <row r="1482" spans="1:24" ht="15" customHeight="1" x14ac:dyDescent="0.2">
      <c r="A1482" t="s">
        <v>313</v>
      </c>
      <c r="B1482" t="s">
        <v>313</v>
      </c>
      <c r="C1482" s="6"/>
      <c r="D1482" s="6"/>
      <c r="E1482" s="32"/>
      <c r="F1482" s="32"/>
      <c r="G1482" s="20"/>
      <c r="H1482" s="6"/>
      <c r="J1482" s="47"/>
      <c r="M1482" s="47"/>
      <c r="N1482" s="6"/>
      <c r="O1482" s="10"/>
      <c r="P1482" s="6"/>
      <c r="Q1482" s="6"/>
      <c r="R1482" s="6"/>
      <c r="S1482" s="6"/>
      <c r="T1482" s="6"/>
      <c r="X1482" s="8"/>
    </row>
    <row r="1483" spans="1:24" x14ac:dyDescent="0.2">
      <c r="A1483" t="s">
        <v>313</v>
      </c>
      <c r="B1483" t="s">
        <v>313</v>
      </c>
      <c r="C1483" s="6"/>
      <c r="D1483" s="6"/>
      <c r="E1483" s="32"/>
      <c r="F1483" s="32"/>
      <c r="G1483" s="20"/>
      <c r="H1483" s="6"/>
      <c r="J1483" s="47"/>
      <c r="K1483" s="6"/>
      <c r="M1483" s="47"/>
      <c r="N1483" s="6"/>
      <c r="O1483" s="10"/>
      <c r="P1483" s="6"/>
      <c r="Q1483" s="6"/>
      <c r="R1483" s="6"/>
      <c r="S1483" s="6"/>
      <c r="T1483" s="6"/>
      <c r="X1483" s="8"/>
    </row>
    <row r="1484" spans="1:24" x14ac:dyDescent="0.2">
      <c r="A1484" t="s">
        <v>313</v>
      </c>
      <c r="B1484" t="s">
        <v>313</v>
      </c>
      <c r="C1484" s="6"/>
      <c r="D1484" s="6"/>
      <c r="E1484" s="32"/>
      <c r="F1484" s="32"/>
      <c r="G1484" s="20"/>
      <c r="H1484" s="6"/>
      <c r="J1484" s="47"/>
      <c r="M1484" s="47"/>
      <c r="N1484" s="6"/>
      <c r="O1484" s="10"/>
      <c r="P1484" s="6"/>
      <c r="Q1484" s="6"/>
      <c r="R1484" s="6"/>
      <c r="S1484" s="6"/>
      <c r="T1484" s="6"/>
      <c r="X1484" s="8"/>
    </row>
    <row r="1485" spans="1:24" ht="15" customHeight="1" x14ac:dyDescent="0.2">
      <c r="A1485" t="s">
        <v>313</v>
      </c>
      <c r="B1485" t="s">
        <v>313</v>
      </c>
      <c r="C1485" s="6"/>
      <c r="D1485" s="6"/>
      <c r="E1485" s="32"/>
      <c r="F1485" s="32"/>
      <c r="G1485" s="20"/>
      <c r="H1485" s="6"/>
      <c r="J1485" s="47"/>
      <c r="M1485" s="47"/>
      <c r="N1485" s="6"/>
      <c r="O1485" s="10"/>
      <c r="P1485" s="6"/>
      <c r="Q1485" s="6"/>
      <c r="R1485" s="6"/>
      <c r="S1485" s="6"/>
      <c r="T1485" s="6"/>
      <c r="X1485" s="8"/>
    </row>
    <row r="1486" spans="1:24" ht="15" customHeight="1" x14ac:dyDescent="0.2">
      <c r="A1486" t="s">
        <v>313</v>
      </c>
      <c r="B1486" t="s">
        <v>313</v>
      </c>
      <c r="C1486" s="6"/>
      <c r="D1486" s="6"/>
      <c r="E1486" s="32"/>
      <c r="F1486" s="32"/>
      <c r="G1486" s="20"/>
      <c r="H1486" s="6"/>
      <c r="J1486" s="47"/>
      <c r="M1486" s="47"/>
      <c r="N1486" s="6"/>
      <c r="O1486" s="10"/>
      <c r="P1486" s="6"/>
      <c r="Q1486" s="6"/>
      <c r="R1486" s="6"/>
      <c r="S1486" s="6"/>
      <c r="T1486" s="6"/>
      <c r="X1486" s="8"/>
    </row>
    <row r="1487" spans="1:24" ht="15" customHeight="1" x14ac:dyDescent="0.2">
      <c r="A1487" t="s">
        <v>313</v>
      </c>
      <c r="B1487" t="s">
        <v>313</v>
      </c>
      <c r="C1487" s="6"/>
      <c r="D1487" s="6"/>
      <c r="E1487" s="32"/>
      <c r="F1487" s="32"/>
      <c r="G1487" s="20"/>
      <c r="H1487" s="6"/>
      <c r="J1487" s="47"/>
      <c r="M1487" s="47"/>
      <c r="N1487" s="6"/>
      <c r="O1487" s="10"/>
      <c r="P1487" s="6"/>
      <c r="Q1487" s="6"/>
      <c r="R1487" s="6"/>
      <c r="S1487" s="6"/>
      <c r="T1487" s="6"/>
      <c r="X1487" s="8"/>
    </row>
    <row r="1488" spans="1:24" x14ac:dyDescent="0.2">
      <c r="A1488" t="s">
        <v>313</v>
      </c>
      <c r="B1488" t="s">
        <v>313</v>
      </c>
      <c r="C1488" s="6"/>
      <c r="D1488" s="6"/>
      <c r="E1488" s="32"/>
      <c r="F1488" s="32"/>
      <c r="G1488" s="20"/>
      <c r="H1488" s="6"/>
      <c r="J1488" s="47"/>
      <c r="M1488" s="47"/>
      <c r="O1488" s="10"/>
      <c r="P1488" s="6"/>
      <c r="Q1488" s="6"/>
      <c r="R1488" s="6"/>
      <c r="S1488" s="6"/>
      <c r="T1488" s="6"/>
      <c r="X1488" s="8"/>
    </row>
    <row r="1489" spans="1:24" ht="15" customHeight="1" x14ac:dyDescent="0.2">
      <c r="A1489" t="s">
        <v>313</v>
      </c>
      <c r="B1489" t="s">
        <v>313</v>
      </c>
      <c r="C1489" s="6"/>
      <c r="D1489" s="6"/>
      <c r="E1489" s="32"/>
      <c r="F1489" s="32"/>
      <c r="G1489" s="20"/>
      <c r="H1489" s="6"/>
      <c r="J1489" s="47"/>
      <c r="M1489" s="47"/>
      <c r="O1489" s="10"/>
      <c r="P1489" s="6"/>
      <c r="Q1489" s="6"/>
      <c r="R1489" s="6"/>
      <c r="S1489" s="6"/>
      <c r="T1489" s="6"/>
      <c r="X1489" s="8"/>
    </row>
    <row r="1490" spans="1:24" x14ac:dyDescent="0.2">
      <c r="A1490" t="s">
        <v>313</v>
      </c>
      <c r="B1490" t="s">
        <v>313</v>
      </c>
      <c r="C1490" s="6"/>
      <c r="D1490" s="6"/>
      <c r="E1490" s="32"/>
      <c r="F1490" s="32"/>
      <c r="G1490" s="20"/>
      <c r="H1490" s="6"/>
      <c r="J1490" s="47"/>
      <c r="M1490" s="47"/>
      <c r="O1490" s="10"/>
      <c r="P1490" s="6"/>
      <c r="Q1490" s="6"/>
      <c r="R1490" s="6"/>
      <c r="S1490" s="6"/>
      <c r="T1490" s="6"/>
      <c r="X1490" s="8"/>
    </row>
    <row r="1491" spans="1:24" ht="15" customHeight="1" x14ac:dyDescent="0.2">
      <c r="A1491" t="s">
        <v>313</v>
      </c>
      <c r="B1491" t="s">
        <v>313</v>
      </c>
      <c r="C1491" s="6"/>
      <c r="D1491" s="6"/>
      <c r="E1491" s="32"/>
      <c r="F1491" s="32"/>
      <c r="G1491" s="20"/>
      <c r="H1491" s="6"/>
      <c r="J1491" s="47"/>
      <c r="M1491" s="47"/>
      <c r="O1491" s="10"/>
      <c r="P1491" s="6"/>
      <c r="Q1491" s="6"/>
      <c r="R1491" s="6"/>
      <c r="S1491" s="6"/>
      <c r="T1491" s="6"/>
      <c r="X1491" s="8"/>
    </row>
    <row r="1492" spans="1:24" x14ac:dyDescent="0.2">
      <c r="A1492" t="s">
        <v>313</v>
      </c>
      <c r="B1492" t="s">
        <v>313</v>
      </c>
      <c r="C1492" s="6"/>
      <c r="D1492" s="6"/>
      <c r="E1492" s="32"/>
      <c r="F1492" s="32"/>
      <c r="G1492" s="20"/>
      <c r="H1492" s="6"/>
      <c r="J1492" s="47"/>
      <c r="M1492" s="47"/>
      <c r="O1492" s="10"/>
      <c r="P1492" s="6"/>
      <c r="Q1492" s="6"/>
      <c r="R1492" s="6"/>
      <c r="S1492" s="6"/>
      <c r="T1492" s="6"/>
      <c r="X1492" s="8"/>
    </row>
    <row r="1493" spans="1:24" x14ac:dyDescent="0.2">
      <c r="A1493" t="s">
        <v>313</v>
      </c>
      <c r="B1493" t="s">
        <v>313</v>
      </c>
      <c r="C1493" s="6"/>
      <c r="D1493" s="6"/>
      <c r="E1493" s="32"/>
      <c r="F1493" s="32"/>
      <c r="G1493" s="20"/>
      <c r="H1493" s="6"/>
      <c r="J1493" s="47"/>
      <c r="M1493" s="47"/>
      <c r="O1493" s="10"/>
      <c r="P1493" s="6"/>
      <c r="Q1493" s="6"/>
      <c r="R1493" s="6"/>
      <c r="S1493" s="6"/>
      <c r="T1493" s="6"/>
      <c r="X1493" s="8"/>
    </row>
    <row r="1494" spans="1:24" x14ac:dyDescent="0.2">
      <c r="A1494" t="s">
        <v>313</v>
      </c>
      <c r="B1494" t="s">
        <v>313</v>
      </c>
      <c r="C1494" s="6"/>
      <c r="D1494" s="6"/>
      <c r="E1494" s="32"/>
      <c r="F1494" s="32"/>
      <c r="G1494" s="20"/>
      <c r="H1494" s="6"/>
      <c r="J1494" s="47"/>
      <c r="M1494" s="47"/>
      <c r="O1494" s="10"/>
      <c r="P1494" s="6"/>
      <c r="Q1494" s="6"/>
      <c r="R1494" s="6"/>
      <c r="S1494" s="6"/>
      <c r="T1494" s="6"/>
      <c r="X1494" s="8"/>
    </row>
    <row r="1495" spans="1:24" ht="15" customHeight="1" x14ac:dyDescent="0.2">
      <c r="A1495" t="s">
        <v>313</v>
      </c>
      <c r="B1495" t="s">
        <v>313</v>
      </c>
      <c r="C1495" s="6"/>
      <c r="D1495" s="6"/>
      <c r="E1495" s="32"/>
      <c r="F1495" s="32"/>
      <c r="G1495" s="20"/>
      <c r="H1495" s="6"/>
      <c r="J1495" s="47"/>
      <c r="M1495" s="47"/>
      <c r="O1495" s="10"/>
      <c r="P1495" s="6"/>
      <c r="Q1495" s="6"/>
      <c r="R1495" s="6"/>
      <c r="S1495" s="6"/>
      <c r="T1495" s="6"/>
      <c r="X1495" s="8"/>
    </row>
    <row r="1496" spans="1:24" x14ac:dyDescent="0.2">
      <c r="A1496" t="s">
        <v>313</v>
      </c>
      <c r="B1496" t="s">
        <v>313</v>
      </c>
      <c r="C1496" s="6"/>
      <c r="D1496" s="6"/>
      <c r="E1496" s="32"/>
      <c r="F1496" s="32"/>
      <c r="G1496" s="20"/>
      <c r="H1496" s="6"/>
      <c r="J1496" s="47"/>
      <c r="M1496" s="47"/>
      <c r="O1496" s="10"/>
      <c r="P1496" s="6"/>
      <c r="Q1496" s="6"/>
      <c r="R1496" s="6"/>
      <c r="S1496" s="6"/>
      <c r="T1496" s="6"/>
      <c r="X1496" s="8"/>
    </row>
    <row r="1497" spans="1:24" ht="15" customHeight="1" x14ac:dyDescent="0.2">
      <c r="A1497" t="s">
        <v>313</v>
      </c>
      <c r="B1497" t="s">
        <v>313</v>
      </c>
      <c r="C1497" s="6"/>
      <c r="D1497" s="6"/>
      <c r="E1497" s="32"/>
      <c r="F1497" s="32"/>
      <c r="G1497" s="20"/>
      <c r="H1497" s="6"/>
      <c r="J1497" s="47"/>
      <c r="M1497" s="47"/>
      <c r="O1497" s="10"/>
      <c r="P1497" s="6"/>
      <c r="Q1497" s="6"/>
      <c r="R1497" s="6"/>
      <c r="S1497" s="6"/>
      <c r="T1497" s="6"/>
      <c r="X1497" s="8"/>
    </row>
    <row r="1498" spans="1:24" ht="15" customHeight="1" x14ac:dyDescent="0.2">
      <c r="A1498" t="s">
        <v>313</v>
      </c>
      <c r="B1498" t="s">
        <v>313</v>
      </c>
      <c r="C1498" s="6"/>
      <c r="D1498" s="6"/>
      <c r="E1498" s="32"/>
      <c r="F1498" s="32"/>
      <c r="G1498" s="20"/>
      <c r="H1498" s="6"/>
      <c r="J1498" s="47"/>
      <c r="M1498" s="47"/>
      <c r="O1498" s="10"/>
      <c r="P1498" s="6"/>
      <c r="Q1498" s="6"/>
      <c r="R1498" s="6"/>
      <c r="S1498" s="6"/>
      <c r="T1498" s="6"/>
      <c r="X1498" s="8"/>
    </row>
    <row r="1499" spans="1:24" x14ac:dyDescent="0.2">
      <c r="A1499" t="s">
        <v>313</v>
      </c>
      <c r="B1499" t="s">
        <v>313</v>
      </c>
      <c r="C1499" s="6"/>
      <c r="D1499" s="6"/>
      <c r="E1499" s="32"/>
      <c r="F1499" s="32"/>
      <c r="G1499" s="20"/>
      <c r="H1499" s="6"/>
      <c r="J1499" s="47"/>
      <c r="M1499" s="47"/>
      <c r="O1499" s="10"/>
      <c r="P1499" s="6"/>
      <c r="Q1499" s="6"/>
      <c r="R1499" s="6"/>
      <c r="S1499" s="6"/>
      <c r="T1499" s="6"/>
      <c r="X1499" s="8"/>
    </row>
    <row r="1500" spans="1:24" x14ac:dyDescent="0.2">
      <c r="A1500" t="s">
        <v>313</v>
      </c>
      <c r="B1500" t="s">
        <v>313</v>
      </c>
      <c r="C1500" s="6"/>
      <c r="D1500" s="6"/>
      <c r="E1500" s="32"/>
      <c r="F1500" s="32"/>
      <c r="G1500" s="20"/>
      <c r="H1500" s="6"/>
      <c r="J1500" s="47"/>
      <c r="M1500" s="47"/>
      <c r="O1500" s="10"/>
      <c r="P1500" s="6"/>
      <c r="Q1500" s="6"/>
      <c r="R1500" s="6"/>
      <c r="S1500" s="6"/>
      <c r="T1500" s="6"/>
      <c r="X1500" s="8"/>
    </row>
    <row r="1501" spans="1:24" x14ac:dyDescent="0.2">
      <c r="A1501" t="s">
        <v>313</v>
      </c>
      <c r="B1501" t="s">
        <v>313</v>
      </c>
      <c r="C1501" s="6"/>
      <c r="D1501" s="6"/>
      <c r="E1501" s="32"/>
      <c r="F1501" s="32"/>
      <c r="G1501" s="20"/>
      <c r="H1501" s="6"/>
      <c r="J1501" s="47"/>
      <c r="M1501" s="47"/>
      <c r="O1501" s="10"/>
      <c r="P1501" s="6"/>
      <c r="Q1501" s="6"/>
      <c r="R1501" s="6"/>
      <c r="S1501" s="6"/>
      <c r="T1501" s="6"/>
      <c r="X1501" s="8"/>
    </row>
    <row r="1502" spans="1:24" x14ac:dyDescent="0.2">
      <c r="A1502" t="s">
        <v>313</v>
      </c>
      <c r="B1502" t="s">
        <v>313</v>
      </c>
      <c r="C1502" s="6"/>
      <c r="D1502" s="6"/>
      <c r="E1502" s="32"/>
      <c r="F1502" s="32"/>
      <c r="G1502" s="20"/>
      <c r="H1502" s="6"/>
      <c r="J1502" s="47"/>
      <c r="M1502" s="47"/>
      <c r="O1502" s="10"/>
      <c r="P1502" s="6"/>
      <c r="Q1502" s="6"/>
      <c r="R1502" s="6"/>
      <c r="S1502" s="6"/>
      <c r="T1502" s="6"/>
      <c r="X1502" s="8"/>
    </row>
    <row r="1503" spans="1:24" x14ac:dyDescent="0.2">
      <c r="A1503" t="s">
        <v>313</v>
      </c>
      <c r="B1503" t="s">
        <v>313</v>
      </c>
      <c r="C1503" s="6"/>
      <c r="D1503" s="6"/>
      <c r="E1503" s="32"/>
      <c r="F1503" s="32"/>
      <c r="G1503" s="20"/>
      <c r="H1503" s="6"/>
      <c r="J1503" s="47"/>
      <c r="M1503" s="47"/>
      <c r="O1503" s="10"/>
      <c r="P1503" s="6"/>
      <c r="Q1503" s="6"/>
      <c r="R1503" s="6"/>
      <c r="S1503" s="6"/>
      <c r="T1503" s="6"/>
      <c r="X1503" s="8"/>
    </row>
    <row r="1504" spans="1:24" x14ac:dyDescent="0.2">
      <c r="A1504" t="s">
        <v>313</v>
      </c>
      <c r="B1504" t="s">
        <v>313</v>
      </c>
      <c r="C1504" s="6"/>
      <c r="D1504" s="6"/>
      <c r="E1504" s="32"/>
      <c r="F1504" s="32"/>
      <c r="G1504" s="20"/>
      <c r="H1504" s="6"/>
      <c r="J1504" s="47"/>
      <c r="M1504" s="47"/>
      <c r="O1504" s="10"/>
      <c r="P1504" s="6"/>
      <c r="Q1504" s="6"/>
      <c r="R1504" s="6"/>
      <c r="S1504" s="6"/>
      <c r="T1504" s="6"/>
      <c r="X1504" s="8"/>
    </row>
    <row r="1505" spans="1:24" x14ac:dyDescent="0.2">
      <c r="A1505" t="s">
        <v>313</v>
      </c>
      <c r="B1505" t="s">
        <v>313</v>
      </c>
      <c r="C1505" s="6"/>
      <c r="D1505" s="6"/>
      <c r="E1505" s="32"/>
      <c r="F1505" s="32"/>
      <c r="G1505" s="20"/>
      <c r="H1505" s="6"/>
      <c r="J1505" s="47"/>
      <c r="M1505" s="47"/>
      <c r="O1505" s="10"/>
      <c r="P1505" s="6"/>
      <c r="Q1505" s="6"/>
      <c r="R1505" s="6"/>
      <c r="S1505" s="6"/>
      <c r="T1505" s="6"/>
      <c r="X1505" s="8"/>
    </row>
    <row r="1506" spans="1:24" x14ac:dyDescent="0.2">
      <c r="A1506" t="s">
        <v>313</v>
      </c>
      <c r="B1506" t="s">
        <v>313</v>
      </c>
      <c r="C1506" s="6"/>
      <c r="D1506" s="6"/>
      <c r="E1506" s="32"/>
      <c r="F1506" s="32"/>
      <c r="G1506" s="20"/>
      <c r="H1506" s="6"/>
      <c r="J1506" s="47"/>
      <c r="M1506" s="47"/>
      <c r="O1506" s="10"/>
      <c r="P1506" s="6"/>
      <c r="Q1506" s="6"/>
      <c r="R1506" s="6"/>
      <c r="S1506" s="6"/>
      <c r="T1506" s="6"/>
      <c r="X1506" s="8"/>
    </row>
    <row r="1507" spans="1:24" x14ac:dyDescent="0.2">
      <c r="A1507" t="s">
        <v>313</v>
      </c>
      <c r="B1507" t="s">
        <v>313</v>
      </c>
      <c r="C1507" s="6"/>
      <c r="D1507" s="6"/>
      <c r="E1507" s="32"/>
      <c r="F1507" s="32"/>
      <c r="G1507" s="20"/>
      <c r="H1507" s="6"/>
      <c r="J1507" s="47"/>
      <c r="M1507" s="47"/>
      <c r="O1507" s="10"/>
      <c r="P1507" s="6"/>
      <c r="Q1507" s="6"/>
      <c r="R1507" s="6"/>
      <c r="S1507" s="6"/>
      <c r="T1507" s="6"/>
      <c r="X1507" s="8"/>
    </row>
    <row r="1508" spans="1:24" ht="15" customHeight="1" x14ac:dyDescent="0.2">
      <c r="A1508" t="s">
        <v>313</v>
      </c>
      <c r="B1508" t="s">
        <v>313</v>
      </c>
      <c r="C1508" s="6"/>
      <c r="D1508" s="6"/>
      <c r="E1508" s="32"/>
      <c r="F1508" s="32"/>
      <c r="G1508" s="20"/>
      <c r="H1508" s="6"/>
      <c r="J1508" s="47"/>
      <c r="M1508" s="47"/>
      <c r="O1508" s="10"/>
      <c r="P1508" s="6"/>
      <c r="Q1508" s="6"/>
      <c r="R1508" s="6"/>
      <c r="S1508" s="6"/>
      <c r="T1508" s="6"/>
      <c r="X1508" s="8"/>
    </row>
    <row r="1509" spans="1:24" x14ac:dyDescent="0.2">
      <c r="A1509" t="s">
        <v>313</v>
      </c>
      <c r="B1509" t="s">
        <v>313</v>
      </c>
      <c r="C1509" s="6"/>
      <c r="D1509" s="6"/>
      <c r="E1509" s="32"/>
      <c r="F1509" s="32"/>
      <c r="G1509" s="20"/>
      <c r="H1509" s="6"/>
      <c r="J1509" s="47"/>
      <c r="M1509" s="47"/>
      <c r="O1509" s="10"/>
      <c r="P1509" s="6"/>
      <c r="Q1509" s="6"/>
      <c r="R1509" s="6"/>
      <c r="S1509" s="6"/>
      <c r="T1509" s="6"/>
      <c r="X1509" s="8"/>
    </row>
    <row r="1510" spans="1:24" ht="15" customHeight="1" x14ac:dyDescent="0.2">
      <c r="A1510" t="s">
        <v>313</v>
      </c>
      <c r="B1510" t="s">
        <v>313</v>
      </c>
      <c r="C1510" s="6"/>
      <c r="D1510" s="6"/>
      <c r="E1510" s="32"/>
      <c r="F1510" s="32"/>
      <c r="G1510" s="20"/>
      <c r="H1510" s="6"/>
      <c r="J1510" s="47"/>
      <c r="M1510" s="47"/>
      <c r="O1510" s="10"/>
      <c r="P1510" s="6"/>
      <c r="Q1510" s="6"/>
      <c r="R1510" s="6"/>
      <c r="S1510" s="6"/>
      <c r="T1510" s="6"/>
      <c r="X1510" s="8"/>
    </row>
    <row r="1511" spans="1:24" ht="15" customHeight="1" x14ac:dyDescent="0.2">
      <c r="A1511" t="s">
        <v>313</v>
      </c>
      <c r="B1511" t="s">
        <v>313</v>
      </c>
      <c r="C1511" s="6"/>
      <c r="D1511" s="6"/>
      <c r="E1511" s="32"/>
      <c r="F1511" s="32"/>
      <c r="G1511" s="20"/>
      <c r="H1511" s="6"/>
      <c r="J1511" s="47"/>
      <c r="M1511" s="47"/>
      <c r="O1511" s="10"/>
      <c r="P1511" s="6"/>
      <c r="Q1511" s="6"/>
      <c r="R1511" s="6"/>
      <c r="S1511" s="6"/>
      <c r="T1511" s="6"/>
      <c r="X1511" s="8"/>
    </row>
    <row r="1512" spans="1:24" x14ac:dyDescent="0.2">
      <c r="A1512" t="s">
        <v>313</v>
      </c>
      <c r="B1512" t="s">
        <v>313</v>
      </c>
      <c r="C1512" s="6"/>
      <c r="D1512" s="6"/>
      <c r="E1512" s="32"/>
      <c r="F1512" s="32"/>
      <c r="G1512" s="20"/>
      <c r="H1512" s="6"/>
      <c r="J1512" s="47"/>
      <c r="M1512" s="47"/>
      <c r="O1512" s="10"/>
      <c r="P1512" s="6"/>
      <c r="Q1512" s="6"/>
      <c r="R1512" s="6"/>
      <c r="S1512" s="6"/>
      <c r="T1512" s="6"/>
      <c r="X1512" s="8"/>
    </row>
    <row r="1513" spans="1:24" x14ac:dyDescent="0.2">
      <c r="A1513" t="s">
        <v>313</v>
      </c>
      <c r="B1513" t="s">
        <v>313</v>
      </c>
      <c r="C1513" s="6"/>
      <c r="D1513" s="6"/>
      <c r="E1513" s="32"/>
      <c r="F1513" s="32"/>
      <c r="G1513" s="20"/>
      <c r="H1513" s="6"/>
      <c r="J1513" s="47"/>
      <c r="M1513" s="47"/>
      <c r="O1513" s="10"/>
      <c r="P1513" s="6"/>
      <c r="Q1513" s="6"/>
      <c r="R1513" s="6"/>
      <c r="S1513" s="6"/>
      <c r="T1513" s="6"/>
      <c r="X1513" s="8"/>
    </row>
    <row r="1514" spans="1:24" x14ac:dyDescent="0.2">
      <c r="A1514" t="s">
        <v>313</v>
      </c>
      <c r="B1514" t="s">
        <v>313</v>
      </c>
      <c r="C1514" s="6"/>
      <c r="D1514" s="6"/>
      <c r="E1514" s="32"/>
      <c r="F1514" s="32"/>
      <c r="G1514" s="20"/>
      <c r="H1514" s="6"/>
      <c r="J1514" s="47"/>
      <c r="M1514" s="47"/>
      <c r="O1514" s="10"/>
      <c r="P1514" s="6"/>
      <c r="Q1514" s="6"/>
      <c r="R1514" s="6"/>
      <c r="S1514" s="6"/>
      <c r="T1514" s="6"/>
      <c r="X1514" s="8"/>
    </row>
    <row r="1515" spans="1:24" x14ac:dyDescent="0.2">
      <c r="A1515" t="s">
        <v>313</v>
      </c>
      <c r="B1515" t="s">
        <v>313</v>
      </c>
      <c r="C1515" s="6"/>
      <c r="D1515" s="6"/>
      <c r="E1515" s="32"/>
      <c r="F1515" s="32"/>
      <c r="G1515" s="20"/>
      <c r="H1515" s="6"/>
      <c r="J1515" s="47"/>
      <c r="M1515" s="47"/>
      <c r="O1515" s="10"/>
      <c r="P1515" s="6"/>
      <c r="Q1515" s="6"/>
      <c r="R1515" s="6"/>
      <c r="S1515" s="6"/>
      <c r="T1515" s="6"/>
      <c r="X1515" s="8"/>
    </row>
    <row r="1516" spans="1:24" ht="15" customHeight="1" x14ac:dyDescent="0.2">
      <c r="A1516" t="s">
        <v>313</v>
      </c>
      <c r="B1516" t="s">
        <v>313</v>
      </c>
      <c r="C1516" s="6"/>
      <c r="D1516" s="6"/>
      <c r="E1516" s="32"/>
      <c r="F1516" s="32"/>
      <c r="G1516" s="20"/>
      <c r="H1516" s="6"/>
      <c r="J1516" s="47"/>
      <c r="M1516" s="47"/>
      <c r="O1516" s="10"/>
      <c r="P1516" s="6"/>
      <c r="Q1516" s="6"/>
      <c r="R1516" s="6"/>
      <c r="S1516" s="6"/>
      <c r="T1516" s="6"/>
      <c r="X1516" s="8"/>
    </row>
    <row r="1517" spans="1:24" x14ac:dyDescent="0.2">
      <c r="A1517" t="s">
        <v>313</v>
      </c>
      <c r="B1517" t="s">
        <v>313</v>
      </c>
      <c r="C1517" s="6"/>
      <c r="D1517" s="6"/>
      <c r="E1517" s="32"/>
      <c r="F1517" s="32"/>
      <c r="G1517" s="20"/>
      <c r="H1517" s="6"/>
      <c r="J1517" s="47"/>
      <c r="M1517" s="47"/>
      <c r="O1517" s="10"/>
      <c r="P1517" s="6"/>
      <c r="Q1517" s="6"/>
      <c r="R1517" s="6"/>
      <c r="S1517" s="6"/>
      <c r="T1517" s="6"/>
      <c r="X1517" s="8"/>
    </row>
    <row r="1518" spans="1:24" x14ac:dyDescent="0.2">
      <c r="A1518" t="s">
        <v>313</v>
      </c>
      <c r="B1518" t="s">
        <v>313</v>
      </c>
      <c r="C1518" s="6"/>
      <c r="D1518" s="6"/>
      <c r="E1518" s="32"/>
      <c r="F1518" s="32"/>
      <c r="G1518" s="20"/>
      <c r="H1518" s="6"/>
      <c r="J1518" s="47"/>
      <c r="M1518" s="47"/>
      <c r="O1518" s="10"/>
      <c r="P1518" s="6"/>
      <c r="Q1518" s="6"/>
      <c r="R1518" s="6"/>
      <c r="S1518" s="6"/>
      <c r="T1518" s="6"/>
      <c r="X1518" s="8"/>
    </row>
    <row r="1519" spans="1:24" x14ac:dyDescent="0.2">
      <c r="A1519" t="s">
        <v>313</v>
      </c>
      <c r="B1519" t="s">
        <v>313</v>
      </c>
      <c r="C1519" s="6"/>
      <c r="D1519" s="6"/>
      <c r="E1519" s="32"/>
      <c r="F1519" s="32"/>
      <c r="G1519" s="20"/>
      <c r="H1519" s="6"/>
      <c r="J1519" s="47"/>
      <c r="M1519" s="47"/>
      <c r="O1519" s="10"/>
      <c r="P1519" s="6"/>
      <c r="Q1519" s="6"/>
      <c r="R1519" s="6"/>
      <c r="S1519" s="6"/>
      <c r="T1519" s="6"/>
      <c r="X1519" s="8"/>
    </row>
    <row r="1520" spans="1:24" x14ac:dyDescent="0.2">
      <c r="A1520" t="s">
        <v>313</v>
      </c>
      <c r="B1520" t="s">
        <v>313</v>
      </c>
      <c r="C1520" s="6"/>
      <c r="D1520" s="6"/>
      <c r="E1520" s="32"/>
      <c r="F1520" s="32"/>
      <c r="G1520" s="20"/>
      <c r="H1520" s="6"/>
      <c r="J1520" s="47"/>
      <c r="M1520" s="47"/>
      <c r="O1520" s="10"/>
      <c r="P1520" s="6"/>
      <c r="Q1520" s="6"/>
      <c r="R1520" s="6"/>
      <c r="S1520" s="6"/>
      <c r="T1520" s="6"/>
      <c r="X1520" s="8"/>
    </row>
    <row r="1521" spans="1:24" x14ac:dyDescent="0.2">
      <c r="A1521" t="s">
        <v>313</v>
      </c>
      <c r="B1521" t="s">
        <v>313</v>
      </c>
      <c r="C1521" s="6"/>
      <c r="D1521" s="6"/>
      <c r="E1521" s="32"/>
      <c r="F1521" s="32"/>
      <c r="G1521" s="20"/>
      <c r="H1521" s="6"/>
      <c r="J1521" s="47"/>
      <c r="M1521" s="47"/>
      <c r="O1521" s="10"/>
      <c r="P1521" s="6"/>
      <c r="Q1521" s="6"/>
      <c r="R1521" s="6"/>
      <c r="S1521" s="6"/>
      <c r="T1521" s="6"/>
      <c r="X1521" s="8"/>
    </row>
    <row r="1522" spans="1:24" ht="15" customHeight="1" x14ac:dyDescent="0.2">
      <c r="A1522" t="s">
        <v>313</v>
      </c>
      <c r="B1522" t="s">
        <v>313</v>
      </c>
      <c r="C1522" s="6"/>
      <c r="D1522" s="6"/>
      <c r="E1522" s="32"/>
      <c r="F1522" s="32"/>
      <c r="G1522" s="20"/>
      <c r="H1522" s="6"/>
      <c r="J1522" s="47"/>
      <c r="M1522" s="47"/>
      <c r="O1522" s="10"/>
      <c r="P1522" s="6"/>
      <c r="Q1522" s="6"/>
      <c r="R1522" s="6"/>
      <c r="S1522" s="6"/>
      <c r="T1522" s="6"/>
      <c r="X1522" s="8"/>
    </row>
    <row r="1523" spans="1:24" x14ac:dyDescent="0.2">
      <c r="A1523" t="s">
        <v>313</v>
      </c>
      <c r="B1523" t="s">
        <v>313</v>
      </c>
      <c r="C1523" s="6"/>
      <c r="D1523" s="6"/>
      <c r="E1523" s="32"/>
      <c r="F1523" s="32"/>
      <c r="G1523" s="20"/>
      <c r="H1523" s="6"/>
      <c r="J1523" s="47"/>
      <c r="M1523" s="47"/>
      <c r="O1523" s="10"/>
      <c r="P1523" s="6"/>
      <c r="Q1523" s="6"/>
      <c r="R1523" s="6"/>
      <c r="S1523" s="6"/>
      <c r="T1523" s="6"/>
      <c r="X1523" s="8"/>
    </row>
    <row r="1524" spans="1:24" x14ac:dyDescent="0.2">
      <c r="A1524" t="s">
        <v>313</v>
      </c>
      <c r="B1524" t="s">
        <v>313</v>
      </c>
      <c r="C1524" s="6"/>
      <c r="D1524" s="6"/>
      <c r="E1524" s="32"/>
      <c r="F1524" s="32"/>
      <c r="G1524" s="20"/>
      <c r="H1524" s="6"/>
      <c r="J1524" s="47"/>
      <c r="M1524" s="47"/>
      <c r="O1524" s="10"/>
      <c r="P1524" s="6"/>
      <c r="Q1524" s="6"/>
      <c r="R1524" s="6"/>
      <c r="S1524" s="6"/>
      <c r="T1524" s="6"/>
      <c r="X1524" s="8"/>
    </row>
    <row r="1525" spans="1:24" x14ac:dyDescent="0.2">
      <c r="A1525" t="s">
        <v>313</v>
      </c>
      <c r="B1525" t="s">
        <v>313</v>
      </c>
      <c r="C1525" s="6"/>
      <c r="D1525" s="6"/>
      <c r="E1525" s="32"/>
      <c r="F1525" s="32"/>
      <c r="G1525" s="20"/>
      <c r="H1525" s="6"/>
      <c r="J1525" s="47"/>
      <c r="M1525" s="47"/>
      <c r="O1525" s="10"/>
      <c r="P1525" s="6"/>
      <c r="Q1525" s="6"/>
      <c r="R1525" s="6"/>
      <c r="S1525" s="6"/>
      <c r="T1525" s="6"/>
      <c r="X1525" s="8"/>
    </row>
    <row r="1526" spans="1:24" ht="15" customHeight="1" x14ac:dyDescent="0.2">
      <c r="A1526" t="s">
        <v>313</v>
      </c>
      <c r="B1526" t="s">
        <v>313</v>
      </c>
      <c r="C1526" s="6"/>
      <c r="D1526" s="6"/>
      <c r="E1526" s="32"/>
      <c r="F1526" s="32"/>
      <c r="G1526" s="20"/>
      <c r="H1526" s="6"/>
      <c r="J1526" s="47"/>
      <c r="M1526" s="47"/>
      <c r="O1526" s="10"/>
      <c r="P1526" s="6"/>
      <c r="Q1526" s="6"/>
      <c r="R1526" s="6"/>
      <c r="S1526" s="6"/>
      <c r="T1526" s="6"/>
      <c r="X1526" s="8"/>
    </row>
    <row r="1527" spans="1:24" ht="15" customHeight="1" x14ac:dyDescent="0.2">
      <c r="A1527" t="s">
        <v>313</v>
      </c>
      <c r="B1527" t="s">
        <v>313</v>
      </c>
      <c r="C1527" s="6"/>
      <c r="D1527" s="6"/>
      <c r="E1527" s="32"/>
      <c r="F1527" s="32"/>
      <c r="G1527" s="20"/>
      <c r="H1527" s="6"/>
      <c r="J1527" s="47"/>
      <c r="M1527" s="47"/>
      <c r="O1527" s="10"/>
      <c r="P1527" s="6"/>
      <c r="Q1527" s="6"/>
      <c r="R1527" s="6"/>
      <c r="S1527" s="6"/>
      <c r="T1527" s="6"/>
      <c r="X1527" s="8"/>
    </row>
    <row r="1528" spans="1:24" ht="15" customHeight="1" x14ac:dyDescent="0.2">
      <c r="A1528" t="s">
        <v>313</v>
      </c>
      <c r="B1528" t="s">
        <v>313</v>
      </c>
      <c r="C1528" s="6"/>
      <c r="D1528" s="6"/>
      <c r="E1528" s="32"/>
      <c r="F1528" s="32"/>
      <c r="G1528" s="20"/>
      <c r="H1528" s="6"/>
      <c r="J1528" s="47"/>
      <c r="M1528" s="47"/>
      <c r="O1528" s="10"/>
      <c r="P1528" s="6"/>
      <c r="Q1528" s="6"/>
      <c r="R1528" s="6"/>
      <c r="S1528" s="6"/>
      <c r="T1528" s="6"/>
      <c r="X1528" s="8"/>
    </row>
    <row r="1529" spans="1:24" ht="15" customHeight="1" x14ac:dyDescent="0.2">
      <c r="A1529" t="s">
        <v>313</v>
      </c>
      <c r="B1529" t="s">
        <v>313</v>
      </c>
      <c r="C1529" s="6"/>
      <c r="D1529" s="6"/>
      <c r="E1529" s="32"/>
      <c r="F1529" s="32"/>
      <c r="G1529" s="20"/>
      <c r="H1529" s="6"/>
      <c r="J1529" s="47"/>
      <c r="M1529" s="47"/>
      <c r="O1529" s="10"/>
      <c r="P1529" s="6"/>
      <c r="Q1529" s="6"/>
      <c r="R1529" s="6"/>
      <c r="S1529" s="6"/>
      <c r="T1529" s="6"/>
      <c r="X1529" s="8"/>
    </row>
    <row r="1530" spans="1:24" ht="15" customHeight="1" x14ac:dyDescent="0.2">
      <c r="A1530" t="s">
        <v>313</v>
      </c>
      <c r="B1530" t="s">
        <v>313</v>
      </c>
      <c r="C1530" s="6"/>
      <c r="D1530" s="6"/>
      <c r="E1530" s="32"/>
      <c r="F1530" s="32"/>
      <c r="G1530" s="20"/>
      <c r="H1530" s="6"/>
      <c r="J1530" s="47"/>
      <c r="M1530" s="47"/>
      <c r="O1530" s="10"/>
      <c r="P1530" s="6"/>
      <c r="Q1530" s="6"/>
      <c r="R1530" s="6"/>
      <c r="S1530" s="6"/>
      <c r="T1530" s="6"/>
      <c r="X1530" s="8"/>
    </row>
    <row r="1531" spans="1:24" ht="15" customHeight="1" x14ac:dyDescent="0.2">
      <c r="A1531" t="s">
        <v>313</v>
      </c>
      <c r="B1531" t="s">
        <v>313</v>
      </c>
      <c r="C1531" s="6"/>
      <c r="D1531" s="6"/>
      <c r="E1531" s="32"/>
      <c r="F1531" s="32"/>
      <c r="G1531" s="20"/>
      <c r="H1531" s="6"/>
      <c r="J1531" s="47"/>
      <c r="M1531" s="47"/>
      <c r="O1531" s="10"/>
      <c r="P1531" s="6"/>
      <c r="Q1531" s="6"/>
      <c r="R1531" s="6"/>
      <c r="S1531" s="6"/>
      <c r="T1531" s="6"/>
      <c r="X1531" s="8"/>
    </row>
    <row r="1532" spans="1:24" ht="15" customHeight="1" x14ac:dyDescent="0.2">
      <c r="A1532" t="s">
        <v>313</v>
      </c>
      <c r="B1532" t="s">
        <v>313</v>
      </c>
      <c r="C1532" s="6"/>
      <c r="D1532" s="6"/>
      <c r="E1532" s="32"/>
      <c r="F1532" s="32"/>
      <c r="G1532" s="20"/>
      <c r="H1532" s="6"/>
      <c r="J1532" s="47"/>
      <c r="M1532" s="47"/>
      <c r="O1532" s="10"/>
      <c r="P1532" s="6"/>
      <c r="Q1532" s="6"/>
      <c r="R1532" s="6"/>
      <c r="S1532" s="6"/>
      <c r="T1532" s="6"/>
      <c r="X1532" s="8"/>
    </row>
    <row r="1533" spans="1:24" ht="15" customHeight="1" x14ac:dyDescent="0.2">
      <c r="A1533" t="s">
        <v>313</v>
      </c>
      <c r="B1533" t="s">
        <v>313</v>
      </c>
      <c r="C1533" s="6"/>
      <c r="D1533" s="6"/>
      <c r="E1533" s="32"/>
      <c r="F1533" s="32"/>
      <c r="G1533" s="20"/>
      <c r="H1533" s="6"/>
      <c r="J1533" s="47"/>
      <c r="M1533" s="47"/>
      <c r="O1533" s="10"/>
      <c r="P1533" s="6"/>
      <c r="Q1533" s="6"/>
      <c r="R1533" s="6"/>
      <c r="S1533" s="6"/>
      <c r="T1533" s="6"/>
      <c r="X1533" s="8"/>
    </row>
    <row r="1534" spans="1:24" ht="15" customHeight="1" x14ac:dyDescent="0.2">
      <c r="A1534" t="s">
        <v>313</v>
      </c>
      <c r="B1534" t="s">
        <v>313</v>
      </c>
      <c r="C1534" s="6"/>
      <c r="D1534" s="6"/>
      <c r="E1534" s="32"/>
      <c r="F1534" s="32"/>
      <c r="G1534" s="20"/>
      <c r="H1534" s="6"/>
      <c r="J1534" s="47"/>
      <c r="M1534" s="47"/>
      <c r="O1534" s="10"/>
      <c r="P1534" s="6"/>
      <c r="Q1534" s="6"/>
      <c r="R1534" s="6"/>
      <c r="S1534" s="6"/>
      <c r="T1534" s="6"/>
      <c r="X1534" s="8"/>
    </row>
    <row r="1535" spans="1:24" ht="14.25" customHeight="1" x14ac:dyDescent="0.2">
      <c r="A1535" t="s">
        <v>313</v>
      </c>
      <c r="B1535" t="s">
        <v>313</v>
      </c>
      <c r="C1535" s="6"/>
      <c r="D1535" s="6"/>
      <c r="E1535" s="32"/>
      <c r="F1535" s="32"/>
      <c r="G1535" s="20"/>
      <c r="H1535" s="6"/>
      <c r="J1535" s="47"/>
      <c r="M1535" s="47"/>
      <c r="O1535" s="10"/>
      <c r="P1535" s="6"/>
      <c r="Q1535" s="6"/>
      <c r="R1535" s="6"/>
      <c r="S1535" s="6"/>
      <c r="T1535" s="6"/>
      <c r="X1535" s="8"/>
    </row>
    <row r="1536" spans="1:24" ht="15" customHeight="1" x14ac:dyDescent="0.2">
      <c r="A1536" t="s">
        <v>313</v>
      </c>
      <c r="B1536" t="s">
        <v>313</v>
      </c>
      <c r="C1536" s="6"/>
      <c r="D1536" s="6"/>
      <c r="E1536" s="32"/>
      <c r="F1536" s="32"/>
      <c r="G1536" s="20"/>
      <c r="H1536" s="6"/>
      <c r="J1536" s="47"/>
      <c r="M1536" s="47"/>
      <c r="O1536" s="10"/>
      <c r="P1536" s="6"/>
      <c r="Q1536" s="6"/>
      <c r="R1536" s="6"/>
      <c r="S1536" s="6"/>
      <c r="T1536" s="6"/>
      <c r="X1536" s="8"/>
    </row>
    <row r="1537" spans="1:24" ht="15" customHeight="1" x14ac:dyDescent="0.2">
      <c r="A1537" t="s">
        <v>313</v>
      </c>
      <c r="B1537" t="s">
        <v>313</v>
      </c>
      <c r="C1537" s="6"/>
      <c r="D1537" s="6"/>
      <c r="E1537" s="32"/>
      <c r="F1537" s="32"/>
      <c r="G1537" s="20"/>
      <c r="H1537" s="6"/>
      <c r="J1537" s="47"/>
      <c r="M1537" s="47"/>
      <c r="O1537" s="10"/>
      <c r="P1537" s="6"/>
      <c r="Q1537" s="6"/>
      <c r="R1537" s="6"/>
      <c r="S1537" s="6"/>
      <c r="T1537" s="6"/>
      <c r="X1537" s="8"/>
    </row>
    <row r="1538" spans="1:24" ht="15" customHeight="1" x14ac:dyDescent="0.2">
      <c r="A1538" t="s">
        <v>313</v>
      </c>
      <c r="B1538" t="s">
        <v>313</v>
      </c>
      <c r="C1538" s="6"/>
      <c r="D1538" s="6"/>
      <c r="E1538" s="32"/>
      <c r="F1538" s="32"/>
      <c r="G1538" s="20"/>
      <c r="H1538" s="6"/>
      <c r="J1538" s="47"/>
      <c r="M1538" s="47"/>
      <c r="O1538" s="10"/>
      <c r="P1538" s="6"/>
      <c r="Q1538" s="6"/>
      <c r="R1538" s="6"/>
      <c r="S1538" s="6"/>
      <c r="T1538" s="6"/>
      <c r="X1538" s="8"/>
    </row>
    <row r="1539" spans="1:24" ht="15" customHeight="1" x14ac:dyDescent="0.2">
      <c r="A1539" t="s">
        <v>313</v>
      </c>
      <c r="B1539" t="s">
        <v>313</v>
      </c>
      <c r="C1539" s="6"/>
      <c r="D1539" s="6"/>
      <c r="E1539" s="32"/>
      <c r="F1539" s="32"/>
      <c r="G1539" s="20"/>
      <c r="H1539" s="6"/>
      <c r="J1539" s="47"/>
      <c r="M1539" s="47"/>
      <c r="O1539" s="10"/>
      <c r="P1539" s="6"/>
      <c r="Q1539" s="6"/>
      <c r="R1539" s="6"/>
      <c r="S1539" s="6"/>
      <c r="T1539" s="6"/>
      <c r="X1539" s="8"/>
    </row>
    <row r="1540" spans="1:24" ht="15" customHeight="1" x14ac:dyDescent="0.2">
      <c r="A1540" t="s">
        <v>313</v>
      </c>
      <c r="B1540" t="s">
        <v>313</v>
      </c>
      <c r="C1540" s="6"/>
      <c r="D1540" s="6"/>
      <c r="E1540" s="32"/>
      <c r="F1540" s="32"/>
      <c r="G1540" s="20"/>
      <c r="H1540" s="6"/>
      <c r="J1540" s="47"/>
      <c r="M1540" s="47"/>
      <c r="O1540" s="10"/>
      <c r="P1540" s="6"/>
      <c r="Q1540" s="6"/>
      <c r="R1540" s="6"/>
      <c r="S1540" s="6"/>
      <c r="T1540" s="6"/>
      <c r="X1540" s="8"/>
    </row>
    <row r="1541" spans="1:24" ht="15" customHeight="1" x14ac:dyDescent="0.2">
      <c r="A1541" t="s">
        <v>313</v>
      </c>
      <c r="B1541" t="s">
        <v>313</v>
      </c>
      <c r="C1541" s="6"/>
      <c r="D1541" s="6"/>
      <c r="E1541" s="32"/>
      <c r="F1541" s="32"/>
      <c r="G1541" s="20"/>
      <c r="H1541" s="6"/>
      <c r="J1541" s="47"/>
      <c r="M1541" s="47"/>
      <c r="O1541" s="10"/>
      <c r="P1541" s="6"/>
      <c r="Q1541" s="6"/>
      <c r="R1541" s="6"/>
      <c r="S1541" s="6"/>
      <c r="T1541" s="6"/>
      <c r="X1541" s="8"/>
    </row>
    <row r="1542" spans="1:24" ht="15" customHeight="1" x14ac:dyDescent="0.2">
      <c r="A1542" t="s">
        <v>313</v>
      </c>
      <c r="B1542" t="s">
        <v>313</v>
      </c>
      <c r="C1542" s="6"/>
      <c r="D1542" s="6"/>
      <c r="E1542" s="32"/>
      <c r="F1542" s="32"/>
      <c r="G1542" s="20"/>
      <c r="H1542" s="6"/>
      <c r="J1542" s="47"/>
      <c r="M1542" s="47"/>
      <c r="O1542" s="10"/>
      <c r="P1542" s="6"/>
      <c r="Q1542" s="6"/>
      <c r="R1542" s="6"/>
      <c r="S1542" s="6"/>
      <c r="T1542" s="6"/>
      <c r="X1542" s="8"/>
    </row>
    <row r="1543" spans="1:24" ht="15" customHeight="1" x14ac:dyDescent="0.2">
      <c r="A1543" t="s">
        <v>313</v>
      </c>
      <c r="B1543" t="s">
        <v>313</v>
      </c>
      <c r="C1543" s="6"/>
      <c r="D1543" s="6"/>
      <c r="E1543" s="32"/>
      <c r="F1543" s="32"/>
      <c r="G1543" s="20"/>
      <c r="H1543" s="6"/>
      <c r="J1543" s="47"/>
      <c r="M1543" s="47"/>
      <c r="O1543" s="10"/>
      <c r="P1543" s="6"/>
      <c r="Q1543" s="6"/>
      <c r="R1543" s="6"/>
      <c r="S1543" s="6"/>
      <c r="T1543" s="6"/>
      <c r="X1543" s="8"/>
    </row>
    <row r="1544" spans="1:24" ht="15" customHeight="1" x14ac:dyDescent="0.2">
      <c r="A1544" t="s">
        <v>313</v>
      </c>
      <c r="B1544" t="s">
        <v>313</v>
      </c>
      <c r="C1544" s="6"/>
      <c r="D1544" s="6"/>
      <c r="E1544" s="32"/>
      <c r="F1544" s="32"/>
      <c r="G1544" s="20"/>
      <c r="H1544" s="6"/>
      <c r="J1544" s="47"/>
      <c r="M1544" s="47"/>
      <c r="O1544" s="10"/>
      <c r="P1544" s="6"/>
      <c r="Q1544" s="6"/>
      <c r="R1544" s="6"/>
      <c r="S1544" s="6"/>
      <c r="T1544" s="6"/>
      <c r="X1544" s="8"/>
    </row>
    <row r="1545" spans="1:24" ht="15" customHeight="1" x14ac:dyDescent="0.2">
      <c r="A1545" t="s">
        <v>313</v>
      </c>
      <c r="B1545" t="s">
        <v>313</v>
      </c>
      <c r="C1545" s="6"/>
      <c r="D1545" s="6"/>
      <c r="E1545" s="32"/>
      <c r="F1545" s="32"/>
      <c r="G1545" s="20"/>
      <c r="H1545" s="6"/>
      <c r="J1545" s="47"/>
      <c r="M1545" s="47"/>
      <c r="O1545" s="10"/>
      <c r="P1545" s="6"/>
      <c r="Q1545" s="6"/>
      <c r="R1545" s="6"/>
      <c r="S1545" s="6"/>
      <c r="T1545" s="6"/>
      <c r="X1545" s="8"/>
    </row>
    <row r="1546" spans="1:24" ht="15" customHeight="1" x14ac:dyDescent="0.2">
      <c r="A1546" t="s">
        <v>313</v>
      </c>
      <c r="B1546" t="s">
        <v>313</v>
      </c>
      <c r="C1546" s="6"/>
      <c r="D1546" s="6"/>
      <c r="E1546" s="32"/>
      <c r="F1546" s="32"/>
      <c r="G1546" s="20"/>
      <c r="H1546" s="6"/>
      <c r="J1546" s="47"/>
      <c r="M1546" s="47"/>
      <c r="O1546" s="10"/>
      <c r="P1546" s="6"/>
      <c r="Q1546" s="6"/>
      <c r="R1546" s="6"/>
      <c r="S1546" s="6"/>
      <c r="T1546" s="6"/>
      <c r="X1546" s="8"/>
    </row>
    <row r="1547" spans="1:24" ht="15" customHeight="1" x14ac:dyDescent="0.2">
      <c r="A1547" t="s">
        <v>313</v>
      </c>
      <c r="B1547" t="s">
        <v>313</v>
      </c>
      <c r="C1547" s="6"/>
      <c r="D1547" s="6"/>
      <c r="E1547" s="32"/>
      <c r="F1547" s="32"/>
      <c r="G1547" s="20"/>
      <c r="H1547" s="6"/>
      <c r="J1547" s="47"/>
      <c r="M1547" s="47"/>
      <c r="O1547" s="10"/>
      <c r="P1547" s="6"/>
      <c r="Q1547" s="6"/>
      <c r="R1547" s="6"/>
      <c r="S1547" s="6"/>
      <c r="T1547" s="6"/>
      <c r="X1547" s="8"/>
    </row>
    <row r="1548" spans="1:24" ht="15" customHeight="1" x14ac:dyDescent="0.2">
      <c r="A1548" t="s">
        <v>313</v>
      </c>
      <c r="B1548" t="s">
        <v>313</v>
      </c>
      <c r="C1548" s="6"/>
      <c r="D1548" s="6"/>
      <c r="E1548" s="32"/>
      <c r="F1548" s="32"/>
      <c r="G1548" s="20"/>
      <c r="H1548" s="6"/>
      <c r="J1548" s="47"/>
      <c r="M1548" s="47"/>
      <c r="O1548" s="10"/>
      <c r="P1548" s="6"/>
      <c r="Q1548" s="6"/>
      <c r="R1548" s="6"/>
      <c r="S1548" s="6"/>
      <c r="T1548" s="6"/>
      <c r="X1548" s="8"/>
    </row>
    <row r="1549" spans="1:24" ht="15" customHeight="1" x14ac:dyDescent="0.2">
      <c r="A1549" t="s">
        <v>313</v>
      </c>
      <c r="B1549" t="s">
        <v>313</v>
      </c>
      <c r="C1549" s="6"/>
      <c r="D1549" s="6"/>
      <c r="E1549" s="32"/>
      <c r="F1549" s="32"/>
      <c r="G1549" s="20"/>
      <c r="H1549" s="6"/>
      <c r="J1549" s="47"/>
      <c r="M1549" s="47"/>
      <c r="O1549" s="10"/>
      <c r="P1549" s="6"/>
      <c r="Q1549" s="6"/>
      <c r="R1549" s="6"/>
      <c r="S1549" s="6"/>
      <c r="T1549" s="6"/>
      <c r="X1549" s="8"/>
    </row>
    <row r="1550" spans="1:24" ht="15" customHeight="1" x14ac:dyDescent="0.2">
      <c r="A1550" t="s">
        <v>313</v>
      </c>
      <c r="B1550" t="s">
        <v>313</v>
      </c>
      <c r="C1550" s="6"/>
      <c r="D1550" s="6"/>
      <c r="E1550" s="32"/>
      <c r="F1550" s="32"/>
      <c r="G1550" s="20"/>
      <c r="H1550" s="6"/>
      <c r="J1550" s="47"/>
      <c r="M1550" s="47"/>
      <c r="O1550" s="10"/>
      <c r="P1550" s="6"/>
      <c r="Q1550" s="6"/>
      <c r="R1550" s="6"/>
      <c r="S1550" s="6"/>
      <c r="T1550" s="6"/>
      <c r="X1550" s="8"/>
    </row>
    <row r="1551" spans="1:24" ht="15" customHeight="1" x14ac:dyDescent="0.2">
      <c r="A1551" t="s">
        <v>313</v>
      </c>
      <c r="B1551" t="s">
        <v>313</v>
      </c>
      <c r="C1551" s="6"/>
      <c r="D1551" s="6"/>
      <c r="E1551" s="32"/>
      <c r="F1551" s="32"/>
      <c r="G1551" s="20"/>
      <c r="H1551" s="6"/>
      <c r="J1551" s="47"/>
      <c r="M1551" s="47"/>
      <c r="O1551" s="10"/>
      <c r="P1551" s="6"/>
      <c r="Q1551" s="6"/>
      <c r="R1551" s="6"/>
      <c r="S1551" s="6"/>
      <c r="T1551" s="6"/>
      <c r="X1551" s="8"/>
    </row>
    <row r="1552" spans="1:24" ht="15" customHeight="1" x14ac:dyDescent="0.2">
      <c r="A1552" t="s">
        <v>313</v>
      </c>
      <c r="B1552" t="s">
        <v>313</v>
      </c>
      <c r="C1552" s="6"/>
      <c r="D1552" s="6"/>
      <c r="E1552" s="32"/>
      <c r="F1552" s="32"/>
      <c r="G1552" s="20"/>
      <c r="H1552" s="6"/>
      <c r="J1552" s="47"/>
      <c r="M1552" s="47"/>
      <c r="O1552" s="10"/>
      <c r="P1552" s="6"/>
      <c r="Q1552" s="6"/>
      <c r="R1552" s="6"/>
      <c r="S1552" s="6"/>
      <c r="T1552" s="6"/>
      <c r="X1552" s="8"/>
    </row>
    <row r="1553" spans="1:24" ht="15" customHeight="1" x14ac:dyDescent="0.2">
      <c r="A1553" t="s">
        <v>313</v>
      </c>
      <c r="B1553" t="s">
        <v>313</v>
      </c>
      <c r="C1553" s="6"/>
      <c r="D1553" s="6"/>
      <c r="E1553" s="32"/>
      <c r="F1553" s="32"/>
      <c r="G1553" s="20"/>
      <c r="H1553" s="6"/>
      <c r="J1553" s="47"/>
      <c r="M1553" s="47"/>
      <c r="O1553" s="10"/>
      <c r="P1553" s="6"/>
      <c r="Q1553" s="6"/>
      <c r="R1553" s="6"/>
      <c r="S1553" s="6"/>
      <c r="T1553" s="6"/>
      <c r="X1553" s="8"/>
    </row>
    <row r="1554" spans="1:24" ht="15" customHeight="1" x14ac:dyDescent="0.2">
      <c r="A1554" t="s">
        <v>313</v>
      </c>
      <c r="B1554" t="s">
        <v>313</v>
      </c>
      <c r="C1554" s="6"/>
      <c r="D1554" s="6"/>
      <c r="E1554" s="32"/>
      <c r="F1554" s="32"/>
      <c r="G1554" s="20"/>
      <c r="H1554" s="6"/>
      <c r="J1554" s="47"/>
      <c r="M1554" s="47"/>
      <c r="O1554" s="10"/>
      <c r="P1554" s="6"/>
      <c r="Q1554" s="6"/>
      <c r="R1554" s="6"/>
      <c r="S1554" s="6"/>
      <c r="T1554" s="6"/>
      <c r="X1554" s="8"/>
    </row>
    <row r="1555" spans="1:24" ht="15" customHeight="1" x14ac:dyDescent="0.2">
      <c r="A1555" t="s">
        <v>313</v>
      </c>
      <c r="B1555" t="s">
        <v>313</v>
      </c>
      <c r="C1555" s="6"/>
      <c r="D1555" s="6"/>
      <c r="E1555" s="32"/>
      <c r="F1555" s="32"/>
      <c r="G1555" s="20"/>
      <c r="H1555" s="6"/>
      <c r="J1555" s="47"/>
      <c r="M1555" s="47"/>
      <c r="O1555" s="10"/>
      <c r="P1555" s="6"/>
      <c r="Q1555" s="6"/>
      <c r="R1555" s="6"/>
      <c r="S1555" s="6"/>
      <c r="T1555" s="6"/>
      <c r="X1555" s="8"/>
    </row>
    <row r="1556" spans="1:24" ht="15" customHeight="1" x14ac:dyDescent="0.2">
      <c r="A1556" t="s">
        <v>313</v>
      </c>
      <c r="B1556" t="s">
        <v>313</v>
      </c>
      <c r="C1556" s="6"/>
      <c r="D1556" s="6"/>
      <c r="E1556" s="32"/>
      <c r="F1556" s="32"/>
      <c r="G1556" s="20"/>
      <c r="H1556" s="6"/>
      <c r="J1556" s="47"/>
      <c r="M1556" s="47"/>
      <c r="O1556" s="10"/>
      <c r="P1556" s="6"/>
      <c r="Q1556" s="6"/>
      <c r="R1556" s="6"/>
      <c r="S1556" s="6"/>
      <c r="T1556" s="6"/>
      <c r="X1556" s="8"/>
    </row>
    <row r="1557" spans="1:24" ht="15" customHeight="1" x14ac:dyDescent="0.2">
      <c r="A1557" t="s">
        <v>313</v>
      </c>
      <c r="B1557" t="s">
        <v>313</v>
      </c>
      <c r="C1557" s="6"/>
      <c r="D1557" s="6"/>
      <c r="E1557" s="32"/>
      <c r="F1557" s="32"/>
      <c r="G1557" s="20"/>
      <c r="H1557" s="6"/>
      <c r="J1557" s="47"/>
      <c r="M1557" s="47"/>
      <c r="O1557" s="10"/>
      <c r="P1557" s="6"/>
      <c r="Q1557" s="6"/>
      <c r="R1557" s="6"/>
      <c r="S1557" s="6"/>
      <c r="T1557" s="6"/>
      <c r="X1557" s="8"/>
    </row>
    <row r="1558" spans="1:24" ht="15" customHeight="1" x14ac:dyDescent="0.2">
      <c r="A1558" t="s">
        <v>313</v>
      </c>
      <c r="B1558" t="s">
        <v>313</v>
      </c>
      <c r="C1558" s="6"/>
      <c r="D1558" s="6"/>
      <c r="E1558" s="32"/>
      <c r="F1558" s="32"/>
      <c r="G1558" s="20"/>
      <c r="H1558" s="6"/>
      <c r="J1558" s="47"/>
      <c r="M1558" s="47"/>
      <c r="O1558" s="10"/>
      <c r="P1558" s="6"/>
      <c r="Q1558" s="6"/>
      <c r="R1558" s="6"/>
      <c r="S1558" s="6"/>
      <c r="T1558" s="6"/>
      <c r="X1558" s="8"/>
    </row>
    <row r="1559" spans="1:24" ht="15" customHeight="1" x14ac:dyDescent="0.2">
      <c r="A1559" t="s">
        <v>313</v>
      </c>
      <c r="B1559" t="s">
        <v>313</v>
      </c>
      <c r="C1559" s="6"/>
      <c r="D1559" s="6"/>
      <c r="E1559" s="32"/>
      <c r="F1559" s="32"/>
      <c r="G1559" s="20"/>
      <c r="H1559" s="6"/>
      <c r="J1559" s="47"/>
      <c r="M1559" s="47"/>
      <c r="O1559" s="10"/>
      <c r="P1559" s="6"/>
      <c r="Q1559" s="6"/>
      <c r="R1559" s="6"/>
      <c r="S1559" s="6"/>
      <c r="T1559" s="6"/>
      <c r="X1559" s="8"/>
    </row>
    <row r="1560" spans="1:24" ht="15" customHeight="1" x14ac:dyDescent="0.2">
      <c r="A1560" t="s">
        <v>313</v>
      </c>
      <c r="B1560" t="s">
        <v>313</v>
      </c>
      <c r="C1560" s="6"/>
      <c r="D1560" s="6"/>
      <c r="E1560" s="32"/>
      <c r="F1560" s="32"/>
      <c r="G1560" s="20"/>
      <c r="H1560" s="6"/>
      <c r="J1560" s="47"/>
      <c r="M1560" s="47"/>
      <c r="O1560" s="10"/>
      <c r="P1560" s="6"/>
      <c r="Q1560" s="6"/>
      <c r="R1560" s="6"/>
      <c r="S1560" s="6"/>
      <c r="T1560" s="6"/>
      <c r="X1560" s="8"/>
    </row>
    <row r="1561" spans="1:24" ht="15" customHeight="1" x14ac:dyDescent="0.2">
      <c r="A1561" t="s">
        <v>313</v>
      </c>
      <c r="B1561" t="s">
        <v>313</v>
      </c>
      <c r="C1561" s="6"/>
      <c r="D1561" s="6"/>
      <c r="E1561" s="32"/>
      <c r="F1561" s="32"/>
      <c r="G1561" s="20"/>
      <c r="H1561" s="6"/>
      <c r="J1561" s="47"/>
      <c r="M1561" s="47"/>
      <c r="O1561" s="10"/>
      <c r="P1561" s="6"/>
      <c r="Q1561" s="6"/>
      <c r="R1561" s="6"/>
      <c r="S1561" s="6"/>
      <c r="T1561" s="6"/>
      <c r="X1561" s="8"/>
    </row>
    <row r="1562" spans="1:24" ht="15" customHeight="1" x14ac:dyDescent="0.2">
      <c r="A1562" t="s">
        <v>313</v>
      </c>
      <c r="B1562" t="s">
        <v>313</v>
      </c>
      <c r="C1562" s="6"/>
      <c r="D1562" s="6"/>
      <c r="E1562" s="32"/>
      <c r="F1562" s="32"/>
      <c r="G1562" s="20"/>
      <c r="H1562" s="6"/>
      <c r="J1562" s="47"/>
      <c r="M1562" s="47"/>
      <c r="O1562" s="10"/>
      <c r="P1562" s="6"/>
      <c r="Q1562" s="6"/>
      <c r="R1562" s="6"/>
      <c r="S1562" s="6"/>
      <c r="T1562" s="6"/>
      <c r="X1562" s="8"/>
    </row>
    <row r="1563" spans="1:24" ht="15" customHeight="1" x14ac:dyDescent="0.2">
      <c r="A1563" t="s">
        <v>313</v>
      </c>
      <c r="B1563" t="s">
        <v>313</v>
      </c>
      <c r="C1563" s="6"/>
      <c r="D1563" s="6"/>
      <c r="E1563" s="32"/>
      <c r="F1563" s="32"/>
      <c r="G1563" s="20"/>
      <c r="H1563" s="6"/>
      <c r="J1563" s="47"/>
      <c r="M1563" s="47"/>
      <c r="O1563" s="10"/>
      <c r="P1563" s="6"/>
      <c r="Q1563" s="6"/>
      <c r="R1563" s="6"/>
      <c r="S1563" s="6"/>
      <c r="T1563" s="6"/>
      <c r="X1563" s="8"/>
    </row>
    <row r="1564" spans="1:24" ht="15" customHeight="1" x14ac:dyDescent="0.2">
      <c r="A1564" t="s">
        <v>313</v>
      </c>
      <c r="B1564" t="s">
        <v>313</v>
      </c>
      <c r="C1564" s="6"/>
      <c r="D1564" s="6"/>
      <c r="E1564" s="32"/>
      <c r="F1564" s="32"/>
      <c r="G1564" s="20"/>
      <c r="H1564" s="6"/>
      <c r="J1564" s="47"/>
      <c r="M1564" s="47"/>
      <c r="O1564" s="10"/>
      <c r="P1564" s="6"/>
      <c r="Q1564" s="6"/>
      <c r="R1564" s="6"/>
      <c r="S1564" s="6"/>
      <c r="T1564" s="6"/>
      <c r="X1564" s="8"/>
    </row>
    <row r="1565" spans="1:24" ht="15" customHeight="1" x14ac:dyDescent="0.2">
      <c r="A1565" t="s">
        <v>313</v>
      </c>
      <c r="B1565" t="s">
        <v>313</v>
      </c>
      <c r="C1565" s="6"/>
      <c r="D1565" s="6"/>
      <c r="E1565" s="32"/>
      <c r="F1565" s="32"/>
      <c r="G1565" s="20"/>
      <c r="H1565" s="6"/>
      <c r="J1565" s="47"/>
      <c r="M1565" s="47"/>
      <c r="X1565" s="8"/>
    </row>
    <row r="1566" spans="1:24" ht="15" customHeight="1" x14ac:dyDescent="0.2">
      <c r="A1566" t="s">
        <v>313</v>
      </c>
      <c r="B1566" t="s">
        <v>313</v>
      </c>
      <c r="C1566" s="6"/>
      <c r="D1566" s="6"/>
      <c r="E1566" s="32"/>
      <c r="F1566" s="32"/>
      <c r="G1566" s="20"/>
      <c r="H1566" s="6"/>
      <c r="J1566" s="47"/>
      <c r="M1566" s="47"/>
      <c r="X1566" s="8"/>
    </row>
    <row r="1567" spans="1:24" ht="15" customHeight="1" x14ac:dyDescent="0.2">
      <c r="A1567" t="s">
        <v>313</v>
      </c>
      <c r="B1567" t="s">
        <v>313</v>
      </c>
      <c r="C1567" s="6"/>
      <c r="D1567" s="6"/>
      <c r="E1567" s="32"/>
      <c r="F1567" s="32"/>
      <c r="G1567" s="20"/>
      <c r="H1567" s="6"/>
      <c r="J1567" s="47"/>
      <c r="M1567" s="47"/>
      <c r="O1567" s="10"/>
      <c r="P1567" s="6"/>
      <c r="Q1567" s="6"/>
      <c r="R1567" s="6"/>
      <c r="S1567" s="6"/>
      <c r="T1567" s="6"/>
      <c r="X1567" s="8"/>
    </row>
    <row r="1568" spans="1:24" ht="15" customHeight="1" x14ac:dyDescent="0.2">
      <c r="A1568" t="s">
        <v>313</v>
      </c>
      <c r="B1568" t="s">
        <v>313</v>
      </c>
      <c r="C1568" s="6"/>
      <c r="D1568" s="6"/>
      <c r="E1568" s="32"/>
      <c r="F1568" s="32"/>
      <c r="G1568" s="20"/>
      <c r="H1568" s="6"/>
      <c r="J1568" s="47"/>
      <c r="M1568" s="47"/>
      <c r="O1568" s="10"/>
      <c r="P1568" s="6"/>
      <c r="Q1568" s="6"/>
      <c r="R1568" s="6"/>
      <c r="S1568" s="6"/>
      <c r="T1568" s="6"/>
      <c r="X1568" s="8"/>
    </row>
    <row r="1569" spans="1:24" ht="15" customHeight="1" x14ac:dyDescent="0.2">
      <c r="A1569" t="s">
        <v>313</v>
      </c>
      <c r="B1569" t="s">
        <v>313</v>
      </c>
      <c r="C1569" s="6"/>
      <c r="D1569" s="6"/>
      <c r="E1569" s="32"/>
      <c r="F1569" s="32"/>
      <c r="G1569" s="20"/>
      <c r="H1569" s="6"/>
      <c r="J1569" s="47"/>
      <c r="M1569" s="47"/>
      <c r="O1569" s="10"/>
      <c r="P1569" s="6"/>
      <c r="Q1569" s="6"/>
      <c r="R1569" s="6"/>
      <c r="S1569" s="6"/>
      <c r="T1569" s="6"/>
      <c r="X1569" s="8"/>
    </row>
    <row r="1570" spans="1:24" ht="15" customHeight="1" x14ac:dyDescent="0.2">
      <c r="A1570" t="s">
        <v>313</v>
      </c>
      <c r="B1570" t="s">
        <v>313</v>
      </c>
      <c r="C1570" s="6"/>
      <c r="D1570" s="6"/>
      <c r="E1570" s="32"/>
      <c r="F1570" s="32"/>
      <c r="G1570" s="20"/>
      <c r="H1570" s="6"/>
      <c r="J1570" s="47"/>
      <c r="M1570" s="47"/>
      <c r="O1570" s="10"/>
      <c r="P1570" s="6"/>
      <c r="Q1570" s="6"/>
      <c r="R1570" s="6"/>
      <c r="S1570" s="6"/>
      <c r="T1570" s="6"/>
      <c r="X1570" s="8"/>
    </row>
    <row r="1571" spans="1:24" ht="15" customHeight="1" x14ac:dyDescent="0.2">
      <c r="A1571" t="s">
        <v>313</v>
      </c>
      <c r="B1571" t="s">
        <v>313</v>
      </c>
      <c r="C1571" s="6"/>
      <c r="D1571" s="6"/>
      <c r="E1571" s="32"/>
      <c r="F1571" s="32"/>
      <c r="G1571" s="20"/>
      <c r="H1571" s="6"/>
      <c r="J1571" s="47"/>
      <c r="M1571" s="47"/>
      <c r="O1571" s="10"/>
      <c r="P1571" s="6"/>
      <c r="Q1571" s="6"/>
      <c r="R1571" s="6"/>
      <c r="S1571" s="6"/>
      <c r="T1571" s="6"/>
      <c r="X1571" s="8"/>
    </row>
    <row r="1572" spans="1:24" ht="15" customHeight="1" x14ac:dyDescent="0.2">
      <c r="A1572" t="s">
        <v>313</v>
      </c>
      <c r="B1572" t="s">
        <v>313</v>
      </c>
      <c r="C1572" s="6"/>
      <c r="D1572" s="6"/>
      <c r="E1572" s="6"/>
      <c r="F1572" s="6"/>
      <c r="G1572" s="20"/>
      <c r="H1572" s="6"/>
      <c r="J1572" s="47"/>
      <c r="M1572" s="47"/>
      <c r="O1572" s="10"/>
      <c r="P1572" s="6"/>
      <c r="Q1572" s="6"/>
      <c r="R1572" s="6"/>
      <c r="S1572" s="6"/>
      <c r="T1572" s="6"/>
      <c r="X1572" s="8"/>
    </row>
    <row r="1573" spans="1:24" x14ac:dyDescent="0.2">
      <c r="A1573" t="s">
        <v>313</v>
      </c>
      <c r="B1573" t="s">
        <v>313</v>
      </c>
      <c r="C1573" s="6"/>
      <c r="D1573" s="6"/>
      <c r="E1573" s="6"/>
      <c r="F1573" s="6"/>
      <c r="G1573" s="20"/>
      <c r="H1573" s="6"/>
      <c r="J1573" s="47"/>
      <c r="M1573" s="47"/>
      <c r="O1573" s="10"/>
      <c r="P1573" s="6"/>
      <c r="Q1573" s="6"/>
      <c r="R1573" s="6"/>
      <c r="S1573" s="6"/>
      <c r="T1573" s="6"/>
      <c r="X1573" s="8"/>
    </row>
    <row r="1574" spans="1:24" ht="15" customHeight="1" x14ac:dyDescent="0.2">
      <c r="A1574" t="s">
        <v>313</v>
      </c>
      <c r="B1574" t="s">
        <v>313</v>
      </c>
      <c r="C1574" s="6"/>
      <c r="D1574" s="6"/>
      <c r="E1574" s="6"/>
      <c r="F1574" s="6"/>
      <c r="G1574" s="20"/>
      <c r="H1574" s="6"/>
      <c r="J1574" s="47"/>
      <c r="M1574" s="47"/>
      <c r="O1574" s="10"/>
      <c r="P1574" s="6"/>
      <c r="Q1574" s="6"/>
      <c r="R1574" s="6"/>
      <c r="S1574" s="6"/>
      <c r="T1574" s="6"/>
      <c r="X1574" s="8"/>
    </row>
    <row r="1575" spans="1:24" ht="15" customHeight="1" x14ac:dyDescent="0.2">
      <c r="A1575" t="s">
        <v>313</v>
      </c>
      <c r="B1575" t="s">
        <v>313</v>
      </c>
      <c r="C1575" s="6"/>
      <c r="D1575" s="6"/>
      <c r="E1575" s="6"/>
      <c r="F1575" s="6"/>
      <c r="G1575" s="20"/>
      <c r="H1575" s="6"/>
      <c r="J1575" s="47"/>
      <c r="M1575" s="47"/>
      <c r="O1575" s="10"/>
      <c r="P1575" s="6"/>
      <c r="Q1575" s="6"/>
      <c r="R1575" s="6"/>
      <c r="S1575" s="6"/>
      <c r="T1575" s="6"/>
      <c r="X1575" s="8"/>
    </row>
    <row r="1576" spans="1:24" ht="15" customHeight="1" x14ac:dyDescent="0.2">
      <c r="A1576" t="s">
        <v>313</v>
      </c>
      <c r="B1576" t="s">
        <v>313</v>
      </c>
      <c r="C1576" s="6"/>
      <c r="D1576" s="6"/>
      <c r="E1576" s="6"/>
      <c r="F1576" s="6"/>
      <c r="G1576" s="20"/>
      <c r="H1576" s="6"/>
      <c r="J1576" s="47"/>
      <c r="M1576" s="47"/>
      <c r="O1576" s="10"/>
      <c r="P1576" s="6"/>
      <c r="Q1576" s="6"/>
      <c r="R1576" s="6"/>
      <c r="S1576" s="6"/>
      <c r="T1576" s="6"/>
      <c r="X1576" s="8"/>
    </row>
    <row r="1577" spans="1:24" ht="15" customHeight="1" x14ac:dyDescent="0.2">
      <c r="A1577" t="s">
        <v>313</v>
      </c>
      <c r="B1577" t="s">
        <v>313</v>
      </c>
      <c r="C1577" s="6"/>
      <c r="D1577" s="6"/>
      <c r="E1577" s="6"/>
      <c r="F1577" s="6"/>
      <c r="G1577" s="20"/>
      <c r="H1577" s="6"/>
      <c r="J1577" s="47"/>
      <c r="M1577" s="47"/>
      <c r="O1577" s="10"/>
      <c r="P1577" s="6"/>
      <c r="Q1577" s="6"/>
      <c r="R1577" s="6"/>
      <c r="S1577" s="6"/>
      <c r="T1577" s="6"/>
      <c r="X1577" s="8"/>
    </row>
    <row r="1578" spans="1:24" ht="15" customHeight="1" x14ac:dyDescent="0.2">
      <c r="A1578" t="s">
        <v>313</v>
      </c>
      <c r="B1578" t="s">
        <v>313</v>
      </c>
      <c r="C1578" s="6"/>
      <c r="D1578" s="6"/>
      <c r="E1578" s="6"/>
      <c r="F1578" s="6"/>
      <c r="G1578" s="20"/>
      <c r="H1578" s="6"/>
      <c r="J1578" s="47"/>
      <c r="M1578" s="47"/>
      <c r="O1578" s="10"/>
      <c r="P1578" s="6"/>
      <c r="Q1578" s="6"/>
      <c r="R1578" s="6"/>
      <c r="S1578" s="6"/>
      <c r="T1578" s="6"/>
      <c r="X1578" s="8"/>
    </row>
    <row r="1579" spans="1:24" ht="15" customHeight="1" x14ac:dyDescent="0.2">
      <c r="A1579" t="s">
        <v>313</v>
      </c>
      <c r="B1579" t="s">
        <v>313</v>
      </c>
      <c r="C1579" s="6"/>
      <c r="D1579" s="6"/>
      <c r="E1579" s="6"/>
      <c r="F1579" s="6"/>
      <c r="G1579" s="20"/>
      <c r="H1579" s="6"/>
      <c r="J1579" s="47"/>
      <c r="M1579" s="47"/>
      <c r="O1579" s="10"/>
      <c r="P1579" s="6"/>
      <c r="Q1579" s="6"/>
      <c r="R1579" s="6"/>
      <c r="S1579" s="6"/>
      <c r="T1579" s="6"/>
      <c r="X1579" s="8"/>
    </row>
    <row r="1580" spans="1:24" ht="15" customHeight="1" x14ac:dyDescent="0.2">
      <c r="A1580" t="s">
        <v>313</v>
      </c>
      <c r="B1580" t="s">
        <v>313</v>
      </c>
      <c r="C1580" s="6"/>
      <c r="D1580" s="6"/>
      <c r="E1580" s="6"/>
      <c r="F1580" s="6"/>
      <c r="G1580" s="20"/>
      <c r="H1580" s="6"/>
      <c r="J1580" s="47"/>
      <c r="M1580" s="47"/>
      <c r="O1580" s="10"/>
      <c r="P1580" s="6"/>
      <c r="Q1580" s="6"/>
      <c r="R1580" s="6"/>
      <c r="S1580" s="6"/>
      <c r="T1580" s="6"/>
      <c r="X1580" s="8"/>
    </row>
    <row r="1581" spans="1:24" ht="15" customHeight="1" x14ac:dyDescent="0.2">
      <c r="A1581" t="s">
        <v>313</v>
      </c>
      <c r="B1581" t="s">
        <v>313</v>
      </c>
      <c r="C1581" s="6"/>
      <c r="D1581" s="6"/>
      <c r="E1581" s="6"/>
      <c r="F1581" s="6"/>
      <c r="G1581" s="20"/>
      <c r="H1581" s="6"/>
      <c r="J1581" s="47"/>
      <c r="M1581" s="47"/>
      <c r="O1581" s="10"/>
      <c r="P1581" s="6"/>
      <c r="Q1581" s="6"/>
      <c r="R1581" s="6"/>
      <c r="S1581" s="6"/>
      <c r="T1581" s="6"/>
      <c r="X1581" s="8"/>
    </row>
    <row r="1582" spans="1:24" ht="15" customHeight="1" x14ac:dyDescent="0.2">
      <c r="A1582" t="s">
        <v>313</v>
      </c>
      <c r="B1582" t="s">
        <v>313</v>
      </c>
      <c r="C1582" s="6"/>
      <c r="D1582" s="6"/>
      <c r="E1582" s="6"/>
      <c r="F1582" s="6"/>
      <c r="G1582" s="20"/>
      <c r="H1582" s="6"/>
      <c r="J1582" s="47"/>
      <c r="M1582" s="47"/>
      <c r="O1582" s="10"/>
      <c r="P1582" s="6"/>
      <c r="Q1582" s="6"/>
      <c r="R1582" s="6"/>
      <c r="S1582" s="6"/>
      <c r="T1582" s="6"/>
      <c r="X1582" s="8"/>
    </row>
    <row r="1583" spans="1:24" ht="15" customHeight="1" x14ac:dyDescent="0.2">
      <c r="A1583" t="s">
        <v>313</v>
      </c>
      <c r="B1583" t="s">
        <v>313</v>
      </c>
      <c r="C1583" s="6"/>
      <c r="D1583" s="6"/>
      <c r="E1583" s="6"/>
      <c r="F1583" s="6"/>
      <c r="G1583" s="20"/>
      <c r="H1583" s="6"/>
      <c r="J1583" s="47"/>
      <c r="M1583" s="47"/>
      <c r="O1583" s="10"/>
      <c r="P1583" s="6"/>
      <c r="Q1583" s="6"/>
      <c r="R1583" s="6"/>
      <c r="S1583" s="6"/>
      <c r="T1583" s="6"/>
      <c r="X1583" s="8"/>
    </row>
    <row r="1584" spans="1:24" ht="15" customHeight="1" x14ac:dyDescent="0.2">
      <c r="A1584" t="s">
        <v>313</v>
      </c>
      <c r="B1584" t="s">
        <v>313</v>
      </c>
      <c r="C1584" s="6"/>
      <c r="D1584" s="6"/>
      <c r="E1584" s="6"/>
      <c r="F1584" s="6"/>
      <c r="G1584" s="20"/>
      <c r="H1584" s="6"/>
      <c r="J1584" s="47"/>
      <c r="M1584" s="47"/>
      <c r="O1584" s="10"/>
      <c r="P1584" s="6"/>
      <c r="Q1584" s="6"/>
      <c r="R1584" s="6"/>
      <c r="S1584" s="6"/>
      <c r="T1584" s="6"/>
      <c r="X1584" s="8"/>
    </row>
    <row r="1585" spans="1:24" ht="15" customHeight="1" x14ac:dyDescent="0.2">
      <c r="A1585" t="s">
        <v>313</v>
      </c>
      <c r="B1585" t="s">
        <v>313</v>
      </c>
      <c r="C1585" s="6"/>
      <c r="D1585" s="6"/>
      <c r="E1585" s="6"/>
      <c r="F1585" s="6"/>
      <c r="G1585" s="20"/>
      <c r="H1585" s="6"/>
      <c r="J1585" s="47"/>
      <c r="M1585" s="47"/>
      <c r="O1585" s="10"/>
      <c r="P1585" s="6"/>
      <c r="Q1585" s="6"/>
      <c r="R1585" s="6"/>
      <c r="S1585" s="6"/>
      <c r="T1585" s="6"/>
      <c r="X1585" s="8"/>
    </row>
    <row r="1586" spans="1:24" x14ac:dyDescent="0.2">
      <c r="A1586" t="s">
        <v>313</v>
      </c>
      <c r="B1586" t="s">
        <v>313</v>
      </c>
      <c r="C1586" s="6"/>
      <c r="D1586" s="6"/>
      <c r="E1586" s="6"/>
      <c r="F1586" s="6"/>
      <c r="G1586" s="20"/>
      <c r="H1586" s="6"/>
      <c r="J1586" s="47"/>
      <c r="M1586" s="47"/>
      <c r="O1586" s="10"/>
      <c r="P1586" s="6"/>
      <c r="Q1586" s="6"/>
      <c r="R1586" s="6"/>
      <c r="S1586" s="6"/>
      <c r="T1586" s="6"/>
      <c r="X1586" s="8"/>
    </row>
    <row r="1587" spans="1:24" ht="15" customHeight="1" x14ac:dyDescent="0.2">
      <c r="A1587" t="s">
        <v>313</v>
      </c>
      <c r="B1587" t="s">
        <v>313</v>
      </c>
      <c r="C1587" s="6"/>
      <c r="D1587" s="6"/>
      <c r="E1587" s="6"/>
      <c r="F1587" s="6"/>
      <c r="G1587" s="20"/>
      <c r="H1587" s="6"/>
      <c r="J1587" s="47"/>
      <c r="M1587" s="47"/>
      <c r="O1587" s="10"/>
      <c r="P1587" s="6"/>
      <c r="Q1587" s="6"/>
      <c r="R1587" s="6"/>
      <c r="S1587" s="6"/>
      <c r="T1587" s="6"/>
      <c r="X1587" s="8"/>
    </row>
    <row r="1588" spans="1:24" ht="15" customHeight="1" x14ac:dyDescent="0.2">
      <c r="A1588" t="s">
        <v>313</v>
      </c>
      <c r="B1588" t="s">
        <v>313</v>
      </c>
      <c r="C1588" s="6"/>
      <c r="D1588" s="6"/>
      <c r="E1588" s="6"/>
      <c r="F1588" s="6"/>
      <c r="G1588" s="20"/>
      <c r="H1588" s="6"/>
      <c r="J1588" s="47"/>
      <c r="M1588" s="47"/>
      <c r="O1588" s="10"/>
      <c r="P1588" s="6"/>
      <c r="Q1588" s="6"/>
      <c r="R1588" s="6"/>
      <c r="S1588" s="6"/>
      <c r="T1588" s="6"/>
      <c r="X1588" s="8"/>
    </row>
    <row r="1589" spans="1:24" ht="15" customHeight="1" x14ac:dyDescent="0.2">
      <c r="A1589" t="s">
        <v>313</v>
      </c>
      <c r="B1589" t="s">
        <v>313</v>
      </c>
      <c r="C1589" s="6"/>
      <c r="D1589" s="6"/>
      <c r="E1589" s="6"/>
      <c r="F1589" s="6"/>
      <c r="G1589" s="20"/>
      <c r="H1589" s="6"/>
      <c r="J1589" s="47"/>
      <c r="M1589" s="47"/>
      <c r="O1589" s="10"/>
      <c r="P1589" s="6"/>
      <c r="Q1589" s="6"/>
      <c r="R1589" s="6"/>
      <c r="S1589" s="6"/>
      <c r="T1589" s="6"/>
      <c r="X1589" s="8"/>
    </row>
    <row r="1590" spans="1:24" x14ac:dyDescent="0.2">
      <c r="A1590" t="s">
        <v>313</v>
      </c>
      <c r="B1590" t="s">
        <v>313</v>
      </c>
      <c r="C1590" s="6"/>
      <c r="D1590" s="6"/>
      <c r="E1590" s="6"/>
      <c r="F1590" s="6"/>
      <c r="G1590" s="20"/>
      <c r="H1590" s="6"/>
      <c r="J1590" s="47"/>
      <c r="M1590" s="47"/>
      <c r="O1590" s="10"/>
      <c r="P1590" s="6"/>
      <c r="Q1590" s="6"/>
      <c r="R1590" s="6"/>
      <c r="S1590" s="6"/>
      <c r="T1590" s="6"/>
      <c r="X1590" s="8"/>
    </row>
    <row r="1591" spans="1:24" x14ac:dyDescent="0.2">
      <c r="A1591" t="s">
        <v>313</v>
      </c>
      <c r="B1591" t="s">
        <v>313</v>
      </c>
      <c r="C1591" s="6"/>
      <c r="D1591" s="6"/>
      <c r="E1591" s="6"/>
      <c r="F1591" s="6"/>
      <c r="G1591" s="20"/>
      <c r="H1591" s="6"/>
      <c r="J1591" s="47"/>
      <c r="M1591" s="47"/>
      <c r="O1591" s="10"/>
      <c r="P1591" s="6"/>
      <c r="Q1591" s="6"/>
      <c r="R1591" s="6"/>
      <c r="S1591" s="6"/>
      <c r="T1591" s="6"/>
      <c r="X1591" s="8"/>
    </row>
    <row r="1592" spans="1:24" x14ac:dyDescent="0.2">
      <c r="A1592" t="s">
        <v>313</v>
      </c>
      <c r="B1592" t="s">
        <v>313</v>
      </c>
      <c r="C1592" s="6"/>
      <c r="D1592" s="6"/>
      <c r="E1592" s="6"/>
      <c r="F1592" s="6"/>
      <c r="G1592" s="20"/>
      <c r="H1592" s="6"/>
      <c r="J1592" s="47"/>
      <c r="M1592" s="47"/>
      <c r="O1592" s="10"/>
      <c r="P1592" s="6"/>
      <c r="Q1592" s="6"/>
      <c r="R1592" s="6"/>
      <c r="S1592" s="6"/>
      <c r="T1592" s="6"/>
      <c r="X1592" s="8"/>
    </row>
    <row r="1593" spans="1:24" x14ac:dyDescent="0.2">
      <c r="A1593" t="s">
        <v>313</v>
      </c>
      <c r="B1593" t="s">
        <v>313</v>
      </c>
      <c r="C1593" s="6"/>
      <c r="D1593" s="6"/>
      <c r="E1593" s="6"/>
      <c r="F1593" s="6"/>
      <c r="G1593" s="20"/>
      <c r="H1593" s="6"/>
      <c r="J1593" s="47"/>
      <c r="M1593" s="47"/>
      <c r="O1593" s="10"/>
      <c r="P1593" s="6"/>
      <c r="Q1593" s="6"/>
      <c r="R1593" s="6"/>
      <c r="S1593" s="6"/>
      <c r="T1593" s="6"/>
      <c r="X1593" s="8"/>
    </row>
    <row r="1594" spans="1:24" x14ac:dyDescent="0.2">
      <c r="A1594" t="s">
        <v>313</v>
      </c>
      <c r="B1594" t="s">
        <v>313</v>
      </c>
      <c r="C1594" s="6"/>
      <c r="D1594" s="6"/>
      <c r="E1594" s="6"/>
      <c r="F1594" s="6"/>
      <c r="G1594" s="20"/>
      <c r="H1594" s="6"/>
      <c r="J1594" s="47"/>
      <c r="M1594" s="47"/>
      <c r="O1594" s="10"/>
      <c r="P1594" s="6"/>
      <c r="Q1594" s="6"/>
      <c r="R1594" s="6"/>
      <c r="S1594" s="6"/>
      <c r="T1594" s="6"/>
      <c r="X1594" s="8"/>
    </row>
    <row r="1595" spans="1:24" x14ac:dyDescent="0.2">
      <c r="A1595" t="s">
        <v>313</v>
      </c>
      <c r="B1595" t="s">
        <v>313</v>
      </c>
      <c r="C1595" s="6"/>
      <c r="D1595" s="6"/>
      <c r="E1595" s="6"/>
      <c r="F1595" s="6"/>
      <c r="G1595" s="20"/>
      <c r="H1595" s="6"/>
      <c r="J1595" s="47"/>
      <c r="M1595" s="47"/>
      <c r="O1595" s="10"/>
      <c r="P1595" s="6"/>
      <c r="Q1595" s="6"/>
      <c r="R1595" s="6"/>
      <c r="S1595" s="6"/>
      <c r="T1595" s="6"/>
      <c r="X1595" s="8"/>
    </row>
    <row r="1596" spans="1:24" x14ac:dyDescent="0.2">
      <c r="A1596" t="s">
        <v>313</v>
      </c>
      <c r="B1596" t="s">
        <v>313</v>
      </c>
      <c r="C1596" s="6"/>
      <c r="D1596" s="6"/>
      <c r="E1596" s="6"/>
      <c r="F1596" s="6"/>
      <c r="G1596" s="20"/>
      <c r="H1596" s="6"/>
      <c r="J1596" s="47"/>
      <c r="M1596" s="47"/>
      <c r="O1596" s="10"/>
      <c r="P1596" s="6"/>
      <c r="Q1596" s="6"/>
      <c r="R1596" s="6"/>
      <c r="S1596" s="6"/>
      <c r="T1596" s="6"/>
      <c r="X1596" s="8"/>
    </row>
    <row r="1597" spans="1:24" x14ac:dyDescent="0.2">
      <c r="A1597" t="s">
        <v>313</v>
      </c>
      <c r="B1597" t="s">
        <v>313</v>
      </c>
      <c r="C1597" s="6"/>
      <c r="D1597" s="6"/>
      <c r="E1597" s="6"/>
      <c r="F1597" s="6"/>
      <c r="G1597" s="20"/>
      <c r="H1597" s="6"/>
      <c r="J1597" s="47"/>
      <c r="M1597" s="47"/>
      <c r="O1597" s="10"/>
      <c r="P1597" s="6"/>
      <c r="Q1597" s="6"/>
      <c r="R1597" s="6"/>
      <c r="S1597" s="6"/>
      <c r="T1597" s="6"/>
      <c r="X1597" s="8"/>
    </row>
    <row r="1598" spans="1:24" x14ac:dyDescent="0.2">
      <c r="A1598" t="s">
        <v>313</v>
      </c>
      <c r="B1598" t="s">
        <v>313</v>
      </c>
      <c r="C1598" s="6"/>
      <c r="D1598" s="6"/>
      <c r="E1598" s="6"/>
      <c r="F1598" s="6"/>
      <c r="G1598" s="20"/>
      <c r="H1598" s="6"/>
      <c r="J1598" s="47"/>
      <c r="M1598" s="47"/>
      <c r="O1598" s="10"/>
      <c r="P1598" s="6"/>
      <c r="Q1598" s="6"/>
      <c r="R1598" s="6"/>
      <c r="S1598" s="6"/>
      <c r="T1598" s="6"/>
      <c r="X1598" s="8"/>
    </row>
    <row r="1599" spans="1:24" x14ac:dyDescent="0.2">
      <c r="A1599" t="s">
        <v>313</v>
      </c>
      <c r="B1599" t="s">
        <v>313</v>
      </c>
      <c r="C1599" s="6"/>
      <c r="D1599" s="6"/>
      <c r="E1599" s="6"/>
      <c r="F1599" s="6"/>
      <c r="G1599" s="20"/>
      <c r="H1599" s="6"/>
      <c r="J1599" s="47"/>
      <c r="M1599" s="47"/>
      <c r="O1599" s="10"/>
      <c r="P1599" s="6"/>
      <c r="Q1599" s="6"/>
      <c r="R1599" s="6"/>
      <c r="S1599" s="6"/>
      <c r="T1599" s="6"/>
      <c r="X1599" s="8"/>
    </row>
    <row r="1600" spans="1:24" x14ac:dyDescent="0.2">
      <c r="A1600" t="s">
        <v>313</v>
      </c>
      <c r="B1600" t="s">
        <v>313</v>
      </c>
      <c r="C1600" s="6"/>
      <c r="D1600" s="6"/>
      <c r="E1600" s="6"/>
      <c r="F1600" s="6"/>
      <c r="G1600" s="20"/>
      <c r="H1600" s="6"/>
      <c r="J1600" s="47"/>
      <c r="M1600" s="47"/>
      <c r="O1600" s="10"/>
      <c r="P1600" s="6"/>
      <c r="Q1600" s="6"/>
      <c r="R1600" s="6"/>
      <c r="S1600" s="6"/>
      <c r="T1600" s="6"/>
      <c r="X1600" s="8"/>
    </row>
    <row r="1601" spans="1:24" x14ac:dyDescent="0.2">
      <c r="A1601" t="s">
        <v>313</v>
      </c>
      <c r="B1601" t="s">
        <v>313</v>
      </c>
      <c r="C1601" s="6"/>
      <c r="D1601" s="6"/>
      <c r="E1601" s="6"/>
      <c r="F1601" s="6"/>
      <c r="G1601" s="20"/>
      <c r="H1601" s="6"/>
      <c r="J1601" s="47"/>
      <c r="M1601" s="47"/>
      <c r="O1601" s="10"/>
      <c r="P1601" s="6"/>
      <c r="Q1601" s="6"/>
      <c r="R1601" s="6"/>
      <c r="S1601" s="6"/>
      <c r="T1601" s="6"/>
      <c r="X1601" s="8"/>
    </row>
    <row r="1602" spans="1:24" x14ac:dyDescent="0.2">
      <c r="A1602" t="s">
        <v>313</v>
      </c>
      <c r="B1602" t="s">
        <v>313</v>
      </c>
      <c r="C1602" s="6"/>
      <c r="D1602" s="6"/>
      <c r="E1602" s="6"/>
      <c r="F1602" s="6"/>
      <c r="G1602" s="20"/>
      <c r="H1602" s="6"/>
      <c r="J1602" s="47"/>
      <c r="M1602" s="47"/>
      <c r="O1602" s="10"/>
      <c r="P1602" s="6"/>
      <c r="Q1602" s="6"/>
      <c r="R1602" s="6"/>
      <c r="S1602" s="6"/>
      <c r="T1602" s="6"/>
      <c r="X1602" s="8"/>
    </row>
    <row r="1603" spans="1:24" x14ac:dyDescent="0.2">
      <c r="A1603" t="s">
        <v>313</v>
      </c>
      <c r="B1603" t="s">
        <v>313</v>
      </c>
      <c r="C1603" s="6"/>
      <c r="D1603" s="6"/>
      <c r="E1603" s="6"/>
      <c r="F1603" s="6"/>
      <c r="G1603" s="20"/>
      <c r="H1603" s="6"/>
      <c r="J1603" s="47"/>
      <c r="M1603" s="47"/>
      <c r="O1603" s="10"/>
      <c r="P1603" s="6"/>
      <c r="Q1603" s="6"/>
      <c r="R1603" s="6"/>
      <c r="S1603" s="6"/>
      <c r="T1603" s="6"/>
      <c r="X1603" s="8"/>
    </row>
    <row r="1604" spans="1:24" x14ac:dyDescent="0.2">
      <c r="A1604" t="s">
        <v>313</v>
      </c>
      <c r="B1604" t="s">
        <v>313</v>
      </c>
      <c r="C1604" s="6"/>
      <c r="D1604" s="6"/>
      <c r="E1604" s="6"/>
      <c r="F1604" s="6"/>
      <c r="G1604" s="20"/>
      <c r="H1604" s="6"/>
      <c r="J1604" s="47"/>
      <c r="M1604" s="47"/>
      <c r="O1604" s="10"/>
      <c r="P1604" s="6"/>
      <c r="Q1604" s="6"/>
      <c r="R1604" s="6"/>
      <c r="S1604" s="6"/>
      <c r="T1604" s="6"/>
      <c r="X1604" s="8"/>
    </row>
    <row r="1605" spans="1:24" x14ac:dyDescent="0.2">
      <c r="A1605" t="s">
        <v>313</v>
      </c>
      <c r="B1605" t="s">
        <v>313</v>
      </c>
      <c r="C1605" s="6"/>
      <c r="D1605" s="6"/>
      <c r="E1605" s="6"/>
      <c r="F1605" s="6"/>
      <c r="G1605" s="20"/>
      <c r="H1605" s="6"/>
      <c r="J1605" s="47"/>
      <c r="M1605" s="47"/>
      <c r="O1605" s="10"/>
      <c r="P1605" s="6"/>
      <c r="Q1605" s="6"/>
      <c r="R1605" s="6"/>
      <c r="S1605" s="6"/>
      <c r="T1605" s="6"/>
      <c r="X1605" s="8"/>
    </row>
    <row r="1606" spans="1:24" x14ac:dyDescent="0.2">
      <c r="A1606" t="s">
        <v>313</v>
      </c>
      <c r="B1606" t="s">
        <v>313</v>
      </c>
      <c r="C1606" s="6"/>
      <c r="D1606" s="6"/>
      <c r="E1606" s="6"/>
      <c r="F1606" s="6"/>
      <c r="G1606" s="20"/>
      <c r="H1606" s="6"/>
      <c r="J1606" s="47"/>
      <c r="M1606" s="47"/>
      <c r="O1606" s="10"/>
      <c r="P1606" s="6"/>
      <c r="Q1606" s="6"/>
      <c r="R1606" s="6"/>
      <c r="S1606" s="6"/>
      <c r="T1606" s="6"/>
      <c r="X1606" s="8"/>
    </row>
    <row r="1607" spans="1:24" x14ac:dyDescent="0.2">
      <c r="A1607" t="s">
        <v>313</v>
      </c>
      <c r="B1607" t="s">
        <v>313</v>
      </c>
      <c r="C1607" s="6"/>
      <c r="D1607" s="6"/>
      <c r="E1607" s="6"/>
      <c r="F1607" s="6"/>
      <c r="G1607" s="20"/>
      <c r="H1607" s="6"/>
      <c r="J1607" s="47"/>
      <c r="M1607" s="47"/>
      <c r="O1607" s="10"/>
      <c r="P1607" s="6"/>
      <c r="Q1607" s="6"/>
      <c r="R1607" s="6"/>
      <c r="S1607" s="6"/>
      <c r="T1607" s="6"/>
      <c r="X1607" s="8"/>
    </row>
    <row r="1608" spans="1:24" x14ac:dyDescent="0.2">
      <c r="A1608" t="s">
        <v>313</v>
      </c>
      <c r="B1608" t="s">
        <v>313</v>
      </c>
      <c r="C1608" s="6"/>
      <c r="D1608" s="6"/>
      <c r="E1608" s="6"/>
      <c r="F1608" s="6"/>
      <c r="G1608" s="20"/>
      <c r="H1608" s="6"/>
      <c r="J1608" s="47"/>
      <c r="M1608" s="47"/>
      <c r="O1608" s="10"/>
      <c r="P1608" s="6"/>
      <c r="Q1608" s="6"/>
      <c r="R1608" s="6"/>
      <c r="S1608" s="6"/>
      <c r="T1608" s="6"/>
      <c r="X1608" s="8"/>
    </row>
    <row r="1609" spans="1:24" x14ac:dyDescent="0.2">
      <c r="A1609" t="s">
        <v>313</v>
      </c>
      <c r="B1609" t="s">
        <v>313</v>
      </c>
      <c r="C1609" s="6"/>
      <c r="D1609" s="6"/>
      <c r="E1609" s="6"/>
      <c r="F1609" s="6"/>
      <c r="G1609" s="20"/>
      <c r="H1609" s="6"/>
      <c r="J1609" s="47"/>
      <c r="M1609" s="47"/>
      <c r="O1609" s="10"/>
      <c r="P1609" s="6"/>
      <c r="Q1609" s="6"/>
      <c r="R1609" s="6"/>
      <c r="S1609" s="6"/>
      <c r="T1609" s="6"/>
      <c r="X1609" s="8"/>
    </row>
    <row r="1610" spans="1:24" x14ac:dyDescent="0.2">
      <c r="A1610" t="s">
        <v>313</v>
      </c>
      <c r="B1610" t="s">
        <v>313</v>
      </c>
      <c r="C1610" s="6"/>
      <c r="D1610" s="6"/>
      <c r="E1610" s="6"/>
      <c r="F1610" s="6"/>
      <c r="G1610" s="20"/>
      <c r="H1610" s="6"/>
      <c r="J1610" s="47"/>
      <c r="M1610" s="47"/>
      <c r="O1610" s="10"/>
      <c r="P1610" s="6"/>
      <c r="Q1610" s="6"/>
      <c r="R1610" s="6"/>
      <c r="S1610" s="6"/>
      <c r="T1610" s="6"/>
      <c r="X1610" s="8"/>
    </row>
    <row r="1611" spans="1:24" x14ac:dyDescent="0.2">
      <c r="A1611" t="s">
        <v>313</v>
      </c>
      <c r="B1611" t="s">
        <v>313</v>
      </c>
      <c r="C1611" s="6"/>
      <c r="D1611" s="6"/>
      <c r="E1611" s="6"/>
      <c r="F1611" s="6"/>
      <c r="G1611" s="20"/>
      <c r="H1611" s="6"/>
      <c r="J1611" s="47"/>
      <c r="M1611" s="47"/>
      <c r="O1611" s="10"/>
      <c r="P1611" s="6"/>
      <c r="Q1611" s="6"/>
      <c r="R1611" s="6"/>
      <c r="S1611" s="6"/>
      <c r="T1611" s="6"/>
      <c r="X1611" s="8"/>
    </row>
    <row r="1612" spans="1:24" x14ac:dyDescent="0.2">
      <c r="A1612" t="s">
        <v>313</v>
      </c>
      <c r="B1612" t="s">
        <v>313</v>
      </c>
      <c r="C1612" s="6"/>
      <c r="D1612" s="6"/>
      <c r="E1612" s="6"/>
      <c r="F1612" s="6"/>
      <c r="G1612" s="20"/>
      <c r="H1612" s="6"/>
      <c r="J1612" s="47"/>
      <c r="M1612" s="47"/>
      <c r="O1612" s="10"/>
      <c r="P1612" s="6"/>
      <c r="Q1612" s="6"/>
      <c r="R1612" s="6"/>
      <c r="S1612" s="6"/>
      <c r="T1612" s="6"/>
      <c r="X1612" s="8"/>
    </row>
    <row r="1613" spans="1:24" x14ac:dyDescent="0.2">
      <c r="A1613" t="s">
        <v>313</v>
      </c>
      <c r="B1613" t="s">
        <v>313</v>
      </c>
      <c r="C1613" s="6"/>
      <c r="D1613" s="6"/>
      <c r="E1613" s="6"/>
      <c r="F1613" s="6"/>
      <c r="G1613" s="20"/>
      <c r="H1613" s="6"/>
      <c r="J1613" s="47"/>
      <c r="M1613" s="47"/>
      <c r="O1613" s="10"/>
      <c r="P1613" s="6"/>
      <c r="Q1613" s="6"/>
      <c r="R1613" s="6"/>
      <c r="S1613" s="6"/>
      <c r="T1613" s="6"/>
      <c r="X1613" s="8"/>
    </row>
    <row r="1614" spans="1:24" x14ac:dyDescent="0.2">
      <c r="A1614" t="s">
        <v>313</v>
      </c>
      <c r="B1614" t="s">
        <v>313</v>
      </c>
      <c r="C1614" s="6"/>
      <c r="D1614" s="6"/>
      <c r="E1614" s="6"/>
      <c r="F1614" s="6"/>
      <c r="G1614" s="20"/>
      <c r="H1614" s="6"/>
      <c r="J1614" s="47"/>
      <c r="M1614" s="47"/>
      <c r="O1614" s="10"/>
      <c r="P1614" s="6"/>
      <c r="Q1614" s="6"/>
      <c r="R1614" s="6"/>
      <c r="S1614" s="6"/>
      <c r="T1614" s="6"/>
      <c r="X1614" s="8"/>
    </row>
    <row r="1615" spans="1:24" x14ac:dyDescent="0.2">
      <c r="A1615" t="s">
        <v>313</v>
      </c>
      <c r="B1615" t="s">
        <v>313</v>
      </c>
      <c r="C1615" s="6"/>
      <c r="D1615" s="6"/>
      <c r="E1615" s="6"/>
      <c r="F1615" s="6"/>
      <c r="G1615" s="20"/>
      <c r="H1615" s="6"/>
      <c r="J1615" s="47"/>
      <c r="M1615" s="47"/>
      <c r="O1615" s="10"/>
      <c r="P1615" s="6"/>
      <c r="Q1615" s="6"/>
      <c r="R1615" s="6"/>
      <c r="S1615" s="6"/>
      <c r="T1615" s="6"/>
      <c r="X1615" s="8"/>
    </row>
    <row r="1616" spans="1:24" x14ac:dyDescent="0.2">
      <c r="A1616" t="s">
        <v>313</v>
      </c>
      <c r="B1616" t="s">
        <v>313</v>
      </c>
      <c r="C1616" s="6"/>
      <c r="D1616" s="6"/>
      <c r="E1616" s="6"/>
      <c r="F1616" s="6"/>
      <c r="G1616" s="20"/>
      <c r="H1616" s="6"/>
      <c r="J1616" s="47"/>
      <c r="M1616" s="47"/>
      <c r="O1616" s="10"/>
      <c r="P1616" s="6"/>
      <c r="Q1616" s="6"/>
      <c r="R1616" s="6"/>
      <c r="S1616" s="6"/>
      <c r="T1616" s="6"/>
      <c r="X1616" s="8"/>
    </row>
    <row r="1617" spans="1:24" x14ac:dyDescent="0.2">
      <c r="A1617" t="s">
        <v>313</v>
      </c>
      <c r="B1617" t="s">
        <v>313</v>
      </c>
      <c r="C1617" s="6"/>
      <c r="D1617" s="6"/>
      <c r="E1617" s="6"/>
      <c r="F1617" s="6"/>
      <c r="G1617" s="20"/>
      <c r="H1617" s="6"/>
      <c r="J1617" s="47"/>
      <c r="M1617" s="47"/>
      <c r="O1617" s="10"/>
      <c r="P1617" s="6"/>
      <c r="Q1617" s="6"/>
      <c r="R1617" s="6"/>
      <c r="S1617" s="6"/>
      <c r="T1617" s="6"/>
      <c r="X1617" s="8"/>
    </row>
    <row r="1618" spans="1:24" x14ac:dyDescent="0.2">
      <c r="A1618" t="s">
        <v>313</v>
      </c>
      <c r="B1618" t="s">
        <v>313</v>
      </c>
      <c r="C1618" s="6"/>
      <c r="D1618" s="6"/>
      <c r="E1618" s="6"/>
      <c r="F1618" s="6"/>
      <c r="G1618" s="20"/>
      <c r="H1618" s="6"/>
      <c r="J1618" s="47"/>
      <c r="M1618" s="47"/>
      <c r="O1618" s="10"/>
      <c r="P1618" s="6"/>
      <c r="Q1618" s="6"/>
      <c r="R1618" s="6"/>
      <c r="S1618" s="6"/>
      <c r="T1618" s="6"/>
      <c r="X1618" s="8"/>
    </row>
    <row r="1619" spans="1:24" x14ac:dyDescent="0.2">
      <c r="A1619" t="s">
        <v>313</v>
      </c>
      <c r="B1619" t="s">
        <v>313</v>
      </c>
      <c r="C1619" s="6"/>
      <c r="D1619" s="6"/>
      <c r="E1619" s="6"/>
      <c r="F1619" s="6"/>
      <c r="G1619" s="20"/>
      <c r="H1619" s="6"/>
      <c r="J1619" s="47"/>
      <c r="M1619" s="47"/>
      <c r="O1619" s="10"/>
      <c r="P1619" s="6"/>
      <c r="Q1619" s="6"/>
      <c r="R1619" s="6"/>
      <c r="S1619" s="6"/>
      <c r="T1619" s="6"/>
      <c r="X1619" s="8"/>
    </row>
    <row r="1620" spans="1:24" x14ac:dyDescent="0.2">
      <c r="A1620" t="s">
        <v>313</v>
      </c>
      <c r="B1620" t="s">
        <v>313</v>
      </c>
      <c r="C1620" s="6"/>
      <c r="D1620" s="6"/>
      <c r="E1620" s="6"/>
      <c r="F1620" s="6"/>
      <c r="G1620" s="20"/>
      <c r="H1620" s="6"/>
      <c r="J1620" s="47"/>
      <c r="M1620" s="47"/>
      <c r="N1620" s="14"/>
      <c r="O1620" s="10"/>
      <c r="P1620" s="6"/>
      <c r="Q1620" s="6"/>
      <c r="R1620" s="6"/>
      <c r="S1620" s="6"/>
      <c r="T1620" s="6"/>
      <c r="X1620" s="8"/>
    </row>
    <row r="1621" spans="1:24" x14ac:dyDescent="0.2">
      <c r="A1621" t="s">
        <v>313</v>
      </c>
      <c r="B1621" t="s">
        <v>313</v>
      </c>
      <c r="C1621" s="6"/>
      <c r="D1621" s="6"/>
      <c r="E1621" s="6"/>
      <c r="F1621" s="6"/>
      <c r="G1621" s="20"/>
      <c r="H1621" s="6"/>
      <c r="J1621" s="47"/>
      <c r="M1621" s="47"/>
      <c r="N1621" s="14"/>
      <c r="O1621" s="10"/>
      <c r="P1621" s="6"/>
      <c r="Q1621" s="6"/>
      <c r="R1621" s="6"/>
      <c r="S1621" s="6"/>
      <c r="T1621" s="6"/>
      <c r="X1621" s="8"/>
    </row>
    <row r="1622" spans="1:24" x14ac:dyDescent="0.2">
      <c r="A1622" t="s">
        <v>313</v>
      </c>
      <c r="B1622" t="s">
        <v>313</v>
      </c>
      <c r="C1622" s="6"/>
      <c r="D1622" s="6"/>
      <c r="E1622" s="6"/>
      <c r="F1622" s="6"/>
      <c r="G1622" s="20"/>
      <c r="H1622" s="6"/>
      <c r="J1622" s="47"/>
      <c r="M1622" s="47"/>
      <c r="N1622" s="14"/>
      <c r="O1622" s="10"/>
      <c r="P1622" s="6"/>
      <c r="Q1622" s="6"/>
      <c r="R1622" s="6"/>
      <c r="S1622" s="6"/>
      <c r="T1622" s="6"/>
      <c r="X1622" s="8"/>
    </row>
    <row r="1623" spans="1:24" x14ac:dyDescent="0.2">
      <c r="A1623" t="s">
        <v>313</v>
      </c>
      <c r="B1623" t="s">
        <v>313</v>
      </c>
      <c r="C1623" s="6"/>
      <c r="D1623" s="6"/>
      <c r="E1623" s="6"/>
      <c r="F1623" s="6"/>
      <c r="G1623" s="20"/>
      <c r="H1623" s="6"/>
      <c r="J1623" s="47"/>
      <c r="M1623" s="47"/>
      <c r="N1623" s="14"/>
      <c r="O1623" s="10"/>
      <c r="P1623" s="6"/>
      <c r="Q1623" s="6"/>
      <c r="R1623" s="6"/>
      <c r="S1623" s="6"/>
      <c r="T1623" s="6"/>
      <c r="X1623" s="8"/>
    </row>
    <row r="1624" spans="1:24" x14ac:dyDescent="0.2">
      <c r="A1624" t="s">
        <v>313</v>
      </c>
      <c r="B1624" t="s">
        <v>313</v>
      </c>
      <c r="C1624" s="6"/>
      <c r="D1624" s="6"/>
      <c r="E1624" s="6"/>
      <c r="F1624" s="6"/>
      <c r="G1624" s="20"/>
      <c r="H1624" s="6"/>
      <c r="J1624" s="47"/>
      <c r="M1624" s="47"/>
      <c r="N1624" s="14"/>
      <c r="O1624" s="10"/>
      <c r="P1624" s="6"/>
      <c r="Q1624" s="6"/>
      <c r="R1624" s="6"/>
      <c r="S1624" s="6"/>
      <c r="T1624" s="6"/>
      <c r="X1624" s="8"/>
    </row>
    <row r="1625" spans="1:24" x14ac:dyDescent="0.2">
      <c r="A1625" t="s">
        <v>313</v>
      </c>
      <c r="B1625" t="s">
        <v>313</v>
      </c>
      <c r="C1625" s="6"/>
      <c r="D1625" s="6"/>
      <c r="E1625" s="6"/>
      <c r="F1625" s="6"/>
      <c r="G1625" s="20"/>
      <c r="H1625" s="6"/>
      <c r="J1625" s="47"/>
      <c r="M1625" s="47"/>
      <c r="N1625" s="14"/>
      <c r="O1625" s="10"/>
      <c r="P1625" s="6"/>
      <c r="Q1625" s="6"/>
      <c r="R1625" s="6"/>
      <c r="S1625" s="6"/>
      <c r="T1625" s="6"/>
      <c r="X1625" s="8"/>
    </row>
    <row r="1626" spans="1:24" x14ac:dyDescent="0.2">
      <c r="A1626" t="s">
        <v>313</v>
      </c>
      <c r="B1626" t="s">
        <v>313</v>
      </c>
      <c r="C1626" s="6"/>
      <c r="D1626" s="6"/>
      <c r="E1626" s="6"/>
      <c r="F1626" s="6"/>
      <c r="G1626" s="20"/>
      <c r="H1626" s="6"/>
      <c r="J1626" s="47"/>
      <c r="M1626" s="47"/>
      <c r="N1626" s="14"/>
      <c r="O1626" s="10"/>
      <c r="P1626" s="6"/>
      <c r="Q1626" s="6"/>
      <c r="R1626" s="6"/>
      <c r="S1626" s="6"/>
      <c r="T1626" s="6"/>
      <c r="X1626" s="8"/>
    </row>
    <row r="1627" spans="1:24" x14ac:dyDescent="0.2">
      <c r="A1627" t="s">
        <v>313</v>
      </c>
      <c r="B1627" t="s">
        <v>313</v>
      </c>
      <c r="C1627" s="6"/>
      <c r="D1627" s="6"/>
      <c r="E1627" s="6"/>
      <c r="F1627" s="6"/>
      <c r="G1627" s="20"/>
      <c r="H1627" s="6"/>
      <c r="J1627" s="47"/>
      <c r="M1627" s="47"/>
      <c r="N1627" s="14"/>
      <c r="O1627" s="10"/>
      <c r="P1627" s="6"/>
      <c r="Q1627" s="6"/>
      <c r="R1627" s="6"/>
      <c r="S1627" s="6"/>
      <c r="T1627" s="6"/>
      <c r="X1627" s="8"/>
    </row>
    <row r="1628" spans="1:24" ht="14.25" customHeight="1" x14ac:dyDescent="0.2">
      <c r="A1628" t="s">
        <v>313</v>
      </c>
      <c r="B1628" t="s">
        <v>313</v>
      </c>
      <c r="C1628" s="6"/>
      <c r="D1628" s="6"/>
      <c r="E1628" s="6"/>
      <c r="F1628" s="6"/>
      <c r="G1628" s="20"/>
      <c r="H1628" s="6"/>
      <c r="J1628" s="47"/>
      <c r="M1628" s="47"/>
      <c r="N1628" s="14"/>
      <c r="O1628" s="10"/>
      <c r="P1628" s="6"/>
      <c r="Q1628" s="6"/>
      <c r="R1628" s="6"/>
      <c r="S1628" s="6"/>
      <c r="T1628" s="6"/>
      <c r="X1628" s="8"/>
    </row>
    <row r="1629" spans="1:24" ht="16.5" customHeight="1" x14ac:dyDescent="0.2">
      <c r="A1629" t="s">
        <v>313</v>
      </c>
      <c r="B1629" t="s">
        <v>313</v>
      </c>
      <c r="C1629" s="6"/>
      <c r="D1629" s="6"/>
      <c r="E1629" s="6"/>
      <c r="F1629" s="6"/>
      <c r="G1629" s="20"/>
      <c r="H1629" s="6"/>
      <c r="J1629" s="47"/>
      <c r="M1629" s="47"/>
      <c r="N1629" s="14"/>
      <c r="O1629" s="10"/>
      <c r="P1629" s="6"/>
      <c r="Q1629" s="6"/>
      <c r="R1629" s="6"/>
      <c r="S1629" s="6"/>
      <c r="T1629" s="6"/>
      <c r="X1629" s="8"/>
    </row>
    <row r="1630" spans="1:24" x14ac:dyDescent="0.2">
      <c r="A1630" t="s">
        <v>313</v>
      </c>
      <c r="B1630" t="s">
        <v>313</v>
      </c>
      <c r="C1630" s="6"/>
      <c r="D1630" s="6"/>
      <c r="E1630" s="6"/>
      <c r="F1630" s="6"/>
      <c r="G1630" s="20"/>
      <c r="H1630" s="6"/>
      <c r="J1630" s="47"/>
      <c r="M1630" s="47"/>
      <c r="N1630" s="14"/>
      <c r="O1630" s="10"/>
      <c r="P1630" s="6"/>
      <c r="Q1630" s="6"/>
      <c r="R1630" s="6"/>
      <c r="S1630" s="6"/>
      <c r="T1630" s="6"/>
      <c r="X1630" s="8"/>
    </row>
    <row r="1631" spans="1:24" x14ac:dyDescent="0.2">
      <c r="A1631" t="s">
        <v>313</v>
      </c>
      <c r="B1631" t="s">
        <v>313</v>
      </c>
      <c r="C1631" s="6"/>
      <c r="D1631" s="6"/>
      <c r="E1631" s="6"/>
      <c r="F1631" s="6"/>
      <c r="G1631" s="20"/>
      <c r="H1631" s="6"/>
      <c r="J1631" s="47"/>
      <c r="M1631" s="47"/>
      <c r="N1631" s="14"/>
      <c r="O1631" s="10"/>
      <c r="P1631" s="6"/>
      <c r="Q1631" s="6"/>
      <c r="R1631" s="6"/>
      <c r="S1631" s="6"/>
      <c r="T1631" s="6"/>
      <c r="X1631" s="8"/>
    </row>
    <row r="1632" spans="1:24" x14ac:dyDescent="0.2">
      <c r="A1632" t="s">
        <v>313</v>
      </c>
      <c r="B1632" t="s">
        <v>313</v>
      </c>
      <c r="C1632" s="6"/>
      <c r="D1632" s="6"/>
      <c r="E1632" s="6"/>
      <c r="F1632" s="6"/>
      <c r="G1632" s="20"/>
      <c r="H1632" s="6"/>
      <c r="J1632" s="47"/>
      <c r="M1632" s="47"/>
      <c r="N1632" s="14"/>
      <c r="O1632" s="10"/>
      <c r="P1632" s="6"/>
      <c r="Q1632" s="6"/>
      <c r="R1632" s="6"/>
      <c r="S1632" s="6"/>
      <c r="T1632" s="6"/>
      <c r="X1632" s="8"/>
    </row>
    <row r="1633" spans="1:24" x14ac:dyDescent="0.2">
      <c r="A1633" t="s">
        <v>313</v>
      </c>
      <c r="B1633" t="s">
        <v>313</v>
      </c>
      <c r="C1633" s="6"/>
      <c r="D1633" s="6"/>
      <c r="E1633" s="6"/>
      <c r="F1633" s="15"/>
      <c r="G1633" s="20"/>
      <c r="H1633" s="6"/>
      <c r="J1633" s="47"/>
      <c r="M1633" s="47"/>
      <c r="N1633" s="14"/>
      <c r="O1633" s="10"/>
      <c r="P1633" s="6"/>
      <c r="Q1633" s="6"/>
      <c r="R1633" s="6"/>
      <c r="S1633" s="6"/>
      <c r="T1633" s="6"/>
      <c r="X1633" s="8"/>
    </row>
    <row r="1634" spans="1:24" x14ac:dyDescent="0.2">
      <c r="A1634" t="s">
        <v>313</v>
      </c>
      <c r="B1634" t="s">
        <v>313</v>
      </c>
      <c r="C1634" s="6"/>
      <c r="D1634" s="6"/>
      <c r="E1634" s="6"/>
      <c r="F1634" s="6"/>
      <c r="G1634" s="20"/>
      <c r="H1634" s="6"/>
      <c r="J1634" s="47"/>
      <c r="M1634" s="47"/>
      <c r="N1634" s="14"/>
      <c r="O1634" s="10"/>
      <c r="P1634" s="6"/>
      <c r="Q1634" s="6"/>
      <c r="R1634" s="6"/>
      <c r="S1634" s="6"/>
      <c r="T1634" s="6"/>
      <c r="X1634" s="8"/>
    </row>
    <row r="1635" spans="1:24" x14ac:dyDescent="0.2">
      <c r="A1635" t="s">
        <v>313</v>
      </c>
      <c r="B1635" t="s">
        <v>313</v>
      </c>
      <c r="C1635" s="6"/>
      <c r="D1635" s="6"/>
      <c r="E1635" s="15"/>
      <c r="F1635" s="15"/>
      <c r="G1635" s="20"/>
      <c r="H1635" s="6"/>
      <c r="J1635" s="47"/>
      <c r="M1635" s="47"/>
      <c r="N1635" s="14"/>
      <c r="O1635" s="10"/>
      <c r="P1635" s="6"/>
      <c r="Q1635" s="6"/>
      <c r="R1635" s="6"/>
      <c r="S1635" s="6"/>
      <c r="T1635" s="6"/>
      <c r="X1635" s="8"/>
    </row>
    <row r="1636" spans="1:24" x14ac:dyDescent="0.2">
      <c r="A1636" t="s">
        <v>313</v>
      </c>
      <c r="B1636" t="s">
        <v>313</v>
      </c>
      <c r="C1636" s="6"/>
      <c r="D1636" s="6"/>
      <c r="E1636" s="15"/>
      <c r="F1636" s="15"/>
      <c r="G1636" s="20"/>
      <c r="H1636" s="6"/>
      <c r="J1636" s="47"/>
      <c r="M1636" s="47"/>
      <c r="N1636" s="14"/>
      <c r="O1636" s="10"/>
      <c r="P1636" s="6"/>
      <c r="Q1636" s="6"/>
      <c r="R1636" s="6"/>
      <c r="S1636" s="6"/>
      <c r="T1636" s="6"/>
      <c r="X1636" s="8"/>
    </row>
    <row r="1637" spans="1:24" x14ac:dyDescent="0.2">
      <c r="A1637" t="s">
        <v>313</v>
      </c>
      <c r="B1637" t="s">
        <v>313</v>
      </c>
      <c r="C1637" s="6"/>
      <c r="D1637" s="6"/>
      <c r="E1637" s="15"/>
      <c r="F1637" s="15"/>
      <c r="G1637" s="20"/>
      <c r="H1637" s="6"/>
      <c r="J1637" s="47"/>
      <c r="M1637" s="47"/>
      <c r="N1637" s="14"/>
      <c r="O1637" s="10"/>
      <c r="P1637" s="6"/>
      <c r="Q1637" s="6"/>
      <c r="R1637" s="6"/>
      <c r="S1637" s="6"/>
      <c r="T1637" s="6"/>
      <c r="X1637" s="8"/>
    </row>
    <row r="1638" spans="1:24" x14ac:dyDescent="0.2">
      <c r="A1638" t="s">
        <v>313</v>
      </c>
      <c r="B1638" t="s">
        <v>313</v>
      </c>
      <c r="C1638" s="6"/>
      <c r="D1638" s="6"/>
      <c r="E1638" s="15"/>
      <c r="F1638" s="15"/>
      <c r="G1638" s="20"/>
      <c r="H1638" s="6"/>
      <c r="J1638" s="47"/>
      <c r="M1638" s="47"/>
      <c r="N1638" s="14"/>
      <c r="O1638" s="10"/>
      <c r="P1638" s="6"/>
      <c r="Q1638" s="6"/>
      <c r="R1638" s="6"/>
      <c r="S1638" s="6"/>
      <c r="T1638" s="6"/>
      <c r="X1638" s="8"/>
    </row>
    <row r="1639" spans="1:24" x14ac:dyDescent="0.2">
      <c r="A1639" t="s">
        <v>313</v>
      </c>
      <c r="B1639" t="s">
        <v>313</v>
      </c>
      <c r="C1639" s="6"/>
      <c r="D1639" s="6"/>
      <c r="E1639" s="15"/>
      <c r="F1639" s="15"/>
      <c r="G1639" s="20"/>
      <c r="H1639" s="6"/>
      <c r="J1639" s="47"/>
      <c r="M1639" s="47"/>
      <c r="N1639" s="14"/>
      <c r="O1639" s="10"/>
      <c r="P1639" s="6"/>
      <c r="Q1639" s="6"/>
      <c r="R1639" s="6"/>
      <c r="S1639" s="6"/>
      <c r="T1639" s="6"/>
      <c r="X1639" s="8"/>
    </row>
    <row r="1640" spans="1:24" x14ac:dyDescent="0.2">
      <c r="A1640" t="s">
        <v>313</v>
      </c>
      <c r="B1640" t="s">
        <v>313</v>
      </c>
      <c r="C1640" s="6"/>
      <c r="D1640" s="6"/>
      <c r="E1640" s="15"/>
      <c r="F1640" s="15"/>
      <c r="G1640" s="20"/>
      <c r="H1640" s="6"/>
      <c r="J1640" s="47"/>
      <c r="M1640" s="47"/>
      <c r="N1640" s="14"/>
      <c r="O1640" s="10"/>
      <c r="P1640" s="6"/>
      <c r="Q1640" s="6"/>
      <c r="R1640" s="6"/>
      <c r="S1640" s="6"/>
      <c r="T1640" s="6"/>
      <c r="X1640" s="8"/>
    </row>
    <row r="1641" spans="1:24" x14ac:dyDescent="0.2">
      <c r="A1641" t="s">
        <v>313</v>
      </c>
      <c r="B1641" t="s">
        <v>313</v>
      </c>
      <c r="C1641" s="6"/>
      <c r="D1641" s="6"/>
      <c r="E1641" s="15"/>
      <c r="F1641" s="15"/>
      <c r="G1641" s="20"/>
      <c r="H1641" s="6"/>
      <c r="J1641" s="47"/>
      <c r="M1641" s="47"/>
      <c r="N1641" s="14"/>
      <c r="O1641" s="10"/>
      <c r="P1641" s="6"/>
      <c r="Q1641" s="6"/>
      <c r="R1641" s="6"/>
      <c r="S1641" s="6"/>
      <c r="T1641" s="6"/>
      <c r="X1641" s="8"/>
    </row>
    <row r="1642" spans="1:24" x14ac:dyDescent="0.2">
      <c r="A1642" t="s">
        <v>313</v>
      </c>
      <c r="B1642" t="s">
        <v>313</v>
      </c>
      <c r="C1642" s="6"/>
      <c r="D1642" s="6"/>
      <c r="E1642" s="15"/>
      <c r="F1642" s="15"/>
      <c r="G1642" s="20"/>
      <c r="H1642" s="6"/>
      <c r="J1642" s="47"/>
      <c r="M1642" s="47"/>
      <c r="N1642" s="14"/>
      <c r="O1642" s="10"/>
      <c r="P1642" s="6"/>
      <c r="Q1642" s="6"/>
      <c r="R1642" s="6"/>
      <c r="S1642" s="6"/>
      <c r="T1642" s="6"/>
      <c r="X1642" s="8"/>
    </row>
    <row r="1643" spans="1:24" x14ac:dyDescent="0.2">
      <c r="A1643" t="s">
        <v>313</v>
      </c>
      <c r="B1643" t="s">
        <v>313</v>
      </c>
      <c r="C1643" s="6"/>
      <c r="D1643" s="6"/>
      <c r="E1643" s="15"/>
      <c r="F1643" s="15"/>
      <c r="G1643" s="20"/>
      <c r="H1643" s="6"/>
      <c r="J1643" s="47"/>
      <c r="M1643" s="47"/>
      <c r="N1643" s="14"/>
      <c r="O1643" s="10"/>
      <c r="P1643" s="6"/>
      <c r="Q1643" s="6"/>
      <c r="R1643" s="6"/>
      <c r="S1643" s="6"/>
      <c r="T1643" s="6"/>
      <c r="X1643" s="8"/>
    </row>
    <row r="1644" spans="1:24" x14ac:dyDescent="0.2">
      <c r="A1644" t="s">
        <v>313</v>
      </c>
      <c r="B1644" t="s">
        <v>313</v>
      </c>
      <c r="C1644" s="6"/>
      <c r="D1644" s="6"/>
      <c r="E1644" s="15"/>
      <c r="F1644" s="15"/>
      <c r="G1644" s="20"/>
      <c r="H1644" s="6"/>
      <c r="J1644" s="47"/>
      <c r="M1644" s="47"/>
      <c r="N1644" s="14"/>
      <c r="O1644" s="10"/>
      <c r="P1644" s="6"/>
      <c r="Q1644" s="6"/>
      <c r="R1644" s="6"/>
      <c r="S1644" s="6"/>
      <c r="T1644" s="6"/>
      <c r="X1644" s="8"/>
    </row>
    <row r="1645" spans="1:24" x14ac:dyDescent="0.2">
      <c r="A1645" t="s">
        <v>313</v>
      </c>
      <c r="B1645" t="s">
        <v>313</v>
      </c>
      <c r="C1645" s="6"/>
      <c r="D1645" s="6"/>
      <c r="E1645" s="15"/>
      <c r="F1645" s="15"/>
      <c r="G1645" s="20"/>
      <c r="H1645" s="6"/>
      <c r="J1645" s="47"/>
      <c r="M1645" s="47"/>
      <c r="N1645" s="14"/>
      <c r="O1645" s="10"/>
      <c r="P1645" s="6"/>
      <c r="Q1645" s="6"/>
      <c r="R1645" s="6"/>
      <c r="S1645" s="6"/>
      <c r="T1645" s="6"/>
      <c r="X1645" s="8"/>
    </row>
    <row r="1646" spans="1:24" x14ac:dyDescent="0.2">
      <c r="A1646" t="s">
        <v>313</v>
      </c>
      <c r="B1646" t="s">
        <v>313</v>
      </c>
      <c r="C1646" s="6"/>
      <c r="D1646" s="6"/>
      <c r="E1646" s="15"/>
      <c r="F1646" s="15"/>
      <c r="G1646" s="20"/>
      <c r="H1646" s="6"/>
      <c r="J1646" s="47"/>
      <c r="M1646" s="47"/>
      <c r="N1646" s="14"/>
      <c r="O1646" s="10"/>
      <c r="P1646" s="6"/>
      <c r="Q1646" s="6"/>
      <c r="R1646" s="6"/>
      <c r="S1646" s="6"/>
      <c r="T1646" s="6"/>
      <c r="V1646" s="10"/>
      <c r="X1646" s="8" t="s">
        <v>726</v>
      </c>
    </row>
    <row r="1647" spans="1:24" x14ac:dyDescent="0.2">
      <c r="A1647" t="s">
        <v>313</v>
      </c>
      <c r="B1647" t="s">
        <v>313</v>
      </c>
      <c r="C1647" s="6"/>
      <c r="D1647" s="6"/>
      <c r="E1647" s="15"/>
      <c r="F1647" s="15"/>
      <c r="G1647" s="20"/>
      <c r="H1647" s="6"/>
      <c r="J1647" s="47"/>
      <c r="M1647" s="47"/>
      <c r="N1647" s="14"/>
      <c r="O1647" s="10"/>
      <c r="P1647" s="6"/>
      <c r="Q1647" s="6"/>
      <c r="R1647" s="6"/>
      <c r="S1647" s="6"/>
      <c r="T1647" s="6"/>
      <c r="V1647" s="10"/>
      <c r="X1647" s="8" t="s">
        <v>313</v>
      </c>
    </row>
    <row r="1648" spans="1:24" x14ac:dyDescent="0.2">
      <c r="A1648" t="s">
        <v>313</v>
      </c>
      <c r="B1648" t="s">
        <v>313</v>
      </c>
      <c r="C1648" s="6"/>
      <c r="D1648" s="6"/>
      <c r="E1648" s="15"/>
      <c r="F1648" s="15"/>
      <c r="G1648" s="20"/>
      <c r="H1648" s="6"/>
      <c r="J1648" s="47"/>
      <c r="M1648" s="47"/>
      <c r="N1648" s="14"/>
      <c r="O1648" s="10"/>
      <c r="P1648" s="6"/>
      <c r="Q1648" s="6"/>
      <c r="R1648" s="6"/>
      <c r="S1648" s="6"/>
      <c r="T1648" s="6"/>
      <c r="V1648" s="10"/>
      <c r="X1648" s="8" t="s">
        <v>313</v>
      </c>
    </row>
    <row r="1649" spans="1:24" x14ac:dyDescent="0.2">
      <c r="A1649" t="s">
        <v>313</v>
      </c>
      <c r="B1649" t="s">
        <v>313</v>
      </c>
      <c r="C1649" s="6"/>
      <c r="D1649" s="6"/>
      <c r="E1649" s="15"/>
      <c r="F1649" s="15"/>
      <c r="G1649" s="20"/>
      <c r="H1649" s="6"/>
      <c r="J1649" s="47"/>
      <c r="M1649" s="47"/>
      <c r="N1649" s="14"/>
      <c r="O1649" s="10"/>
      <c r="P1649" s="6"/>
      <c r="Q1649" s="6"/>
      <c r="R1649" s="6"/>
      <c r="S1649" s="6"/>
      <c r="T1649" s="6"/>
      <c r="V1649" s="10"/>
      <c r="X1649" s="8" t="s">
        <v>313</v>
      </c>
    </row>
    <row r="1650" spans="1:24" x14ac:dyDescent="0.2">
      <c r="A1650" t="s">
        <v>313</v>
      </c>
      <c r="B1650" t="s">
        <v>313</v>
      </c>
      <c r="C1650" s="6"/>
      <c r="D1650" s="6"/>
      <c r="E1650" s="15"/>
      <c r="F1650" s="15"/>
      <c r="G1650" s="20"/>
      <c r="H1650" s="6"/>
      <c r="J1650" s="47"/>
      <c r="M1650" s="47"/>
      <c r="N1650" s="14"/>
      <c r="O1650" s="10"/>
      <c r="P1650" s="6"/>
      <c r="Q1650" s="6"/>
      <c r="R1650" s="6"/>
      <c r="S1650" s="6"/>
      <c r="T1650" s="6"/>
      <c r="V1650" s="10"/>
      <c r="X1650" s="8" t="s">
        <v>313</v>
      </c>
    </row>
    <row r="1651" spans="1:24" x14ac:dyDescent="0.2">
      <c r="A1651" t="s">
        <v>313</v>
      </c>
      <c r="B1651" t="s">
        <v>313</v>
      </c>
      <c r="C1651" s="6"/>
      <c r="D1651" s="6"/>
      <c r="E1651" s="15"/>
      <c r="F1651" s="15"/>
      <c r="G1651" s="20"/>
      <c r="H1651" s="6"/>
      <c r="J1651" s="47"/>
      <c r="M1651" s="47"/>
      <c r="N1651" s="14"/>
      <c r="O1651" s="10"/>
      <c r="P1651" s="6"/>
      <c r="Q1651" s="6"/>
      <c r="R1651" s="6"/>
      <c r="S1651" s="6"/>
      <c r="T1651" s="6"/>
      <c r="V1651" s="10"/>
      <c r="X1651" s="8" t="s">
        <v>313</v>
      </c>
    </row>
    <row r="1652" spans="1:24" x14ac:dyDescent="0.2">
      <c r="A1652" t="s">
        <v>313</v>
      </c>
      <c r="B1652" t="s">
        <v>313</v>
      </c>
      <c r="C1652" s="6"/>
      <c r="D1652" s="6"/>
      <c r="E1652" s="15"/>
      <c r="F1652" s="15"/>
      <c r="G1652" s="20"/>
      <c r="H1652" s="6"/>
      <c r="J1652" s="47"/>
      <c r="M1652" s="47"/>
      <c r="N1652" s="14"/>
      <c r="O1652" s="10"/>
      <c r="P1652" s="6"/>
      <c r="Q1652" s="6"/>
      <c r="R1652" s="6"/>
      <c r="S1652" s="6"/>
      <c r="T1652" s="6"/>
      <c r="V1652" s="10"/>
      <c r="X1652" s="8" t="s">
        <v>313</v>
      </c>
    </row>
    <row r="1653" spans="1:24" x14ac:dyDescent="0.2">
      <c r="A1653" t="s">
        <v>313</v>
      </c>
      <c r="B1653" t="s">
        <v>313</v>
      </c>
      <c r="C1653" s="6"/>
      <c r="D1653" s="6"/>
      <c r="E1653" s="15"/>
      <c r="F1653" s="15"/>
      <c r="G1653" s="20"/>
      <c r="H1653" s="6"/>
      <c r="J1653" s="47"/>
      <c r="M1653" s="47"/>
      <c r="N1653" s="14"/>
      <c r="O1653" s="10"/>
      <c r="P1653" s="6"/>
      <c r="Q1653" s="6"/>
      <c r="R1653" s="6"/>
      <c r="S1653" s="6"/>
      <c r="T1653" s="6"/>
      <c r="V1653" s="10"/>
      <c r="X1653" s="8" t="s">
        <v>313</v>
      </c>
    </row>
    <row r="1654" spans="1:24" x14ac:dyDescent="0.2">
      <c r="A1654" t="s">
        <v>313</v>
      </c>
      <c r="B1654" t="s">
        <v>313</v>
      </c>
      <c r="C1654" s="6"/>
      <c r="D1654" s="6"/>
      <c r="E1654" s="15"/>
      <c r="F1654" s="15"/>
      <c r="G1654" s="20"/>
      <c r="H1654" s="6"/>
      <c r="J1654" s="47"/>
      <c r="M1654" s="47"/>
      <c r="N1654" s="14"/>
      <c r="O1654" s="10"/>
      <c r="P1654" s="6"/>
      <c r="Q1654" s="6"/>
      <c r="R1654" s="6"/>
      <c r="S1654" s="6"/>
      <c r="T1654" s="6"/>
      <c r="V1654" s="10"/>
      <c r="X1654" s="8" t="s">
        <v>313</v>
      </c>
    </row>
    <row r="1655" spans="1:24" x14ac:dyDescent="0.2">
      <c r="A1655" t="s">
        <v>313</v>
      </c>
      <c r="B1655" t="s">
        <v>313</v>
      </c>
      <c r="C1655" s="6"/>
      <c r="D1655" s="6"/>
      <c r="E1655" s="15"/>
      <c r="F1655" s="15"/>
      <c r="G1655" s="20"/>
      <c r="H1655" s="6"/>
      <c r="J1655" s="47"/>
      <c r="M1655" s="47"/>
      <c r="N1655" s="14"/>
      <c r="O1655" s="10"/>
      <c r="P1655" s="6"/>
      <c r="Q1655" s="6"/>
      <c r="R1655" s="6"/>
      <c r="S1655" s="6"/>
      <c r="T1655" s="6"/>
      <c r="V1655" s="10"/>
      <c r="X1655" s="8" t="s">
        <v>313</v>
      </c>
    </row>
    <row r="1656" spans="1:24" x14ac:dyDescent="0.2">
      <c r="A1656" t="s">
        <v>313</v>
      </c>
      <c r="B1656" t="s">
        <v>313</v>
      </c>
      <c r="C1656" s="6"/>
      <c r="D1656" s="6"/>
      <c r="E1656" s="15"/>
      <c r="F1656" s="15"/>
      <c r="G1656" s="20"/>
      <c r="H1656" s="6"/>
      <c r="J1656" s="47"/>
      <c r="M1656" s="47"/>
      <c r="N1656" s="14"/>
      <c r="O1656" s="10"/>
      <c r="P1656" s="6"/>
      <c r="Q1656" s="6"/>
      <c r="R1656" s="6"/>
      <c r="S1656" s="6"/>
      <c r="T1656" s="6"/>
      <c r="V1656" s="10"/>
      <c r="X1656" s="8" t="s">
        <v>313</v>
      </c>
    </row>
    <row r="1657" spans="1:24" x14ac:dyDescent="0.2">
      <c r="A1657" t="s">
        <v>313</v>
      </c>
      <c r="B1657" t="s">
        <v>313</v>
      </c>
      <c r="C1657" s="6"/>
      <c r="D1657" s="6"/>
      <c r="E1657" s="15"/>
      <c r="F1657" s="15"/>
      <c r="G1657" s="20"/>
      <c r="H1657" s="6"/>
      <c r="J1657" s="47"/>
      <c r="M1657" s="47"/>
      <c r="N1657" s="14"/>
      <c r="O1657" s="10"/>
      <c r="P1657" s="6"/>
      <c r="Q1657" s="6"/>
      <c r="R1657" s="6"/>
      <c r="S1657" s="6"/>
      <c r="T1657" s="6"/>
      <c r="V1657" s="10"/>
      <c r="X1657" s="8" t="s">
        <v>313</v>
      </c>
    </row>
    <row r="1658" spans="1:24" x14ac:dyDescent="0.2">
      <c r="A1658" t="s">
        <v>313</v>
      </c>
      <c r="B1658" t="s">
        <v>313</v>
      </c>
      <c r="C1658" s="6"/>
      <c r="D1658" s="6"/>
      <c r="E1658" s="15"/>
      <c r="F1658" s="15"/>
      <c r="G1658" s="20"/>
      <c r="H1658" s="6"/>
      <c r="J1658" s="47"/>
      <c r="M1658" s="47"/>
      <c r="N1658" s="14"/>
      <c r="O1658" s="10"/>
      <c r="P1658" s="6"/>
      <c r="Q1658" s="6"/>
      <c r="R1658" s="6"/>
      <c r="S1658" s="6"/>
      <c r="T1658" s="6"/>
      <c r="V1658" s="10"/>
      <c r="X1658" s="8" t="s">
        <v>313</v>
      </c>
    </row>
    <row r="1659" spans="1:24" x14ac:dyDescent="0.2">
      <c r="A1659" t="s">
        <v>313</v>
      </c>
      <c r="B1659" t="s">
        <v>313</v>
      </c>
      <c r="C1659" s="6"/>
      <c r="D1659" s="6"/>
      <c r="E1659" s="15"/>
      <c r="F1659" s="15"/>
      <c r="G1659" s="20"/>
      <c r="H1659" s="6"/>
      <c r="J1659" s="47"/>
      <c r="M1659" s="47"/>
      <c r="N1659" s="14"/>
      <c r="O1659" s="10"/>
      <c r="P1659" s="6"/>
      <c r="Q1659" s="6"/>
      <c r="R1659" s="6"/>
      <c r="S1659" s="6"/>
      <c r="T1659" s="6"/>
      <c r="V1659" s="10"/>
      <c r="X1659" s="8" t="s">
        <v>313</v>
      </c>
    </row>
    <row r="1660" spans="1:24" x14ac:dyDescent="0.2">
      <c r="A1660" t="s">
        <v>313</v>
      </c>
      <c r="B1660" t="s">
        <v>313</v>
      </c>
      <c r="C1660" s="6"/>
      <c r="D1660" s="6"/>
      <c r="E1660" s="15"/>
      <c r="F1660" s="15"/>
      <c r="G1660" s="20"/>
      <c r="H1660" s="6"/>
      <c r="J1660" s="47"/>
      <c r="M1660" s="47"/>
      <c r="N1660" s="14"/>
      <c r="O1660" s="10"/>
      <c r="P1660" s="6"/>
      <c r="Q1660" s="6"/>
      <c r="R1660" s="6"/>
      <c r="S1660" s="6"/>
      <c r="T1660" s="6"/>
      <c r="V1660" s="10"/>
      <c r="X1660" s="8" t="s">
        <v>890</v>
      </c>
    </row>
    <row r="1661" spans="1:24" x14ac:dyDescent="0.2">
      <c r="A1661" t="s">
        <v>313</v>
      </c>
      <c r="B1661" t="s">
        <v>313</v>
      </c>
      <c r="C1661" s="6"/>
      <c r="D1661" s="6"/>
      <c r="E1661" s="15"/>
      <c r="F1661" s="15"/>
      <c r="G1661" s="20"/>
      <c r="H1661" s="6"/>
      <c r="J1661" s="47"/>
      <c r="M1661" s="47"/>
      <c r="N1661" s="14"/>
      <c r="O1661" s="10"/>
      <c r="P1661" s="6"/>
      <c r="Q1661" s="6"/>
      <c r="R1661" s="6"/>
      <c r="S1661" s="6"/>
      <c r="T1661" s="6"/>
      <c r="V1661" s="10"/>
      <c r="X1661" s="8" t="s">
        <v>313</v>
      </c>
    </row>
    <row r="1662" spans="1:24" x14ac:dyDescent="0.2">
      <c r="A1662" t="s">
        <v>313</v>
      </c>
      <c r="B1662" t="s">
        <v>313</v>
      </c>
      <c r="C1662" s="6"/>
      <c r="D1662" s="6"/>
      <c r="E1662" s="15"/>
      <c r="F1662" s="15"/>
      <c r="G1662" s="20"/>
      <c r="H1662" s="6"/>
      <c r="J1662" s="47"/>
      <c r="M1662" s="47"/>
      <c r="N1662" s="14"/>
      <c r="O1662" s="10"/>
      <c r="P1662" s="6"/>
      <c r="Q1662" s="6"/>
      <c r="R1662" s="6"/>
      <c r="S1662" s="6"/>
      <c r="T1662" s="6"/>
      <c r="V1662" s="10"/>
      <c r="X1662" s="8" t="s">
        <v>313</v>
      </c>
    </row>
    <row r="1663" spans="1:24" x14ac:dyDescent="0.2">
      <c r="A1663" t="s">
        <v>313</v>
      </c>
      <c r="B1663" t="s">
        <v>313</v>
      </c>
      <c r="C1663" s="6"/>
      <c r="D1663" s="6"/>
      <c r="E1663" s="15"/>
      <c r="F1663" s="15"/>
      <c r="G1663" s="20"/>
      <c r="H1663" s="6"/>
      <c r="J1663" s="47"/>
      <c r="M1663" s="47"/>
      <c r="N1663" s="14"/>
      <c r="O1663" s="10"/>
      <c r="P1663" s="6"/>
      <c r="Q1663" s="6"/>
      <c r="R1663" s="6"/>
      <c r="S1663" s="6"/>
      <c r="T1663" s="6"/>
      <c r="V1663" s="10"/>
      <c r="X1663" s="8" t="s">
        <v>313</v>
      </c>
    </row>
    <row r="1664" spans="1:24" x14ac:dyDescent="0.2">
      <c r="A1664" t="s">
        <v>313</v>
      </c>
      <c r="B1664" t="s">
        <v>313</v>
      </c>
      <c r="C1664" s="6"/>
      <c r="D1664" s="6"/>
      <c r="E1664" s="15"/>
      <c r="F1664" s="15"/>
      <c r="G1664" s="20"/>
      <c r="H1664" s="6"/>
      <c r="J1664" s="47"/>
      <c r="M1664" s="47"/>
      <c r="N1664" s="14"/>
      <c r="O1664" s="10"/>
      <c r="P1664" s="6"/>
      <c r="Q1664" s="6"/>
      <c r="R1664" s="6"/>
      <c r="S1664" s="6"/>
      <c r="T1664" s="6"/>
      <c r="V1664" s="10"/>
      <c r="X1664" s="8" t="s">
        <v>313</v>
      </c>
    </row>
    <row r="1665" spans="1:24" x14ac:dyDescent="0.2">
      <c r="A1665" t="s">
        <v>313</v>
      </c>
      <c r="B1665" t="s">
        <v>313</v>
      </c>
      <c r="C1665" s="6"/>
      <c r="D1665" s="6"/>
      <c r="E1665" s="15"/>
      <c r="F1665" s="15"/>
      <c r="G1665" s="20"/>
      <c r="H1665" s="6"/>
      <c r="J1665" s="47"/>
      <c r="M1665" s="47"/>
      <c r="N1665" s="14"/>
      <c r="O1665" s="10"/>
      <c r="P1665" s="6"/>
      <c r="Q1665" s="6"/>
      <c r="R1665" s="6"/>
      <c r="S1665" s="6"/>
      <c r="T1665" s="6"/>
      <c r="V1665" s="10"/>
      <c r="X1665" s="8" t="s">
        <v>313</v>
      </c>
    </row>
    <row r="1666" spans="1:24" x14ac:dyDescent="0.2">
      <c r="A1666" t="s">
        <v>313</v>
      </c>
      <c r="B1666" t="s">
        <v>313</v>
      </c>
      <c r="C1666" s="6"/>
      <c r="D1666" s="6"/>
      <c r="E1666" s="15"/>
      <c r="F1666" s="15"/>
      <c r="G1666" s="20"/>
      <c r="H1666" s="6"/>
      <c r="J1666" s="47"/>
      <c r="M1666" s="47"/>
      <c r="N1666" s="14"/>
      <c r="O1666" s="10"/>
      <c r="P1666" s="6"/>
      <c r="Q1666" s="6"/>
      <c r="R1666" s="6"/>
      <c r="S1666" s="6"/>
      <c r="T1666" s="6"/>
      <c r="V1666" s="10"/>
      <c r="X1666" s="8" t="s">
        <v>313</v>
      </c>
    </row>
    <row r="1667" spans="1:24" x14ac:dyDescent="0.2">
      <c r="A1667" t="s">
        <v>313</v>
      </c>
      <c r="B1667" t="s">
        <v>313</v>
      </c>
      <c r="C1667" s="6"/>
      <c r="D1667" s="6"/>
      <c r="E1667" s="15"/>
      <c r="F1667" s="15"/>
      <c r="G1667" s="20"/>
      <c r="H1667" s="6"/>
      <c r="J1667" s="47"/>
      <c r="M1667" s="47"/>
      <c r="N1667" s="14"/>
      <c r="O1667" s="10"/>
      <c r="P1667" s="6"/>
      <c r="Q1667" s="6"/>
      <c r="R1667" s="6"/>
      <c r="S1667" s="6"/>
      <c r="T1667" s="6"/>
      <c r="V1667" s="10"/>
      <c r="X1667" s="8" t="s">
        <v>313</v>
      </c>
    </row>
    <row r="1668" spans="1:24" x14ac:dyDescent="0.2">
      <c r="A1668" t="s">
        <v>313</v>
      </c>
      <c r="B1668" t="s">
        <v>313</v>
      </c>
      <c r="C1668" s="6"/>
      <c r="D1668" s="6"/>
      <c r="E1668" s="15"/>
      <c r="F1668" s="15"/>
      <c r="G1668" s="20"/>
      <c r="H1668" s="6"/>
      <c r="J1668" s="47"/>
      <c r="M1668" s="47"/>
      <c r="N1668" s="14"/>
      <c r="O1668" s="10"/>
      <c r="P1668" s="6"/>
      <c r="Q1668" s="6"/>
      <c r="R1668" s="6"/>
      <c r="S1668" s="6"/>
      <c r="T1668" s="6"/>
      <c r="V1668" s="10"/>
      <c r="X1668" s="8" t="s">
        <v>313</v>
      </c>
    </row>
    <row r="1669" spans="1:24" x14ac:dyDescent="0.2">
      <c r="A1669" t="s">
        <v>313</v>
      </c>
      <c r="B1669" t="s">
        <v>313</v>
      </c>
      <c r="C1669" s="6"/>
      <c r="D1669" s="6"/>
      <c r="E1669" s="15"/>
      <c r="F1669" s="15"/>
      <c r="G1669" s="20"/>
      <c r="H1669" s="6"/>
      <c r="J1669" s="47"/>
      <c r="M1669" s="47"/>
      <c r="N1669" s="14"/>
      <c r="O1669" s="10"/>
      <c r="P1669" s="6"/>
      <c r="Q1669" s="6"/>
      <c r="R1669" s="6"/>
      <c r="S1669" s="6"/>
      <c r="T1669" s="6"/>
      <c r="V1669" s="10"/>
      <c r="X1669" s="8" t="s">
        <v>313</v>
      </c>
    </row>
    <row r="1670" spans="1:24" x14ac:dyDescent="0.2">
      <c r="A1670" t="s">
        <v>313</v>
      </c>
      <c r="B1670" t="s">
        <v>313</v>
      </c>
      <c r="C1670" s="6"/>
      <c r="D1670" s="6"/>
      <c r="E1670" s="15"/>
      <c r="F1670" s="15"/>
      <c r="G1670" s="20"/>
      <c r="H1670" s="6"/>
      <c r="J1670" s="47"/>
      <c r="M1670" s="47"/>
      <c r="N1670" s="14"/>
      <c r="O1670" s="10"/>
      <c r="P1670" s="6"/>
      <c r="Q1670" s="6"/>
      <c r="R1670" s="6"/>
      <c r="S1670" s="6"/>
      <c r="T1670" s="6"/>
      <c r="V1670" s="10"/>
      <c r="X1670" s="8" t="s">
        <v>313</v>
      </c>
    </row>
    <row r="1671" spans="1:24" x14ac:dyDescent="0.2">
      <c r="A1671" t="s">
        <v>313</v>
      </c>
      <c r="B1671" t="s">
        <v>313</v>
      </c>
      <c r="C1671" s="6"/>
      <c r="D1671" s="6"/>
      <c r="E1671" s="15"/>
      <c r="F1671" s="15"/>
      <c r="G1671" s="20"/>
      <c r="H1671" s="6"/>
      <c r="J1671" s="47"/>
      <c r="M1671" s="47"/>
      <c r="N1671" s="14"/>
      <c r="O1671" s="10"/>
      <c r="P1671" s="6"/>
      <c r="T1671" s="6"/>
      <c r="V1671" s="10"/>
      <c r="X1671" s="8" t="s">
        <v>930</v>
      </c>
    </row>
    <row r="1672" spans="1:24" x14ac:dyDescent="0.2">
      <c r="A1672" t="s">
        <v>313</v>
      </c>
      <c r="B1672" t="s">
        <v>313</v>
      </c>
      <c r="C1672" s="6"/>
      <c r="D1672" s="6"/>
      <c r="E1672" s="15"/>
      <c r="F1672" s="15"/>
      <c r="G1672" s="20"/>
      <c r="H1672" s="6"/>
      <c r="J1672" s="47"/>
      <c r="M1672" s="47"/>
      <c r="N1672" s="14"/>
      <c r="O1672" s="10"/>
      <c r="P1672" s="6"/>
      <c r="T1672" s="6"/>
      <c r="V1672" s="10"/>
      <c r="X1672" s="8" t="s">
        <v>313</v>
      </c>
    </row>
    <row r="1673" spans="1:24" x14ac:dyDescent="0.2">
      <c r="A1673">
        <v>1</v>
      </c>
      <c r="B1673" t="s">
        <v>313</v>
      </c>
      <c r="C1673" s="6"/>
      <c r="D1673" s="6"/>
      <c r="E1673" s="15"/>
      <c r="F1673" s="15"/>
      <c r="G1673" s="20"/>
      <c r="H1673" s="6"/>
      <c r="J1673" s="47"/>
      <c r="M1673" s="47"/>
      <c r="N1673" s="14"/>
      <c r="O1673" s="10"/>
      <c r="P1673" s="6"/>
      <c r="T1673" s="6"/>
      <c r="V1673" s="10"/>
      <c r="X1673" s="8" t="s">
        <v>313</v>
      </c>
    </row>
    <row r="1674" spans="1:24" x14ac:dyDescent="0.2">
      <c r="A1674" t="s">
        <v>313</v>
      </c>
      <c r="B1674" t="s">
        <v>313</v>
      </c>
      <c r="C1674" s="6"/>
      <c r="D1674" s="6"/>
      <c r="E1674" s="15"/>
      <c r="F1674" s="15"/>
      <c r="G1674" s="20"/>
      <c r="H1674" s="6"/>
      <c r="J1674" s="47"/>
      <c r="M1674" s="47"/>
      <c r="N1674" s="14"/>
      <c r="P1674" s="6"/>
      <c r="T1674" s="6"/>
      <c r="V1674" s="10"/>
      <c r="X1674" s="8" t="s">
        <v>313</v>
      </c>
    </row>
    <row r="1675" spans="1:24" x14ac:dyDescent="0.2">
      <c r="A1675" t="s">
        <v>313</v>
      </c>
      <c r="B1675" t="s">
        <v>313</v>
      </c>
      <c r="C1675" s="6"/>
      <c r="D1675" s="6"/>
      <c r="E1675" s="15"/>
      <c r="F1675" s="15"/>
      <c r="G1675" s="20"/>
      <c r="H1675" s="6"/>
      <c r="J1675" s="47"/>
      <c r="M1675" s="47"/>
      <c r="N1675" s="14"/>
      <c r="O1675" s="10"/>
      <c r="P1675" s="6"/>
      <c r="T1675" s="6"/>
      <c r="V1675" s="10"/>
      <c r="X1675" s="8" t="s">
        <v>313</v>
      </c>
    </row>
    <row r="1676" spans="1:24" x14ac:dyDescent="0.2">
      <c r="A1676" t="s">
        <v>313</v>
      </c>
      <c r="B1676" t="s">
        <v>313</v>
      </c>
      <c r="C1676" s="6"/>
      <c r="D1676" s="6"/>
      <c r="E1676" s="15"/>
      <c r="F1676" s="15"/>
      <c r="G1676" s="20"/>
      <c r="H1676" s="6"/>
      <c r="J1676" s="47"/>
      <c r="M1676" s="47"/>
      <c r="N1676" s="14"/>
      <c r="O1676" s="10"/>
      <c r="P1676" s="6"/>
      <c r="T1676" s="6"/>
      <c r="V1676" s="10"/>
      <c r="X1676" s="8" t="s">
        <v>313</v>
      </c>
    </row>
    <row r="1677" spans="1:24" x14ac:dyDescent="0.2">
      <c r="A1677" t="s">
        <v>313</v>
      </c>
      <c r="B1677" t="s">
        <v>313</v>
      </c>
      <c r="C1677" s="6"/>
      <c r="D1677" s="6"/>
      <c r="E1677" s="15"/>
      <c r="F1677" s="15"/>
      <c r="G1677" s="20"/>
      <c r="H1677" s="6"/>
      <c r="J1677" s="47"/>
      <c r="M1677" s="47"/>
      <c r="N1677" s="14"/>
      <c r="O1677" s="10"/>
      <c r="P1677" s="6"/>
      <c r="T1677" s="6"/>
      <c r="V1677" s="10"/>
      <c r="X1677" s="8" t="s">
        <v>313</v>
      </c>
    </row>
    <row r="1678" spans="1:24" x14ac:dyDescent="0.2">
      <c r="A1678" t="s">
        <v>313</v>
      </c>
      <c r="B1678" t="s">
        <v>313</v>
      </c>
      <c r="C1678" s="6"/>
      <c r="D1678" s="6"/>
      <c r="E1678" s="15"/>
      <c r="F1678" s="15"/>
      <c r="G1678" s="20"/>
      <c r="H1678" s="6"/>
      <c r="J1678" s="47"/>
      <c r="M1678" s="47"/>
      <c r="N1678" s="14"/>
      <c r="O1678" s="10"/>
      <c r="P1678" s="6"/>
      <c r="T1678" s="6"/>
      <c r="V1678" s="10"/>
      <c r="X1678" s="8" t="s">
        <v>313</v>
      </c>
    </row>
    <row r="1679" spans="1:24" x14ac:dyDescent="0.2">
      <c r="A1679" t="s">
        <v>313</v>
      </c>
      <c r="B1679" t="s">
        <v>313</v>
      </c>
      <c r="C1679" s="6"/>
      <c r="D1679" s="6"/>
      <c r="E1679" s="15"/>
      <c r="F1679" s="15"/>
      <c r="G1679" s="20"/>
      <c r="H1679" s="6"/>
      <c r="J1679" s="47"/>
      <c r="M1679" s="47"/>
      <c r="N1679" s="14"/>
      <c r="O1679" s="10"/>
      <c r="P1679" s="6"/>
      <c r="T1679" s="6"/>
      <c r="V1679" s="10"/>
      <c r="X1679" s="8" t="s">
        <v>313</v>
      </c>
    </row>
    <row r="1680" spans="1:24" x14ac:dyDescent="0.2">
      <c r="A1680" t="s">
        <v>313</v>
      </c>
      <c r="B1680" t="s">
        <v>313</v>
      </c>
      <c r="C1680" s="6"/>
      <c r="D1680" s="6"/>
      <c r="E1680" s="15"/>
      <c r="F1680" s="15"/>
      <c r="G1680" s="20"/>
      <c r="H1680" s="6"/>
      <c r="J1680" s="47"/>
      <c r="M1680" s="47"/>
      <c r="N1680" s="14"/>
      <c r="O1680" s="10"/>
      <c r="P1680" s="6"/>
      <c r="T1680" s="6"/>
      <c r="V1680" s="10"/>
      <c r="X1680" s="8" t="s">
        <v>313</v>
      </c>
    </row>
    <row r="1681" spans="1:24" x14ac:dyDescent="0.2">
      <c r="A1681" t="s">
        <v>313</v>
      </c>
      <c r="B1681" t="s">
        <v>313</v>
      </c>
      <c r="C1681" s="6"/>
      <c r="D1681" s="6"/>
      <c r="E1681" s="15"/>
      <c r="F1681" s="15"/>
      <c r="G1681" s="20"/>
      <c r="H1681" s="6"/>
      <c r="J1681" s="47"/>
      <c r="M1681" s="47"/>
      <c r="N1681" s="14"/>
      <c r="O1681" s="10"/>
      <c r="P1681" s="6"/>
      <c r="T1681" s="6"/>
      <c r="V1681" s="10"/>
      <c r="X1681" s="8" t="s">
        <v>313</v>
      </c>
    </row>
    <row r="1682" spans="1:24" x14ac:dyDescent="0.2">
      <c r="A1682" t="s">
        <v>313</v>
      </c>
      <c r="B1682" t="s">
        <v>313</v>
      </c>
      <c r="C1682" s="6"/>
      <c r="D1682" s="6"/>
      <c r="E1682" s="15"/>
      <c r="F1682" s="15"/>
      <c r="G1682" s="20"/>
      <c r="H1682" s="6"/>
      <c r="J1682" s="47"/>
      <c r="M1682" s="47"/>
      <c r="N1682" s="14"/>
      <c r="O1682" s="10"/>
      <c r="P1682" s="6"/>
      <c r="T1682" s="6"/>
      <c r="V1682" s="10"/>
      <c r="X1682" s="8" t="s">
        <v>313</v>
      </c>
    </row>
    <row r="1683" spans="1:24" x14ac:dyDescent="0.2">
      <c r="A1683" t="s">
        <v>313</v>
      </c>
      <c r="B1683" t="s">
        <v>313</v>
      </c>
      <c r="C1683" s="6"/>
      <c r="D1683" s="6"/>
      <c r="E1683" s="15"/>
      <c r="F1683" s="15"/>
      <c r="G1683" s="20"/>
      <c r="H1683" s="6"/>
      <c r="J1683" s="47"/>
      <c r="M1683" s="47"/>
      <c r="N1683" s="14"/>
      <c r="O1683" s="10"/>
      <c r="P1683" s="6"/>
      <c r="T1683" s="6"/>
      <c r="V1683" s="10"/>
      <c r="X1683" s="8" t="s">
        <v>313</v>
      </c>
    </row>
    <row r="1684" spans="1:24" x14ac:dyDescent="0.2">
      <c r="A1684" t="s">
        <v>313</v>
      </c>
      <c r="B1684" t="s">
        <v>313</v>
      </c>
      <c r="C1684" s="6"/>
      <c r="D1684" s="6"/>
      <c r="E1684" s="15"/>
      <c r="F1684" s="15"/>
      <c r="G1684" s="20"/>
      <c r="H1684" s="6"/>
      <c r="J1684" s="47"/>
      <c r="M1684" s="47"/>
      <c r="N1684" s="14"/>
      <c r="O1684" s="10"/>
      <c r="P1684" s="6"/>
      <c r="T1684" s="6"/>
      <c r="V1684" s="10"/>
      <c r="X1684" s="8"/>
    </row>
    <row r="1685" spans="1:24" ht="12.75" customHeight="1" x14ac:dyDescent="0.2">
      <c r="A1685" t="s">
        <v>313</v>
      </c>
      <c r="B1685" t="s">
        <v>313</v>
      </c>
      <c r="C1685" s="6"/>
      <c r="D1685" s="6"/>
      <c r="E1685" s="15"/>
      <c r="F1685" s="15"/>
      <c r="G1685" s="20"/>
      <c r="H1685" s="6"/>
      <c r="J1685" s="47"/>
      <c r="M1685" s="47"/>
      <c r="N1685" s="14"/>
      <c r="O1685" s="10"/>
      <c r="P1685" s="6"/>
      <c r="T1685" s="6"/>
      <c r="V1685" s="10"/>
      <c r="X1685" s="8"/>
    </row>
    <row r="1686" spans="1:24" x14ac:dyDescent="0.2">
      <c r="A1686" t="s">
        <v>313</v>
      </c>
      <c r="B1686" t="s">
        <v>313</v>
      </c>
      <c r="C1686" s="6"/>
      <c r="D1686" s="6"/>
      <c r="E1686" s="15"/>
      <c r="F1686" s="15"/>
      <c r="G1686" s="20"/>
      <c r="H1686" s="6"/>
      <c r="J1686" s="47"/>
      <c r="M1686" s="47"/>
      <c r="N1686" s="14"/>
      <c r="O1686" s="10"/>
      <c r="P1686" s="6"/>
      <c r="T1686" s="6"/>
      <c r="V1686" s="10"/>
      <c r="X1686" s="8"/>
    </row>
    <row r="1687" spans="1:24" x14ac:dyDescent="0.2">
      <c r="A1687" t="s">
        <v>313</v>
      </c>
      <c r="B1687" t="s">
        <v>313</v>
      </c>
      <c r="C1687" s="6"/>
      <c r="D1687" s="6"/>
      <c r="E1687" s="15"/>
      <c r="F1687" s="15"/>
      <c r="G1687" s="20"/>
      <c r="H1687" s="6"/>
      <c r="J1687" s="47"/>
      <c r="M1687" s="47"/>
      <c r="N1687" s="14"/>
      <c r="O1687" s="10"/>
      <c r="P1687" s="6"/>
      <c r="T1687" s="6"/>
      <c r="V1687" s="10"/>
      <c r="X1687" s="8"/>
    </row>
    <row r="1688" spans="1:24" x14ac:dyDescent="0.2">
      <c r="A1688" t="s">
        <v>313</v>
      </c>
      <c r="B1688" t="s">
        <v>313</v>
      </c>
      <c r="C1688" s="6"/>
      <c r="D1688" s="6"/>
      <c r="E1688" s="15"/>
      <c r="F1688" s="15"/>
      <c r="G1688" s="20"/>
      <c r="H1688" s="6"/>
      <c r="J1688" s="47"/>
      <c r="M1688" s="47"/>
      <c r="N1688" s="14"/>
      <c r="O1688" s="10"/>
      <c r="P1688" s="6"/>
      <c r="T1688" s="6"/>
      <c r="V1688" s="10"/>
      <c r="X1688" s="8"/>
    </row>
    <row r="1689" spans="1:24" x14ac:dyDescent="0.2">
      <c r="A1689" t="s">
        <v>313</v>
      </c>
      <c r="B1689" t="s">
        <v>313</v>
      </c>
      <c r="C1689" s="6"/>
      <c r="D1689" s="6"/>
      <c r="E1689" s="15"/>
      <c r="F1689" s="15"/>
      <c r="G1689" s="20"/>
      <c r="H1689" s="6"/>
      <c r="J1689" s="47"/>
      <c r="M1689" s="47"/>
      <c r="N1689" s="14"/>
      <c r="O1689" s="10"/>
      <c r="P1689" s="6"/>
      <c r="T1689" s="6"/>
      <c r="V1689" s="10"/>
      <c r="X1689" s="8"/>
    </row>
    <row r="1690" spans="1:24" x14ac:dyDescent="0.2">
      <c r="A1690" t="s">
        <v>313</v>
      </c>
      <c r="B1690" t="s">
        <v>313</v>
      </c>
      <c r="C1690" s="6"/>
      <c r="D1690" s="6"/>
      <c r="E1690" s="15"/>
      <c r="F1690" s="15"/>
      <c r="G1690" s="20"/>
      <c r="H1690" s="6"/>
      <c r="J1690" s="47"/>
      <c r="M1690" s="47"/>
      <c r="N1690" s="14"/>
      <c r="O1690" s="10"/>
      <c r="P1690" s="6"/>
      <c r="T1690" s="6"/>
      <c r="V1690" s="10"/>
      <c r="X1690" s="8"/>
    </row>
    <row r="1691" spans="1:24" x14ac:dyDescent="0.2">
      <c r="A1691" t="s">
        <v>313</v>
      </c>
      <c r="B1691" t="s">
        <v>313</v>
      </c>
      <c r="C1691" s="6"/>
      <c r="D1691" s="6"/>
      <c r="E1691" s="15"/>
      <c r="F1691" s="15"/>
      <c r="G1691" s="20"/>
      <c r="H1691" s="6"/>
      <c r="J1691" s="47"/>
      <c r="M1691" s="47"/>
      <c r="N1691" s="14"/>
      <c r="O1691" s="10"/>
      <c r="P1691" s="6"/>
      <c r="T1691" s="6"/>
      <c r="V1691" s="10"/>
      <c r="X1691" s="8"/>
    </row>
    <row r="1692" spans="1:24" x14ac:dyDescent="0.2">
      <c r="A1692" t="s">
        <v>313</v>
      </c>
      <c r="B1692" t="s">
        <v>313</v>
      </c>
      <c r="C1692" s="6"/>
      <c r="D1692" s="6"/>
      <c r="E1692" s="15"/>
      <c r="F1692" s="15"/>
      <c r="G1692" s="20"/>
      <c r="H1692" s="6"/>
      <c r="J1692" s="47"/>
      <c r="M1692" s="47"/>
      <c r="N1692" s="14"/>
      <c r="O1692" s="10"/>
      <c r="P1692" s="6"/>
      <c r="T1692" s="6"/>
      <c r="V1692" s="10"/>
      <c r="X1692" s="8"/>
    </row>
    <row r="1693" spans="1:24" x14ac:dyDescent="0.2">
      <c r="A1693" t="s">
        <v>313</v>
      </c>
      <c r="B1693" t="s">
        <v>313</v>
      </c>
      <c r="C1693" s="6"/>
      <c r="D1693" s="6"/>
      <c r="E1693" s="15"/>
      <c r="F1693" s="15"/>
      <c r="G1693" s="20"/>
      <c r="H1693" s="6"/>
      <c r="J1693" s="47"/>
      <c r="M1693" s="47"/>
      <c r="N1693" s="14"/>
      <c r="O1693" s="10"/>
      <c r="P1693" s="6"/>
      <c r="T1693" s="6"/>
      <c r="V1693" s="10"/>
      <c r="X1693" s="8"/>
    </row>
    <row r="1694" spans="1:24" x14ac:dyDescent="0.2">
      <c r="A1694" t="s">
        <v>313</v>
      </c>
      <c r="B1694">
        <v>1</v>
      </c>
      <c r="C1694" s="6"/>
      <c r="D1694" s="6"/>
      <c r="E1694" s="15"/>
      <c r="F1694" s="15"/>
      <c r="G1694" s="20"/>
      <c r="H1694" s="6"/>
      <c r="J1694" s="47"/>
      <c r="M1694" s="47"/>
      <c r="N1694" s="14"/>
      <c r="O1694" s="10"/>
      <c r="P1694" s="6"/>
      <c r="T1694" s="6"/>
      <c r="V1694" s="10"/>
      <c r="X1694" s="8"/>
    </row>
    <row r="1695" spans="1:24" ht="15.75" customHeight="1" x14ac:dyDescent="0.2">
      <c r="A1695" t="s">
        <v>313</v>
      </c>
      <c r="B1695" t="s">
        <v>313</v>
      </c>
      <c r="C1695" s="6"/>
      <c r="D1695" s="6"/>
      <c r="E1695" s="15"/>
      <c r="F1695" s="15"/>
      <c r="G1695" s="20"/>
      <c r="H1695" s="6"/>
      <c r="J1695" s="47"/>
      <c r="M1695" s="47"/>
      <c r="N1695" s="14"/>
      <c r="O1695" s="10"/>
      <c r="P1695" s="6"/>
      <c r="T1695" s="6"/>
      <c r="V1695" s="10"/>
      <c r="X1695" s="8"/>
    </row>
    <row r="1696" spans="1:24" x14ac:dyDescent="0.2">
      <c r="A1696" t="s">
        <v>313</v>
      </c>
      <c r="B1696" t="s">
        <v>313</v>
      </c>
      <c r="C1696" s="6"/>
      <c r="D1696" s="6"/>
      <c r="E1696" s="15"/>
      <c r="F1696" s="15"/>
      <c r="G1696" s="20"/>
      <c r="H1696" s="6"/>
      <c r="J1696" s="47"/>
      <c r="M1696" s="47"/>
      <c r="N1696" s="14"/>
      <c r="O1696" s="10"/>
      <c r="P1696" s="6"/>
      <c r="T1696" s="6"/>
      <c r="V1696" s="10"/>
      <c r="X1696" s="8"/>
    </row>
    <row r="1697" spans="1:24" x14ac:dyDescent="0.2">
      <c r="A1697" t="s">
        <v>313</v>
      </c>
      <c r="B1697" t="s">
        <v>313</v>
      </c>
      <c r="C1697" s="6"/>
      <c r="D1697" s="6"/>
      <c r="E1697" s="15"/>
      <c r="F1697" s="15"/>
      <c r="G1697" s="20"/>
      <c r="H1697" s="6"/>
      <c r="J1697" s="47"/>
      <c r="M1697" s="47"/>
      <c r="N1697" s="14"/>
      <c r="O1697" s="10"/>
      <c r="P1697" s="6"/>
      <c r="T1697" s="6"/>
      <c r="V1697" s="10"/>
      <c r="X1697" s="8"/>
    </row>
    <row r="1698" spans="1:24" x14ac:dyDescent="0.2">
      <c r="A1698" t="s">
        <v>313</v>
      </c>
      <c r="B1698" t="s">
        <v>313</v>
      </c>
      <c r="C1698" s="6"/>
      <c r="D1698" s="6"/>
      <c r="E1698" s="15"/>
      <c r="F1698" s="15"/>
      <c r="G1698" s="20"/>
      <c r="H1698" s="6"/>
      <c r="J1698" s="47"/>
      <c r="M1698" s="47"/>
      <c r="N1698" s="14"/>
      <c r="O1698" s="10"/>
      <c r="P1698" s="6"/>
      <c r="T1698" s="6"/>
      <c r="V1698" s="10"/>
      <c r="X1698" s="8"/>
    </row>
    <row r="1699" spans="1:24" x14ac:dyDescent="0.2">
      <c r="A1699" t="s">
        <v>313</v>
      </c>
      <c r="B1699" t="s">
        <v>313</v>
      </c>
      <c r="C1699" s="6"/>
      <c r="D1699" s="6"/>
      <c r="E1699" s="15"/>
      <c r="F1699" s="15"/>
      <c r="G1699" s="20"/>
      <c r="H1699" s="6"/>
      <c r="J1699" s="47"/>
      <c r="M1699" s="47"/>
      <c r="N1699" s="14"/>
      <c r="O1699" s="10"/>
      <c r="P1699" s="6"/>
      <c r="T1699" s="6"/>
      <c r="V1699" s="10"/>
      <c r="X1699" s="8"/>
    </row>
    <row r="1700" spans="1:24" x14ac:dyDescent="0.2">
      <c r="A1700" t="s">
        <v>313</v>
      </c>
      <c r="B1700" t="s">
        <v>313</v>
      </c>
      <c r="C1700" s="6"/>
      <c r="D1700" s="6"/>
      <c r="E1700" s="15"/>
      <c r="F1700" s="15"/>
      <c r="G1700" s="20"/>
      <c r="H1700" s="6"/>
      <c r="J1700" s="47"/>
      <c r="M1700" s="47"/>
      <c r="N1700" s="14"/>
      <c r="O1700" s="10"/>
      <c r="P1700" s="6"/>
      <c r="T1700" s="6"/>
      <c r="V1700" s="10"/>
      <c r="X1700" s="8"/>
    </row>
    <row r="1701" spans="1:24" x14ac:dyDescent="0.2">
      <c r="A1701" t="s">
        <v>313</v>
      </c>
      <c r="B1701" t="s">
        <v>313</v>
      </c>
      <c r="C1701" s="6"/>
      <c r="D1701" s="6"/>
      <c r="E1701" s="15"/>
      <c r="F1701" s="15"/>
      <c r="G1701" s="20"/>
      <c r="H1701" s="6"/>
      <c r="J1701" s="47"/>
      <c r="M1701" s="47"/>
      <c r="N1701" s="14"/>
      <c r="O1701" s="10"/>
      <c r="P1701" s="6"/>
      <c r="T1701" s="6"/>
      <c r="V1701" s="10"/>
      <c r="X1701" s="8"/>
    </row>
    <row r="1702" spans="1:24" x14ac:dyDescent="0.2">
      <c r="A1702" t="s">
        <v>313</v>
      </c>
      <c r="B1702" t="s">
        <v>313</v>
      </c>
      <c r="C1702" s="6"/>
      <c r="D1702" s="6"/>
      <c r="E1702" s="15"/>
      <c r="F1702" s="15"/>
      <c r="G1702" s="20"/>
      <c r="H1702" s="6"/>
      <c r="J1702" s="47"/>
      <c r="M1702" s="47"/>
      <c r="N1702" s="14"/>
      <c r="O1702" s="10"/>
      <c r="P1702" s="6"/>
      <c r="T1702" s="6"/>
      <c r="V1702" s="10"/>
      <c r="X1702" s="8"/>
    </row>
    <row r="1703" spans="1:24" x14ac:dyDescent="0.2">
      <c r="A1703" t="s">
        <v>313</v>
      </c>
      <c r="B1703" t="s">
        <v>313</v>
      </c>
      <c r="C1703" s="6"/>
      <c r="D1703" s="6"/>
      <c r="E1703" s="15"/>
      <c r="F1703" s="15"/>
      <c r="G1703" s="20"/>
      <c r="H1703" s="6"/>
      <c r="J1703" s="47"/>
      <c r="M1703" s="47"/>
      <c r="N1703" s="14"/>
      <c r="O1703" s="10"/>
      <c r="P1703" s="6"/>
      <c r="T1703" s="6"/>
      <c r="V1703" s="10"/>
      <c r="X1703" s="8"/>
    </row>
    <row r="1704" spans="1:24" x14ac:dyDescent="0.2">
      <c r="A1704" t="s">
        <v>313</v>
      </c>
      <c r="B1704" t="s">
        <v>313</v>
      </c>
      <c r="C1704" s="6"/>
      <c r="D1704" s="6"/>
      <c r="E1704" s="15"/>
      <c r="F1704" s="15"/>
      <c r="G1704" s="20"/>
      <c r="H1704" s="6"/>
      <c r="J1704" s="47"/>
      <c r="M1704" s="47"/>
      <c r="N1704" s="14"/>
      <c r="O1704" s="10"/>
      <c r="P1704" s="6"/>
      <c r="T1704" s="6"/>
      <c r="V1704" s="10"/>
      <c r="X1704" s="8"/>
    </row>
    <row r="1705" spans="1:24" x14ac:dyDescent="0.2">
      <c r="A1705" t="s">
        <v>313</v>
      </c>
      <c r="B1705" t="s">
        <v>313</v>
      </c>
      <c r="C1705" s="6"/>
      <c r="D1705" s="6"/>
      <c r="E1705" s="15"/>
      <c r="F1705" s="15"/>
      <c r="G1705" s="20"/>
      <c r="H1705" s="6"/>
      <c r="J1705" s="47"/>
      <c r="M1705" s="47"/>
      <c r="N1705" s="14"/>
      <c r="O1705" s="10"/>
      <c r="P1705" s="6"/>
      <c r="T1705" s="6"/>
      <c r="V1705" s="10"/>
      <c r="X1705" s="8"/>
    </row>
    <row r="1706" spans="1:24" x14ac:dyDescent="0.2">
      <c r="A1706" t="s">
        <v>313</v>
      </c>
      <c r="B1706" t="s">
        <v>313</v>
      </c>
      <c r="C1706" s="6"/>
      <c r="D1706" s="6"/>
      <c r="E1706" s="15"/>
      <c r="F1706" s="15"/>
      <c r="G1706" s="20"/>
      <c r="H1706" s="6"/>
      <c r="J1706" s="47"/>
      <c r="M1706" s="47"/>
      <c r="N1706" s="14"/>
      <c r="O1706" s="10"/>
      <c r="P1706" s="6"/>
      <c r="Q1706" s="6"/>
      <c r="R1706" s="6"/>
      <c r="S1706" s="6"/>
      <c r="T1706" s="6"/>
      <c r="V1706" s="10"/>
      <c r="X1706" s="8"/>
    </row>
    <row r="1707" spans="1:24" ht="13.5" customHeight="1" x14ac:dyDescent="0.2">
      <c r="A1707" t="s">
        <v>313</v>
      </c>
      <c r="B1707" t="s">
        <v>313</v>
      </c>
      <c r="C1707" s="6"/>
      <c r="D1707" s="6"/>
      <c r="E1707" s="15"/>
      <c r="F1707" s="15"/>
      <c r="G1707" s="20"/>
      <c r="H1707" s="6"/>
      <c r="J1707" s="47"/>
      <c r="M1707" s="47"/>
      <c r="N1707" s="14"/>
      <c r="O1707" s="10"/>
      <c r="P1707" s="6"/>
      <c r="Q1707" s="6"/>
      <c r="R1707" s="6"/>
      <c r="S1707" s="6"/>
      <c r="T1707" s="6"/>
      <c r="V1707" s="10"/>
      <c r="X1707" s="8"/>
    </row>
    <row r="1708" spans="1:24" x14ac:dyDescent="0.2">
      <c r="A1708" t="s">
        <v>313</v>
      </c>
      <c r="B1708" t="s">
        <v>313</v>
      </c>
      <c r="C1708" s="6"/>
      <c r="D1708" s="6"/>
      <c r="E1708" s="15"/>
      <c r="F1708" s="15"/>
      <c r="G1708" s="20"/>
      <c r="H1708" s="6"/>
      <c r="J1708" s="47"/>
      <c r="M1708" s="47"/>
      <c r="N1708" s="14"/>
      <c r="O1708" s="10"/>
      <c r="P1708" s="6"/>
      <c r="Q1708" s="6"/>
      <c r="R1708" s="6"/>
      <c r="S1708" s="6"/>
      <c r="T1708" s="6"/>
      <c r="V1708" s="10"/>
      <c r="X1708" s="8"/>
    </row>
    <row r="1709" spans="1:24" x14ac:dyDescent="0.2">
      <c r="A1709" t="s">
        <v>313</v>
      </c>
      <c r="B1709" t="s">
        <v>313</v>
      </c>
      <c r="C1709" s="6"/>
      <c r="D1709" s="6"/>
      <c r="E1709" s="15"/>
      <c r="F1709" s="15"/>
      <c r="G1709" s="20"/>
      <c r="H1709" s="6"/>
      <c r="J1709" s="47"/>
      <c r="M1709" s="47"/>
      <c r="N1709" s="14"/>
      <c r="P1709" s="6"/>
      <c r="Q1709" s="6"/>
      <c r="R1709" s="6"/>
      <c r="S1709" s="6"/>
      <c r="T1709" s="6"/>
      <c r="V1709" s="10"/>
      <c r="X1709" s="8"/>
    </row>
    <row r="1710" spans="1:24" x14ac:dyDescent="0.2">
      <c r="A1710" t="s">
        <v>313</v>
      </c>
      <c r="B1710" t="s">
        <v>313</v>
      </c>
      <c r="C1710" s="6"/>
      <c r="D1710" s="6"/>
      <c r="E1710" s="15"/>
      <c r="F1710" s="15"/>
      <c r="G1710" s="20"/>
      <c r="H1710" s="6"/>
      <c r="J1710" s="47"/>
      <c r="M1710" s="47"/>
      <c r="N1710" s="14"/>
      <c r="P1710" s="6"/>
      <c r="Q1710" s="6"/>
      <c r="R1710" s="6"/>
      <c r="S1710" s="6"/>
      <c r="T1710" s="6"/>
      <c r="V1710" s="10"/>
      <c r="X1710" s="8"/>
    </row>
    <row r="1711" spans="1:24" x14ac:dyDescent="0.2">
      <c r="A1711" t="s">
        <v>313</v>
      </c>
      <c r="B1711" t="s">
        <v>313</v>
      </c>
      <c r="C1711" s="6"/>
      <c r="D1711" s="6"/>
      <c r="E1711" s="15"/>
      <c r="F1711" s="15"/>
      <c r="G1711" s="20"/>
      <c r="H1711" s="6"/>
      <c r="J1711" s="47"/>
      <c r="M1711" s="47"/>
      <c r="N1711" s="14"/>
      <c r="P1711" s="6"/>
      <c r="Q1711" s="6"/>
      <c r="R1711" s="6"/>
      <c r="S1711" s="6"/>
      <c r="T1711" s="6"/>
      <c r="V1711" s="10"/>
      <c r="X1711" s="8"/>
    </row>
    <row r="1712" spans="1:24" x14ac:dyDescent="0.2">
      <c r="A1712" t="s">
        <v>313</v>
      </c>
      <c r="B1712" t="s">
        <v>313</v>
      </c>
      <c r="C1712" s="6"/>
      <c r="D1712" s="6"/>
      <c r="E1712" s="15"/>
      <c r="F1712" s="15"/>
      <c r="G1712" s="20"/>
      <c r="H1712" s="6"/>
      <c r="J1712" s="47"/>
      <c r="M1712" s="47"/>
      <c r="N1712" s="14"/>
      <c r="P1712" s="6"/>
      <c r="Q1712" s="6"/>
      <c r="R1712" s="6"/>
      <c r="S1712" s="6"/>
      <c r="T1712" s="6"/>
      <c r="V1712" s="10"/>
      <c r="X1712" s="8"/>
    </row>
    <row r="1713" spans="1:24" x14ac:dyDescent="0.2">
      <c r="A1713" t="s">
        <v>313</v>
      </c>
      <c r="B1713" t="s">
        <v>313</v>
      </c>
      <c r="C1713" s="6"/>
      <c r="D1713" s="6"/>
      <c r="E1713" s="15"/>
      <c r="F1713" s="15"/>
      <c r="G1713" s="20"/>
      <c r="H1713" s="6"/>
      <c r="J1713" s="47"/>
      <c r="M1713" s="47"/>
      <c r="N1713" s="14"/>
      <c r="P1713" s="6"/>
      <c r="Q1713" s="6"/>
      <c r="R1713" s="6"/>
      <c r="S1713" s="6"/>
      <c r="T1713" s="6"/>
      <c r="V1713" s="10"/>
      <c r="X1713" s="8"/>
    </row>
    <row r="1714" spans="1:24" x14ac:dyDescent="0.2">
      <c r="A1714" t="s">
        <v>313</v>
      </c>
      <c r="B1714" t="s">
        <v>313</v>
      </c>
      <c r="C1714" s="6"/>
      <c r="D1714" s="6"/>
      <c r="E1714" s="15"/>
      <c r="F1714" s="15"/>
      <c r="G1714" s="20"/>
      <c r="H1714" s="6"/>
      <c r="J1714" s="47"/>
      <c r="M1714" s="47"/>
      <c r="N1714" s="14"/>
      <c r="P1714" s="6"/>
      <c r="Q1714" s="6"/>
      <c r="R1714" s="6"/>
      <c r="S1714" s="6"/>
      <c r="T1714" s="6"/>
      <c r="V1714" s="10"/>
      <c r="X1714" s="8"/>
    </row>
    <row r="1715" spans="1:24" x14ac:dyDescent="0.2">
      <c r="A1715" t="s">
        <v>313</v>
      </c>
      <c r="B1715" t="s">
        <v>313</v>
      </c>
      <c r="C1715" s="6"/>
      <c r="D1715" s="6"/>
      <c r="E1715" s="15"/>
      <c r="F1715" s="15"/>
      <c r="G1715" s="20"/>
      <c r="H1715" s="6"/>
      <c r="J1715" s="47"/>
      <c r="M1715" s="47"/>
      <c r="N1715" s="14"/>
      <c r="P1715" s="6"/>
      <c r="Q1715" s="6"/>
      <c r="R1715" s="6"/>
      <c r="S1715" s="6"/>
      <c r="T1715" s="6"/>
      <c r="V1715" s="10"/>
      <c r="X1715" s="8"/>
    </row>
    <row r="1716" spans="1:24" x14ac:dyDescent="0.2">
      <c r="A1716" t="s">
        <v>313</v>
      </c>
      <c r="B1716" t="s">
        <v>313</v>
      </c>
      <c r="C1716" s="6"/>
      <c r="D1716" s="6"/>
      <c r="E1716" s="15"/>
      <c r="F1716" s="15"/>
      <c r="G1716" s="20"/>
      <c r="H1716" s="6"/>
      <c r="J1716" s="47"/>
      <c r="M1716" s="47"/>
      <c r="N1716" s="14"/>
      <c r="P1716" s="6"/>
      <c r="Q1716" s="6"/>
      <c r="R1716" s="6"/>
      <c r="S1716" s="6"/>
      <c r="T1716" s="6"/>
      <c r="V1716" s="10"/>
      <c r="X1716" s="8"/>
    </row>
    <row r="1717" spans="1:24" x14ac:dyDescent="0.2">
      <c r="A1717" t="s">
        <v>313</v>
      </c>
      <c r="B1717" t="s">
        <v>313</v>
      </c>
      <c r="C1717" s="6"/>
      <c r="D1717" s="6"/>
      <c r="E1717" s="15"/>
      <c r="F1717" s="15"/>
      <c r="G1717" s="20"/>
      <c r="H1717" s="6"/>
      <c r="J1717" s="47"/>
      <c r="M1717" s="47"/>
      <c r="N1717" s="14"/>
      <c r="O1717" s="10"/>
      <c r="P1717" s="6"/>
      <c r="Q1717" s="6"/>
      <c r="R1717" s="6"/>
      <c r="S1717" s="6"/>
      <c r="T1717" s="6"/>
      <c r="V1717" s="10"/>
      <c r="X1717" s="8"/>
    </row>
    <row r="1718" spans="1:24" x14ac:dyDescent="0.2">
      <c r="A1718" t="s">
        <v>313</v>
      </c>
      <c r="B1718" t="s">
        <v>313</v>
      </c>
      <c r="C1718" s="6"/>
      <c r="D1718" s="6"/>
      <c r="E1718" s="15"/>
      <c r="F1718" s="15"/>
      <c r="G1718" s="20"/>
      <c r="H1718" s="6"/>
      <c r="J1718" s="47"/>
      <c r="M1718" s="47"/>
      <c r="N1718" s="14"/>
      <c r="P1718" s="6"/>
      <c r="Q1718" s="6"/>
      <c r="R1718" s="6"/>
      <c r="S1718" s="6"/>
      <c r="T1718" s="6"/>
      <c r="V1718" s="10"/>
      <c r="X1718" s="8"/>
    </row>
    <row r="1719" spans="1:24" x14ac:dyDescent="0.2">
      <c r="A1719" t="s">
        <v>313</v>
      </c>
      <c r="B1719" t="s">
        <v>313</v>
      </c>
      <c r="C1719" s="6"/>
      <c r="D1719" s="6"/>
      <c r="E1719" s="15"/>
      <c r="F1719" s="15"/>
      <c r="G1719" s="20"/>
      <c r="H1719" s="6"/>
      <c r="J1719" s="47"/>
      <c r="M1719" s="47"/>
      <c r="N1719" s="14"/>
      <c r="P1719" s="6"/>
      <c r="Q1719" s="6"/>
      <c r="R1719" s="6"/>
      <c r="S1719" s="6"/>
      <c r="T1719" s="6"/>
      <c r="V1719" s="10"/>
      <c r="X1719" s="8"/>
    </row>
    <row r="1720" spans="1:24" x14ac:dyDescent="0.2">
      <c r="A1720" t="s">
        <v>313</v>
      </c>
      <c r="B1720" t="s">
        <v>313</v>
      </c>
      <c r="C1720" s="6"/>
      <c r="D1720" s="6"/>
      <c r="E1720" s="15"/>
      <c r="F1720" s="15"/>
      <c r="G1720" s="20"/>
      <c r="H1720" s="6"/>
      <c r="J1720" s="47"/>
      <c r="M1720" s="47"/>
      <c r="N1720" s="14"/>
      <c r="P1720" s="6"/>
      <c r="Q1720" s="6"/>
      <c r="R1720" s="6"/>
      <c r="S1720" s="6"/>
      <c r="T1720" s="6"/>
      <c r="V1720" s="10"/>
      <c r="X1720" s="8"/>
    </row>
    <row r="1721" spans="1:24" x14ac:dyDescent="0.2">
      <c r="A1721" t="s">
        <v>313</v>
      </c>
      <c r="B1721" t="s">
        <v>313</v>
      </c>
      <c r="C1721" s="6"/>
      <c r="D1721" s="6"/>
      <c r="E1721" s="15"/>
      <c r="F1721" s="15"/>
      <c r="G1721" s="20"/>
      <c r="H1721" s="6"/>
      <c r="J1721" s="47"/>
      <c r="M1721" s="47"/>
      <c r="N1721" s="14"/>
      <c r="P1721" s="6"/>
      <c r="Q1721" s="6"/>
      <c r="R1721" s="6"/>
      <c r="S1721" s="6"/>
      <c r="T1721" s="6"/>
      <c r="V1721" s="10"/>
      <c r="X1721" s="8"/>
    </row>
    <row r="1722" spans="1:24" x14ac:dyDescent="0.2">
      <c r="A1722" t="s">
        <v>313</v>
      </c>
      <c r="B1722" t="s">
        <v>313</v>
      </c>
      <c r="C1722" s="6"/>
      <c r="D1722" s="6"/>
      <c r="E1722" s="15"/>
      <c r="F1722" s="15"/>
      <c r="G1722" s="20"/>
      <c r="H1722" s="6"/>
      <c r="J1722" s="47"/>
      <c r="M1722" s="47"/>
      <c r="N1722" s="14"/>
      <c r="P1722" s="6"/>
      <c r="Q1722" s="6"/>
      <c r="R1722" s="6"/>
      <c r="S1722" s="6"/>
      <c r="T1722" s="6"/>
      <c r="V1722" s="10"/>
      <c r="X1722" s="8"/>
    </row>
    <row r="1723" spans="1:24" x14ac:dyDescent="0.2">
      <c r="A1723" t="s">
        <v>313</v>
      </c>
      <c r="B1723" t="s">
        <v>313</v>
      </c>
      <c r="C1723" s="6"/>
      <c r="D1723" s="6"/>
      <c r="E1723" s="15"/>
      <c r="F1723" s="15"/>
      <c r="G1723" s="20"/>
      <c r="H1723" s="6"/>
      <c r="J1723" s="47"/>
      <c r="M1723" s="47"/>
      <c r="N1723" s="14"/>
      <c r="P1723" s="6"/>
      <c r="Q1723" s="6"/>
      <c r="R1723" s="6"/>
      <c r="S1723" s="6"/>
      <c r="T1723" s="6"/>
      <c r="V1723" s="10"/>
      <c r="X1723" s="8"/>
    </row>
    <row r="1724" spans="1:24" x14ac:dyDescent="0.2">
      <c r="A1724" t="s">
        <v>313</v>
      </c>
      <c r="B1724" t="s">
        <v>313</v>
      </c>
      <c r="C1724" s="6"/>
      <c r="D1724" s="6"/>
      <c r="E1724" s="15"/>
      <c r="F1724" s="15"/>
      <c r="G1724" s="20"/>
      <c r="H1724" s="6"/>
      <c r="J1724" s="47"/>
      <c r="M1724" s="47"/>
      <c r="N1724" s="14"/>
      <c r="P1724" s="6"/>
      <c r="Q1724" s="6"/>
      <c r="R1724" s="6"/>
      <c r="S1724" s="6"/>
      <c r="T1724" s="6"/>
      <c r="V1724" s="10"/>
      <c r="X1724" s="8"/>
    </row>
    <row r="1725" spans="1:24" x14ac:dyDescent="0.2">
      <c r="A1725" t="s">
        <v>313</v>
      </c>
      <c r="B1725" t="s">
        <v>313</v>
      </c>
      <c r="C1725" s="6"/>
      <c r="D1725" s="6"/>
      <c r="E1725" s="15"/>
      <c r="F1725" s="15"/>
      <c r="G1725" s="20"/>
      <c r="H1725" s="6"/>
      <c r="J1725" s="47"/>
      <c r="M1725" s="47"/>
      <c r="N1725" s="14"/>
      <c r="P1725" s="6"/>
      <c r="Q1725" s="6"/>
      <c r="R1725" s="6"/>
      <c r="S1725" s="6"/>
      <c r="T1725" s="6"/>
      <c r="V1725" s="10"/>
      <c r="X1725" s="8"/>
    </row>
    <row r="1726" spans="1:24" x14ac:dyDescent="0.2">
      <c r="A1726" t="s">
        <v>313</v>
      </c>
      <c r="B1726" t="s">
        <v>313</v>
      </c>
      <c r="C1726" s="6"/>
      <c r="D1726" s="6"/>
      <c r="E1726" s="15"/>
      <c r="F1726" s="15"/>
      <c r="G1726" s="20"/>
      <c r="H1726" s="6"/>
      <c r="J1726" s="47"/>
      <c r="M1726" s="47"/>
      <c r="N1726" s="14"/>
      <c r="P1726" s="6"/>
      <c r="Q1726" s="6"/>
      <c r="R1726" s="6"/>
      <c r="S1726" s="6"/>
      <c r="T1726" s="6"/>
      <c r="V1726" s="10"/>
      <c r="X1726" s="8"/>
    </row>
    <row r="1727" spans="1:24" ht="15.75" customHeight="1" x14ac:dyDescent="0.2">
      <c r="A1727" t="s">
        <v>313</v>
      </c>
      <c r="B1727" t="s">
        <v>313</v>
      </c>
      <c r="C1727" s="6"/>
      <c r="D1727" s="6"/>
      <c r="E1727" s="15"/>
      <c r="F1727" s="15"/>
      <c r="G1727" s="20"/>
      <c r="H1727" s="6"/>
      <c r="J1727" s="47"/>
      <c r="M1727" s="47"/>
      <c r="N1727" s="14"/>
      <c r="P1727" s="6"/>
      <c r="Q1727" s="6"/>
      <c r="R1727" s="6"/>
      <c r="S1727" s="6"/>
      <c r="T1727" s="6"/>
      <c r="V1727" s="10"/>
      <c r="X1727" s="8"/>
    </row>
    <row r="1728" spans="1:24" x14ac:dyDescent="0.2">
      <c r="A1728" t="s">
        <v>313</v>
      </c>
      <c r="B1728" t="s">
        <v>313</v>
      </c>
      <c r="C1728" s="6"/>
      <c r="D1728" s="6"/>
      <c r="E1728" s="15"/>
      <c r="F1728" s="15"/>
      <c r="G1728" s="20"/>
      <c r="H1728" s="6"/>
      <c r="J1728" s="47"/>
      <c r="M1728" s="47"/>
      <c r="N1728" s="14"/>
      <c r="O1728" s="11"/>
      <c r="P1728" s="6"/>
      <c r="Q1728" s="6"/>
      <c r="R1728" s="6"/>
      <c r="S1728" s="6"/>
      <c r="T1728" s="6"/>
      <c r="V1728" s="10"/>
      <c r="X1728" s="8"/>
    </row>
    <row r="1729" spans="1:24" x14ac:dyDescent="0.2">
      <c r="A1729" t="s">
        <v>313</v>
      </c>
      <c r="B1729" t="s">
        <v>313</v>
      </c>
      <c r="C1729" s="6"/>
      <c r="D1729" s="6"/>
      <c r="E1729" s="15"/>
      <c r="F1729" s="15"/>
      <c r="G1729" s="20"/>
      <c r="H1729" s="6"/>
      <c r="J1729" s="47"/>
      <c r="M1729" s="47"/>
      <c r="N1729" s="14"/>
      <c r="O1729" s="11"/>
      <c r="P1729" s="6"/>
      <c r="Q1729" s="6"/>
      <c r="R1729" s="6"/>
      <c r="S1729" s="6"/>
      <c r="T1729" s="6"/>
      <c r="V1729" s="10"/>
      <c r="X1729" s="8"/>
    </row>
    <row r="1730" spans="1:24" ht="15" customHeight="1" x14ac:dyDescent="0.2">
      <c r="A1730" t="s">
        <v>313</v>
      </c>
      <c r="B1730" t="s">
        <v>313</v>
      </c>
      <c r="C1730" s="6"/>
      <c r="D1730" s="6"/>
      <c r="E1730" s="15"/>
      <c r="F1730" s="15"/>
      <c r="G1730" s="20"/>
      <c r="H1730" s="6"/>
      <c r="J1730" s="47"/>
      <c r="M1730" s="47"/>
      <c r="N1730" s="14"/>
      <c r="O1730" s="10"/>
      <c r="P1730" s="6"/>
      <c r="Q1730" s="6"/>
      <c r="R1730" s="6"/>
      <c r="S1730" s="6"/>
      <c r="T1730" s="6"/>
      <c r="V1730" s="10"/>
      <c r="X1730" s="8"/>
    </row>
    <row r="1731" spans="1:24" x14ac:dyDescent="0.2">
      <c r="A1731" t="s">
        <v>313</v>
      </c>
      <c r="B1731" t="s">
        <v>313</v>
      </c>
      <c r="C1731" s="6"/>
      <c r="D1731" s="6"/>
      <c r="E1731" s="15"/>
      <c r="F1731" s="15"/>
      <c r="G1731" s="20"/>
      <c r="H1731" s="6"/>
      <c r="J1731" s="47"/>
      <c r="M1731" s="47"/>
      <c r="N1731" s="14"/>
      <c r="O1731" s="10"/>
      <c r="P1731" s="6"/>
      <c r="Q1731" s="6"/>
      <c r="R1731" s="6"/>
      <c r="S1731" s="6"/>
      <c r="T1731" s="6"/>
      <c r="V1731" s="10"/>
      <c r="X1731" s="8"/>
    </row>
    <row r="1732" spans="1:24" x14ac:dyDescent="0.2">
      <c r="A1732" t="s">
        <v>313</v>
      </c>
      <c r="B1732" t="s">
        <v>313</v>
      </c>
      <c r="C1732" s="6"/>
      <c r="D1732" s="6"/>
      <c r="E1732" s="15"/>
      <c r="F1732" s="15"/>
      <c r="G1732" s="20"/>
      <c r="H1732" s="6"/>
      <c r="J1732" s="47"/>
      <c r="M1732" s="47"/>
      <c r="N1732" s="14"/>
      <c r="O1732" s="10"/>
      <c r="P1732" s="6"/>
      <c r="Q1732" s="6"/>
      <c r="R1732" s="6"/>
      <c r="S1732" s="6"/>
      <c r="T1732" s="6"/>
      <c r="V1732" s="10"/>
      <c r="X1732" s="8"/>
    </row>
    <row r="1733" spans="1:24" x14ac:dyDescent="0.2">
      <c r="A1733" t="s">
        <v>313</v>
      </c>
      <c r="B1733" t="s">
        <v>313</v>
      </c>
      <c r="C1733" s="6"/>
      <c r="D1733" s="6"/>
      <c r="E1733" s="15"/>
      <c r="F1733" s="15"/>
      <c r="G1733" s="20"/>
      <c r="H1733" s="6"/>
      <c r="J1733" s="47"/>
      <c r="M1733" s="47"/>
      <c r="N1733" s="14"/>
      <c r="O1733" s="10"/>
      <c r="P1733" s="6"/>
      <c r="Q1733" s="6"/>
      <c r="R1733" s="6"/>
      <c r="S1733" s="6"/>
      <c r="T1733" s="6"/>
      <c r="V1733" s="10"/>
      <c r="X1733" s="8"/>
    </row>
    <row r="1734" spans="1:24" x14ac:dyDescent="0.2">
      <c r="A1734" t="s">
        <v>313</v>
      </c>
      <c r="B1734" t="s">
        <v>313</v>
      </c>
      <c r="C1734" s="6"/>
      <c r="D1734" s="6"/>
      <c r="E1734" s="15"/>
      <c r="F1734" s="15"/>
      <c r="G1734" s="20"/>
      <c r="H1734" s="6"/>
      <c r="J1734" s="47"/>
      <c r="M1734" s="47"/>
      <c r="N1734" s="14"/>
      <c r="O1734" s="10"/>
      <c r="P1734" s="6"/>
      <c r="Q1734" s="6"/>
      <c r="R1734" s="6"/>
      <c r="S1734" s="6"/>
      <c r="T1734" s="6"/>
      <c r="V1734" s="10"/>
      <c r="X1734" s="8"/>
    </row>
    <row r="1735" spans="1:24" x14ac:dyDescent="0.2">
      <c r="A1735" t="s">
        <v>313</v>
      </c>
      <c r="B1735" t="s">
        <v>313</v>
      </c>
      <c r="C1735" s="6"/>
      <c r="D1735" s="6"/>
      <c r="E1735" s="15"/>
      <c r="F1735" s="15"/>
      <c r="G1735" s="20"/>
      <c r="H1735" s="6"/>
      <c r="J1735" s="47"/>
      <c r="M1735" s="47"/>
      <c r="N1735" s="14"/>
      <c r="O1735" s="10"/>
      <c r="P1735" s="6"/>
      <c r="Q1735" s="6"/>
      <c r="R1735" s="6"/>
      <c r="S1735" s="6"/>
      <c r="T1735" s="6"/>
      <c r="V1735" s="10"/>
      <c r="X1735" s="8"/>
    </row>
    <row r="1736" spans="1:24" x14ac:dyDescent="0.2">
      <c r="A1736" t="s">
        <v>313</v>
      </c>
      <c r="B1736" t="s">
        <v>313</v>
      </c>
      <c r="C1736" s="6"/>
      <c r="D1736" s="6"/>
      <c r="E1736" s="15"/>
      <c r="F1736" s="15"/>
      <c r="G1736" s="20"/>
      <c r="H1736" s="6"/>
      <c r="J1736" s="47"/>
      <c r="M1736" s="47"/>
      <c r="N1736" s="14"/>
      <c r="O1736" s="10"/>
      <c r="P1736" s="6"/>
      <c r="Q1736" s="6"/>
      <c r="R1736" s="6"/>
      <c r="S1736" s="6"/>
      <c r="T1736" s="6"/>
      <c r="V1736" s="10"/>
      <c r="X1736" s="8"/>
    </row>
    <row r="1737" spans="1:24" x14ac:dyDescent="0.2">
      <c r="A1737" t="s">
        <v>313</v>
      </c>
      <c r="B1737" t="s">
        <v>313</v>
      </c>
      <c r="C1737" s="6"/>
      <c r="D1737" s="6"/>
      <c r="E1737" s="15"/>
      <c r="F1737" s="15"/>
      <c r="G1737" s="20"/>
      <c r="H1737" s="6"/>
      <c r="J1737" s="47"/>
      <c r="M1737" s="47"/>
      <c r="N1737" s="14"/>
      <c r="O1737" s="10"/>
      <c r="P1737" s="6"/>
      <c r="Q1737" s="6"/>
      <c r="R1737" s="6"/>
      <c r="S1737" s="6"/>
      <c r="T1737" s="6"/>
      <c r="V1737" s="10"/>
      <c r="X1737" s="8"/>
    </row>
    <row r="1738" spans="1:24" x14ac:dyDescent="0.2">
      <c r="A1738" t="s">
        <v>313</v>
      </c>
      <c r="B1738" t="s">
        <v>313</v>
      </c>
      <c r="C1738" s="6"/>
      <c r="D1738" s="6"/>
      <c r="E1738" s="15"/>
      <c r="F1738" s="15"/>
      <c r="G1738" s="20"/>
      <c r="H1738" s="6"/>
      <c r="J1738" s="47"/>
      <c r="M1738" s="47"/>
      <c r="N1738" s="14"/>
      <c r="O1738" s="10"/>
      <c r="P1738" s="6"/>
      <c r="Q1738" s="6"/>
      <c r="R1738" s="6"/>
      <c r="S1738" s="6"/>
      <c r="T1738" s="6"/>
      <c r="V1738" s="10"/>
      <c r="X1738" s="8"/>
    </row>
    <row r="1739" spans="1:24" x14ac:dyDescent="0.2">
      <c r="A1739" t="s">
        <v>313</v>
      </c>
      <c r="B1739" t="s">
        <v>313</v>
      </c>
      <c r="C1739" s="6"/>
      <c r="D1739" s="6"/>
      <c r="E1739" s="15"/>
      <c r="F1739" s="15"/>
      <c r="G1739" s="20"/>
      <c r="H1739" s="6"/>
      <c r="J1739" s="47"/>
      <c r="M1739" s="47"/>
      <c r="N1739" s="14"/>
      <c r="O1739" s="10"/>
      <c r="P1739" s="6"/>
      <c r="Q1739" s="6"/>
      <c r="R1739" s="6"/>
      <c r="S1739" s="6"/>
      <c r="T1739" s="6"/>
      <c r="V1739" s="10"/>
      <c r="X1739" s="8"/>
    </row>
    <row r="1740" spans="1:24" x14ac:dyDescent="0.2">
      <c r="A1740" t="s">
        <v>313</v>
      </c>
      <c r="B1740" t="s">
        <v>313</v>
      </c>
      <c r="C1740" s="6"/>
      <c r="D1740" s="6"/>
      <c r="E1740" s="15"/>
      <c r="F1740" s="15"/>
      <c r="G1740" s="20"/>
      <c r="H1740" s="6"/>
      <c r="J1740" s="47"/>
      <c r="M1740" s="47"/>
      <c r="N1740" s="14"/>
      <c r="O1740" s="10"/>
      <c r="P1740" s="6"/>
      <c r="Q1740" s="6"/>
      <c r="R1740" s="6"/>
      <c r="S1740" s="6"/>
      <c r="T1740" s="6"/>
      <c r="V1740" s="10"/>
      <c r="X1740" s="8"/>
    </row>
    <row r="1741" spans="1:24" x14ac:dyDescent="0.2">
      <c r="A1741" t="s">
        <v>313</v>
      </c>
      <c r="B1741" t="s">
        <v>313</v>
      </c>
      <c r="C1741" s="6"/>
      <c r="D1741" s="6"/>
      <c r="E1741" s="15"/>
      <c r="F1741" s="15"/>
      <c r="G1741" s="20"/>
      <c r="H1741" s="6"/>
      <c r="J1741" s="47"/>
      <c r="M1741" s="47"/>
      <c r="N1741" s="14"/>
      <c r="O1741" s="10"/>
      <c r="P1741" s="6"/>
      <c r="Q1741" s="6"/>
      <c r="R1741" s="6"/>
      <c r="S1741" s="6"/>
      <c r="T1741" s="6"/>
      <c r="V1741" s="10"/>
      <c r="X1741" s="8"/>
    </row>
    <row r="1742" spans="1:24" x14ac:dyDescent="0.2">
      <c r="A1742" t="s">
        <v>313</v>
      </c>
      <c r="B1742" t="s">
        <v>313</v>
      </c>
      <c r="C1742" s="6"/>
      <c r="D1742" s="6"/>
      <c r="E1742" s="15"/>
      <c r="F1742" s="15"/>
      <c r="G1742" s="20"/>
      <c r="H1742" s="6"/>
      <c r="J1742" s="47"/>
      <c r="M1742" s="47"/>
      <c r="N1742" s="14"/>
      <c r="O1742" s="10"/>
      <c r="P1742" s="6"/>
      <c r="Q1742" s="6"/>
      <c r="R1742" s="6"/>
      <c r="S1742" s="6"/>
      <c r="T1742" s="6"/>
      <c r="V1742" s="10"/>
      <c r="X1742" s="8"/>
    </row>
    <row r="1743" spans="1:24" x14ac:dyDescent="0.2">
      <c r="A1743" t="s">
        <v>313</v>
      </c>
      <c r="B1743" t="s">
        <v>313</v>
      </c>
      <c r="C1743" s="6"/>
      <c r="D1743" s="6"/>
      <c r="E1743" s="15"/>
      <c r="F1743" s="15"/>
      <c r="G1743" s="20"/>
      <c r="H1743" s="6"/>
      <c r="J1743" s="47"/>
      <c r="M1743" s="47"/>
      <c r="N1743" s="14"/>
      <c r="O1743" s="10"/>
      <c r="P1743" s="6"/>
      <c r="Q1743" s="6"/>
      <c r="R1743" s="6"/>
      <c r="S1743" s="6"/>
      <c r="T1743" s="6"/>
      <c r="V1743" s="10"/>
      <c r="X1743" s="8"/>
    </row>
    <row r="1744" spans="1:24" x14ac:dyDescent="0.2">
      <c r="A1744" t="s">
        <v>313</v>
      </c>
      <c r="B1744" t="s">
        <v>313</v>
      </c>
      <c r="C1744" s="6"/>
      <c r="D1744" s="6"/>
      <c r="E1744" s="15"/>
      <c r="F1744" s="15"/>
      <c r="G1744" s="20"/>
      <c r="H1744" s="6"/>
      <c r="J1744" s="47"/>
      <c r="M1744" s="47"/>
      <c r="N1744" s="14"/>
      <c r="O1744" s="10"/>
      <c r="P1744" s="6"/>
      <c r="Q1744" s="6"/>
      <c r="R1744" s="6"/>
      <c r="S1744" s="6"/>
      <c r="T1744" s="6"/>
      <c r="V1744" s="10"/>
      <c r="X1744" s="8"/>
    </row>
    <row r="1745" spans="1:24" x14ac:dyDescent="0.2">
      <c r="A1745" t="s">
        <v>313</v>
      </c>
      <c r="B1745" t="s">
        <v>313</v>
      </c>
      <c r="C1745" s="6"/>
      <c r="D1745" s="6"/>
      <c r="E1745" s="15"/>
      <c r="F1745" s="15"/>
      <c r="G1745" s="20"/>
      <c r="H1745" s="6"/>
      <c r="J1745" s="47"/>
      <c r="M1745" s="47"/>
      <c r="N1745" s="14"/>
      <c r="O1745" s="10"/>
      <c r="P1745" s="6"/>
      <c r="Q1745" s="6"/>
      <c r="R1745" s="6"/>
      <c r="S1745" s="6"/>
      <c r="T1745" s="6"/>
      <c r="V1745" s="10"/>
      <c r="X1745" s="8"/>
    </row>
    <row r="1746" spans="1:24" x14ac:dyDescent="0.2">
      <c r="A1746" t="s">
        <v>313</v>
      </c>
      <c r="B1746" t="s">
        <v>313</v>
      </c>
      <c r="C1746" s="6"/>
      <c r="D1746" s="6"/>
      <c r="E1746" s="15"/>
      <c r="F1746" s="15"/>
      <c r="G1746" s="20"/>
      <c r="H1746" s="6"/>
      <c r="J1746" s="47"/>
      <c r="M1746" s="47"/>
      <c r="N1746" s="14"/>
      <c r="O1746" s="10"/>
      <c r="P1746" s="6"/>
      <c r="Q1746" s="6"/>
      <c r="R1746" s="6"/>
      <c r="S1746" s="6"/>
      <c r="T1746" s="6"/>
      <c r="V1746" s="10"/>
      <c r="X1746" s="8"/>
    </row>
    <row r="1747" spans="1:24" x14ac:dyDescent="0.2">
      <c r="A1747" t="s">
        <v>313</v>
      </c>
      <c r="B1747" t="s">
        <v>313</v>
      </c>
      <c r="C1747" s="6"/>
      <c r="D1747" s="6"/>
      <c r="E1747" s="15"/>
      <c r="F1747" s="15"/>
      <c r="G1747" s="20"/>
      <c r="H1747" s="6"/>
      <c r="J1747" s="47"/>
      <c r="M1747" s="47"/>
      <c r="N1747" s="14"/>
      <c r="O1747" s="10"/>
      <c r="P1747" s="6"/>
      <c r="Q1747" s="6"/>
      <c r="R1747" s="6"/>
      <c r="S1747" s="6"/>
      <c r="T1747" s="6"/>
      <c r="V1747" s="10"/>
      <c r="X1747" s="8"/>
    </row>
    <row r="1748" spans="1:24" x14ac:dyDescent="0.2">
      <c r="A1748" t="s">
        <v>313</v>
      </c>
      <c r="B1748" t="s">
        <v>313</v>
      </c>
      <c r="C1748" s="6"/>
      <c r="D1748" s="6"/>
      <c r="E1748" s="15"/>
      <c r="F1748" s="15"/>
      <c r="G1748" s="20"/>
      <c r="H1748" s="6"/>
      <c r="J1748" s="47"/>
      <c r="M1748" s="47"/>
      <c r="N1748" s="14"/>
      <c r="O1748" s="14"/>
      <c r="P1748" s="6"/>
      <c r="Q1748" s="6"/>
      <c r="R1748" s="6"/>
      <c r="S1748" s="6"/>
      <c r="T1748" s="6"/>
      <c r="U1748" s="13"/>
      <c r="V1748" s="10"/>
      <c r="W1748" s="13"/>
      <c r="X1748" s="8"/>
    </row>
    <row r="1749" spans="1:24" x14ac:dyDescent="0.2">
      <c r="A1749" t="s">
        <v>313</v>
      </c>
      <c r="B1749" t="s">
        <v>313</v>
      </c>
      <c r="C1749" s="6"/>
      <c r="D1749" s="6"/>
      <c r="E1749" s="15"/>
      <c r="F1749" s="15"/>
      <c r="G1749" s="20"/>
      <c r="H1749" s="6"/>
      <c r="J1749" s="47"/>
      <c r="M1749" s="47"/>
      <c r="N1749" s="14"/>
      <c r="O1749" s="14"/>
      <c r="P1749" s="6"/>
      <c r="Q1749" s="6"/>
      <c r="R1749" s="6"/>
      <c r="S1749" s="6"/>
      <c r="T1749" s="6"/>
      <c r="V1749" s="10"/>
      <c r="X1749" s="8"/>
    </row>
    <row r="1750" spans="1:24" x14ac:dyDescent="0.2">
      <c r="A1750" t="s">
        <v>313</v>
      </c>
      <c r="B1750" t="s">
        <v>313</v>
      </c>
      <c r="C1750" s="6"/>
      <c r="D1750" s="6"/>
      <c r="E1750" s="15"/>
      <c r="F1750" s="15"/>
      <c r="G1750" s="20"/>
      <c r="H1750" s="6"/>
      <c r="J1750" s="47"/>
      <c r="M1750" s="47"/>
      <c r="N1750" s="14"/>
      <c r="O1750" s="14"/>
      <c r="P1750" s="6"/>
      <c r="Q1750" s="6"/>
      <c r="R1750" s="6"/>
      <c r="S1750" s="6"/>
      <c r="T1750" s="6"/>
      <c r="V1750" s="10"/>
      <c r="X1750" s="8"/>
    </row>
    <row r="1751" spans="1:24" x14ac:dyDescent="0.2">
      <c r="A1751" t="s">
        <v>313</v>
      </c>
      <c r="B1751" t="s">
        <v>313</v>
      </c>
      <c r="C1751" s="6"/>
      <c r="D1751" s="6"/>
      <c r="E1751" s="15"/>
      <c r="F1751" s="15"/>
      <c r="G1751" s="20"/>
      <c r="H1751" s="6"/>
      <c r="J1751" s="47"/>
      <c r="M1751" s="47"/>
      <c r="N1751" s="14"/>
      <c r="O1751" s="14"/>
      <c r="P1751" s="6"/>
      <c r="Q1751" s="6"/>
      <c r="R1751" s="6"/>
      <c r="S1751" s="6"/>
      <c r="T1751" s="6"/>
      <c r="V1751" s="10"/>
      <c r="X1751" s="8"/>
    </row>
    <row r="1752" spans="1:24" x14ac:dyDescent="0.2">
      <c r="A1752" t="s">
        <v>313</v>
      </c>
      <c r="B1752" t="s">
        <v>313</v>
      </c>
      <c r="C1752" s="6"/>
      <c r="D1752" s="6"/>
      <c r="E1752" s="15"/>
      <c r="F1752" s="15"/>
      <c r="G1752" s="20"/>
      <c r="H1752" s="6"/>
      <c r="J1752" s="47"/>
      <c r="M1752" s="47"/>
      <c r="N1752" s="14"/>
      <c r="O1752" s="10"/>
      <c r="P1752" s="6"/>
      <c r="Q1752" s="6"/>
      <c r="R1752" s="6"/>
      <c r="S1752" s="6"/>
      <c r="T1752" s="6"/>
      <c r="V1752" s="10"/>
      <c r="X1752" s="8"/>
    </row>
    <row r="1753" spans="1:24" x14ac:dyDescent="0.2">
      <c r="A1753" t="s">
        <v>313</v>
      </c>
      <c r="B1753" t="s">
        <v>313</v>
      </c>
      <c r="C1753" s="6"/>
      <c r="D1753" s="6"/>
      <c r="E1753" s="15"/>
      <c r="F1753" s="15"/>
      <c r="G1753" s="20"/>
      <c r="H1753" s="6"/>
      <c r="J1753" s="47"/>
      <c r="M1753" s="47"/>
      <c r="N1753" s="14"/>
      <c r="O1753" s="10"/>
      <c r="P1753" s="6"/>
      <c r="Q1753" s="6"/>
      <c r="R1753" s="6"/>
      <c r="S1753" s="6"/>
      <c r="T1753" s="6"/>
      <c r="V1753" s="10"/>
      <c r="X1753" s="8"/>
    </row>
    <row r="1754" spans="1:24" x14ac:dyDescent="0.2">
      <c r="A1754" t="s">
        <v>313</v>
      </c>
      <c r="B1754" t="s">
        <v>313</v>
      </c>
      <c r="C1754" s="6"/>
      <c r="D1754" s="6"/>
      <c r="E1754" s="15"/>
      <c r="F1754" s="15"/>
      <c r="G1754" s="20"/>
      <c r="H1754" s="6"/>
      <c r="J1754" s="47"/>
      <c r="M1754" s="47"/>
      <c r="N1754" s="14"/>
      <c r="O1754" s="10"/>
      <c r="P1754" s="6"/>
      <c r="Q1754" s="6"/>
      <c r="R1754" s="6"/>
      <c r="S1754" s="6"/>
      <c r="T1754" s="6"/>
      <c r="V1754" s="10"/>
      <c r="X1754" s="8"/>
    </row>
    <row r="1755" spans="1:24" x14ac:dyDescent="0.2">
      <c r="A1755" t="s">
        <v>313</v>
      </c>
      <c r="B1755" t="s">
        <v>313</v>
      </c>
      <c r="C1755" s="6"/>
      <c r="D1755" s="6"/>
      <c r="E1755" s="15"/>
      <c r="F1755" s="15"/>
      <c r="G1755" s="20"/>
      <c r="H1755" s="6"/>
      <c r="J1755" s="47"/>
      <c r="M1755" s="47"/>
      <c r="N1755" s="14"/>
      <c r="O1755" s="10"/>
      <c r="P1755" s="6"/>
      <c r="Q1755" s="6"/>
      <c r="R1755" s="6"/>
      <c r="S1755" s="6"/>
      <c r="T1755" s="6"/>
      <c r="V1755" s="10"/>
      <c r="X1755" s="8"/>
    </row>
    <row r="1756" spans="1:24" x14ac:dyDescent="0.2">
      <c r="A1756" t="s">
        <v>313</v>
      </c>
      <c r="B1756" t="s">
        <v>313</v>
      </c>
      <c r="C1756" s="6"/>
      <c r="D1756" s="6"/>
      <c r="E1756" s="15"/>
      <c r="F1756" s="15"/>
      <c r="G1756" s="20"/>
      <c r="H1756" s="6"/>
      <c r="J1756" s="47"/>
      <c r="M1756" s="47"/>
      <c r="N1756" s="14"/>
      <c r="O1756" s="10"/>
      <c r="P1756" s="6"/>
      <c r="Q1756" s="6"/>
      <c r="R1756" s="6"/>
      <c r="S1756" s="6"/>
      <c r="T1756" s="6"/>
      <c r="V1756" s="10"/>
      <c r="X1756" s="8"/>
    </row>
    <row r="1757" spans="1:24" x14ac:dyDescent="0.2">
      <c r="A1757" t="s">
        <v>313</v>
      </c>
      <c r="B1757" t="s">
        <v>313</v>
      </c>
      <c r="C1757" s="6"/>
      <c r="D1757" s="6"/>
      <c r="E1757" s="15"/>
      <c r="F1757" s="15"/>
      <c r="G1757" s="20"/>
      <c r="H1757" s="6"/>
      <c r="J1757" s="47"/>
      <c r="M1757" s="47"/>
      <c r="N1757" s="14"/>
      <c r="O1757" s="10"/>
      <c r="P1757" s="6"/>
      <c r="Q1757" s="6"/>
      <c r="R1757" s="6"/>
      <c r="S1757" s="6"/>
      <c r="T1757" s="6"/>
      <c r="V1757" s="10"/>
      <c r="X1757" s="8"/>
    </row>
    <row r="1758" spans="1:24" x14ac:dyDescent="0.2">
      <c r="A1758" t="s">
        <v>313</v>
      </c>
      <c r="B1758" t="s">
        <v>313</v>
      </c>
      <c r="C1758" s="6"/>
      <c r="D1758" s="6"/>
      <c r="E1758" s="15"/>
      <c r="F1758" s="15"/>
      <c r="G1758" s="20"/>
      <c r="H1758" s="6"/>
      <c r="J1758" s="47"/>
      <c r="M1758" s="47"/>
      <c r="N1758" s="14"/>
      <c r="O1758" s="10"/>
      <c r="P1758" s="6"/>
      <c r="Q1758" s="6"/>
      <c r="R1758" s="6"/>
      <c r="S1758" s="6"/>
      <c r="T1758" s="6"/>
      <c r="V1758" s="10"/>
      <c r="X1758" s="8"/>
    </row>
    <row r="1759" spans="1:24" x14ac:dyDescent="0.2">
      <c r="A1759" t="s">
        <v>313</v>
      </c>
      <c r="B1759" t="s">
        <v>313</v>
      </c>
      <c r="C1759" s="6"/>
      <c r="D1759" s="6"/>
      <c r="E1759" s="15"/>
      <c r="F1759" s="15"/>
      <c r="G1759" s="20"/>
      <c r="H1759" s="6"/>
      <c r="J1759" s="47"/>
      <c r="M1759" s="47"/>
      <c r="N1759" s="14"/>
      <c r="O1759" s="10"/>
      <c r="P1759" s="6"/>
      <c r="Q1759" s="6"/>
      <c r="R1759" s="6"/>
      <c r="S1759" s="6"/>
      <c r="T1759" s="6"/>
      <c r="V1759" s="10"/>
      <c r="X1759" s="8"/>
    </row>
    <row r="1760" spans="1:24" x14ac:dyDescent="0.2">
      <c r="A1760" t="s">
        <v>313</v>
      </c>
      <c r="B1760" t="s">
        <v>313</v>
      </c>
      <c r="C1760" s="6"/>
      <c r="D1760" s="6"/>
      <c r="E1760" s="15"/>
      <c r="F1760" s="15"/>
      <c r="G1760" s="20"/>
      <c r="H1760" s="6"/>
      <c r="J1760" s="47"/>
      <c r="M1760" s="47"/>
      <c r="N1760" s="14"/>
      <c r="O1760" s="10"/>
      <c r="P1760" s="6"/>
      <c r="Q1760" s="6"/>
      <c r="R1760" s="6"/>
      <c r="S1760" s="6"/>
      <c r="T1760" s="6"/>
      <c r="V1760" s="10"/>
      <c r="X1760" s="8"/>
    </row>
    <row r="1761" spans="1:24" x14ac:dyDescent="0.2">
      <c r="A1761" t="s">
        <v>313</v>
      </c>
      <c r="B1761" t="s">
        <v>313</v>
      </c>
      <c r="C1761" s="6"/>
      <c r="D1761" s="6"/>
      <c r="E1761" s="15"/>
      <c r="F1761" s="15"/>
      <c r="G1761" s="20"/>
      <c r="H1761" s="6"/>
      <c r="J1761" s="47"/>
      <c r="M1761" s="47"/>
      <c r="N1761" s="14"/>
      <c r="O1761" s="10"/>
      <c r="P1761" s="6"/>
      <c r="Q1761" s="6"/>
      <c r="R1761" s="6"/>
      <c r="S1761" s="6"/>
      <c r="T1761" s="6"/>
      <c r="V1761" s="10"/>
      <c r="X1761" s="8"/>
    </row>
    <row r="1762" spans="1:24" x14ac:dyDescent="0.2">
      <c r="A1762" t="s">
        <v>313</v>
      </c>
      <c r="B1762" t="s">
        <v>313</v>
      </c>
      <c r="C1762" s="6"/>
      <c r="D1762" s="6"/>
      <c r="E1762" s="15"/>
      <c r="F1762" s="15"/>
      <c r="G1762" s="20"/>
      <c r="H1762" s="6"/>
      <c r="J1762" s="47"/>
      <c r="M1762" s="47"/>
      <c r="N1762" s="14"/>
      <c r="O1762" s="10"/>
      <c r="P1762" s="6"/>
      <c r="Q1762" s="6"/>
      <c r="R1762" s="6"/>
      <c r="S1762" s="6"/>
      <c r="T1762" s="6"/>
      <c r="V1762" s="10"/>
      <c r="X1762" s="8"/>
    </row>
    <row r="1763" spans="1:24" x14ac:dyDescent="0.2">
      <c r="A1763" t="s">
        <v>313</v>
      </c>
      <c r="B1763" t="s">
        <v>313</v>
      </c>
      <c r="C1763" s="6"/>
      <c r="D1763" s="6"/>
      <c r="E1763" s="15"/>
      <c r="F1763" s="15"/>
      <c r="G1763" s="20"/>
      <c r="H1763" s="6"/>
      <c r="J1763" s="47"/>
      <c r="M1763" s="47"/>
      <c r="N1763" s="14"/>
      <c r="O1763" s="10"/>
      <c r="P1763" s="6"/>
      <c r="Q1763" s="6"/>
      <c r="R1763" s="6"/>
      <c r="S1763" s="6"/>
      <c r="T1763" s="6"/>
      <c r="V1763" s="10"/>
      <c r="X1763" s="8"/>
    </row>
    <row r="1764" spans="1:24" x14ac:dyDescent="0.2">
      <c r="A1764" t="s">
        <v>313</v>
      </c>
      <c r="B1764" t="s">
        <v>313</v>
      </c>
      <c r="C1764" s="6"/>
      <c r="D1764" s="6"/>
      <c r="E1764" s="15"/>
      <c r="F1764" s="15"/>
      <c r="G1764" s="20"/>
      <c r="H1764" s="6"/>
      <c r="J1764" s="47"/>
      <c r="M1764" s="47"/>
      <c r="N1764" s="14"/>
      <c r="O1764" s="10"/>
      <c r="P1764" s="6"/>
      <c r="Q1764" s="6"/>
      <c r="R1764" s="6"/>
      <c r="S1764" s="6"/>
      <c r="T1764" s="6"/>
      <c r="V1764" s="10"/>
      <c r="X1764" s="8"/>
    </row>
    <row r="1765" spans="1:24" x14ac:dyDescent="0.2">
      <c r="A1765" t="s">
        <v>313</v>
      </c>
      <c r="B1765" t="s">
        <v>313</v>
      </c>
      <c r="C1765" s="6"/>
      <c r="D1765" s="6"/>
      <c r="E1765" s="15"/>
      <c r="F1765" s="15"/>
      <c r="G1765" s="20"/>
      <c r="H1765" s="6"/>
      <c r="J1765" s="47"/>
      <c r="M1765" s="47"/>
      <c r="N1765" s="14"/>
      <c r="O1765" s="10"/>
      <c r="P1765" s="6"/>
      <c r="Q1765" s="6"/>
      <c r="R1765" s="6"/>
      <c r="S1765" s="6"/>
      <c r="T1765" s="6"/>
      <c r="V1765" s="10"/>
      <c r="X1765" s="8"/>
    </row>
    <row r="1766" spans="1:24" s="50" customFormat="1" x14ac:dyDescent="0.2">
      <c r="A1766" t="s">
        <v>313</v>
      </c>
      <c r="B1766" t="s">
        <v>313</v>
      </c>
      <c r="C1766" s="6"/>
      <c r="D1766" s="6"/>
      <c r="E1766" s="15"/>
      <c r="F1766" s="15"/>
      <c r="G1766" s="20"/>
      <c r="H1766" s="6"/>
      <c r="I1766" s="10"/>
      <c r="J1766" s="47"/>
      <c r="K1766"/>
      <c r="L1766" s="10"/>
      <c r="M1766" s="47"/>
      <c r="N1766" s="14"/>
      <c r="O1766" s="10"/>
      <c r="P1766" s="6"/>
      <c r="Q1766" s="6"/>
      <c r="R1766" s="6"/>
      <c r="S1766" s="6"/>
      <c r="T1766" s="6"/>
      <c r="U1766"/>
      <c r="V1766" s="10"/>
      <c r="W1766"/>
      <c r="X1766" s="8"/>
    </row>
    <row r="1767" spans="1:24" x14ac:dyDescent="0.2">
      <c r="A1767" t="s">
        <v>313</v>
      </c>
      <c r="B1767" t="s">
        <v>313</v>
      </c>
      <c r="C1767" s="6"/>
      <c r="D1767" s="6"/>
      <c r="E1767" s="15"/>
      <c r="F1767" s="15"/>
      <c r="G1767" s="20"/>
      <c r="H1767" s="6"/>
      <c r="J1767" s="47"/>
      <c r="M1767" s="47"/>
      <c r="N1767" s="14"/>
      <c r="O1767" s="10"/>
      <c r="P1767" s="6"/>
      <c r="Q1767" s="6"/>
      <c r="R1767" s="6"/>
      <c r="S1767" s="6"/>
      <c r="T1767" s="6"/>
      <c r="V1767" s="10"/>
      <c r="X1767" s="8"/>
    </row>
    <row r="1768" spans="1:24" ht="13.5" customHeight="1" x14ac:dyDescent="0.2">
      <c r="A1768" t="s">
        <v>313</v>
      </c>
      <c r="B1768" t="s">
        <v>313</v>
      </c>
      <c r="C1768" s="6"/>
      <c r="D1768" s="6"/>
      <c r="E1768" s="15"/>
      <c r="F1768" s="15"/>
      <c r="G1768" s="20"/>
      <c r="H1768" s="6"/>
      <c r="J1768" s="47"/>
      <c r="M1768" s="47"/>
      <c r="N1768" s="14"/>
      <c r="O1768" s="10"/>
      <c r="P1768" s="6"/>
      <c r="Q1768" s="6"/>
      <c r="R1768" s="6"/>
      <c r="S1768" s="6"/>
      <c r="T1768" s="6"/>
      <c r="V1768" s="10"/>
      <c r="X1768" s="8"/>
    </row>
    <row r="1769" spans="1:24" x14ac:dyDescent="0.2">
      <c r="A1769" t="s">
        <v>313</v>
      </c>
      <c r="B1769" t="s">
        <v>313</v>
      </c>
      <c r="C1769" s="6"/>
      <c r="D1769" s="6"/>
      <c r="E1769" s="15"/>
      <c r="F1769" s="15"/>
      <c r="G1769" s="20"/>
      <c r="H1769" s="6"/>
      <c r="J1769" s="47"/>
      <c r="M1769" s="47"/>
      <c r="N1769" s="14"/>
      <c r="O1769" s="10"/>
      <c r="P1769" s="6"/>
      <c r="Q1769" s="6"/>
      <c r="R1769" s="6"/>
      <c r="S1769" s="6"/>
      <c r="T1769" s="6"/>
      <c r="V1769" s="10"/>
      <c r="X1769" s="8"/>
    </row>
    <row r="1770" spans="1:24" x14ac:dyDescent="0.2">
      <c r="A1770" t="s">
        <v>313</v>
      </c>
      <c r="B1770" t="s">
        <v>313</v>
      </c>
      <c r="C1770" s="6"/>
      <c r="D1770" s="6"/>
      <c r="E1770" s="15"/>
      <c r="F1770" s="15"/>
      <c r="G1770" s="20"/>
      <c r="H1770" s="6"/>
      <c r="J1770" s="47"/>
      <c r="M1770" s="47"/>
      <c r="N1770" s="14"/>
      <c r="O1770" s="10"/>
      <c r="P1770" s="6"/>
      <c r="Q1770" s="6"/>
      <c r="R1770" s="6"/>
      <c r="S1770" s="6"/>
      <c r="T1770" s="6"/>
      <c r="V1770" s="10"/>
      <c r="X1770" s="8"/>
    </row>
    <row r="1771" spans="1:24" x14ac:dyDescent="0.2">
      <c r="A1771" t="s">
        <v>313</v>
      </c>
      <c r="B1771" t="s">
        <v>313</v>
      </c>
      <c r="C1771" s="6"/>
      <c r="D1771" s="6"/>
      <c r="E1771" s="15"/>
      <c r="F1771" s="15"/>
      <c r="G1771" s="20"/>
      <c r="H1771" s="6"/>
      <c r="J1771" s="47"/>
      <c r="M1771" s="47"/>
      <c r="N1771" s="14"/>
      <c r="O1771" s="10"/>
      <c r="P1771" s="6"/>
      <c r="Q1771" s="6"/>
      <c r="R1771" s="6"/>
      <c r="S1771" s="6"/>
      <c r="T1771" s="6"/>
      <c r="V1771" s="10"/>
      <c r="X1771" s="8"/>
    </row>
    <row r="1772" spans="1:24" x14ac:dyDescent="0.2">
      <c r="A1772" t="s">
        <v>313</v>
      </c>
      <c r="B1772" t="s">
        <v>313</v>
      </c>
      <c r="C1772" s="6"/>
      <c r="D1772" s="6"/>
      <c r="E1772" s="15"/>
      <c r="F1772" s="15"/>
      <c r="G1772" s="20"/>
      <c r="H1772" s="6"/>
      <c r="J1772" s="47"/>
      <c r="M1772" s="47"/>
      <c r="N1772" s="14"/>
      <c r="O1772" s="10"/>
      <c r="P1772" s="6"/>
      <c r="Q1772" s="6"/>
      <c r="R1772" s="6"/>
      <c r="S1772" s="6"/>
      <c r="T1772" s="6"/>
      <c r="V1772" s="10"/>
      <c r="X1772" s="8"/>
    </row>
    <row r="1773" spans="1:24" x14ac:dyDescent="0.2">
      <c r="A1773" t="s">
        <v>313</v>
      </c>
      <c r="B1773" t="s">
        <v>313</v>
      </c>
      <c r="C1773" s="6"/>
      <c r="D1773" s="6"/>
      <c r="E1773" s="15"/>
      <c r="F1773" s="15"/>
      <c r="G1773" s="20"/>
      <c r="H1773" s="6"/>
      <c r="J1773" s="47"/>
      <c r="M1773" s="47"/>
      <c r="N1773" s="14"/>
      <c r="O1773" s="10"/>
      <c r="P1773" s="6"/>
      <c r="Q1773" s="6"/>
      <c r="R1773" s="6"/>
      <c r="S1773" s="6"/>
      <c r="T1773" s="6"/>
      <c r="V1773" s="10"/>
      <c r="X1773" s="8"/>
    </row>
    <row r="1774" spans="1:24" x14ac:dyDescent="0.2">
      <c r="A1774" t="s">
        <v>313</v>
      </c>
      <c r="B1774" t="s">
        <v>313</v>
      </c>
      <c r="C1774" s="6"/>
      <c r="D1774" s="6"/>
      <c r="E1774" s="15"/>
      <c r="F1774" s="15"/>
      <c r="G1774" s="20"/>
      <c r="H1774" s="6"/>
      <c r="J1774" s="47"/>
      <c r="M1774" s="47"/>
      <c r="N1774" s="14"/>
      <c r="O1774" s="10"/>
      <c r="P1774" s="6"/>
      <c r="Q1774" s="6"/>
      <c r="R1774" s="6"/>
      <c r="S1774" s="6"/>
      <c r="T1774" s="6"/>
      <c r="V1774" s="10"/>
      <c r="X1774" s="8"/>
    </row>
    <row r="1775" spans="1:24" x14ac:dyDescent="0.2">
      <c r="A1775" t="s">
        <v>313</v>
      </c>
      <c r="B1775" t="s">
        <v>313</v>
      </c>
      <c r="C1775" s="6"/>
      <c r="D1775" s="6"/>
      <c r="E1775" s="15"/>
      <c r="F1775" s="15"/>
      <c r="G1775" s="20"/>
      <c r="H1775" s="6"/>
      <c r="J1775" s="47"/>
      <c r="M1775" s="47"/>
      <c r="N1775" s="14"/>
      <c r="O1775" s="10"/>
      <c r="P1775" s="6"/>
      <c r="Q1775" s="6"/>
      <c r="R1775" s="6"/>
      <c r="S1775" s="6"/>
      <c r="T1775" s="6"/>
      <c r="V1775" s="10"/>
      <c r="X1775" s="8"/>
    </row>
    <row r="1776" spans="1:24" x14ac:dyDescent="0.2">
      <c r="A1776" t="s">
        <v>313</v>
      </c>
      <c r="B1776" t="s">
        <v>313</v>
      </c>
      <c r="C1776" s="6"/>
      <c r="D1776" s="6"/>
      <c r="E1776" s="15"/>
      <c r="F1776" s="15"/>
      <c r="G1776" s="20"/>
      <c r="H1776" s="6"/>
      <c r="J1776" s="47"/>
      <c r="M1776" s="47"/>
      <c r="N1776" s="14"/>
      <c r="O1776" s="10"/>
      <c r="P1776" s="6"/>
      <c r="Q1776" s="6"/>
      <c r="R1776" s="6"/>
      <c r="S1776" s="6"/>
      <c r="T1776" s="6"/>
      <c r="V1776" s="10"/>
      <c r="X1776" s="8"/>
    </row>
    <row r="1777" spans="1:24" x14ac:dyDescent="0.2">
      <c r="A1777" t="s">
        <v>313</v>
      </c>
      <c r="B1777" t="s">
        <v>313</v>
      </c>
      <c r="C1777" s="6"/>
      <c r="D1777" s="6"/>
      <c r="E1777" s="15"/>
      <c r="F1777" s="15"/>
      <c r="G1777" s="20"/>
      <c r="H1777" s="6"/>
      <c r="J1777" s="47"/>
      <c r="M1777" s="47"/>
      <c r="N1777" s="14"/>
      <c r="O1777" s="10"/>
      <c r="P1777" s="6"/>
      <c r="Q1777" s="6"/>
      <c r="R1777" s="6"/>
      <c r="S1777" s="6"/>
      <c r="T1777" s="6"/>
      <c r="V1777" s="10"/>
      <c r="X1777" s="8"/>
    </row>
    <row r="1778" spans="1:24" x14ac:dyDescent="0.2">
      <c r="A1778" t="s">
        <v>313</v>
      </c>
      <c r="B1778" t="s">
        <v>313</v>
      </c>
      <c r="C1778" s="6"/>
      <c r="D1778" s="6"/>
      <c r="E1778" s="15"/>
      <c r="F1778" s="15"/>
      <c r="G1778" s="20"/>
      <c r="H1778" s="6"/>
      <c r="J1778" s="47"/>
      <c r="M1778" s="47"/>
      <c r="N1778" s="14"/>
      <c r="O1778" s="10"/>
      <c r="P1778" s="6"/>
      <c r="Q1778" s="6"/>
      <c r="R1778" s="6"/>
      <c r="S1778" s="6"/>
      <c r="T1778" s="6"/>
      <c r="V1778" s="10"/>
      <c r="X1778" s="8"/>
    </row>
    <row r="1779" spans="1:24" x14ac:dyDescent="0.2">
      <c r="A1779" t="s">
        <v>313</v>
      </c>
      <c r="B1779" t="s">
        <v>313</v>
      </c>
      <c r="C1779" s="6"/>
      <c r="D1779" s="6"/>
      <c r="E1779" s="15"/>
      <c r="F1779" s="15"/>
      <c r="G1779" s="20"/>
      <c r="H1779" s="6"/>
      <c r="J1779" s="47"/>
      <c r="M1779" s="47"/>
      <c r="N1779" s="14"/>
      <c r="O1779" s="10"/>
      <c r="P1779" s="6"/>
      <c r="Q1779" s="6"/>
      <c r="R1779" s="6"/>
      <c r="S1779" s="6"/>
      <c r="T1779" s="6"/>
      <c r="V1779" s="10"/>
      <c r="X1779" s="8"/>
    </row>
    <row r="1780" spans="1:24" x14ac:dyDescent="0.2">
      <c r="A1780" t="s">
        <v>313</v>
      </c>
      <c r="B1780" t="s">
        <v>313</v>
      </c>
      <c r="C1780" s="6"/>
      <c r="D1780" s="6"/>
      <c r="E1780" s="15"/>
      <c r="F1780" s="15"/>
      <c r="G1780" s="20"/>
      <c r="H1780" s="6"/>
      <c r="J1780" s="47"/>
      <c r="M1780" s="47"/>
      <c r="N1780" s="14"/>
      <c r="O1780" s="10"/>
      <c r="P1780" s="6"/>
      <c r="Q1780" s="6"/>
      <c r="R1780" s="6"/>
      <c r="S1780" s="6"/>
      <c r="T1780" s="6"/>
      <c r="V1780" s="10"/>
      <c r="X1780" s="8"/>
    </row>
    <row r="1781" spans="1:24" x14ac:dyDescent="0.2">
      <c r="A1781" t="s">
        <v>313</v>
      </c>
      <c r="B1781" t="s">
        <v>313</v>
      </c>
      <c r="C1781" s="6"/>
      <c r="D1781" s="6"/>
      <c r="E1781" s="15"/>
      <c r="F1781" s="15"/>
      <c r="G1781" s="11"/>
      <c r="H1781" s="6"/>
      <c r="J1781" s="47"/>
      <c r="N1781" s="14"/>
      <c r="O1781" s="10"/>
    </row>
    <row r="1782" spans="1:24" x14ac:dyDescent="0.2">
      <c r="A1782" t="s">
        <v>313</v>
      </c>
      <c r="B1782" t="s">
        <v>313</v>
      </c>
      <c r="C1782" s="6"/>
      <c r="D1782" s="6"/>
      <c r="E1782" s="15"/>
      <c r="F1782" s="15"/>
      <c r="G1782" s="11"/>
      <c r="H1782" s="6"/>
      <c r="J1782" s="47"/>
      <c r="N1782" s="14"/>
      <c r="O1782" s="10"/>
    </row>
    <row r="1783" spans="1:24" x14ac:dyDescent="0.2">
      <c r="A1783" t="s">
        <v>313</v>
      </c>
      <c r="B1783" t="s">
        <v>313</v>
      </c>
      <c r="C1783" s="6"/>
      <c r="D1783" s="6"/>
      <c r="E1783" s="15"/>
      <c r="F1783" s="15"/>
      <c r="G1783" s="11"/>
      <c r="H1783" s="6"/>
      <c r="J1783" s="47"/>
      <c r="N1783" s="14"/>
      <c r="O1783" s="10"/>
    </row>
    <row r="1784" spans="1:24" x14ac:dyDescent="0.2">
      <c r="A1784" t="s">
        <v>313</v>
      </c>
      <c r="B1784" t="s">
        <v>313</v>
      </c>
      <c r="C1784" s="6"/>
      <c r="D1784" s="6"/>
      <c r="E1784" s="15"/>
      <c r="F1784" s="15"/>
      <c r="G1784" s="11"/>
      <c r="H1784" s="6"/>
      <c r="J1784" s="47"/>
      <c r="N1784" s="14"/>
      <c r="O1784" s="10"/>
    </row>
    <row r="1785" spans="1:24" x14ac:dyDescent="0.2">
      <c r="A1785" t="s">
        <v>313</v>
      </c>
      <c r="B1785" t="s">
        <v>313</v>
      </c>
      <c r="C1785" s="6"/>
      <c r="D1785" s="6"/>
      <c r="E1785" s="15"/>
      <c r="F1785" s="15"/>
      <c r="G1785" s="11"/>
      <c r="H1785" s="6"/>
      <c r="J1785" s="47"/>
      <c r="N1785" s="14"/>
      <c r="O1785" s="10"/>
    </row>
    <row r="1786" spans="1:24" x14ac:dyDescent="0.2">
      <c r="A1786" t="s">
        <v>313</v>
      </c>
      <c r="B1786" t="s">
        <v>313</v>
      </c>
      <c r="C1786" s="6"/>
      <c r="D1786" s="6"/>
      <c r="E1786" s="15"/>
      <c r="F1786" s="15"/>
      <c r="G1786" s="11"/>
      <c r="H1786" s="6"/>
      <c r="J1786" s="47"/>
      <c r="N1786" s="14"/>
      <c r="O1786" s="10"/>
    </row>
    <row r="1787" spans="1:24" x14ac:dyDescent="0.2">
      <c r="A1787" t="s">
        <v>313</v>
      </c>
      <c r="B1787" t="s">
        <v>313</v>
      </c>
      <c r="C1787" s="6"/>
      <c r="D1787" s="6"/>
      <c r="E1787" s="15"/>
      <c r="F1787" s="15"/>
      <c r="G1787" s="11"/>
      <c r="H1787" s="6"/>
      <c r="J1787" s="47"/>
      <c r="N1787" s="14"/>
      <c r="O1787" s="10"/>
    </row>
    <row r="1788" spans="1:24" x14ac:dyDescent="0.2">
      <c r="A1788" t="s">
        <v>313</v>
      </c>
      <c r="B1788" t="s">
        <v>313</v>
      </c>
      <c r="C1788" s="6"/>
      <c r="D1788" s="6"/>
      <c r="E1788" s="15"/>
      <c r="F1788" s="15"/>
      <c r="G1788" s="11"/>
      <c r="H1788" s="6"/>
      <c r="J1788" s="47"/>
      <c r="N1788" s="14"/>
      <c r="O1788" s="10"/>
    </row>
    <row r="1789" spans="1:24" x14ac:dyDescent="0.2">
      <c r="A1789" t="s">
        <v>313</v>
      </c>
      <c r="B1789" t="s">
        <v>313</v>
      </c>
      <c r="C1789" s="6"/>
      <c r="D1789" s="6"/>
      <c r="E1789" s="15"/>
      <c r="F1789" s="15"/>
      <c r="G1789" s="11"/>
      <c r="H1789" s="6"/>
      <c r="J1789" s="47"/>
      <c r="N1789" s="14"/>
      <c r="O1789" s="10"/>
    </row>
    <row r="1790" spans="1:24" x14ac:dyDescent="0.2">
      <c r="A1790" t="s">
        <v>313</v>
      </c>
      <c r="B1790" t="s">
        <v>313</v>
      </c>
      <c r="C1790" s="6"/>
      <c r="D1790" s="6"/>
      <c r="E1790" s="15"/>
      <c r="F1790" s="15"/>
      <c r="G1790" s="11"/>
      <c r="H1790" s="6"/>
      <c r="J1790" s="47"/>
      <c r="N1790" s="14"/>
      <c r="O1790" s="10"/>
    </row>
    <row r="1791" spans="1:24" x14ac:dyDescent="0.2">
      <c r="A1791" t="s">
        <v>313</v>
      </c>
      <c r="B1791" t="s">
        <v>313</v>
      </c>
      <c r="C1791" s="6"/>
      <c r="D1791" s="6"/>
      <c r="E1791" s="15"/>
      <c r="F1791" s="15"/>
      <c r="G1791" s="11"/>
      <c r="H1791" s="6"/>
      <c r="J1791" s="47"/>
      <c r="N1791" s="14"/>
      <c r="O1791" s="10"/>
    </row>
    <row r="1792" spans="1:24" x14ac:dyDescent="0.2">
      <c r="A1792" t="s">
        <v>313</v>
      </c>
      <c r="B1792" t="s">
        <v>313</v>
      </c>
      <c r="C1792" s="6"/>
      <c r="D1792" s="6"/>
      <c r="E1792" s="15"/>
      <c r="F1792" s="15"/>
      <c r="G1792" s="11"/>
      <c r="H1792" s="6"/>
      <c r="J1792" s="47"/>
      <c r="N1792" s="14"/>
      <c r="O1792" s="10"/>
    </row>
    <row r="1793" spans="1:15" x14ac:dyDescent="0.2">
      <c r="A1793" t="s">
        <v>313</v>
      </c>
      <c r="B1793" t="s">
        <v>313</v>
      </c>
      <c r="C1793" s="6"/>
      <c r="D1793" s="6"/>
      <c r="E1793" s="15"/>
      <c r="F1793" s="15"/>
      <c r="G1793" s="11"/>
      <c r="H1793" s="6"/>
      <c r="J1793" s="47"/>
      <c r="N1793" s="14"/>
      <c r="O1793" s="10"/>
    </row>
    <row r="1794" spans="1:15" x14ac:dyDescent="0.2">
      <c r="A1794" t="s">
        <v>313</v>
      </c>
      <c r="B1794" t="s">
        <v>313</v>
      </c>
      <c r="C1794" s="6"/>
      <c r="D1794" s="6"/>
      <c r="E1794" s="15"/>
      <c r="F1794" s="15"/>
      <c r="G1794" s="11"/>
      <c r="H1794" s="6"/>
      <c r="J1794" s="47"/>
      <c r="N1794" s="14"/>
      <c r="O1794" s="10"/>
    </row>
    <row r="1795" spans="1:15" x14ac:dyDescent="0.2">
      <c r="A1795" t="s">
        <v>313</v>
      </c>
      <c r="B1795" t="s">
        <v>313</v>
      </c>
      <c r="C1795" s="6"/>
      <c r="D1795" s="6"/>
      <c r="E1795" s="15"/>
      <c r="F1795" s="15"/>
      <c r="G1795" s="11"/>
      <c r="H1795" s="6"/>
      <c r="J1795" s="47"/>
      <c r="N1795" s="14"/>
      <c r="O1795" s="14"/>
    </row>
    <row r="1796" spans="1:15" x14ac:dyDescent="0.2">
      <c r="A1796" t="s">
        <v>313</v>
      </c>
      <c r="B1796" t="s">
        <v>313</v>
      </c>
      <c r="C1796" s="6"/>
      <c r="D1796" s="6"/>
      <c r="E1796" s="15"/>
      <c r="F1796" s="15"/>
      <c r="G1796" s="11"/>
      <c r="H1796" s="6"/>
      <c r="J1796" s="47"/>
      <c r="N1796" s="14"/>
      <c r="O1796" s="14"/>
    </row>
    <row r="1797" spans="1:15" x14ac:dyDescent="0.2">
      <c r="A1797" t="s">
        <v>313</v>
      </c>
      <c r="B1797" t="s">
        <v>313</v>
      </c>
      <c r="C1797" s="6"/>
      <c r="D1797" s="6"/>
      <c r="E1797" s="15"/>
      <c r="F1797" s="15"/>
      <c r="G1797" s="11"/>
      <c r="H1797" s="6"/>
      <c r="J1797" s="47"/>
      <c r="N1797" s="14"/>
      <c r="O1797" s="10"/>
    </row>
    <row r="1798" spans="1:15" x14ac:dyDescent="0.2">
      <c r="A1798" t="s">
        <v>313</v>
      </c>
      <c r="B1798" t="s">
        <v>313</v>
      </c>
      <c r="C1798" s="6"/>
      <c r="D1798" s="6"/>
      <c r="E1798" s="15"/>
      <c r="F1798" s="15"/>
      <c r="G1798" s="11"/>
      <c r="H1798" s="6"/>
      <c r="J1798" s="47"/>
      <c r="N1798" s="14"/>
      <c r="O1798" s="14"/>
    </row>
    <row r="1799" spans="1:15" x14ac:dyDescent="0.2">
      <c r="A1799" t="s">
        <v>313</v>
      </c>
      <c r="B1799" t="s">
        <v>313</v>
      </c>
      <c r="C1799" s="6"/>
      <c r="D1799" s="6"/>
      <c r="E1799" s="15"/>
      <c r="F1799" s="15"/>
      <c r="G1799" s="11"/>
      <c r="H1799" s="6"/>
      <c r="J1799" s="47"/>
      <c r="N1799" s="14"/>
    </row>
    <row r="1800" spans="1:15" x14ac:dyDescent="0.2">
      <c r="A1800" t="s">
        <v>313</v>
      </c>
      <c r="B1800" t="s">
        <v>313</v>
      </c>
      <c r="C1800" s="6"/>
      <c r="D1800" s="6"/>
      <c r="E1800" s="15"/>
      <c r="F1800" s="15"/>
      <c r="G1800" s="11"/>
      <c r="H1800" s="6"/>
      <c r="J1800" s="47"/>
      <c r="N1800" s="14"/>
      <c r="O1800" s="14"/>
    </row>
    <row r="1801" spans="1:15" x14ac:dyDescent="0.2">
      <c r="A1801" t="s">
        <v>313</v>
      </c>
      <c r="B1801" t="s">
        <v>313</v>
      </c>
      <c r="C1801" s="6"/>
      <c r="D1801" s="6"/>
      <c r="E1801" s="15"/>
      <c r="F1801" s="15"/>
      <c r="G1801" s="11"/>
      <c r="H1801" s="6"/>
      <c r="J1801" s="47"/>
      <c r="N1801" s="14"/>
      <c r="O1801" s="14"/>
    </row>
    <row r="1802" spans="1:15" x14ac:dyDescent="0.2">
      <c r="A1802" t="s">
        <v>313</v>
      </c>
      <c r="B1802" t="s">
        <v>313</v>
      </c>
      <c r="C1802" s="6"/>
      <c r="D1802" s="6"/>
      <c r="E1802" s="15"/>
      <c r="F1802" s="15"/>
      <c r="G1802" s="11"/>
      <c r="H1802" s="6"/>
      <c r="J1802" s="47"/>
      <c r="N1802" s="14"/>
      <c r="O1802" s="14"/>
    </row>
    <row r="1803" spans="1:15" x14ac:dyDescent="0.2">
      <c r="A1803" t="s">
        <v>313</v>
      </c>
      <c r="B1803" t="s">
        <v>313</v>
      </c>
      <c r="C1803" s="6"/>
      <c r="D1803" s="6"/>
      <c r="E1803" s="15"/>
      <c r="F1803" s="15"/>
      <c r="G1803" s="11"/>
      <c r="H1803" s="6"/>
      <c r="J1803" s="47"/>
      <c r="N1803" s="14"/>
      <c r="O1803" s="14"/>
    </row>
    <row r="1804" spans="1:15" x14ac:dyDescent="0.2">
      <c r="A1804" t="s">
        <v>313</v>
      </c>
      <c r="B1804" t="s">
        <v>313</v>
      </c>
      <c r="C1804" s="6"/>
      <c r="D1804" s="6"/>
      <c r="E1804" s="15"/>
      <c r="F1804" s="15"/>
      <c r="G1804" s="11"/>
      <c r="H1804" s="6"/>
      <c r="J1804" s="47"/>
      <c r="N1804" s="14"/>
      <c r="O1804" s="14"/>
    </row>
    <row r="1805" spans="1:15" x14ac:dyDescent="0.2">
      <c r="A1805" t="s">
        <v>313</v>
      </c>
      <c r="B1805" t="s">
        <v>313</v>
      </c>
      <c r="C1805" s="6"/>
      <c r="D1805" s="6"/>
      <c r="E1805" s="15"/>
      <c r="F1805" s="15"/>
      <c r="G1805" s="11"/>
      <c r="H1805" s="6"/>
      <c r="J1805" s="47"/>
      <c r="N1805" s="14"/>
      <c r="O1805" s="14"/>
    </row>
    <row r="1806" spans="1:15" x14ac:dyDescent="0.2">
      <c r="A1806" t="s">
        <v>313</v>
      </c>
      <c r="B1806" t="s">
        <v>313</v>
      </c>
      <c r="C1806" s="6"/>
      <c r="D1806" s="6"/>
      <c r="E1806" s="15"/>
      <c r="F1806" s="15"/>
      <c r="G1806" s="11"/>
      <c r="H1806" s="6"/>
      <c r="J1806" s="47"/>
      <c r="N1806" s="14"/>
      <c r="O1806" s="14"/>
    </row>
    <row r="1807" spans="1:15" x14ac:dyDescent="0.2">
      <c r="A1807" t="s">
        <v>313</v>
      </c>
      <c r="B1807" t="s">
        <v>313</v>
      </c>
      <c r="C1807" s="6"/>
      <c r="D1807" s="6"/>
      <c r="E1807" s="15"/>
      <c r="F1807" s="15"/>
      <c r="G1807" s="11"/>
      <c r="H1807" s="6"/>
      <c r="J1807" s="47"/>
      <c r="N1807" s="14"/>
      <c r="O1807" s="10"/>
    </row>
    <row r="1808" spans="1:15" x14ac:dyDescent="0.2">
      <c r="A1808" t="s">
        <v>313</v>
      </c>
      <c r="B1808" t="s">
        <v>313</v>
      </c>
      <c r="C1808" s="6"/>
      <c r="D1808" s="6"/>
      <c r="E1808" s="15"/>
      <c r="F1808" s="15"/>
      <c r="G1808" s="11"/>
      <c r="H1808" s="6"/>
      <c r="J1808" s="47"/>
      <c r="N1808" s="14"/>
      <c r="O1808" s="10"/>
    </row>
    <row r="1809" spans="1:24" x14ac:dyDescent="0.2">
      <c r="A1809" t="s">
        <v>313</v>
      </c>
      <c r="B1809" t="s">
        <v>313</v>
      </c>
      <c r="C1809" s="6"/>
      <c r="D1809" s="6"/>
      <c r="E1809" s="15"/>
      <c r="F1809" s="15"/>
      <c r="G1809" s="11"/>
      <c r="H1809" s="6"/>
      <c r="J1809" s="47"/>
      <c r="N1809" s="14"/>
      <c r="O1809" s="10"/>
    </row>
    <row r="1810" spans="1:24" ht="14.25" customHeight="1" x14ac:dyDescent="0.2">
      <c r="A1810" t="s">
        <v>313</v>
      </c>
      <c r="B1810" t="s">
        <v>313</v>
      </c>
      <c r="C1810" s="6"/>
      <c r="D1810" s="6"/>
      <c r="E1810" s="15"/>
      <c r="F1810" s="15"/>
      <c r="G1810" s="11"/>
      <c r="H1810" s="6"/>
      <c r="J1810" s="47"/>
      <c r="N1810" s="14"/>
      <c r="O1810" s="10"/>
    </row>
    <row r="1811" spans="1:24" x14ac:dyDescent="0.2">
      <c r="A1811" t="s">
        <v>313</v>
      </c>
      <c r="B1811" t="s">
        <v>313</v>
      </c>
      <c r="C1811" s="6"/>
      <c r="D1811" s="6"/>
      <c r="E1811" s="15"/>
      <c r="F1811" s="15"/>
      <c r="G1811" s="11"/>
      <c r="H1811" s="6"/>
      <c r="J1811" s="47"/>
      <c r="N1811" s="14"/>
      <c r="O1811" s="10"/>
    </row>
    <row r="1812" spans="1:24" x14ac:dyDescent="0.2">
      <c r="A1812" t="s">
        <v>313</v>
      </c>
      <c r="B1812" t="s">
        <v>313</v>
      </c>
      <c r="C1812" s="6"/>
      <c r="D1812" s="6"/>
      <c r="E1812" s="15"/>
      <c r="F1812" s="15"/>
      <c r="G1812" s="11"/>
      <c r="H1812" s="6"/>
      <c r="J1812" s="47"/>
      <c r="N1812" s="14"/>
      <c r="O1812" s="10"/>
    </row>
    <row r="1813" spans="1:24" x14ac:dyDescent="0.2">
      <c r="A1813" t="s">
        <v>313</v>
      </c>
      <c r="B1813" t="s">
        <v>313</v>
      </c>
      <c r="C1813" s="6"/>
      <c r="D1813" s="6"/>
      <c r="E1813" s="15"/>
      <c r="F1813" s="15"/>
      <c r="G1813" s="11"/>
      <c r="H1813" s="6"/>
      <c r="J1813" s="47"/>
      <c r="N1813" s="14"/>
      <c r="O1813" s="10"/>
    </row>
    <row r="1814" spans="1:24" ht="19" x14ac:dyDescent="0.25">
      <c r="C1814" s="6"/>
      <c r="D1814" s="6"/>
      <c r="F1814" s="15"/>
      <c r="G1814" s="21"/>
      <c r="H1814" s="6"/>
      <c r="J1814" s="47"/>
      <c r="N1814" s="14"/>
      <c r="O1814" s="10"/>
      <c r="Q1814" s="41"/>
    </row>
    <row r="1815" spans="1:24" s="40" customFormat="1" ht="18" customHeight="1" x14ac:dyDescent="0.25">
      <c r="E1815" s="41"/>
      <c r="G1815" s="42"/>
      <c r="I1815" s="38"/>
      <c r="J1815" s="49"/>
      <c r="L1815" s="38"/>
      <c r="M1815" s="45"/>
      <c r="O1815" s="44"/>
      <c r="P1815" s="41"/>
      <c r="Q1815"/>
      <c r="R1815" s="41"/>
      <c r="S1815" s="41"/>
      <c r="T1815" s="41"/>
      <c r="X1815" s="43"/>
    </row>
    <row r="1817" spans="1:24" x14ac:dyDescent="0.2">
      <c r="F1817" s="15"/>
      <c r="G1817" s="21"/>
    </row>
    <row r="1819" spans="1:24" x14ac:dyDescent="0.2">
      <c r="E1819" s="15"/>
      <c r="F1819" s="15"/>
      <c r="G1819" s="21"/>
    </row>
    <row r="1820" spans="1:24" x14ac:dyDescent="0.2">
      <c r="E1820" s="15"/>
      <c r="F1820" s="15"/>
      <c r="G1820" s="21"/>
    </row>
  </sheetData>
  <sortState xmlns:xlrd2="http://schemas.microsoft.com/office/spreadsheetml/2017/richdata2" ref="A2:AC1820">
    <sortCondition descending="1" ref="R1:R182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485"/>
  <sheetViews>
    <sheetView workbookViewId="0">
      <selection activeCell="F10" sqref="F10"/>
    </sheetView>
  </sheetViews>
  <sheetFormatPr baseColWidth="10" defaultRowHeight="15" x14ac:dyDescent="0.2"/>
  <sheetData>
    <row r="1" spans="1:1" x14ac:dyDescent="0.2">
      <c r="A1">
        <v>698</v>
      </c>
    </row>
    <row r="2" spans="1:1" x14ac:dyDescent="0.2">
      <c r="A2">
        <v>699</v>
      </c>
    </row>
    <row r="3" spans="1:1" x14ac:dyDescent="0.2">
      <c r="A3">
        <v>700</v>
      </c>
    </row>
    <row r="4" spans="1:1" x14ac:dyDescent="0.2">
      <c r="A4">
        <v>703</v>
      </c>
    </row>
    <row r="5" spans="1:1" x14ac:dyDescent="0.2">
      <c r="A5">
        <v>704</v>
      </c>
    </row>
    <row r="6" spans="1:1" x14ac:dyDescent="0.2">
      <c r="A6">
        <v>705</v>
      </c>
    </row>
    <row r="7" spans="1:1" x14ac:dyDescent="0.2">
      <c r="A7">
        <v>706</v>
      </c>
    </row>
    <row r="8" spans="1:1" x14ac:dyDescent="0.2">
      <c r="A8">
        <v>707</v>
      </c>
    </row>
    <row r="9" spans="1:1" x14ac:dyDescent="0.2">
      <c r="A9">
        <v>708</v>
      </c>
    </row>
    <row r="10" spans="1:1" x14ac:dyDescent="0.2">
      <c r="A10">
        <v>711</v>
      </c>
    </row>
    <row r="11" spans="1:1" x14ac:dyDescent="0.2">
      <c r="A11">
        <v>717</v>
      </c>
    </row>
    <row r="12" spans="1:1" x14ac:dyDescent="0.2">
      <c r="A12">
        <v>719</v>
      </c>
    </row>
    <row r="13" spans="1:1" x14ac:dyDescent="0.2">
      <c r="A13">
        <v>720</v>
      </c>
    </row>
    <row r="14" spans="1:1" x14ac:dyDescent="0.2">
      <c r="A14">
        <v>721</v>
      </c>
    </row>
    <row r="15" spans="1:1" x14ac:dyDescent="0.2">
      <c r="A15">
        <v>722</v>
      </c>
    </row>
    <row r="16" spans="1:1" x14ac:dyDescent="0.2">
      <c r="A16">
        <v>725</v>
      </c>
    </row>
    <row r="17" spans="1:1" x14ac:dyDescent="0.2">
      <c r="A17">
        <v>726</v>
      </c>
    </row>
    <row r="18" spans="1:1" x14ac:dyDescent="0.2">
      <c r="A18">
        <v>729</v>
      </c>
    </row>
    <row r="19" spans="1:1" x14ac:dyDescent="0.2">
      <c r="A19">
        <v>762</v>
      </c>
    </row>
    <row r="20" spans="1:1" x14ac:dyDescent="0.2">
      <c r="A20">
        <v>763</v>
      </c>
    </row>
    <row r="21" spans="1:1" x14ac:dyDescent="0.2">
      <c r="A21">
        <v>764</v>
      </c>
    </row>
    <row r="22" spans="1:1" x14ac:dyDescent="0.2">
      <c r="A22">
        <v>765</v>
      </c>
    </row>
    <row r="23" spans="1:1" x14ac:dyDescent="0.2">
      <c r="A23">
        <v>767</v>
      </c>
    </row>
    <row r="24" spans="1:1" x14ac:dyDescent="0.2">
      <c r="A24">
        <v>768</v>
      </c>
    </row>
    <row r="25" spans="1:1" x14ac:dyDescent="0.2">
      <c r="A25">
        <v>770</v>
      </c>
    </row>
    <row r="26" spans="1:1" x14ac:dyDescent="0.2">
      <c r="A26">
        <v>771</v>
      </c>
    </row>
    <row r="27" spans="1:1" x14ac:dyDescent="0.2">
      <c r="A27">
        <v>773</v>
      </c>
    </row>
    <row r="28" spans="1:1" x14ac:dyDescent="0.2">
      <c r="A28">
        <v>775</v>
      </c>
    </row>
    <row r="29" spans="1:1" x14ac:dyDescent="0.2">
      <c r="A29">
        <v>776</v>
      </c>
    </row>
    <row r="30" spans="1:1" x14ac:dyDescent="0.2">
      <c r="A30">
        <v>777</v>
      </c>
    </row>
    <row r="31" spans="1:1" x14ac:dyDescent="0.2">
      <c r="A31">
        <v>778</v>
      </c>
    </row>
    <row r="32" spans="1:1" x14ac:dyDescent="0.2">
      <c r="A32">
        <v>779</v>
      </c>
    </row>
    <row r="33" spans="1:1" x14ac:dyDescent="0.2">
      <c r="A33">
        <v>780</v>
      </c>
    </row>
    <row r="34" spans="1:1" x14ac:dyDescent="0.2">
      <c r="A34">
        <v>781</v>
      </c>
    </row>
    <row r="35" spans="1:1" x14ac:dyDescent="0.2">
      <c r="A35">
        <v>783</v>
      </c>
    </row>
    <row r="36" spans="1:1" x14ac:dyDescent="0.2">
      <c r="A36">
        <v>787</v>
      </c>
    </row>
    <row r="37" spans="1:1" x14ac:dyDescent="0.2">
      <c r="A37">
        <v>789</v>
      </c>
    </row>
    <row r="38" spans="1:1" x14ac:dyDescent="0.2">
      <c r="A38">
        <v>790</v>
      </c>
    </row>
    <row r="39" spans="1:1" x14ac:dyDescent="0.2">
      <c r="A39">
        <v>791</v>
      </c>
    </row>
    <row r="40" spans="1:1" x14ac:dyDescent="0.2">
      <c r="A40">
        <v>795</v>
      </c>
    </row>
    <row r="41" spans="1:1" x14ac:dyDescent="0.2">
      <c r="A41">
        <v>797</v>
      </c>
    </row>
    <row r="42" spans="1:1" x14ac:dyDescent="0.2">
      <c r="A42">
        <v>798</v>
      </c>
    </row>
    <row r="43" spans="1:1" x14ac:dyDescent="0.2">
      <c r="A43">
        <v>799</v>
      </c>
    </row>
    <row r="44" spans="1:1" x14ac:dyDescent="0.2">
      <c r="A44">
        <v>801</v>
      </c>
    </row>
    <row r="45" spans="1:1" x14ac:dyDescent="0.2">
      <c r="A45">
        <v>802</v>
      </c>
    </row>
    <row r="46" spans="1:1" x14ac:dyDescent="0.2">
      <c r="A46">
        <v>803</v>
      </c>
    </row>
    <row r="47" spans="1:1" x14ac:dyDescent="0.2">
      <c r="A47">
        <v>804</v>
      </c>
    </row>
    <row r="48" spans="1:1" x14ac:dyDescent="0.2">
      <c r="A48">
        <v>805</v>
      </c>
    </row>
    <row r="49" spans="1:1" x14ac:dyDescent="0.2">
      <c r="A49">
        <v>807</v>
      </c>
    </row>
    <row r="50" spans="1:1" x14ac:dyDescent="0.2">
      <c r="A50">
        <v>808</v>
      </c>
    </row>
    <row r="51" spans="1:1" x14ac:dyDescent="0.2">
      <c r="A51">
        <v>809</v>
      </c>
    </row>
    <row r="52" spans="1:1" x14ac:dyDescent="0.2">
      <c r="A52">
        <v>811</v>
      </c>
    </row>
    <row r="53" spans="1:1" x14ac:dyDescent="0.2">
      <c r="A53">
        <v>812</v>
      </c>
    </row>
    <row r="54" spans="1:1" x14ac:dyDescent="0.2">
      <c r="A54">
        <v>815</v>
      </c>
    </row>
    <row r="55" spans="1:1" x14ac:dyDescent="0.2">
      <c r="A55">
        <v>816</v>
      </c>
    </row>
    <row r="56" spans="1:1" x14ac:dyDescent="0.2">
      <c r="A56">
        <v>817</v>
      </c>
    </row>
    <row r="57" spans="1:1" x14ac:dyDescent="0.2">
      <c r="A57">
        <v>818</v>
      </c>
    </row>
    <row r="58" spans="1:1" x14ac:dyDescent="0.2">
      <c r="A58">
        <v>819</v>
      </c>
    </row>
    <row r="59" spans="1:1" x14ac:dyDescent="0.2">
      <c r="A59">
        <v>820</v>
      </c>
    </row>
    <row r="60" spans="1:1" x14ac:dyDescent="0.2">
      <c r="A60">
        <v>821</v>
      </c>
    </row>
    <row r="61" spans="1:1" x14ac:dyDescent="0.2">
      <c r="A61">
        <v>822</v>
      </c>
    </row>
    <row r="62" spans="1:1" x14ac:dyDescent="0.2">
      <c r="A62">
        <v>824</v>
      </c>
    </row>
    <row r="63" spans="1:1" x14ac:dyDescent="0.2">
      <c r="A63">
        <v>825</v>
      </c>
    </row>
    <row r="64" spans="1:1" x14ac:dyDescent="0.2">
      <c r="A64">
        <v>826</v>
      </c>
    </row>
    <row r="65" spans="1:1" x14ac:dyDescent="0.2">
      <c r="A65">
        <v>827</v>
      </c>
    </row>
    <row r="66" spans="1:1" x14ac:dyDescent="0.2">
      <c r="A66">
        <v>828</v>
      </c>
    </row>
    <row r="67" spans="1:1" x14ac:dyDescent="0.2">
      <c r="A67">
        <v>829</v>
      </c>
    </row>
    <row r="68" spans="1:1" x14ac:dyDescent="0.2">
      <c r="A68">
        <v>831</v>
      </c>
    </row>
    <row r="69" spans="1:1" x14ac:dyDescent="0.2">
      <c r="A69">
        <v>833</v>
      </c>
    </row>
    <row r="70" spans="1:1" x14ac:dyDescent="0.2">
      <c r="A70">
        <v>834</v>
      </c>
    </row>
    <row r="71" spans="1:1" x14ac:dyDescent="0.2">
      <c r="A71">
        <v>838</v>
      </c>
    </row>
    <row r="72" spans="1:1" x14ac:dyDescent="0.2">
      <c r="A72">
        <v>840</v>
      </c>
    </row>
    <row r="73" spans="1:1" x14ac:dyDescent="0.2">
      <c r="A73">
        <v>841</v>
      </c>
    </row>
    <row r="74" spans="1:1" x14ac:dyDescent="0.2">
      <c r="A74">
        <v>846</v>
      </c>
    </row>
    <row r="75" spans="1:1" x14ac:dyDescent="0.2">
      <c r="A75">
        <v>847</v>
      </c>
    </row>
    <row r="76" spans="1:1" x14ac:dyDescent="0.2">
      <c r="A76">
        <v>850</v>
      </c>
    </row>
    <row r="77" spans="1:1" x14ac:dyDescent="0.2">
      <c r="A77">
        <v>851</v>
      </c>
    </row>
    <row r="78" spans="1:1" x14ac:dyDescent="0.2">
      <c r="A78">
        <v>852</v>
      </c>
    </row>
    <row r="79" spans="1:1" x14ac:dyDescent="0.2">
      <c r="A79">
        <v>854</v>
      </c>
    </row>
    <row r="80" spans="1:1" x14ac:dyDescent="0.2">
      <c r="A80">
        <v>855</v>
      </c>
    </row>
    <row r="81" spans="1:1" x14ac:dyDescent="0.2">
      <c r="A81">
        <v>857</v>
      </c>
    </row>
    <row r="82" spans="1:1" x14ac:dyDescent="0.2">
      <c r="A82">
        <v>858</v>
      </c>
    </row>
    <row r="83" spans="1:1" x14ac:dyDescent="0.2">
      <c r="A83">
        <v>859</v>
      </c>
    </row>
    <row r="84" spans="1:1" x14ac:dyDescent="0.2">
      <c r="A84">
        <v>860</v>
      </c>
    </row>
    <row r="85" spans="1:1" x14ac:dyDescent="0.2">
      <c r="A85">
        <v>861</v>
      </c>
    </row>
    <row r="86" spans="1:1" x14ac:dyDescent="0.2">
      <c r="A86">
        <v>864</v>
      </c>
    </row>
    <row r="87" spans="1:1" x14ac:dyDescent="0.2">
      <c r="A87">
        <v>865</v>
      </c>
    </row>
    <row r="88" spans="1:1" x14ac:dyDescent="0.2">
      <c r="A88">
        <v>866</v>
      </c>
    </row>
    <row r="89" spans="1:1" x14ac:dyDescent="0.2">
      <c r="A89">
        <v>867</v>
      </c>
    </row>
    <row r="90" spans="1:1" x14ac:dyDescent="0.2">
      <c r="A90">
        <v>868</v>
      </c>
    </row>
    <row r="91" spans="1:1" x14ac:dyDescent="0.2">
      <c r="A91">
        <v>870</v>
      </c>
    </row>
    <row r="92" spans="1:1" x14ac:dyDescent="0.2">
      <c r="A92">
        <v>871</v>
      </c>
    </row>
    <row r="93" spans="1:1" x14ac:dyDescent="0.2">
      <c r="A93">
        <v>876</v>
      </c>
    </row>
    <row r="94" spans="1:1" x14ac:dyDescent="0.2">
      <c r="A94">
        <v>877</v>
      </c>
    </row>
    <row r="95" spans="1:1" x14ac:dyDescent="0.2">
      <c r="A95">
        <v>878</v>
      </c>
    </row>
    <row r="96" spans="1:1" x14ac:dyDescent="0.2">
      <c r="A96">
        <v>879</v>
      </c>
    </row>
    <row r="97" spans="1:1" x14ac:dyDescent="0.2">
      <c r="A97">
        <v>882</v>
      </c>
    </row>
    <row r="98" spans="1:1" x14ac:dyDescent="0.2">
      <c r="A98">
        <v>884</v>
      </c>
    </row>
    <row r="99" spans="1:1" x14ac:dyDescent="0.2">
      <c r="A99">
        <v>885</v>
      </c>
    </row>
    <row r="100" spans="1:1" x14ac:dyDescent="0.2">
      <c r="A100">
        <v>886</v>
      </c>
    </row>
    <row r="101" spans="1:1" x14ac:dyDescent="0.2">
      <c r="A101">
        <v>887</v>
      </c>
    </row>
    <row r="102" spans="1:1" x14ac:dyDescent="0.2">
      <c r="A102">
        <v>889</v>
      </c>
    </row>
    <row r="103" spans="1:1" x14ac:dyDescent="0.2">
      <c r="A103">
        <v>891</v>
      </c>
    </row>
    <row r="104" spans="1:1" x14ac:dyDescent="0.2">
      <c r="A104">
        <v>892</v>
      </c>
    </row>
    <row r="105" spans="1:1" x14ac:dyDescent="0.2">
      <c r="A105">
        <v>894</v>
      </c>
    </row>
    <row r="106" spans="1:1" x14ac:dyDescent="0.2">
      <c r="A106">
        <v>895</v>
      </c>
    </row>
    <row r="107" spans="1:1" x14ac:dyDescent="0.2">
      <c r="A107">
        <v>896</v>
      </c>
    </row>
    <row r="108" spans="1:1" x14ac:dyDescent="0.2">
      <c r="A108">
        <v>899</v>
      </c>
    </row>
    <row r="109" spans="1:1" x14ac:dyDescent="0.2">
      <c r="A109">
        <v>901</v>
      </c>
    </row>
    <row r="110" spans="1:1" x14ac:dyDescent="0.2">
      <c r="A110">
        <v>903</v>
      </c>
    </row>
    <row r="111" spans="1:1" x14ac:dyDescent="0.2">
      <c r="A111">
        <v>904</v>
      </c>
    </row>
    <row r="112" spans="1:1" x14ac:dyDescent="0.2">
      <c r="A112">
        <v>905</v>
      </c>
    </row>
    <row r="113" spans="1:1" x14ac:dyDescent="0.2">
      <c r="A113">
        <v>906</v>
      </c>
    </row>
    <row r="114" spans="1:1" x14ac:dyDescent="0.2">
      <c r="A114">
        <v>908</v>
      </c>
    </row>
    <row r="115" spans="1:1" x14ac:dyDescent="0.2">
      <c r="A115">
        <v>909</v>
      </c>
    </row>
    <row r="116" spans="1:1" x14ac:dyDescent="0.2">
      <c r="A116">
        <v>911</v>
      </c>
    </row>
    <row r="117" spans="1:1" x14ac:dyDescent="0.2">
      <c r="A117">
        <v>913</v>
      </c>
    </row>
    <row r="118" spans="1:1" x14ac:dyDescent="0.2">
      <c r="A118">
        <v>914</v>
      </c>
    </row>
    <row r="119" spans="1:1" x14ac:dyDescent="0.2">
      <c r="A119">
        <v>915</v>
      </c>
    </row>
    <row r="120" spans="1:1" x14ac:dyDescent="0.2">
      <c r="A120">
        <v>916</v>
      </c>
    </row>
    <row r="121" spans="1:1" x14ac:dyDescent="0.2">
      <c r="A121">
        <v>917</v>
      </c>
    </row>
    <row r="122" spans="1:1" x14ac:dyDescent="0.2">
      <c r="A122">
        <v>918</v>
      </c>
    </row>
    <row r="123" spans="1:1" x14ac:dyDescent="0.2">
      <c r="A123">
        <v>919</v>
      </c>
    </row>
    <row r="124" spans="1:1" x14ac:dyDescent="0.2">
      <c r="A124">
        <v>922</v>
      </c>
    </row>
    <row r="125" spans="1:1" x14ac:dyDescent="0.2">
      <c r="A125">
        <v>923</v>
      </c>
    </row>
    <row r="126" spans="1:1" x14ac:dyDescent="0.2">
      <c r="A126">
        <v>924</v>
      </c>
    </row>
    <row r="127" spans="1:1" x14ac:dyDescent="0.2">
      <c r="A127">
        <v>925</v>
      </c>
    </row>
    <row r="128" spans="1:1" x14ac:dyDescent="0.2">
      <c r="A128">
        <v>926</v>
      </c>
    </row>
    <row r="129" spans="1:1" x14ac:dyDescent="0.2">
      <c r="A129">
        <v>927</v>
      </c>
    </row>
    <row r="130" spans="1:1" x14ac:dyDescent="0.2">
      <c r="A130">
        <v>929</v>
      </c>
    </row>
    <row r="131" spans="1:1" x14ac:dyDescent="0.2">
      <c r="A131">
        <v>931</v>
      </c>
    </row>
    <row r="132" spans="1:1" x14ac:dyDescent="0.2">
      <c r="A132">
        <v>932</v>
      </c>
    </row>
    <row r="133" spans="1:1" x14ac:dyDescent="0.2">
      <c r="A133">
        <v>935</v>
      </c>
    </row>
    <row r="134" spans="1:1" x14ac:dyDescent="0.2">
      <c r="A134">
        <v>936</v>
      </c>
    </row>
    <row r="135" spans="1:1" x14ac:dyDescent="0.2">
      <c r="A135">
        <v>937</v>
      </c>
    </row>
    <row r="136" spans="1:1" x14ac:dyDescent="0.2">
      <c r="A136">
        <v>938</v>
      </c>
    </row>
    <row r="137" spans="1:1" x14ac:dyDescent="0.2">
      <c r="A137">
        <v>941</v>
      </c>
    </row>
    <row r="138" spans="1:1" x14ac:dyDescent="0.2">
      <c r="A138">
        <v>942</v>
      </c>
    </row>
    <row r="139" spans="1:1" x14ac:dyDescent="0.2">
      <c r="A139">
        <v>943</v>
      </c>
    </row>
    <row r="140" spans="1:1" x14ac:dyDescent="0.2">
      <c r="A140">
        <v>944</v>
      </c>
    </row>
    <row r="141" spans="1:1" x14ac:dyDescent="0.2">
      <c r="A141">
        <v>946</v>
      </c>
    </row>
    <row r="142" spans="1:1" x14ac:dyDescent="0.2">
      <c r="A142">
        <v>947</v>
      </c>
    </row>
    <row r="143" spans="1:1" x14ac:dyDescent="0.2">
      <c r="A143">
        <v>948</v>
      </c>
    </row>
    <row r="144" spans="1:1" x14ac:dyDescent="0.2">
      <c r="A144">
        <v>949</v>
      </c>
    </row>
    <row r="145" spans="1:1" x14ac:dyDescent="0.2">
      <c r="A145">
        <v>950</v>
      </c>
    </row>
    <row r="146" spans="1:1" x14ac:dyDescent="0.2">
      <c r="A146">
        <v>951</v>
      </c>
    </row>
    <row r="147" spans="1:1" x14ac:dyDescent="0.2">
      <c r="A147">
        <v>953</v>
      </c>
    </row>
    <row r="148" spans="1:1" x14ac:dyDescent="0.2">
      <c r="A148">
        <v>954</v>
      </c>
    </row>
    <row r="149" spans="1:1" x14ac:dyDescent="0.2">
      <c r="A149">
        <v>956</v>
      </c>
    </row>
    <row r="150" spans="1:1" x14ac:dyDescent="0.2">
      <c r="A150">
        <v>957</v>
      </c>
    </row>
    <row r="151" spans="1:1" x14ac:dyDescent="0.2">
      <c r="A151">
        <v>958</v>
      </c>
    </row>
    <row r="152" spans="1:1" x14ac:dyDescent="0.2">
      <c r="A152">
        <v>960</v>
      </c>
    </row>
    <row r="153" spans="1:1" x14ac:dyDescent="0.2">
      <c r="A153">
        <v>962</v>
      </c>
    </row>
    <row r="154" spans="1:1" x14ac:dyDescent="0.2">
      <c r="A154">
        <v>963</v>
      </c>
    </row>
    <row r="155" spans="1:1" x14ac:dyDescent="0.2">
      <c r="A155">
        <v>965</v>
      </c>
    </row>
    <row r="156" spans="1:1" x14ac:dyDescent="0.2">
      <c r="A156">
        <v>967</v>
      </c>
    </row>
    <row r="157" spans="1:1" x14ac:dyDescent="0.2">
      <c r="A157">
        <v>969</v>
      </c>
    </row>
    <row r="158" spans="1:1" x14ac:dyDescent="0.2">
      <c r="A158">
        <v>970</v>
      </c>
    </row>
    <row r="159" spans="1:1" x14ac:dyDescent="0.2">
      <c r="A159">
        <v>971</v>
      </c>
    </row>
    <row r="160" spans="1:1" x14ac:dyDescent="0.2">
      <c r="A160">
        <v>972</v>
      </c>
    </row>
    <row r="161" spans="1:1" x14ac:dyDescent="0.2">
      <c r="A161">
        <v>973</v>
      </c>
    </row>
    <row r="162" spans="1:1" x14ac:dyDescent="0.2">
      <c r="A162">
        <v>975</v>
      </c>
    </row>
    <row r="163" spans="1:1" x14ac:dyDescent="0.2">
      <c r="A163">
        <v>976</v>
      </c>
    </row>
    <row r="164" spans="1:1" x14ac:dyDescent="0.2">
      <c r="A164">
        <v>977</v>
      </c>
    </row>
    <row r="165" spans="1:1" x14ac:dyDescent="0.2">
      <c r="A165">
        <v>978</v>
      </c>
    </row>
    <row r="166" spans="1:1" x14ac:dyDescent="0.2">
      <c r="A166">
        <v>980</v>
      </c>
    </row>
    <row r="167" spans="1:1" x14ac:dyDescent="0.2">
      <c r="A167">
        <v>982</v>
      </c>
    </row>
    <row r="168" spans="1:1" x14ac:dyDescent="0.2">
      <c r="A168">
        <v>983</v>
      </c>
    </row>
    <row r="169" spans="1:1" x14ac:dyDescent="0.2">
      <c r="A169">
        <v>984</v>
      </c>
    </row>
    <row r="170" spans="1:1" x14ac:dyDescent="0.2">
      <c r="A170">
        <v>985</v>
      </c>
    </row>
    <row r="171" spans="1:1" x14ac:dyDescent="0.2">
      <c r="A171">
        <v>986</v>
      </c>
    </row>
    <row r="172" spans="1:1" x14ac:dyDescent="0.2">
      <c r="A172">
        <v>987</v>
      </c>
    </row>
    <row r="173" spans="1:1" x14ac:dyDescent="0.2">
      <c r="A173">
        <v>992</v>
      </c>
    </row>
    <row r="174" spans="1:1" x14ac:dyDescent="0.2">
      <c r="A174">
        <v>995</v>
      </c>
    </row>
    <row r="175" spans="1:1" x14ac:dyDescent="0.2">
      <c r="A175">
        <v>997</v>
      </c>
    </row>
    <row r="176" spans="1:1" x14ac:dyDescent="0.2">
      <c r="A176">
        <v>999</v>
      </c>
    </row>
    <row r="177" spans="1:1" x14ac:dyDescent="0.2">
      <c r="A177">
        <v>1000</v>
      </c>
    </row>
    <row r="178" spans="1:1" x14ac:dyDescent="0.2">
      <c r="A178">
        <v>1001</v>
      </c>
    </row>
    <row r="179" spans="1:1" x14ac:dyDescent="0.2">
      <c r="A179">
        <v>1003</v>
      </c>
    </row>
    <row r="180" spans="1:1" x14ac:dyDescent="0.2">
      <c r="A180">
        <v>1005</v>
      </c>
    </row>
    <row r="181" spans="1:1" x14ac:dyDescent="0.2">
      <c r="A181">
        <v>1006</v>
      </c>
    </row>
    <row r="182" spans="1:1" x14ac:dyDescent="0.2">
      <c r="A182">
        <v>1007</v>
      </c>
    </row>
    <row r="183" spans="1:1" x14ac:dyDescent="0.2">
      <c r="A183">
        <v>1008</v>
      </c>
    </row>
    <row r="184" spans="1:1" x14ac:dyDescent="0.2">
      <c r="A184">
        <v>1012</v>
      </c>
    </row>
    <row r="185" spans="1:1" x14ac:dyDescent="0.2">
      <c r="A185">
        <v>1014</v>
      </c>
    </row>
    <row r="186" spans="1:1" x14ac:dyDescent="0.2">
      <c r="A186">
        <v>1015</v>
      </c>
    </row>
    <row r="187" spans="1:1" x14ac:dyDescent="0.2">
      <c r="A187">
        <v>1017</v>
      </c>
    </row>
    <row r="188" spans="1:1" x14ac:dyDescent="0.2">
      <c r="A188">
        <v>1018</v>
      </c>
    </row>
    <row r="189" spans="1:1" x14ac:dyDescent="0.2">
      <c r="A189">
        <v>1019</v>
      </c>
    </row>
    <row r="190" spans="1:1" x14ac:dyDescent="0.2">
      <c r="A190">
        <v>1020</v>
      </c>
    </row>
    <row r="191" spans="1:1" x14ac:dyDescent="0.2">
      <c r="A191">
        <v>1022</v>
      </c>
    </row>
    <row r="192" spans="1:1" x14ac:dyDescent="0.2">
      <c r="A192">
        <v>1023</v>
      </c>
    </row>
    <row r="193" spans="1:1" x14ac:dyDescent="0.2">
      <c r="A193">
        <v>1024</v>
      </c>
    </row>
    <row r="194" spans="1:1" x14ac:dyDescent="0.2">
      <c r="A194">
        <v>1025</v>
      </c>
    </row>
    <row r="195" spans="1:1" x14ac:dyDescent="0.2">
      <c r="A195">
        <v>1029</v>
      </c>
    </row>
    <row r="196" spans="1:1" x14ac:dyDescent="0.2">
      <c r="A196">
        <v>1031</v>
      </c>
    </row>
    <row r="197" spans="1:1" x14ac:dyDescent="0.2">
      <c r="A197">
        <v>1032</v>
      </c>
    </row>
    <row r="198" spans="1:1" x14ac:dyDescent="0.2">
      <c r="A198">
        <v>1034</v>
      </c>
    </row>
    <row r="199" spans="1:1" x14ac:dyDescent="0.2">
      <c r="A199">
        <v>1035</v>
      </c>
    </row>
    <row r="200" spans="1:1" x14ac:dyDescent="0.2">
      <c r="A200">
        <v>1038</v>
      </c>
    </row>
    <row r="201" spans="1:1" x14ac:dyDescent="0.2">
      <c r="A201">
        <v>1039</v>
      </c>
    </row>
    <row r="202" spans="1:1" x14ac:dyDescent="0.2">
      <c r="A202">
        <v>1041</v>
      </c>
    </row>
    <row r="203" spans="1:1" x14ac:dyDescent="0.2">
      <c r="A203">
        <v>1043</v>
      </c>
    </row>
    <row r="204" spans="1:1" x14ac:dyDescent="0.2">
      <c r="A204">
        <v>1045</v>
      </c>
    </row>
    <row r="205" spans="1:1" x14ac:dyDescent="0.2">
      <c r="A205">
        <v>1047</v>
      </c>
    </row>
    <row r="206" spans="1:1" x14ac:dyDescent="0.2">
      <c r="A206">
        <v>1049</v>
      </c>
    </row>
    <row r="207" spans="1:1" x14ac:dyDescent="0.2">
      <c r="A207">
        <v>1051</v>
      </c>
    </row>
    <row r="208" spans="1:1" x14ac:dyDescent="0.2">
      <c r="A208">
        <v>1054</v>
      </c>
    </row>
    <row r="209" spans="1:1" x14ac:dyDescent="0.2">
      <c r="A209">
        <v>1055</v>
      </c>
    </row>
    <row r="210" spans="1:1" x14ac:dyDescent="0.2">
      <c r="A210">
        <v>1057</v>
      </c>
    </row>
    <row r="211" spans="1:1" x14ac:dyDescent="0.2">
      <c r="A211">
        <v>1058</v>
      </c>
    </row>
    <row r="212" spans="1:1" x14ac:dyDescent="0.2">
      <c r="A212">
        <v>1059</v>
      </c>
    </row>
    <row r="213" spans="1:1" x14ac:dyDescent="0.2">
      <c r="A213">
        <v>1060</v>
      </c>
    </row>
    <row r="214" spans="1:1" x14ac:dyDescent="0.2">
      <c r="A214">
        <v>1061</v>
      </c>
    </row>
    <row r="215" spans="1:1" x14ac:dyDescent="0.2">
      <c r="A215">
        <v>1062</v>
      </c>
    </row>
    <row r="216" spans="1:1" x14ac:dyDescent="0.2">
      <c r="A216">
        <v>1063</v>
      </c>
    </row>
    <row r="217" spans="1:1" x14ac:dyDescent="0.2">
      <c r="A217">
        <v>1066</v>
      </c>
    </row>
    <row r="218" spans="1:1" x14ac:dyDescent="0.2">
      <c r="A218">
        <v>1067</v>
      </c>
    </row>
    <row r="219" spans="1:1" x14ac:dyDescent="0.2">
      <c r="A219">
        <v>1068</v>
      </c>
    </row>
    <row r="220" spans="1:1" x14ac:dyDescent="0.2">
      <c r="A220">
        <v>1069</v>
      </c>
    </row>
    <row r="221" spans="1:1" x14ac:dyDescent="0.2">
      <c r="A221">
        <v>1070</v>
      </c>
    </row>
    <row r="222" spans="1:1" x14ac:dyDescent="0.2">
      <c r="A222">
        <v>1071</v>
      </c>
    </row>
    <row r="223" spans="1:1" x14ac:dyDescent="0.2">
      <c r="A223">
        <v>1073</v>
      </c>
    </row>
    <row r="224" spans="1:1" x14ac:dyDescent="0.2">
      <c r="A224">
        <v>1074</v>
      </c>
    </row>
    <row r="225" spans="1:1" x14ac:dyDescent="0.2">
      <c r="A225">
        <v>1075</v>
      </c>
    </row>
    <row r="226" spans="1:1" x14ac:dyDescent="0.2">
      <c r="A226">
        <v>1076</v>
      </c>
    </row>
    <row r="227" spans="1:1" x14ac:dyDescent="0.2">
      <c r="A227">
        <v>1077</v>
      </c>
    </row>
    <row r="228" spans="1:1" x14ac:dyDescent="0.2">
      <c r="A228">
        <v>1078</v>
      </c>
    </row>
    <row r="229" spans="1:1" x14ac:dyDescent="0.2">
      <c r="A229">
        <v>1079</v>
      </c>
    </row>
    <row r="230" spans="1:1" x14ac:dyDescent="0.2">
      <c r="A230">
        <v>1080</v>
      </c>
    </row>
    <row r="231" spans="1:1" x14ac:dyDescent="0.2">
      <c r="A231">
        <v>1081</v>
      </c>
    </row>
    <row r="232" spans="1:1" x14ac:dyDescent="0.2">
      <c r="A232">
        <v>1083</v>
      </c>
    </row>
    <row r="233" spans="1:1" x14ac:dyDescent="0.2">
      <c r="A233">
        <v>1084</v>
      </c>
    </row>
    <row r="234" spans="1:1" x14ac:dyDescent="0.2">
      <c r="A234">
        <v>1085</v>
      </c>
    </row>
    <row r="235" spans="1:1" x14ac:dyDescent="0.2">
      <c r="A235">
        <v>1088</v>
      </c>
    </row>
    <row r="236" spans="1:1" x14ac:dyDescent="0.2">
      <c r="A236">
        <v>1089</v>
      </c>
    </row>
    <row r="237" spans="1:1" x14ac:dyDescent="0.2">
      <c r="A237">
        <v>1090</v>
      </c>
    </row>
    <row r="238" spans="1:1" x14ac:dyDescent="0.2">
      <c r="A238">
        <v>1091</v>
      </c>
    </row>
    <row r="239" spans="1:1" x14ac:dyDescent="0.2">
      <c r="A239">
        <v>1092</v>
      </c>
    </row>
    <row r="240" spans="1:1" x14ac:dyDescent="0.2">
      <c r="A240">
        <v>1093</v>
      </c>
    </row>
    <row r="241" spans="1:1" x14ac:dyDescent="0.2">
      <c r="A241">
        <v>1094</v>
      </c>
    </row>
    <row r="242" spans="1:1" x14ac:dyDescent="0.2">
      <c r="A242">
        <v>1096</v>
      </c>
    </row>
    <row r="243" spans="1:1" x14ac:dyDescent="0.2">
      <c r="A243">
        <v>1099</v>
      </c>
    </row>
    <row r="244" spans="1:1" x14ac:dyDescent="0.2">
      <c r="A244">
        <v>1101</v>
      </c>
    </row>
    <row r="245" spans="1:1" x14ac:dyDescent="0.2">
      <c r="A245">
        <v>1102</v>
      </c>
    </row>
    <row r="246" spans="1:1" x14ac:dyDescent="0.2">
      <c r="A246">
        <v>1103</v>
      </c>
    </row>
    <row r="247" spans="1:1" x14ac:dyDescent="0.2">
      <c r="A247">
        <v>1105</v>
      </c>
    </row>
    <row r="248" spans="1:1" x14ac:dyDescent="0.2">
      <c r="A248">
        <v>1107</v>
      </c>
    </row>
    <row r="249" spans="1:1" x14ac:dyDescent="0.2">
      <c r="A249">
        <v>1108</v>
      </c>
    </row>
    <row r="250" spans="1:1" x14ac:dyDescent="0.2">
      <c r="A250">
        <v>1110</v>
      </c>
    </row>
    <row r="251" spans="1:1" x14ac:dyDescent="0.2">
      <c r="A251">
        <v>1112</v>
      </c>
    </row>
    <row r="252" spans="1:1" x14ac:dyDescent="0.2">
      <c r="A252">
        <v>1113</v>
      </c>
    </row>
    <row r="253" spans="1:1" x14ac:dyDescent="0.2">
      <c r="A253">
        <v>1115</v>
      </c>
    </row>
    <row r="254" spans="1:1" x14ac:dyDescent="0.2">
      <c r="A254">
        <v>1116</v>
      </c>
    </row>
    <row r="255" spans="1:1" x14ac:dyDescent="0.2">
      <c r="A255">
        <v>1117</v>
      </c>
    </row>
    <row r="256" spans="1:1" x14ac:dyDescent="0.2">
      <c r="A256">
        <v>1119</v>
      </c>
    </row>
    <row r="257" spans="1:1" x14ac:dyDescent="0.2">
      <c r="A257">
        <v>1121</v>
      </c>
    </row>
    <row r="258" spans="1:1" x14ac:dyDescent="0.2">
      <c r="A258">
        <v>1122</v>
      </c>
    </row>
    <row r="259" spans="1:1" x14ac:dyDescent="0.2">
      <c r="A259">
        <v>1123</v>
      </c>
    </row>
    <row r="260" spans="1:1" x14ac:dyDescent="0.2">
      <c r="A260">
        <v>1124</v>
      </c>
    </row>
    <row r="261" spans="1:1" x14ac:dyDescent="0.2">
      <c r="A261">
        <v>1125</v>
      </c>
    </row>
    <row r="262" spans="1:1" x14ac:dyDescent="0.2">
      <c r="A262">
        <v>1126</v>
      </c>
    </row>
    <row r="263" spans="1:1" x14ac:dyDescent="0.2">
      <c r="A263">
        <v>1127</v>
      </c>
    </row>
    <row r="264" spans="1:1" x14ac:dyDescent="0.2">
      <c r="A264">
        <v>1128</v>
      </c>
    </row>
    <row r="265" spans="1:1" x14ac:dyDescent="0.2">
      <c r="A265">
        <v>1129</v>
      </c>
    </row>
    <row r="266" spans="1:1" x14ac:dyDescent="0.2">
      <c r="A266">
        <v>1130</v>
      </c>
    </row>
    <row r="267" spans="1:1" x14ac:dyDescent="0.2">
      <c r="A267">
        <v>1131</v>
      </c>
    </row>
    <row r="268" spans="1:1" x14ac:dyDescent="0.2">
      <c r="A268">
        <v>1132</v>
      </c>
    </row>
    <row r="269" spans="1:1" x14ac:dyDescent="0.2">
      <c r="A269">
        <v>1133</v>
      </c>
    </row>
    <row r="270" spans="1:1" x14ac:dyDescent="0.2">
      <c r="A270">
        <v>1134</v>
      </c>
    </row>
    <row r="271" spans="1:1" x14ac:dyDescent="0.2">
      <c r="A271">
        <v>1136</v>
      </c>
    </row>
    <row r="272" spans="1:1" x14ac:dyDescent="0.2">
      <c r="A272">
        <v>1137</v>
      </c>
    </row>
    <row r="273" spans="1:1" x14ac:dyDescent="0.2">
      <c r="A273">
        <v>1138</v>
      </c>
    </row>
    <row r="274" spans="1:1" x14ac:dyDescent="0.2">
      <c r="A274">
        <v>1139</v>
      </c>
    </row>
    <row r="275" spans="1:1" x14ac:dyDescent="0.2">
      <c r="A275">
        <v>1140</v>
      </c>
    </row>
    <row r="276" spans="1:1" x14ac:dyDescent="0.2">
      <c r="A276">
        <v>1142</v>
      </c>
    </row>
    <row r="277" spans="1:1" x14ac:dyDescent="0.2">
      <c r="A277">
        <v>1143</v>
      </c>
    </row>
    <row r="278" spans="1:1" x14ac:dyDescent="0.2">
      <c r="A278">
        <v>1144</v>
      </c>
    </row>
    <row r="279" spans="1:1" x14ac:dyDescent="0.2">
      <c r="A279">
        <v>1145</v>
      </c>
    </row>
    <row r="280" spans="1:1" x14ac:dyDescent="0.2">
      <c r="A280">
        <v>1146</v>
      </c>
    </row>
    <row r="281" spans="1:1" x14ac:dyDescent="0.2">
      <c r="A281">
        <v>1147</v>
      </c>
    </row>
    <row r="282" spans="1:1" x14ac:dyDescent="0.2">
      <c r="A282">
        <v>1149</v>
      </c>
    </row>
    <row r="283" spans="1:1" x14ac:dyDescent="0.2">
      <c r="A283">
        <v>1150</v>
      </c>
    </row>
    <row r="284" spans="1:1" x14ac:dyDescent="0.2">
      <c r="A284">
        <v>1152</v>
      </c>
    </row>
    <row r="285" spans="1:1" x14ac:dyDescent="0.2">
      <c r="A285">
        <v>1153</v>
      </c>
    </row>
    <row r="286" spans="1:1" x14ac:dyDescent="0.2">
      <c r="A286">
        <v>1154</v>
      </c>
    </row>
    <row r="287" spans="1:1" x14ac:dyDescent="0.2">
      <c r="A287">
        <v>1156</v>
      </c>
    </row>
    <row r="288" spans="1:1" x14ac:dyDescent="0.2">
      <c r="A288">
        <v>1157</v>
      </c>
    </row>
    <row r="289" spans="1:1" x14ac:dyDescent="0.2">
      <c r="A289">
        <v>1158</v>
      </c>
    </row>
    <row r="290" spans="1:1" x14ac:dyDescent="0.2">
      <c r="A290">
        <v>1159</v>
      </c>
    </row>
    <row r="291" spans="1:1" x14ac:dyDescent="0.2">
      <c r="A291">
        <v>1163</v>
      </c>
    </row>
    <row r="292" spans="1:1" x14ac:dyDescent="0.2">
      <c r="A292">
        <v>1164</v>
      </c>
    </row>
    <row r="293" spans="1:1" x14ac:dyDescent="0.2">
      <c r="A293">
        <v>1165</v>
      </c>
    </row>
    <row r="294" spans="1:1" x14ac:dyDescent="0.2">
      <c r="A294">
        <v>1166</v>
      </c>
    </row>
    <row r="295" spans="1:1" x14ac:dyDescent="0.2">
      <c r="A295">
        <v>1167</v>
      </c>
    </row>
    <row r="296" spans="1:1" x14ac:dyDescent="0.2">
      <c r="A296">
        <v>1168</v>
      </c>
    </row>
    <row r="297" spans="1:1" x14ac:dyDescent="0.2">
      <c r="A297">
        <v>1169</v>
      </c>
    </row>
    <row r="298" spans="1:1" x14ac:dyDescent="0.2">
      <c r="A298">
        <v>1170</v>
      </c>
    </row>
    <row r="299" spans="1:1" x14ac:dyDescent="0.2">
      <c r="A299">
        <v>1171</v>
      </c>
    </row>
    <row r="300" spans="1:1" x14ac:dyDescent="0.2">
      <c r="A300">
        <v>1172</v>
      </c>
    </row>
    <row r="301" spans="1:1" x14ac:dyDescent="0.2">
      <c r="A301">
        <v>1173</v>
      </c>
    </row>
    <row r="302" spans="1:1" x14ac:dyDescent="0.2">
      <c r="A302">
        <v>1175</v>
      </c>
    </row>
    <row r="303" spans="1:1" x14ac:dyDescent="0.2">
      <c r="A303">
        <v>1177</v>
      </c>
    </row>
    <row r="304" spans="1:1" x14ac:dyDescent="0.2">
      <c r="A304">
        <v>1180</v>
      </c>
    </row>
    <row r="305" spans="1:1" x14ac:dyDescent="0.2">
      <c r="A305">
        <v>1184</v>
      </c>
    </row>
    <row r="306" spans="1:1" x14ac:dyDescent="0.2">
      <c r="A306">
        <v>1185</v>
      </c>
    </row>
    <row r="307" spans="1:1" x14ac:dyDescent="0.2">
      <c r="A307">
        <v>1187</v>
      </c>
    </row>
    <row r="308" spans="1:1" x14ac:dyDescent="0.2">
      <c r="A308">
        <v>1188</v>
      </c>
    </row>
    <row r="309" spans="1:1" x14ac:dyDescent="0.2">
      <c r="A309">
        <v>1189</v>
      </c>
    </row>
    <row r="310" spans="1:1" x14ac:dyDescent="0.2">
      <c r="A310">
        <v>1190</v>
      </c>
    </row>
    <row r="311" spans="1:1" x14ac:dyDescent="0.2">
      <c r="A311">
        <v>1191</v>
      </c>
    </row>
    <row r="312" spans="1:1" x14ac:dyDescent="0.2">
      <c r="A312">
        <v>1194</v>
      </c>
    </row>
    <row r="313" spans="1:1" x14ac:dyDescent="0.2">
      <c r="A313">
        <v>1195</v>
      </c>
    </row>
    <row r="314" spans="1:1" x14ac:dyDescent="0.2">
      <c r="A314">
        <v>1197</v>
      </c>
    </row>
    <row r="315" spans="1:1" x14ac:dyDescent="0.2">
      <c r="A315">
        <v>1198</v>
      </c>
    </row>
    <row r="316" spans="1:1" x14ac:dyDescent="0.2">
      <c r="A316">
        <v>1199</v>
      </c>
    </row>
    <row r="317" spans="1:1" x14ac:dyDescent="0.2">
      <c r="A317">
        <v>1201</v>
      </c>
    </row>
    <row r="318" spans="1:1" x14ac:dyDescent="0.2">
      <c r="A318">
        <v>1202</v>
      </c>
    </row>
    <row r="319" spans="1:1" x14ac:dyDescent="0.2">
      <c r="A319">
        <v>1203</v>
      </c>
    </row>
    <row r="320" spans="1:1" x14ac:dyDescent="0.2">
      <c r="A320">
        <v>1204</v>
      </c>
    </row>
    <row r="321" spans="1:1" x14ac:dyDescent="0.2">
      <c r="A321">
        <v>1205</v>
      </c>
    </row>
    <row r="322" spans="1:1" x14ac:dyDescent="0.2">
      <c r="A322">
        <v>1206</v>
      </c>
    </row>
    <row r="323" spans="1:1" x14ac:dyDescent="0.2">
      <c r="A323">
        <v>1207</v>
      </c>
    </row>
    <row r="324" spans="1:1" x14ac:dyDescent="0.2">
      <c r="A324">
        <v>1208</v>
      </c>
    </row>
    <row r="325" spans="1:1" x14ac:dyDescent="0.2">
      <c r="A325">
        <v>1209</v>
      </c>
    </row>
    <row r="326" spans="1:1" x14ac:dyDescent="0.2">
      <c r="A326">
        <v>1210</v>
      </c>
    </row>
    <row r="327" spans="1:1" x14ac:dyDescent="0.2">
      <c r="A327">
        <v>1213</v>
      </c>
    </row>
    <row r="328" spans="1:1" x14ac:dyDescent="0.2">
      <c r="A328">
        <v>1214</v>
      </c>
    </row>
    <row r="329" spans="1:1" x14ac:dyDescent="0.2">
      <c r="A329">
        <v>1216</v>
      </c>
    </row>
    <row r="330" spans="1:1" x14ac:dyDescent="0.2">
      <c r="A330">
        <v>1217</v>
      </c>
    </row>
    <row r="331" spans="1:1" x14ac:dyDescent="0.2">
      <c r="A331">
        <v>1218</v>
      </c>
    </row>
    <row r="332" spans="1:1" x14ac:dyDescent="0.2">
      <c r="A332">
        <v>1219</v>
      </c>
    </row>
    <row r="333" spans="1:1" x14ac:dyDescent="0.2">
      <c r="A333">
        <v>1220</v>
      </c>
    </row>
    <row r="334" spans="1:1" x14ac:dyDescent="0.2">
      <c r="A334">
        <v>1221</v>
      </c>
    </row>
    <row r="335" spans="1:1" x14ac:dyDescent="0.2">
      <c r="A335">
        <v>1222</v>
      </c>
    </row>
    <row r="336" spans="1:1" x14ac:dyDescent="0.2">
      <c r="A336">
        <v>1223</v>
      </c>
    </row>
    <row r="337" spans="1:1" x14ac:dyDescent="0.2">
      <c r="A337">
        <v>1224</v>
      </c>
    </row>
    <row r="338" spans="1:1" x14ac:dyDescent="0.2">
      <c r="A338">
        <v>1225</v>
      </c>
    </row>
    <row r="339" spans="1:1" x14ac:dyDescent="0.2">
      <c r="A339">
        <v>1227</v>
      </c>
    </row>
    <row r="340" spans="1:1" x14ac:dyDescent="0.2">
      <c r="A340">
        <v>1228</v>
      </c>
    </row>
    <row r="341" spans="1:1" x14ac:dyDescent="0.2">
      <c r="A341">
        <v>1229</v>
      </c>
    </row>
    <row r="342" spans="1:1" x14ac:dyDescent="0.2">
      <c r="A342">
        <v>1230</v>
      </c>
    </row>
    <row r="343" spans="1:1" x14ac:dyDescent="0.2">
      <c r="A343">
        <v>1231</v>
      </c>
    </row>
    <row r="344" spans="1:1" x14ac:dyDescent="0.2">
      <c r="A344">
        <v>1232</v>
      </c>
    </row>
    <row r="345" spans="1:1" x14ac:dyDescent="0.2">
      <c r="A345">
        <v>1233</v>
      </c>
    </row>
    <row r="346" spans="1:1" x14ac:dyDescent="0.2">
      <c r="A346">
        <v>1234</v>
      </c>
    </row>
    <row r="347" spans="1:1" x14ac:dyDescent="0.2">
      <c r="A347">
        <v>1235</v>
      </c>
    </row>
    <row r="348" spans="1:1" x14ac:dyDescent="0.2">
      <c r="A348">
        <v>1236</v>
      </c>
    </row>
    <row r="349" spans="1:1" x14ac:dyDescent="0.2">
      <c r="A349">
        <v>1237</v>
      </c>
    </row>
    <row r="350" spans="1:1" x14ac:dyDescent="0.2">
      <c r="A350">
        <v>1238</v>
      </c>
    </row>
    <row r="351" spans="1:1" x14ac:dyDescent="0.2">
      <c r="A351">
        <v>1240</v>
      </c>
    </row>
    <row r="352" spans="1:1" x14ac:dyDescent="0.2">
      <c r="A352">
        <v>1241</v>
      </c>
    </row>
    <row r="353" spans="1:1" x14ac:dyDescent="0.2">
      <c r="A353">
        <v>1242</v>
      </c>
    </row>
    <row r="354" spans="1:1" x14ac:dyDescent="0.2">
      <c r="A354">
        <v>1243</v>
      </c>
    </row>
    <row r="355" spans="1:1" x14ac:dyDescent="0.2">
      <c r="A355">
        <v>1244</v>
      </c>
    </row>
    <row r="356" spans="1:1" x14ac:dyDescent="0.2">
      <c r="A356">
        <v>1245</v>
      </c>
    </row>
    <row r="357" spans="1:1" x14ac:dyDescent="0.2">
      <c r="A357">
        <v>1246</v>
      </c>
    </row>
    <row r="358" spans="1:1" x14ac:dyDescent="0.2">
      <c r="A358">
        <v>1247</v>
      </c>
    </row>
    <row r="359" spans="1:1" x14ac:dyDescent="0.2">
      <c r="A359">
        <v>1248</v>
      </c>
    </row>
    <row r="360" spans="1:1" x14ac:dyDescent="0.2">
      <c r="A360">
        <v>1249</v>
      </c>
    </row>
    <row r="361" spans="1:1" x14ac:dyDescent="0.2">
      <c r="A361">
        <v>1251</v>
      </c>
    </row>
    <row r="362" spans="1:1" x14ac:dyDescent="0.2">
      <c r="A362">
        <v>1252</v>
      </c>
    </row>
    <row r="363" spans="1:1" x14ac:dyDescent="0.2">
      <c r="A363">
        <v>1253</v>
      </c>
    </row>
    <row r="364" spans="1:1" x14ac:dyDescent="0.2">
      <c r="A364">
        <v>1254</v>
      </c>
    </row>
    <row r="365" spans="1:1" x14ac:dyDescent="0.2">
      <c r="A365">
        <v>1257</v>
      </c>
    </row>
    <row r="366" spans="1:1" x14ac:dyDescent="0.2">
      <c r="A366">
        <v>1259</v>
      </c>
    </row>
    <row r="367" spans="1:1" x14ac:dyDescent="0.2">
      <c r="A367">
        <v>1260</v>
      </c>
    </row>
    <row r="368" spans="1:1" x14ac:dyDescent="0.2">
      <c r="A368">
        <v>1261</v>
      </c>
    </row>
    <row r="369" spans="1:1" x14ac:dyDescent="0.2">
      <c r="A369">
        <v>1262</v>
      </c>
    </row>
    <row r="370" spans="1:1" x14ac:dyDescent="0.2">
      <c r="A370">
        <v>1263</v>
      </c>
    </row>
    <row r="371" spans="1:1" x14ac:dyDescent="0.2">
      <c r="A371">
        <v>1265</v>
      </c>
    </row>
    <row r="372" spans="1:1" x14ac:dyDescent="0.2">
      <c r="A372">
        <v>1266</v>
      </c>
    </row>
    <row r="373" spans="1:1" x14ac:dyDescent="0.2">
      <c r="A373">
        <v>1267</v>
      </c>
    </row>
    <row r="374" spans="1:1" x14ac:dyDescent="0.2">
      <c r="A374">
        <v>1268</v>
      </c>
    </row>
    <row r="375" spans="1:1" x14ac:dyDescent="0.2">
      <c r="A375">
        <v>1269</v>
      </c>
    </row>
    <row r="376" spans="1:1" x14ac:dyDescent="0.2">
      <c r="A376">
        <v>1271</v>
      </c>
    </row>
    <row r="377" spans="1:1" x14ac:dyDescent="0.2">
      <c r="A377">
        <v>1274</v>
      </c>
    </row>
    <row r="378" spans="1:1" x14ac:dyDescent="0.2">
      <c r="A378">
        <v>1276</v>
      </c>
    </row>
    <row r="379" spans="1:1" x14ac:dyDescent="0.2">
      <c r="A379">
        <v>1277</v>
      </c>
    </row>
    <row r="380" spans="1:1" x14ac:dyDescent="0.2">
      <c r="A380">
        <v>1281</v>
      </c>
    </row>
    <row r="381" spans="1:1" x14ac:dyDescent="0.2">
      <c r="A381">
        <v>1282</v>
      </c>
    </row>
    <row r="382" spans="1:1" x14ac:dyDescent="0.2">
      <c r="A382">
        <v>1283</v>
      </c>
    </row>
    <row r="383" spans="1:1" x14ac:dyDescent="0.2">
      <c r="A383">
        <v>1284</v>
      </c>
    </row>
    <row r="384" spans="1:1" x14ac:dyDescent="0.2">
      <c r="A384">
        <v>1285</v>
      </c>
    </row>
    <row r="385" spans="1:1" x14ac:dyDescent="0.2">
      <c r="A385">
        <v>1286</v>
      </c>
    </row>
    <row r="386" spans="1:1" x14ac:dyDescent="0.2">
      <c r="A386">
        <v>1287</v>
      </c>
    </row>
    <row r="387" spans="1:1" x14ac:dyDescent="0.2">
      <c r="A387">
        <v>1289</v>
      </c>
    </row>
    <row r="388" spans="1:1" x14ac:dyDescent="0.2">
      <c r="A388">
        <v>1290</v>
      </c>
    </row>
    <row r="389" spans="1:1" x14ac:dyDescent="0.2">
      <c r="A389">
        <v>1291</v>
      </c>
    </row>
    <row r="390" spans="1:1" x14ac:dyDescent="0.2">
      <c r="A390">
        <v>1292</v>
      </c>
    </row>
    <row r="391" spans="1:1" x14ac:dyDescent="0.2">
      <c r="A391">
        <v>1294</v>
      </c>
    </row>
    <row r="392" spans="1:1" x14ac:dyDescent="0.2">
      <c r="A392">
        <v>1295</v>
      </c>
    </row>
    <row r="393" spans="1:1" x14ac:dyDescent="0.2">
      <c r="A393">
        <v>1296</v>
      </c>
    </row>
    <row r="394" spans="1:1" x14ac:dyDescent="0.2">
      <c r="A394">
        <v>1297</v>
      </c>
    </row>
    <row r="395" spans="1:1" x14ac:dyDescent="0.2">
      <c r="A395">
        <v>1298</v>
      </c>
    </row>
    <row r="396" spans="1:1" x14ac:dyDescent="0.2">
      <c r="A396">
        <v>1299</v>
      </c>
    </row>
    <row r="397" spans="1:1" x14ac:dyDescent="0.2">
      <c r="A397">
        <v>1303</v>
      </c>
    </row>
    <row r="398" spans="1:1" x14ac:dyDescent="0.2">
      <c r="A398">
        <v>1304</v>
      </c>
    </row>
    <row r="399" spans="1:1" x14ac:dyDescent="0.2">
      <c r="A399">
        <v>1309</v>
      </c>
    </row>
    <row r="400" spans="1:1" x14ac:dyDescent="0.2">
      <c r="A400">
        <v>1310</v>
      </c>
    </row>
    <row r="401" spans="1:1" x14ac:dyDescent="0.2">
      <c r="A401">
        <v>1311</v>
      </c>
    </row>
    <row r="402" spans="1:1" x14ac:dyDescent="0.2">
      <c r="A402">
        <v>1312</v>
      </c>
    </row>
    <row r="403" spans="1:1" x14ac:dyDescent="0.2">
      <c r="A403">
        <v>1313</v>
      </c>
    </row>
    <row r="404" spans="1:1" x14ac:dyDescent="0.2">
      <c r="A404">
        <v>1315</v>
      </c>
    </row>
    <row r="405" spans="1:1" x14ac:dyDescent="0.2">
      <c r="A405">
        <v>1317</v>
      </c>
    </row>
    <row r="406" spans="1:1" x14ac:dyDescent="0.2">
      <c r="A406">
        <v>1319</v>
      </c>
    </row>
    <row r="407" spans="1:1" x14ac:dyDescent="0.2">
      <c r="A407">
        <v>1320</v>
      </c>
    </row>
    <row r="408" spans="1:1" x14ac:dyDescent="0.2">
      <c r="A408">
        <v>1321</v>
      </c>
    </row>
    <row r="409" spans="1:1" x14ac:dyDescent="0.2">
      <c r="A409">
        <v>1322</v>
      </c>
    </row>
    <row r="410" spans="1:1" x14ac:dyDescent="0.2">
      <c r="A410">
        <v>1323</v>
      </c>
    </row>
    <row r="411" spans="1:1" x14ac:dyDescent="0.2">
      <c r="A411">
        <v>1326</v>
      </c>
    </row>
    <row r="412" spans="1:1" x14ac:dyDescent="0.2">
      <c r="A412">
        <v>1329</v>
      </c>
    </row>
    <row r="413" spans="1:1" x14ac:dyDescent="0.2">
      <c r="A413">
        <v>1331</v>
      </c>
    </row>
    <row r="414" spans="1:1" x14ac:dyDescent="0.2">
      <c r="A414">
        <v>1333</v>
      </c>
    </row>
    <row r="415" spans="1:1" x14ac:dyDescent="0.2">
      <c r="A415">
        <v>1334</v>
      </c>
    </row>
    <row r="416" spans="1:1" x14ac:dyDescent="0.2">
      <c r="A416">
        <v>1335</v>
      </c>
    </row>
    <row r="417" spans="1:1" x14ac:dyDescent="0.2">
      <c r="A417">
        <v>1337</v>
      </c>
    </row>
    <row r="418" spans="1:1" x14ac:dyDescent="0.2">
      <c r="A418">
        <v>1338</v>
      </c>
    </row>
    <row r="419" spans="1:1" x14ac:dyDescent="0.2">
      <c r="A419">
        <v>1340</v>
      </c>
    </row>
    <row r="420" spans="1:1" x14ac:dyDescent="0.2">
      <c r="A420">
        <v>1341</v>
      </c>
    </row>
    <row r="421" spans="1:1" x14ac:dyDescent="0.2">
      <c r="A421">
        <v>1350</v>
      </c>
    </row>
    <row r="422" spans="1:1" x14ac:dyDescent="0.2">
      <c r="A422">
        <v>1351</v>
      </c>
    </row>
    <row r="423" spans="1:1" x14ac:dyDescent="0.2">
      <c r="A423">
        <v>1352</v>
      </c>
    </row>
    <row r="424" spans="1:1" x14ac:dyDescent="0.2">
      <c r="A424">
        <v>1354</v>
      </c>
    </row>
    <row r="425" spans="1:1" x14ac:dyDescent="0.2">
      <c r="A425">
        <v>1356</v>
      </c>
    </row>
    <row r="426" spans="1:1" x14ac:dyDescent="0.2">
      <c r="A426">
        <v>1357</v>
      </c>
    </row>
    <row r="427" spans="1:1" x14ac:dyDescent="0.2">
      <c r="A427">
        <v>1358</v>
      </c>
    </row>
    <row r="428" spans="1:1" x14ac:dyDescent="0.2">
      <c r="A428">
        <v>1360</v>
      </c>
    </row>
    <row r="429" spans="1:1" x14ac:dyDescent="0.2">
      <c r="A429">
        <v>1361</v>
      </c>
    </row>
    <row r="430" spans="1:1" x14ac:dyDescent="0.2">
      <c r="A430">
        <v>1362</v>
      </c>
    </row>
    <row r="431" spans="1:1" x14ac:dyDescent="0.2">
      <c r="A431">
        <v>1363</v>
      </c>
    </row>
    <row r="432" spans="1:1" x14ac:dyDescent="0.2">
      <c r="A432">
        <v>1365</v>
      </c>
    </row>
    <row r="433" spans="1:1" x14ac:dyDescent="0.2">
      <c r="A433">
        <v>1366</v>
      </c>
    </row>
    <row r="434" spans="1:1" x14ac:dyDescent="0.2">
      <c r="A434">
        <v>1368</v>
      </c>
    </row>
    <row r="435" spans="1:1" x14ac:dyDescent="0.2">
      <c r="A435">
        <v>1372</v>
      </c>
    </row>
    <row r="436" spans="1:1" x14ac:dyDescent="0.2">
      <c r="A436">
        <v>1373</v>
      </c>
    </row>
    <row r="437" spans="1:1" x14ac:dyDescent="0.2">
      <c r="A437">
        <v>1375</v>
      </c>
    </row>
    <row r="438" spans="1:1" x14ac:dyDescent="0.2">
      <c r="A438">
        <v>1378</v>
      </c>
    </row>
    <row r="439" spans="1:1" x14ac:dyDescent="0.2">
      <c r="A439">
        <v>1379</v>
      </c>
    </row>
    <row r="440" spans="1:1" x14ac:dyDescent="0.2">
      <c r="A440">
        <v>1380</v>
      </c>
    </row>
    <row r="441" spans="1:1" x14ac:dyDescent="0.2">
      <c r="A441">
        <v>1381</v>
      </c>
    </row>
    <row r="442" spans="1:1" x14ac:dyDescent="0.2">
      <c r="A442">
        <v>1383</v>
      </c>
    </row>
    <row r="443" spans="1:1" x14ac:dyDescent="0.2">
      <c r="A443">
        <v>1386</v>
      </c>
    </row>
    <row r="444" spans="1:1" x14ac:dyDescent="0.2">
      <c r="A444">
        <v>1387</v>
      </c>
    </row>
    <row r="445" spans="1:1" x14ac:dyDescent="0.2">
      <c r="A445">
        <v>1389</v>
      </c>
    </row>
    <row r="446" spans="1:1" x14ac:dyDescent="0.2">
      <c r="A446">
        <v>1390</v>
      </c>
    </row>
    <row r="447" spans="1:1" x14ac:dyDescent="0.2">
      <c r="A447">
        <v>1392</v>
      </c>
    </row>
    <row r="448" spans="1:1" x14ac:dyDescent="0.2">
      <c r="A448">
        <v>1395</v>
      </c>
    </row>
    <row r="449" spans="1:1" x14ac:dyDescent="0.2">
      <c r="A449">
        <v>1396</v>
      </c>
    </row>
    <row r="450" spans="1:1" x14ac:dyDescent="0.2">
      <c r="A450">
        <v>1397</v>
      </c>
    </row>
    <row r="451" spans="1:1" x14ac:dyDescent="0.2">
      <c r="A451">
        <v>1399</v>
      </c>
    </row>
    <row r="452" spans="1:1" x14ac:dyDescent="0.2">
      <c r="A452">
        <v>1400</v>
      </c>
    </row>
    <row r="453" spans="1:1" x14ac:dyDescent="0.2">
      <c r="A453">
        <v>1402</v>
      </c>
    </row>
    <row r="454" spans="1:1" x14ac:dyDescent="0.2">
      <c r="A454">
        <v>1403</v>
      </c>
    </row>
    <row r="455" spans="1:1" x14ac:dyDescent="0.2">
      <c r="A455">
        <v>1409</v>
      </c>
    </row>
    <row r="456" spans="1:1" x14ac:dyDescent="0.2">
      <c r="A456">
        <v>1411</v>
      </c>
    </row>
    <row r="457" spans="1:1" x14ac:dyDescent="0.2">
      <c r="A457">
        <v>1417</v>
      </c>
    </row>
    <row r="458" spans="1:1" x14ac:dyDescent="0.2">
      <c r="A458">
        <v>1419</v>
      </c>
    </row>
    <row r="459" spans="1:1" x14ac:dyDescent="0.2">
      <c r="A459">
        <v>1420</v>
      </c>
    </row>
    <row r="460" spans="1:1" x14ac:dyDescent="0.2">
      <c r="A460">
        <v>1421</v>
      </c>
    </row>
    <row r="461" spans="1:1" x14ac:dyDescent="0.2">
      <c r="A461">
        <v>1424</v>
      </c>
    </row>
    <row r="462" spans="1:1" x14ac:dyDescent="0.2">
      <c r="A462">
        <v>1427</v>
      </c>
    </row>
    <row r="463" spans="1:1" x14ac:dyDescent="0.2">
      <c r="A463">
        <v>1429</v>
      </c>
    </row>
    <row r="464" spans="1:1" x14ac:dyDescent="0.2">
      <c r="A464">
        <v>1433</v>
      </c>
    </row>
    <row r="465" spans="1:1" x14ac:dyDescent="0.2">
      <c r="A465">
        <v>1434</v>
      </c>
    </row>
    <row r="466" spans="1:1" x14ac:dyDescent="0.2">
      <c r="A466">
        <v>1438</v>
      </c>
    </row>
    <row r="467" spans="1:1" x14ac:dyDescent="0.2">
      <c r="A467">
        <v>1441</v>
      </c>
    </row>
    <row r="468" spans="1:1" x14ac:dyDescent="0.2">
      <c r="A468">
        <v>1443</v>
      </c>
    </row>
    <row r="469" spans="1:1" x14ac:dyDescent="0.2">
      <c r="A469">
        <v>1445</v>
      </c>
    </row>
    <row r="470" spans="1:1" x14ac:dyDescent="0.2">
      <c r="A470">
        <v>1451</v>
      </c>
    </row>
    <row r="471" spans="1:1" x14ac:dyDescent="0.2">
      <c r="A471">
        <v>1452</v>
      </c>
    </row>
    <row r="472" spans="1:1" x14ac:dyDescent="0.2">
      <c r="A472">
        <v>1453</v>
      </c>
    </row>
    <row r="473" spans="1:1" x14ac:dyDescent="0.2">
      <c r="A473">
        <v>1456</v>
      </c>
    </row>
    <row r="474" spans="1:1" x14ac:dyDescent="0.2">
      <c r="A474">
        <v>1463</v>
      </c>
    </row>
    <row r="475" spans="1:1" x14ac:dyDescent="0.2">
      <c r="A475">
        <v>1467</v>
      </c>
    </row>
    <row r="476" spans="1:1" x14ac:dyDescent="0.2">
      <c r="A476">
        <v>1468</v>
      </c>
    </row>
    <row r="477" spans="1:1" x14ac:dyDescent="0.2">
      <c r="A477">
        <v>1469</v>
      </c>
    </row>
    <row r="478" spans="1:1" x14ac:dyDescent="0.2">
      <c r="A478">
        <v>1470</v>
      </c>
    </row>
    <row r="479" spans="1:1" x14ac:dyDescent="0.2">
      <c r="A479">
        <v>1473</v>
      </c>
    </row>
    <row r="480" spans="1:1" x14ac:dyDescent="0.2">
      <c r="A480">
        <v>1474</v>
      </c>
    </row>
    <row r="481" spans="1:1" x14ac:dyDescent="0.2">
      <c r="A481">
        <v>1475</v>
      </c>
    </row>
    <row r="482" spans="1:1" x14ac:dyDescent="0.2">
      <c r="A482">
        <v>1480</v>
      </c>
    </row>
    <row r="483" spans="1:1" x14ac:dyDescent="0.2">
      <c r="A483">
        <v>1485</v>
      </c>
    </row>
    <row r="484" spans="1:1" x14ac:dyDescent="0.2">
      <c r="A484">
        <v>1487</v>
      </c>
    </row>
    <row r="485" spans="1:1" x14ac:dyDescent="0.2">
      <c r="A485">
        <v>1488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2</vt:i4>
      </vt:variant>
      <vt:variant>
        <vt:lpstr>Benannte Bereiche</vt:lpstr>
      </vt:variant>
      <vt:variant>
        <vt:i4>2</vt:i4>
      </vt:variant>
    </vt:vector>
  </HeadingPairs>
  <TitlesOfParts>
    <vt:vector size="4" baseType="lpstr">
      <vt:lpstr>Tabelle1</vt:lpstr>
      <vt:lpstr>Tabelle2</vt:lpstr>
      <vt:lpstr>CDN</vt:lpstr>
      <vt:lpstr>schiferer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2024-11-06T14:49:10Z</dcterms:modified>
</cp:coreProperties>
</file>