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yasanchez/Google Drive/School/Engineering_PhD/Dissertation/Models_Data/GCID_Tabular_Data/"/>
    </mc:Choice>
  </mc:AlternateContent>
  <xr:revisionPtr revIDLastSave="0" documentId="13_ncr:1_{A6782B2F-EEE0-B44C-8788-7DF2C651456D}" xr6:coauthVersionLast="45" xr6:coauthVersionMax="45" xr10:uidLastSave="{00000000-0000-0000-0000-000000000000}"/>
  <bookViews>
    <workbookView xWindow="880" yWindow="460" windowWidth="24640" windowHeight="14000" xr2:uid="{6F32AA8F-748A-484F-B489-0593031714E0}"/>
  </bookViews>
  <sheets>
    <sheet name="FieldInfo" sheetId="1" r:id="rId1"/>
  </sheets>
  <definedNames>
    <definedName name="_xlchart.v1.0" hidden="1">FieldInfo!$C$4:$C$68</definedName>
    <definedName name="_xlchart.v1.1" hidden="1">FieldInfo!$C$4:$C$68</definedName>
    <definedName name="_xlchart.v1.2" hidden="1">FieldInfo!$C$4:$C$68</definedName>
    <definedName name="_xlchart.v1.3" hidden="1">FieldInfo!$C$4:$C$68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<sst xmlns="http://schemas.openxmlformats.org/spreadsheetml/2006/main" count="140" uniqueCount="122">
  <si>
    <t>common_name</t>
  </si>
  <si>
    <t>Field_ID</t>
  </si>
  <si>
    <t>IrrigAcres</t>
  </si>
  <si>
    <t>MC-183R (RT)</t>
  </si>
  <si>
    <t>15_3_6A_4</t>
  </si>
  <si>
    <t>21-2-37L (RT)</t>
  </si>
  <si>
    <t>GRS_83C_1</t>
  </si>
  <si>
    <t>21-2-38R (RT)</t>
  </si>
  <si>
    <t>GRS_83C_3</t>
  </si>
  <si>
    <t>21-2-39L (RT)</t>
  </si>
  <si>
    <t>GRS_83B_1</t>
  </si>
  <si>
    <t>GRS_83B_3</t>
  </si>
  <si>
    <t>21-2-40L (RT)</t>
  </si>
  <si>
    <t>GRS_83C_4</t>
  </si>
  <si>
    <t>35-1B-3L (RT)</t>
  </si>
  <si>
    <t>18_3_20A_12</t>
  </si>
  <si>
    <t>35-1B-3R (RT)</t>
  </si>
  <si>
    <t>18_3_20A_11</t>
  </si>
  <si>
    <t>38-1-2L (RT)</t>
  </si>
  <si>
    <t>18_3_31B_1</t>
  </si>
  <si>
    <t>40-1-1L (RT)</t>
  </si>
  <si>
    <t>17_3_7A_1</t>
  </si>
  <si>
    <t>41-1-7L (RT)</t>
  </si>
  <si>
    <t>17_3_8N_1</t>
  </si>
  <si>
    <t>41-1-9L (RT)</t>
  </si>
  <si>
    <t>17_3_8A_1</t>
  </si>
  <si>
    <t>41-1-27R (RT)</t>
  </si>
  <si>
    <t>17_3_2G_1</t>
  </si>
  <si>
    <t>41-1C-5R (RT)</t>
  </si>
  <si>
    <t>17_3_5E_2</t>
  </si>
  <si>
    <t>41-1N-10.5R (RT)</t>
  </si>
  <si>
    <t>17_3_15F_1</t>
  </si>
  <si>
    <t>43-1-26L (RT)</t>
  </si>
  <si>
    <t>17_3_34A_2</t>
  </si>
  <si>
    <t>43-1-26R (RT)</t>
  </si>
  <si>
    <t>17_3_34A_3</t>
  </si>
  <si>
    <t>43-1-27L (RT)</t>
  </si>
  <si>
    <t>17_3_34A_4</t>
  </si>
  <si>
    <t>43-1-33R (RT)</t>
  </si>
  <si>
    <t>16_3_3F_3</t>
  </si>
  <si>
    <t>43-1B-6L (RT)</t>
  </si>
  <si>
    <t>17_3_28I_2</t>
  </si>
  <si>
    <t>45-1-6L (RT)</t>
  </si>
  <si>
    <t>16_3_5A_9</t>
  </si>
  <si>
    <t>45-1-7L (RT)</t>
  </si>
  <si>
    <t>16_3_5A_10</t>
  </si>
  <si>
    <t>16_3_5A_13</t>
  </si>
  <si>
    <t>45-1-8L (RT)</t>
  </si>
  <si>
    <t>16_3_5C_3</t>
  </si>
  <si>
    <t>17_3_5C_4</t>
  </si>
  <si>
    <t>18_3_5C_5</t>
  </si>
  <si>
    <t>19_3_5C_6</t>
  </si>
  <si>
    <t>45-1-8R (RT)</t>
  </si>
  <si>
    <t>16_3_5C_2</t>
  </si>
  <si>
    <t>16_3_5C_7</t>
  </si>
  <si>
    <t>45-1-10R (RT)</t>
  </si>
  <si>
    <t>16_3_8D_1</t>
  </si>
  <si>
    <t>17_3_8D_2</t>
  </si>
  <si>
    <t>18_3_8D_3</t>
  </si>
  <si>
    <t>45-1-11R (RT)</t>
  </si>
  <si>
    <t>16_3_8B_2</t>
  </si>
  <si>
    <t>45-1H (RT)</t>
  </si>
  <si>
    <t>16_3_10B_1</t>
  </si>
  <si>
    <t>16_3_10B_2</t>
  </si>
  <si>
    <t>45-2-14L (RT)</t>
  </si>
  <si>
    <t>16_3_9B_1</t>
  </si>
  <si>
    <t>17_3_9B_2</t>
  </si>
  <si>
    <t>48-1B-4R (RT)</t>
  </si>
  <si>
    <t>16_3_15C_6</t>
  </si>
  <si>
    <t>48-1B-6L (RT)</t>
  </si>
  <si>
    <t>16_3_15C_3</t>
  </si>
  <si>
    <t>48-1B-5R (RT)</t>
  </si>
  <si>
    <t>16_3_15C_5</t>
  </si>
  <si>
    <t>48-1B-8L (RT)</t>
  </si>
  <si>
    <t>16_3_15C_4</t>
  </si>
  <si>
    <t>51-1-7L (RT)</t>
  </si>
  <si>
    <t>16_3_32B_6</t>
  </si>
  <si>
    <t>51-1-8L (RT)</t>
  </si>
  <si>
    <t>16_3_32B_7</t>
  </si>
  <si>
    <t>51-1-31L (RT)</t>
  </si>
  <si>
    <t>15_3_14AF_1</t>
  </si>
  <si>
    <t>58-1-7R (RT)</t>
  </si>
  <si>
    <t>15_3_22N_1</t>
  </si>
  <si>
    <t>64-1A-3-1R (RT)</t>
  </si>
  <si>
    <t>14_2_2A_4</t>
  </si>
  <si>
    <t>64-1A-09L (RT)</t>
  </si>
  <si>
    <t>14_2_11C_1</t>
  </si>
  <si>
    <t>64-1A-10L (RT)</t>
  </si>
  <si>
    <t>14_2_11C_2</t>
  </si>
  <si>
    <t>ESC-23L (RT)</t>
  </si>
  <si>
    <t>15_2_18A_2</t>
  </si>
  <si>
    <t>ESC-37R (RT)</t>
  </si>
  <si>
    <t>15_2_8A_2</t>
  </si>
  <si>
    <t>DAGES-1L (RT)</t>
  </si>
  <si>
    <t>16_3_11A_1</t>
  </si>
  <si>
    <t>DAGES-2L (RT)</t>
  </si>
  <si>
    <t>16_3_10C_1</t>
  </si>
  <si>
    <t>HC-7L (RT)</t>
  </si>
  <si>
    <t>18_2_31A_13</t>
  </si>
  <si>
    <t>18_2_31A_6</t>
  </si>
  <si>
    <t>18_2_31A_7</t>
  </si>
  <si>
    <t>HC-9R (RT)</t>
  </si>
  <si>
    <t>17_2_5A_1</t>
  </si>
  <si>
    <t>17_2_5A_2</t>
  </si>
  <si>
    <t>17_2_5A_3</t>
  </si>
  <si>
    <t>17_2_6B_11</t>
  </si>
  <si>
    <t>17_2_6B_12</t>
  </si>
  <si>
    <t>17_2_6B_5</t>
  </si>
  <si>
    <t>17_2_6B_6</t>
  </si>
  <si>
    <t>WC-2B-3L (RT)</t>
  </si>
  <si>
    <t>19_2_19H_1</t>
  </si>
  <si>
    <t>SC-3R (RT)</t>
  </si>
  <si>
    <t>17_3_26A_1</t>
  </si>
  <si>
    <t>SC-4R (RT)</t>
  </si>
  <si>
    <t>18_3_26A_1</t>
  </si>
  <si>
    <t>From district data, Field Acre-feet per acre measurements.</t>
  </si>
  <si>
    <t>mean</t>
  </si>
  <si>
    <t>min</t>
  </si>
  <si>
    <t>25th</t>
  </si>
  <si>
    <t>median</t>
  </si>
  <si>
    <t>75th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</si>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</sst>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/>
    <xf numFmtId="0" fontId="2" fillId="0" borderId="2" xfId="1" applyFont="1" applyBorder="1" applyAlignment="1">
      <alignment horizontal="right"/>
    </xf>
    <xf numFmtId="166" fontId="0" fillId="0" borderId="0" xfId="0" applyNumberFormat="1"/>
  </cellXfs>
  <cellStyles count="2">
    <cellStyle name="Normal" xfId="0" builtinId="0"/>
    <cellStyle name="Normal_Sheet1_1" xfId="1" xr:uid="{0BB34037-8262-AF41-AABD-E76CB0639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FieldInfo!$C$4:$C$68</c:f>
              <c:numCache>
                <c:formatCode>General</c:formatCode>
                <c:ptCount val="65"/>
                <c:pt idx="0">
                  <c:v>2.7</c:v>
                </c:pt>
                <c:pt idx="1">
                  <c:v>2.7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5.8</c:v>
                </c:pt>
                <c:pt idx="5">
                  <c:v>6.8</c:v>
                </c:pt>
                <c:pt idx="6">
                  <c:v>7.6</c:v>
                </c:pt>
                <c:pt idx="7">
                  <c:v>9.1</c:v>
                </c:pt>
                <c:pt idx="8">
                  <c:v>10.7</c:v>
                </c:pt>
                <c:pt idx="9">
                  <c:v>12.3</c:v>
                </c:pt>
                <c:pt idx="10">
                  <c:v>12.4</c:v>
                </c:pt>
                <c:pt idx="11">
                  <c:v>12.5</c:v>
                </c:pt>
                <c:pt idx="12">
                  <c:v>12.6</c:v>
                </c:pt>
                <c:pt idx="13">
                  <c:v>12.7</c:v>
                </c:pt>
                <c:pt idx="14">
                  <c:v>13.5</c:v>
                </c:pt>
                <c:pt idx="15">
                  <c:v>13.7</c:v>
                </c:pt>
                <c:pt idx="16">
                  <c:v>14.5</c:v>
                </c:pt>
                <c:pt idx="17">
                  <c:v>14.9</c:v>
                </c:pt>
                <c:pt idx="18">
                  <c:v>18.600000000000001</c:v>
                </c:pt>
                <c:pt idx="19">
                  <c:v>20.9</c:v>
                </c:pt>
                <c:pt idx="20">
                  <c:v>21.5</c:v>
                </c:pt>
                <c:pt idx="21">
                  <c:v>21.5</c:v>
                </c:pt>
                <c:pt idx="22">
                  <c:v>21.6</c:v>
                </c:pt>
                <c:pt idx="23">
                  <c:v>22.5</c:v>
                </c:pt>
                <c:pt idx="24">
                  <c:v>23.4</c:v>
                </c:pt>
                <c:pt idx="25">
                  <c:v>24.9</c:v>
                </c:pt>
                <c:pt idx="26">
                  <c:v>25.1</c:v>
                </c:pt>
                <c:pt idx="27">
                  <c:v>25.3</c:v>
                </c:pt>
                <c:pt idx="28">
                  <c:v>25.4</c:v>
                </c:pt>
                <c:pt idx="29">
                  <c:v>25.5</c:v>
                </c:pt>
                <c:pt idx="30">
                  <c:v>27.8</c:v>
                </c:pt>
                <c:pt idx="31">
                  <c:v>28.7</c:v>
                </c:pt>
                <c:pt idx="32">
                  <c:v>28.8</c:v>
                </c:pt>
                <c:pt idx="33">
                  <c:v>30.2</c:v>
                </c:pt>
                <c:pt idx="34">
                  <c:v>30.8</c:v>
                </c:pt>
                <c:pt idx="35">
                  <c:v>35.299999999999997</c:v>
                </c:pt>
                <c:pt idx="36">
                  <c:v>36</c:v>
                </c:pt>
                <c:pt idx="37">
                  <c:v>36.1</c:v>
                </c:pt>
                <c:pt idx="38">
                  <c:v>36.299999999999997</c:v>
                </c:pt>
                <c:pt idx="39">
                  <c:v>37</c:v>
                </c:pt>
                <c:pt idx="40">
                  <c:v>37.299999999999997</c:v>
                </c:pt>
                <c:pt idx="41">
                  <c:v>37.6</c:v>
                </c:pt>
                <c:pt idx="42">
                  <c:v>38</c:v>
                </c:pt>
                <c:pt idx="43">
                  <c:v>38.6</c:v>
                </c:pt>
                <c:pt idx="44">
                  <c:v>39.299999999999997</c:v>
                </c:pt>
                <c:pt idx="45">
                  <c:v>39.9</c:v>
                </c:pt>
                <c:pt idx="46">
                  <c:v>40.700000000000003</c:v>
                </c:pt>
                <c:pt idx="47">
                  <c:v>43.1</c:v>
                </c:pt>
                <c:pt idx="48">
                  <c:v>43.2</c:v>
                </c:pt>
                <c:pt idx="49">
                  <c:v>46.9</c:v>
                </c:pt>
                <c:pt idx="50">
                  <c:v>48.1</c:v>
                </c:pt>
                <c:pt idx="51">
                  <c:v>50.9</c:v>
                </c:pt>
                <c:pt idx="52">
                  <c:v>50.9</c:v>
                </c:pt>
                <c:pt idx="53">
                  <c:v>56.2</c:v>
                </c:pt>
                <c:pt idx="54">
                  <c:v>62.2</c:v>
                </c:pt>
                <c:pt idx="55">
                  <c:v>63.9</c:v>
                </c:pt>
                <c:pt idx="56">
                  <c:v>66.5</c:v>
                </c:pt>
                <c:pt idx="57">
                  <c:v>69.8</c:v>
                </c:pt>
                <c:pt idx="58">
                  <c:v>79</c:v>
                </c:pt>
                <c:pt idx="59">
                  <c:v>82.1</c:v>
                </c:pt>
                <c:pt idx="60">
                  <c:v>90.6</c:v>
                </c:pt>
                <c:pt idx="61">
                  <c:v>101.7</c:v>
                </c:pt>
                <c:pt idx="62">
                  <c:v>101.7</c:v>
                </c:pt>
                <c:pt idx="63">
                  <c:v>104.6</c:v>
                </c:pt>
                <c:pt idx="64">
                  <c:v>126.2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2-0248-B072-D4132C31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44224"/>
        <c:axId val="1794746384"/>
      </c:scatterChart>
      <c:valAx>
        <c:axId val="179474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6384"/>
        <c:crosses val="autoZero"/>
        <c:crossBetween val="midCat"/>
      </c:valAx>
      <c:valAx>
        <c:axId val="17947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B3F9024-E078-DE4D-9CA6-1EBB2FF47FD5}"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76200</xdr:rowOff>
    </xdr:from>
    <xdr:to>
      <xdr:col>16</xdr:col>
      <xdr:colOff>622300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F1C530-8F9C-D046-A4E4-2AEFE97EFF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266700"/>
              <a:ext cx="6819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88900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E58BA-2074-4A42-9A98-34E928A2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53F4-6104-6341-B52A-ADC95ED9C48C}">
  <dimension ref="A1:F68"/>
  <sheetViews>
    <sheetView tabSelected="1" topLeftCell="C1"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12.33203125" bestFit="1" customWidth="1"/>
    <col min="3" max="3" width="9.5" bestFit="1" customWidth="1"/>
  </cols>
  <sheetData>
    <row r="1" spans="1:6" x14ac:dyDescent="0.2">
      <c r="A1" t="s">
        <v>115</v>
      </c>
    </row>
    <row r="3" spans="1:6" x14ac:dyDescent="0.2">
      <c r="A3" s="1" t="s">
        <v>0</v>
      </c>
      <c r="B3" s="1" t="s">
        <v>1</v>
      </c>
      <c r="C3" s="1" t="s">
        <v>2</v>
      </c>
    </row>
    <row r="4" spans="1:6" x14ac:dyDescent="0.2">
      <c r="A4" s="2" t="s">
        <v>47</v>
      </c>
      <c r="B4" s="2" t="s">
        <v>48</v>
      </c>
      <c r="C4" s="3">
        <v>2.7</v>
      </c>
      <c r="E4" t="s">
        <v>116</v>
      </c>
      <c r="F4" s="4">
        <f>AVERAGE(C4:C68)</f>
        <v>35.926153846153845</v>
      </c>
    </row>
    <row r="5" spans="1:6" x14ac:dyDescent="0.2">
      <c r="A5" s="2" t="s">
        <v>55</v>
      </c>
      <c r="B5" s="2" t="s">
        <v>57</v>
      </c>
      <c r="C5" s="3">
        <v>2.7</v>
      </c>
      <c r="E5" t="s">
        <v>117</v>
      </c>
      <c r="F5">
        <f>QUARTILE($C$4:$C$100,0)</f>
        <v>2.7</v>
      </c>
    </row>
    <row r="6" spans="1:6" x14ac:dyDescent="0.2">
      <c r="A6" s="2" t="s">
        <v>9</v>
      </c>
      <c r="B6" s="2" t="s">
        <v>11</v>
      </c>
      <c r="C6" s="3">
        <v>4.0999999999999996</v>
      </c>
      <c r="E6" t="s">
        <v>118</v>
      </c>
      <c r="F6">
        <f>QUARTILE($C$4:$C$100,1)</f>
        <v>14.5</v>
      </c>
    </row>
    <row r="7" spans="1:6" x14ac:dyDescent="0.2">
      <c r="A7" s="2" t="s">
        <v>55</v>
      </c>
      <c r="B7" s="2" t="s">
        <v>58</v>
      </c>
      <c r="C7" s="3">
        <v>4.4000000000000004</v>
      </c>
      <c r="E7" t="s">
        <v>119</v>
      </c>
      <c r="F7">
        <f>QUARTILE($C$4:$C$100,2)</f>
        <v>28.8</v>
      </c>
    </row>
    <row r="8" spans="1:6" x14ac:dyDescent="0.2">
      <c r="A8" s="2" t="s">
        <v>59</v>
      </c>
      <c r="B8" s="2" t="s">
        <v>60</v>
      </c>
      <c r="C8" s="3">
        <v>5.8</v>
      </c>
      <c r="E8" t="s">
        <v>120</v>
      </c>
      <c r="F8">
        <f>QUARTILE($C$4:$C$100,3)</f>
        <v>43.2</v>
      </c>
    </row>
    <row r="9" spans="1:6" x14ac:dyDescent="0.2">
      <c r="A9" s="2" t="s">
        <v>3</v>
      </c>
      <c r="B9" s="2" t="s">
        <v>4</v>
      </c>
      <c r="C9" s="3">
        <v>6.8</v>
      </c>
      <c r="E9" t="s">
        <v>121</v>
      </c>
      <c r="F9">
        <f>QUARTILE($C$4:$C$100,4)</f>
        <v>126.2</v>
      </c>
    </row>
    <row r="10" spans="1:6" x14ac:dyDescent="0.2">
      <c r="A10" s="2" t="s">
        <v>9</v>
      </c>
      <c r="B10" s="2" t="s">
        <v>10</v>
      </c>
      <c r="C10" s="3">
        <v>7.6</v>
      </c>
    </row>
    <row r="11" spans="1:6" x14ac:dyDescent="0.2">
      <c r="A11" s="2" t="s">
        <v>5</v>
      </c>
      <c r="B11" s="2" t="s">
        <v>6</v>
      </c>
      <c r="C11" s="3">
        <v>9.1</v>
      </c>
    </row>
    <row r="12" spans="1:6" x14ac:dyDescent="0.2">
      <c r="A12" s="2" t="s">
        <v>7</v>
      </c>
      <c r="B12" s="2" t="s">
        <v>8</v>
      </c>
      <c r="C12" s="3">
        <v>10.7</v>
      </c>
    </row>
    <row r="13" spans="1:6" x14ac:dyDescent="0.2">
      <c r="A13" s="2" t="s">
        <v>12</v>
      </c>
      <c r="B13" s="2" t="s">
        <v>13</v>
      </c>
      <c r="C13" s="3">
        <v>12.3</v>
      </c>
    </row>
    <row r="14" spans="1:6" x14ac:dyDescent="0.2">
      <c r="A14" s="2" t="s">
        <v>101</v>
      </c>
      <c r="B14" s="2" t="s">
        <v>104</v>
      </c>
      <c r="C14" s="3">
        <v>12.4</v>
      </c>
    </row>
    <row r="15" spans="1:6" x14ac:dyDescent="0.2">
      <c r="A15" s="2" t="s">
        <v>47</v>
      </c>
      <c r="B15" s="2" t="s">
        <v>51</v>
      </c>
      <c r="C15" s="3">
        <v>12.5</v>
      </c>
    </row>
    <row r="16" spans="1:6" x14ac:dyDescent="0.2">
      <c r="A16" s="2" t="s">
        <v>47</v>
      </c>
      <c r="B16" s="2" t="s">
        <v>49</v>
      </c>
      <c r="C16" s="3">
        <v>12.6</v>
      </c>
    </row>
    <row r="17" spans="1:3" x14ac:dyDescent="0.2">
      <c r="A17" s="2" t="s">
        <v>47</v>
      </c>
      <c r="B17" s="2" t="s">
        <v>50</v>
      </c>
      <c r="C17" s="3">
        <v>12.7</v>
      </c>
    </row>
    <row r="18" spans="1:3" x14ac:dyDescent="0.2">
      <c r="A18" s="2" t="s">
        <v>40</v>
      </c>
      <c r="B18" s="2" t="s">
        <v>41</v>
      </c>
      <c r="C18" s="3">
        <v>13.5</v>
      </c>
    </row>
    <row r="19" spans="1:3" x14ac:dyDescent="0.2">
      <c r="A19" s="2" t="s">
        <v>97</v>
      </c>
      <c r="B19" s="2" t="s">
        <v>100</v>
      </c>
      <c r="C19" s="3">
        <v>13.7</v>
      </c>
    </row>
    <row r="20" spans="1:3" x14ac:dyDescent="0.2">
      <c r="A20" s="2" t="s">
        <v>81</v>
      </c>
      <c r="B20" s="2" t="s">
        <v>82</v>
      </c>
      <c r="C20" s="3">
        <v>14.5</v>
      </c>
    </row>
    <row r="21" spans="1:3" x14ac:dyDescent="0.2">
      <c r="A21" s="2" t="s">
        <v>64</v>
      </c>
      <c r="B21" s="2" t="s">
        <v>66</v>
      </c>
      <c r="C21" s="3">
        <v>14.9</v>
      </c>
    </row>
    <row r="22" spans="1:3" x14ac:dyDescent="0.2">
      <c r="A22" s="2" t="s">
        <v>55</v>
      </c>
      <c r="B22" s="2" t="s">
        <v>56</v>
      </c>
      <c r="C22" s="3">
        <v>18.600000000000001</v>
      </c>
    </row>
    <row r="23" spans="1:3" x14ac:dyDescent="0.2">
      <c r="A23" s="2" t="s">
        <v>44</v>
      </c>
      <c r="B23" s="2" t="s">
        <v>45</v>
      </c>
      <c r="C23" s="3">
        <v>20.9</v>
      </c>
    </row>
    <row r="24" spans="1:3" x14ac:dyDescent="0.2">
      <c r="A24" s="2" t="s">
        <v>79</v>
      </c>
      <c r="B24" s="2" t="s">
        <v>80</v>
      </c>
      <c r="C24" s="3">
        <v>21.5</v>
      </c>
    </row>
    <row r="25" spans="1:3" x14ac:dyDescent="0.2">
      <c r="A25" s="2" t="s">
        <v>97</v>
      </c>
      <c r="B25" s="2" t="s">
        <v>99</v>
      </c>
      <c r="C25" s="3">
        <v>21.5</v>
      </c>
    </row>
    <row r="26" spans="1:3" x14ac:dyDescent="0.2">
      <c r="A26" s="2" t="s">
        <v>109</v>
      </c>
      <c r="B26" s="2" t="s">
        <v>110</v>
      </c>
      <c r="C26" s="3">
        <v>21.6</v>
      </c>
    </row>
    <row r="27" spans="1:3" x14ac:dyDescent="0.2">
      <c r="A27" s="2" t="s">
        <v>36</v>
      </c>
      <c r="B27" s="2" t="s">
        <v>37</v>
      </c>
      <c r="C27" s="3">
        <v>22.5</v>
      </c>
    </row>
    <row r="28" spans="1:3" x14ac:dyDescent="0.2">
      <c r="A28" s="2" t="s">
        <v>44</v>
      </c>
      <c r="B28" s="2" t="s">
        <v>46</v>
      </c>
      <c r="C28" s="3">
        <v>23.4</v>
      </c>
    </row>
    <row r="29" spans="1:3" x14ac:dyDescent="0.2">
      <c r="A29" s="2" t="s">
        <v>101</v>
      </c>
      <c r="B29" s="2" t="s">
        <v>107</v>
      </c>
      <c r="C29" s="3">
        <v>24.9</v>
      </c>
    </row>
    <row r="30" spans="1:3" x14ac:dyDescent="0.2">
      <c r="A30" s="2" t="s">
        <v>101</v>
      </c>
      <c r="B30" s="2" t="s">
        <v>105</v>
      </c>
      <c r="C30" s="3">
        <v>25.1</v>
      </c>
    </row>
    <row r="31" spans="1:3" x14ac:dyDescent="0.2">
      <c r="A31" s="2" t="s">
        <v>97</v>
      </c>
      <c r="B31" s="2" t="s">
        <v>98</v>
      </c>
      <c r="C31" s="3">
        <v>25.3</v>
      </c>
    </row>
    <row r="32" spans="1:3" x14ac:dyDescent="0.2">
      <c r="A32" s="2" t="s">
        <v>101</v>
      </c>
      <c r="B32" s="2" t="s">
        <v>108</v>
      </c>
      <c r="C32" s="3">
        <v>25.4</v>
      </c>
    </row>
    <row r="33" spans="1:3" x14ac:dyDescent="0.2">
      <c r="A33" s="2" t="s">
        <v>101</v>
      </c>
      <c r="B33" s="2" t="s">
        <v>106</v>
      </c>
      <c r="C33" s="3">
        <v>25.5</v>
      </c>
    </row>
    <row r="34" spans="1:3" x14ac:dyDescent="0.2">
      <c r="A34" s="2" t="s">
        <v>61</v>
      </c>
      <c r="B34" s="2" t="s">
        <v>63</v>
      </c>
      <c r="C34" s="3">
        <v>27.8</v>
      </c>
    </row>
    <row r="35" spans="1:3" x14ac:dyDescent="0.2">
      <c r="A35" s="2" t="s">
        <v>95</v>
      </c>
      <c r="B35" s="2" t="s">
        <v>96</v>
      </c>
      <c r="C35" s="3">
        <v>28.7</v>
      </c>
    </row>
    <row r="36" spans="1:3" x14ac:dyDescent="0.2">
      <c r="A36" s="2" t="s">
        <v>73</v>
      </c>
      <c r="B36" s="2" t="s">
        <v>74</v>
      </c>
      <c r="C36" s="3">
        <v>28.8</v>
      </c>
    </row>
    <row r="37" spans="1:3" x14ac:dyDescent="0.2">
      <c r="A37" s="2" t="s">
        <v>52</v>
      </c>
      <c r="B37" s="2" t="s">
        <v>53</v>
      </c>
      <c r="C37" s="3">
        <v>30.2</v>
      </c>
    </row>
    <row r="38" spans="1:3" x14ac:dyDescent="0.2">
      <c r="A38" s="2" t="s">
        <v>18</v>
      </c>
      <c r="B38" s="2" t="s">
        <v>19</v>
      </c>
      <c r="C38" s="3">
        <v>30.8</v>
      </c>
    </row>
    <row r="39" spans="1:3" x14ac:dyDescent="0.2">
      <c r="A39" s="2" t="s">
        <v>34</v>
      </c>
      <c r="B39" s="2" t="s">
        <v>35</v>
      </c>
      <c r="C39" s="3">
        <v>35.299999999999997</v>
      </c>
    </row>
    <row r="40" spans="1:3" x14ac:dyDescent="0.2">
      <c r="A40" s="2" t="s">
        <v>26</v>
      </c>
      <c r="B40" s="2" t="s">
        <v>27</v>
      </c>
      <c r="C40" s="3">
        <v>36</v>
      </c>
    </row>
    <row r="41" spans="1:3" x14ac:dyDescent="0.2">
      <c r="A41" s="2" t="s">
        <v>101</v>
      </c>
      <c r="B41" s="2" t="s">
        <v>103</v>
      </c>
      <c r="C41" s="3">
        <v>36.1</v>
      </c>
    </row>
    <row r="42" spans="1:3" x14ac:dyDescent="0.2">
      <c r="A42" s="2" t="s">
        <v>24</v>
      </c>
      <c r="B42" s="2" t="s">
        <v>25</v>
      </c>
      <c r="C42" s="3">
        <v>36.299999999999997</v>
      </c>
    </row>
    <row r="43" spans="1:3" x14ac:dyDescent="0.2">
      <c r="A43" s="2" t="s">
        <v>22</v>
      </c>
      <c r="B43" s="2" t="s">
        <v>23</v>
      </c>
      <c r="C43" s="3">
        <v>37</v>
      </c>
    </row>
    <row r="44" spans="1:3" x14ac:dyDescent="0.2">
      <c r="A44" s="2" t="s">
        <v>61</v>
      </c>
      <c r="B44" s="2" t="s">
        <v>62</v>
      </c>
      <c r="C44" s="3">
        <v>37.299999999999997</v>
      </c>
    </row>
    <row r="45" spans="1:3" x14ac:dyDescent="0.2">
      <c r="A45" s="2" t="s">
        <v>89</v>
      </c>
      <c r="B45" s="2" t="s">
        <v>90</v>
      </c>
      <c r="C45" s="3">
        <v>37.6</v>
      </c>
    </row>
    <row r="46" spans="1:3" x14ac:dyDescent="0.2">
      <c r="A46" s="2" t="s">
        <v>69</v>
      </c>
      <c r="B46" s="2" t="s">
        <v>70</v>
      </c>
      <c r="C46" s="3">
        <v>38</v>
      </c>
    </row>
    <row r="47" spans="1:3" x14ac:dyDescent="0.2">
      <c r="A47" s="2" t="s">
        <v>20</v>
      </c>
      <c r="B47" s="2" t="s">
        <v>21</v>
      </c>
      <c r="C47" s="3">
        <v>38.6</v>
      </c>
    </row>
    <row r="48" spans="1:3" x14ac:dyDescent="0.2">
      <c r="A48" s="2" t="s">
        <v>32</v>
      </c>
      <c r="B48" s="2" t="s">
        <v>33</v>
      </c>
      <c r="C48" s="3">
        <v>39.299999999999997</v>
      </c>
    </row>
    <row r="49" spans="1:3" x14ac:dyDescent="0.2">
      <c r="A49" s="2" t="s">
        <v>71</v>
      </c>
      <c r="B49" s="2" t="s">
        <v>72</v>
      </c>
      <c r="C49" s="3">
        <v>39.9</v>
      </c>
    </row>
    <row r="50" spans="1:3" x14ac:dyDescent="0.2">
      <c r="A50" s="2" t="s">
        <v>52</v>
      </c>
      <c r="B50" s="2" t="s">
        <v>54</v>
      </c>
      <c r="C50" s="3">
        <v>40.700000000000003</v>
      </c>
    </row>
    <row r="51" spans="1:3" x14ac:dyDescent="0.2">
      <c r="A51" s="2" t="s">
        <v>101</v>
      </c>
      <c r="B51" s="2" t="s">
        <v>102</v>
      </c>
      <c r="C51" s="3">
        <v>43.1</v>
      </c>
    </row>
    <row r="52" spans="1:3" x14ac:dyDescent="0.2">
      <c r="A52" s="2" t="s">
        <v>75</v>
      </c>
      <c r="B52" s="2" t="s">
        <v>76</v>
      </c>
      <c r="C52" s="3">
        <v>43.2</v>
      </c>
    </row>
    <row r="53" spans="1:3" x14ac:dyDescent="0.2">
      <c r="A53" s="2" t="s">
        <v>28</v>
      </c>
      <c r="B53" s="2" t="s">
        <v>29</v>
      </c>
      <c r="C53" s="3">
        <v>46.9</v>
      </c>
    </row>
    <row r="54" spans="1:3" x14ac:dyDescent="0.2">
      <c r="A54" s="2" t="s">
        <v>77</v>
      </c>
      <c r="B54" s="2" t="s">
        <v>78</v>
      </c>
      <c r="C54" s="3">
        <v>48.1</v>
      </c>
    </row>
    <row r="55" spans="1:3" x14ac:dyDescent="0.2">
      <c r="A55" s="2" t="s">
        <v>30</v>
      </c>
      <c r="B55" s="2" t="s">
        <v>31</v>
      </c>
      <c r="C55" s="3">
        <v>50.9</v>
      </c>
    </row>
    <row r="56" spans="1:3" x14ac:dyDescent="0.2">
      <c r="A56" s="2" t="s">
        <v>64</v>
      </c>
      <c r="B56" s="2" t="s">
        <v>65</v>
      </c>
      <c r="C56" s="3">
        <v>50.9</v>
      </c>
    </row>
    <row r="57" spans="1:3" x14ac:dyDescent="0.2">
      <c r="A57" s="2" t="s">
        <v>16</v>
      </c>
      <c r="B57" s="2" t="s">
        <v>17</v>
      </c>
      <c r="C57" s="3">
        <v>56.2</v>
      </c>
    </row>
    <row r="58" spans="1:3" x14ac:dyDescent="0.2">
      <c r="A58" s="2" t="s">
        <v>42</v>
      </c>
      <c r="B58" s="2" t="s">
        <v>43</v>
      </c>
      <c r="C58" s="3">
        <v>62.2</v>
      </c>
    </row>
    <row r="59" spans="1:3" x14ac:dyDescent="0.2">
      <c r="A59" s="2" t="s">
        <v>67</v>
      </c>
      <c r="B59" s="2" t="s">
        <v>68</v>
      </c>
      <c r="C59" s="3">
        <v>63.9</v>
      </c>
    </row>
    <row r="60" spans="1:3" x14ac:dyDescent="0.2">
      <c r="A60" s="2" t="s">
        <v>93</v>
      </c>
      <c r="B60" s="2" t="s">
        <v>94</v>
      </c>
      <c r="C60" s="3">
        <v>66.5</v>
      </c>
    </row>
    <row r="61" spans="1:3" x14ac:dyDescent="0.2">
      <c r="A61" s="2" t="s">
        <v>38</v>
      </c>
      <c r="B61" s="2" t="s">
        <v>39</v>
      </c>
      <c r="C61" s="3">
        <v>69.8</v>
      </c>
    </row>
    <row r="62" spans="1:3" x14ac:dyDescent="0.2">
      <c r="A62" s="2" t="s">
        <v>14</v>
      </c>
      <c r="B62" s="2" t="s">
        <v>15</v>
      </c>
      <c r="C62" s="3">
        <v>79</v>
      </c>
    </row>
    <row r="63" spans="1:3" x14ac:dyDescent="0.2">
      <c r="A63" s="2" t="s">
        <v>87</v>
      </c>
      <c r="B63" s="2" t="s">
        <v>88</v>
      </c>
      <c r="C63" s="3">
        <v>82.1</v>
      </c>
    </row>
    <row r="64" spans="1:3" x14ac:dyDescent="0.2">
      <c r="A64" s="2" t="s">
        <v>85</v>
      </c>
      <c r="B64" s="2" t="s">
        <v>86</v>
      </c>
      <c r="C64" s="3">
        <v>90.6</v>
      </c>
    </row>
    <row r="65" spans="1:3" x14ac:dyDescent="0.2">
      <c r="A65" s="2" t="s">
        <v>111</v>
      </c>
      <c r="B65" s="2" t="s">
        <v>112</v>
      </c>
      <c r="C65" s="3">
        <v>101.7</v>
      </c>
    </row>
    <row r="66" spans="1:3" x14ac:dyDescent="0.2">
      <c r="A66" s="2" t="s">
        <v>113</v>
      </c>
      <c r="B66" s="2" t="s">
        <v>114</v>
      </c>
      <c r="C66" s="3">
        <v>101.7</v>
      </c>
    </row>
    <row r="67" spans="1:3" x14ac:dyDescent="0.2">
      <c r="A67" s="2" t="s">
        <v>91</v>
      </c>
      <c r="B67" s="2" t="s">
        <v>92</v>
      </c>
      <c r="C67" s="3">
        <v>104.6</v>
      </c>
    </row>
    <row r="68" spans="1:3" x14ac:dyDescent="0.2">
      <c r="A68" s="2" t="s">
        <v>83</v>
      </c>
      <c r="B68" s="2" t="s">
        <v>84</v>
      </c>
      <c r="C68" s="3">
        <v>126.2</v>
      </c>
    </row>
  </sheetData>
  <sortState xmlns:xlrd2="http://schemas.microsoft.com/office/spreadsheetml/2017/richdata2" ref="A4:C68">
    <sortCondition ref="C4:C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Daniela Alexander</dc:creator>
  <cp:lastModifiedBy>Nadya Daniela Alexander</cp:lastModifiedBy>
  <dcterms:created xsi:type="dcterms:W3CDTF">2019-09-24T04:53:28Z</dcterms:created>
  <dcterms:modified xsi:type="dcterms:W3CDTF">2019-09-24T05:37:39Z</dcterms:modified>
</cp:coreProperties>
</file>