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aeem\Downloads\reactweb\src\assets\images\"/>
    </mc:Choice>
  </mc:AlternateContent>
  <xr:revisionPtr revIDLastSave="0" documentId="13_ncr:1_{056C7443-210B-4D76-971C-5835A58917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p Table Template" sheetId="1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D15" i="1"/>
  <c r="D26" i="1" s="1"/>
  <c r="C26" i="1"/>
  <c r="D8" i="1" s="1"/>
  <c r="E7" i="1"/>
  <c r="E8" i="1" s="1"/>
  <c r="E9" i="1" s="1"/>
  <c r="F8" i="1" l="1"/>
  <c r="E15" i="1" s="1"/>
  <c r="F15" i="1" s="1"/>
  <c r="F9" i="1" l="1"/>
  <c r="D9" i="1" s="1"/>
  <c r="E20" i="1"/>
  <c r="F20" i="1" s="1"/>
  <c r="E24" i="1"/>
  <c r="F24" i="1" s="1"/>
  <c r="E18" i="1"/>
  <c r="F18" i="1" s="1"/>
  <c r="E22" i="1"/>
  <c r="F22" i="1" s="1"/>
  <c r="E17" i="1"/>
  <c r="F17" i="1" s="1"/>
  <c r="E21" i="1"/>
  <c r="F21" i="1" s="1"/>
  <c r="E25" i="1"/>
  <c r="F25" i="1" s="1"/>
  <c r="E23" i="1"/>
  <c r="F23" i="1" s="1"/>
  <c r="E16" i="1"/>
  <c r="F16" i="1" s="1"/>
  <c r="E19" i="1"/>
  <c r="F19" i="1" s="1"/>
  <c r="G7" i="1"/>
  <c r="G9" i="1"/>
  <c r="G8" i="1" l="1"/>
  <c r="E26" i="1"/>
  <c r="F26" i="1" l="1"/>
  <c r="G18" i="1" l="1"/>
  <c r="G25" i="1"/>
  <c r="G16" i="1"/>
  <c r="G22" i="1"/>
  <c r="G17" i="1"/>
  <c r="G24" i="1"/>
  <c r="G19" i="1"/>
  <c r="G21" i="1"/>
  <c r="G20" i="1"/>
  <c r="G23" i="1"/>
  <c r="G26" i="1" l="1"/>
</calcChain>
</file>

<file path=xl/sharedStrings.xml><?xml version="1.0" encoding="utf-8"?>
<sst xmlns="http://schemas.openxmlformats.org/spreadsheetml/2006/main" count="30" uniqueCount="23">
  <si>
    <t>Company Valuation</t>
  </si>
  <si>
    <t>Pre-Money Valuation</t>
  </si>
  <si>
    <t>New Equity Raised</t>
  </si>
  <si>
    <t>Post-Money Valuation</t>
  </si>
  <si>
    <t>Total Value ($)</t>
  </si>
  <si>
    <t>Per Share ($)</t>
  </si>
  <si>
    <t># of Shares</t>
  </si>
  <si>
    <t>% of Total</t>
  </si>
  <si>
    <t>Series A</t>
  </si>
  <si>
    <t>Founders</t>
  </si>
  <si>
    <t xml:space="preserve">Total </t>
  </si>
  <si>
    <t>Capital ($)</t>
  </si>
  <si>
    <t>Common Shares</t>
  </si>
  <si>
    <t>Total Shares</t>
  </si>
  <si>
    <t>% Ownership</t>
  </si>
  <si>
    <t>Company Ownership Cap Table</t>
  </si>
  <si>
    <t>[Investor Name]</t>
  </si>
  <si>
    <t>Shareholders</t>
  </si>
  <si>
    <t>Pref. Shares</t>
  </si>
  <si>
    <t>© Corporate Finance Institute®. All rights reserved.</t>
  </si>
  <si>
    <t>Cap Table Template</t>
  </si>
  <si>
    <t>Seedstars</t>
  </si>
  <si>
    <t>ESOP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</si>
</sst>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&quot;$&quot;#,##0.00"/>
    <numFmt numFmtId="168" formatCode="&quot;$&quot;#,##0"/>
    <numFmt numFmtId="169" formatCode="_-* #,##0_-;\(#,##0\)_-;_-* &quot;-&quot;_-;_-@_-"/>
  </numFmts>
  <fonts count="17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0"/>
      <name val="Arial Narrow"/>
      <family val="2"/>
    </font>
    <font>
      <i/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color rgb="FF0000FF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/>
    <xf numFmtId="0" fontId="4" fillId="0" borderId="0" xfId="4"/>
    <xf numFmtId="169" fontId="6" fillId="2" borderId="0" xfId="1" applyNumberFormat="1" applyFont="1" applyFill="1"/>
    <xf numFmtId="169" fontId="7" fillId="2" borderId="0" xfId="1" applyNumberFormat="1" applyFont="1" applyFill="1"/>
    <xf numFmtId="169" fontId="7" fillId="2" borderId="0" xfId="1" applyNumberFormat="1" applyFont="1" applyFill="1" applyAlignment="1">
      <alignment horizontal="center"/>
    </xf>
    <xf numFmtId="0" fontId="8" fillId="2" borderId="0" xfId="0" applyFont="1" applyFill="1" applyAlignment="1">
      <alignment vertical="center"/>
    </xf>
    <xf numFmtId="0" fontId="9" fillId="2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167" fontId="13" fillId="0" borderId="0" xfId="1" applyNumberFormat="1" applyFont="1" applyAlignment="1">
      <alignment horizontal="right"/>
    </xf>
    <xf numFmtId="166" fontId="13" fillId="0" borderId="0" xfId="2" applyNumberFormat="1" applyFont="1" applyAlignment="1">
      <alignment horizontal="right"/>
    </xf>
    <xf numFmtId="168" fontId="13" fillId="0" borderId="0" xfId="1" applyNumberFormat="1" applyFont="1" applyAlignment="1">
      <alignment horizontal="right"/>
    </xf>
    <xf numFmtId="165" fontId="13" fillId="0" borderId="0" xfId="1" applyNumberFormat="1" applyFont="1" applyAlignment="1">
      <alignment horizontal="right"/>
    </xf>
    <xf numFmtId="0" fontId="11" fillId="0" borderId="0" xfId="0" applyFont="1" applyAlignment="1">
      <alignment horizontal="right"/>
    </xf>
    <xf numFmtId="168" fontId="14" fillId="0" borderId="1" xfId="1" applyNumberFormat="1" applyFont="1" applyBorder="1" applyAlignment="1">
      <alignment horizontal="right"/>
    </xf>
    <xf numFmtId="167" fontId="14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166" fontId="14" fillId="0" borderId="1" xfId="2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2" applyNumberFormat="1" applyFont="1" applyAlignment="1">
      <alignment horizontal="right"/>
    </xf>
    <xf numFmtId="168" fontId="11" fillId="0" borderId="1" xfId="0" applyNumberFormat="1" applyFont="1" applyBorder="1" applyAlignment="1">
      <alignment horizontal="right"/>
    </xf>
    <xf numFmtId="165" fontId="11" fillId="0" borderId="1" xfId="0" applyNumberFormat="1" applyFont="1" applyBorder="1" applyAlignment="1">
      <alignment horizontal="right"/>
    </xf>
    <xf numFmtId="166" fontId="11" fillId="0" borderId="1" xfId="0" applyNumberFormat="1" applyFont="1" applyBorder="1" applyAlignment="1">
      <alignment horizontal="right"/>
    </xf>
    <xf numFmtId="168" fontId="12" fillId="3" borderId="0" xfId="1" applyNumberFormat="1" applyFont="1" applyFill="1" applyAlignment="1">
      <alignment horizontal="right"/>
    </xf>
    <xf numFmtId="165" fontId="12" fillId="3" borderId="0" xfId="1" applyNumberFormat="1" applyFont="1" applyFill="1" applyAlignment="1">
      <alignment horizontal="right"/>
    </xf>
    <xf numFmtId="0" fontId="14" fillId="4" borderId="0" xfId="0" applyFont="1" applyFill="1" applyAlignment="1">
      <alignment horizontal="centerContinuous"/>
    </xf>
    <xf numFmtId="0" fontId="13" fillId="4" borderId="0" xfId="0" applyFont="1" applyFill="1" applyAlignment="1">
      <alignment horizontal="centerContinuous"/>
    </xf>
    <xf numFmtId="0" fontId="13" fillId="4" borderId="0" xfId="0" applyFont="1" applyFill="1"/>
    <xf numFmtId="0" fontId="13" fillId="4" borderId="0" xfId="0" applyFont="1" applyFill="1" applyAlignment="1">
      <alignment horizontal="right"/>
    </xf>
  </cellXfs>
  <cellStyles count="10">
    <cellStyle name="Comma" xfId="1" builtinId="3"/>
    <cellStyle name="Comma 3" xfId="3" xr:uid="{00000000-0005-0000-0000-000001000000}"/>
    <cellStyle name="Hyperlink" xfId="4" builtinId="8"/>
    <cellStyle name="Hyperlink 2" xfId="7" xr:uid="{00000000-0005-0000-0000-000003000000}"/>
    <cellStyle name="Hyperlink 2 2" xfId="9" xr:uid="{90FF6A79-CDC0-46FC-A71E-A02BF1417D7F}"/>
    <cellStyle name="Hyperlink 3" xfId="5" xr:uid="{00000000-0005-0000-0000-000004000000}"/>
    <cellStyle name="Normal" xfId="0" builtinId="0"/>
    <cellStyle name="Normal 2" xfId="6" xr:uid="{00000000-0005-0000-0000-000006000000}"/>
    <cellStyle name="Normal 2 2 2" xfId="8" xr:uid="{CF9138C1-A6BC-4A97-A9FE-947F313E0E34}"/>
    <cellStyle name="Percent" xfId="2" builtinId="5"/>
  </cellStyles>
  <dxfs count="0"/>
  <tableStyles count="0" defaultTableStyle="TableStyleMedium2" defaultPivotStyle="PivotStyleLight16"/>
  <colors>
    <mruColors>
      <color rgb="FF0000FF"/>
      <color rgb="FFF2F6FC"/>
      <color rgb="FF132E57"/>
      <color rgb="FFED942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showGridLines="0" tabSelected="1" topLeftCell="A10" zoomScaleNormal="100" workbookViewId="0">
      <selection activeCell="E24" sqref="E24"/>
    </sheetView>
  </sheetViews>
  <sheetFormatPr defaultRowHeight="16.5" x14ac:dyDescent="0.3"/>
  <cols>
    <col min="2" max="2" width="19.5703125" customWidth="1"/>
    <col min="3" max="6" width="15.85546875" style="1" customWidth="1"/>
    <col min="7" max="7" width="15.85546875" customWidth="1"/>
  </cols>
  <sheetData>
    <row r="1" spans="1:11" ht="18" x14ac:dyDescent="0.35">
      <c r="A1" s="4" t="s">
        <v>19</v>
      </c>
      <c r="B1" s="5"/>
      <c r="C1" s="5"/>
      <c r="D1" s="6"/>
      <c r="E1" s="6"/>
      <c r="F1" s="6"/>
      <c r="G1" s="6"/>
      <c r="H1" s="6"/>
    </row>
    <row r="2" spans="1:11" ht="18" x14ac:dyDescent="0.35">
      <c r="A2" s="5"/>
      <c r="B2" s="7" t="s">
        <v>20</v>
      </c>
      <c r="C2" s="8"/>
      <c r="D2" s="8"/>
      <c r="E2" s="8"/>
      <c r="F2" s="6"/>
      <c r="G2" s="6"/>
      <c r="H2" s="6"/>
    </row>
    <row r="3" spans="1:11" ht="16.5" customHeight="1" x14ac:dyDescent="0.3">
      <c r="A3" s="9"/>
      <c r="B3" s="9"/>
      <c r="C3" s="10"/>
      <c r="D3" s="10"/>
      <c r="E3" s="10"/>
      <c r="F3" s="10"/>
      <c r="G3" s="9"/>
      <c r="H3" s="9"/>
      <c r="I3" s="9"/>
    </row>
    <row r="4" spans="1:11" ht="16.5" customHeight="1" x14ac:dyDescent="0.3">
      <c r="A4" s="9"/>
      <c r="B4" s="28" t="s">
        <v>0</v>
      </c>
      <c r="C4" s="29"/>
      <c r="D4" s="29"/>
      <c r="E4" s="29"/>
      <c r="F4" s="29"/>
      <c r="G4" s="29"/>
      <c r="H4" s="9"/>
      <c r="I4" s="9"/>
    </row>
    <row r="5" spans="1:11" ht="16.5" customHeight="1" x14ac:dyDescent="0.3">
      <c r="A5" s="9"/>
      <c r="B5" s="30"/>
      <c r="C5" s="31"/>
      <c r="D5" s="31" t="s">
        <v>4</v>
      </c>
      <c r="E5" s="31" t="s">
        <v>5</v>
      </c>
      <c r="F5" s="31" t="s">
        <v>6</v>
      </c>
      <c r="G5" s="31" t="s">
        <v>7</v>
      </c>
      <c r="H5" s="9"/>
      <c r="I5" s="9"/>
      <c r="K5" s="2"/>
    </row>
    <row r="6" spans="1:11" ht="16.5" customHeight="1" x14ac:dyDescent="0.3">
      <c r="A6" s="9"/>
      <c r="B6" s="11" t="s">
        <v>8</v>
      </c>
      <c r="C6" s="10"/>
      <c r="D6" s="10"/>
      <c r="E6" s="10"/>
      <c r="F6" s="10"/>
      <c r="G6" s="10"/>
      <c r="H6" s="9"/>
      <c r="I6" s="9"/>
    </row>
    <row r="7" spans="1:11" ht="16.5" customHeight="1" x14ac:dyDescent="0.3">
      <c r="A7" s="9"/>
      <c r="B7" s="9" t="s">
        <v>1</v>
      </c>
      <c r="C7" s="10"/>
      <c r="D7" s="26">
        <v>1000000</v>
      </c>
      <c r="E7" s="12">
        <f>D7/F7</f>
        <v>5</v>
      </c>
      <c r="F7" s="27">
        <v>200000</v>
      </c>
      <c r="G7" s="13">
        <f>F7/$F$9</f>
        <v>0.7407407407407407</v>
      </c>
      <c r="H7" s="9"/>
      <c r="I7" s="9"/>
    </row>
    <row r="8" spans="1:11" ht="16.5" customHeight="1" x14ac:dyDescent="0.3">
      <c r="A8" s="9"/>
      <c r="B8" s="9" t="s">
        <v>2</v>
      </c>
      <c r="C8" s="10"/>
      <c r="D8" s="14">
        <f>C26</f>
        <v>350000</v>
      </c>
      <c r="E8" s="12">
        <f>+E7</f>
        <v>5</v>
      </c>
      <c r="F8" s="15">
        <f>D8/E8</f>
        <v>70000</v>
      </c>
      <c r="G8" s="13">
        <f>F8/$F$9</f>
        <v>0.25925925925925924</v>
      </c>
      <c r="H8" s="9"/>
      <c r="I8" s="9"/>
    </row>
    <row r="9" spans="1:11" ht="16.5" customHeight="1" x14ac:dyDescent="0.3">
      <c r="A9" s="9"/>
      <c r="B9" s="11" t="s">
        <v>3</v>
      </c>
      <c r="C9" s="16"/>
      <c r="D9" s="17">
        <f>+E9*F9</f>
        <v>1350000</v>
      </c>
      <c r="E9" s="18">
        <f>E8</f>
        <v>5</v>
      </c>
      <c r="F9" s="19">
        <f>SUM(F7:F8)</f>
        <v>270000</v>
      </c>
      <c r="G9" s="20">
        <f>F9/$F$9</f>
        <v>1</v>
      </c>
      <c r="H9" s="9"/>
      <c r="I9" s="9"/>
    </row>
    <row r="10" spans="1:11" ht="16.5" customHeight="1" x14ac:dyDescent="0.3">
      <c r="A10" s="9"/>
      <c r="B10" s="9"/>
      <c r="C10" s="10"/>
      <c r="D10" s="10"/>
      <c r="E10" s="10"/>
      <c r="F10" s="10"/>
      <c r="G10" s="9"/>
      <c r="H10" s="9"/>
      <c r="I10" s="9"/>
    </row>
    <row r="11" spans="1:11" ht="16.5" customHeight="1" x14ac:dyDescent="0.3">
      <c r="A11" s="9"/>
      <c r="B11" s="9"/>
      <c r="C11" s="10"/>
      <c r="D11" s="10"/>
      <c r="E11" s="10"/>
      <c r="F11" s="10"/>
      <c r="G11" s="9"/>
      <c r="H11" s="9"/>
      <c r="I11" s="9"/>
    </row>
    <row r="12" spans="1:11" ht="16.5" customHeight="1" x14ac:dyDescent="0.3">
      <c r="A12" s="9"/>
      <c r="B12" s="28" t="s">
        <v>15</v>
      </c>
      <c r="C12" s="29"/>
      <c r="D12" s="29"/>
      <c r="E12" s="29"/>
      <c r="F12" s="29"/>
      <c r="G12" s="29"/>
      <c r="H12" s="9"/>
      <c r="I12" s="9"/>
    </row>
    <row r="13" spans="1:11" ht="16.5" customHeight="1" x14ac:dyDescent="0.3">
      <c r="A13" s="9"/>
      <c r="B13" s="30"/>
      <c r="C13" s="31" t="s">
        <v>11</v>
      </c>
      <c r="D13" s="31" t="s">
        <v>12</v>
      </c>
      <c r="E13" s="31" t="s">
        <v>18</v>
      </c>
      <c r="F13" s="31" t="s">
        <v>13</v>
      </c>
      <c r="G13" s="31" t="s">
        <v>14</v>
      </c>
      <c r="H13" s="9"/>
      <c r="I13" s="9"/>
      <c r="K13" s="3"/>
    </row>
    <row r="14" spans="1:11" ht="16.5" customHeight="1" x14ac:dyDescent="0.3">
      <c r="A14" s="9"/>
      <c r="B14" s="11" t="s">
        <v>17</v>
      </c>
      <c r="C14" s="10"/>
      <c r="D14" s="10"/>
      <c r="E14" s="10"/>
      <c r="F14" s="10"/>
      <c r="G14" s="10"/>
      <c r="H14" s="9"/>
      <c r="I14" s="9"/>
    </row>
    <row r="15" spans="1:11" ht="16.5" customHeight="1" x14ac:dyDescent="0.3">
      <c r="A15" s="9"/>
      <c r="B15" s="9" t="s">
        <v>9</v>
      </c>
      <c r="C15" s="26">
        <v>0</v>
      </c>
      <c r="D15" s="21">
        <f>F7</f>
        <v>200000</v>
      </c>
      <c r="E15" s="15">
        <f>$F$8*(C15/$C$26)</f>
        <v>0</v>
      </c>
      <c r="F15" s="21">
        <f>SUM(D15:E15)</f>
        <v>200000</v>
      </c>
      <c r="G15" s="22">
        <f>F15/$F$26</f>
        <v>0.7407407407407407</v>
      </c>
      <c r="H15" s="9"/>
      <c r="I15" s="9"/>
    </row>
    <row r="16" spans="1:11" ht="16.5" customHeight="1" x14ac:dyDescent="0.3">
      <c r="A16" s="9"/>
      <c r="B16" s="9" t="s">
        <v>21</v>
      </c>
      <c r="C16" s="26">
        <v>100000</v>
      </c>
      <c r="D16" s="10"/>
      <c r="E16" s="15">
        <f>$F$8*(C16/$C$26)</f>
        <v>20000</v>
      </c>
      <c r="F16" s="21">
        <f>SUM(D16:E16)</f>
        <v>20000</v>
      </c>
      <c r="G16" s="22">
        <f t="shared" ref="G15:G25" si="0">F16/$F$26</f>
        <v>7.407407407407407E-2</v>
      </c>
      <c r="H16" s="9"/>
      <c r="I16" s="9"/>
    </row>
    <row r="17" spans="1:12" ht="16.5" customHeight="1" x14ac:dyDescent="0.3">
      <c r="A17" s="9"/>
      <c r="B17" s="9" t="s">
        <v>22</v>
      </c>
      <c r="C17" s="26">
        <v>250000</v>
      </c>
      <c r="D17" s="10"/>
      <c r="E17" s="15">
        <f>$F$8*(C17/$C$26)</f>
        <v>50000</v>
      </c>
      <c r="F17" s="21">
        <f>SUM(D17:E17)</f>
        <v>50000</v>
      </c>
      <c r="G17" s="22">
        <f t="shared" si="0"/>
        <v>0.18518518518518517</v>
      </c>
      <c r="H17" s="9"/>
      <c r="I17" s="9"/>
    </row>
    <row r="18" spans="1:12" ht="16.5" customHeight="1" x14ac:dyDescent="0.3">
      <c r="A18" s="9"/>
      <c r="B18" s="9" t="s">
        <v>16</v>
      </c>
      <c r="C18" s="26"/>
      <c r="D18" s="10"/>
      <c r="E18" s="15">
        <f>$F$8*(C18/$C$26)</f>
        <v>0</v>
      </c>
      <c r="F18" s="21">
        <f>SUM(D18:E18)</f>
        <v>0</v>
      </c>
      <c r="G18" s="22">
        <f t="shared" si="0"/>
        <v>0</v>
      </c>
      <c r="H18" s="9"/>
      <c r="I18" s="9"/>
      <c r="K18" s="1"/>
      <c r="L18" s="1"/>
    </row>
    <row r="19" spans="1:12" ht="16.5" customHeight="1" x14ac:dyDescent="0.3">
      <c r="A19" s="9"/>
      <c r="B19" s="9" t="s">
        <v>16</v>
      </c>
      <c r="C19" s="26"/>
      <c r="D19" s="10"/>
      <c r="E19" s="15">
        <f>$F$8*(C19/$C$26)</f>
        <v>0</v>
      </c>
      <c r="F19" s="21">
        <f>SUM(D19:E19)</f>
        <v>0</v>
      </c>
      <c r="G19" s="22">
        <f t="shared" si="0"/>
        <v>0</v>
      </c>
      <c r="H19" s="9"/>
      <c r="I19" s="9"/>
      <c r="K19" s="1"/>
      <c r="L19" s="1"/>
    </row>
    <row r="20" spans="1:12" ht="16.5" customHeight="1" x14ac:dyDescent="0.3">
      <c r="A20" s="9"/>
      <c r="B20" s="9" t="s">
        <v>16</v>
      </c>
      <c r="C20" s="26"/>
      <c r="D20" s="10"/>
      <c r="E20" s="15">
        <f>$F$8*(C20/$C$26)</f>
        <v>0</v>
      </c>
      <c r="F20" s="21">
        <f>SUM(D20:E20)</f>
        <v>0</v>
      </c>
      <c r="G20" s="22">
        <f t="shared" si="0"/>
        <v>0</v>
      </c>
      <c r="H20" s="9"/>
      <c r="I20" s="9"/>
    </row>
    <row r="21" spans="1:12" ht="16.5" customHeight="1" x14ac:dyDescent="0.3">
      <c r="A21" s="9"/>
      <c r="B21" s="9" t="s">
        <v>16</v>
      </c>
      <c r="C21" s="26"/>
      <c r="D21" s="10"/>
      <c r="E21" s="15">
        <f>$F$8*(C21/$C$26)</f>
        <v>0</v>
      </c>
      <c r="F21" s="21">
        <f>SUM(D21:E21)</f>
        <v>0</v>
      </c>
      <c r="G21" s="22">
        <f t="shared" si="0"/>
        <v>0</v>
      </c>
      <c r="H21" s="9"/>
      <c r="I21" s="9"/>
    </row>
    <row r="22" spans="1:12" ht="16.5" customHeight="1" x14ac:dyDescent="0.3">
      <c r="A22" s="9"/>
      <c r="B22" s="9" t="s">
        <v>16</v>
      </c>
      <c r="C22" s="26"/>
      <c r="D22" s="10"/>
      <c r="E22" s="15">
        <f>$F$8*(C22/$C$26)</f>
        <v>0</v>
      </c>
      <c r="F22" s="21">
        <f>SUM(D22:E22)</f>
        <v>0</v>
      </c>
      <c r="G22" s="22">
        <f t="shared" si="0"/>
        <v>0</v>
      </c>
      <c r="H22" s="9"/>
      <c r="I22" s="9"/>
    </row>
    <row r="23" spans="1:12" ht="16.5" customHeight="1" x14ac:dyDescent="0.3">
      <c r="A23" s="9"/>
      <c r="B23" s="9" t="s">
        <v>16</v>
      </c>
      <c r="C23" s="26"/>
      <c r="D23" s="10"/>
      <c r="E23" s="15">
        <f>$F$8*(C23/$C$26)</f>
        <v>0</v>
      </c>
      <c r="F23" s="21">
        <f>SUM(D23:E23)</f>
        <v>0</v>
      </c>
      <c r="G23" s="22">
        <f t="shared" si="0"/>
        <v>0</v>
      </c>
      <c r="H23" s="9"/>
      <c r="I23" s="9"/>
    </row>
    <row r="24" spans="1:12" ht="16.5" customHeight="1" x14ac:dyDescent="0.3">
      <c r="A24" s="9"/>
      <c r="B24" s="9" t="s">
        <v>16</v>
      </c>
      <c r="C24" s="26"/>
      <c r="D24" s="10"/>
      <c r="E24" s="15">
        <f>$F$8*(C24/$C$26)</f>
        <v>0</v>
      </c>
      <c r="F24" s="21">
        <f>SUM(D24:E24)</f>
        <v>0</v>
      </c>
      <c r="G24" s="22">
        <f t="shared" si="0"/>
        <v>0</v>
      </c>
      <c r="H24" s="9"/>
      <c r="I24" s="9"/>
    </row>
    <row r="25" spans="1:12" ht="16.5" customHeight="1" x14ac:dyDescent="0.3">
      <c r="A25" s="9"/>
      <c r="B25" s="9" t="s">
        <v>16</v>
      </c>
      <c r="C25" s="26"/>
      <c r="D25" s="10"/>
      <c r="E25" s="15">
        <f>$F$8*(C25/$C$26)</f>
        <v>0</v>
      </c>
      <c r="F25" s="21">
        <f>SUM(D25:E25)</f>
        <v>0</v>
      </c>
      <c r="G25" s="22">
        <f t="shared" si="0"/>
        <v>0</v>
      </c>
      <c r="H25" s="9"/>
      <c r="I25" s="9"/>
    </row>
    <row r="26" spans="1:12" ht="16.5" customHeight="1" x14ac:dyDescent="0.3">
      <c r="A26" s="9"/>
      <c r="B26" s="11" t="s">
        <v>10</v>
      </c>
      <c r="C26" s="23">
        <f>SUM(C15:C25)</f>
        <v>350000</v>
      </c>
      <c r="D26" s="24">
        <f>SUM(D15:D25)</f>
        <v>200000</v>
      </c>
      <c r="E26" s="24">
        <f>SUM(E15:E25)</f>
        <v>70000</v>
      </c>
      <c r="F26" s="24">
        <f>SUM(F15:F25)</f>
        <v>270000</v>
      </c>
      <c r="G26" s="25">
        <f>SUM(G15:G25)</f>
        <v>1</v>
      </c>
      <c r="H26" s="9"/>
      <c r="I26" s="9"/>
    </row>
    <row r="27" spans="1:12" ht="16.5" customHeight="1" x14ac:dyDescent="0.3">
      <c r="A27" s="9"/>
      <c r="B27" s="9"/>
      <c r="C27" s="10"/>
      <c r="D27" s="10"/>
      <c r="E27" s="10"/>
      <c r="F27" s="10"/>
      <c r="G27" s="9"/>
      <c r="H27" s="9"/>
      <c r="I27" s="9"/>
    </row>
    <row r="28" spans="1:12" ht="16.5" customHeight="1" x14ac:dyDescent="0.3">
      <c r="A28" s="9"/>
      <c r="B28" s="9"/>
      <c r="C28" s="10"/>
      <c r="D28" s="10"/>
      <c r="E28" s="10"/>
      <c r="F28" s="10"/>
      <c r="G28" s="9"/>
      <c r="H28" s="9"/>
      <c r="I28" s="9"/>
    </row>
    <row r="29" spans="1:12" ht="16.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 Table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Naeem Thomas</cp:lastModifiedBy>
  <dcterms:created xsi:type="dcterms:W3CDTF">2018-02-18T20:44:31Z</dcterms:created>
  <dcterms:modified xsi:type="dcterms:W3CDTF">2022-08-24T12:22:39Z</dcterms:modified>
</cp:coreProperties>
</file>