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Buyers guide\active technology\"/>
    </mc:Choice>
  </mc:AlternateContent>
  <xr:revisionPtr revIDLastSave="0" documentId="13_ncr:1_{60D3ABAB-A834-4F7E-9B42-576BC68BEC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<sst xmlns="http://schemas.openxmlformats.org/spreadsheetml/2006/main" count="296" uniqueCount="176">
  <si>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</si>
  <si>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</si>
  <si>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</si>
  <si>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</si>
  <si>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</si>
  <si>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</si>
  <si>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</si>
  <si>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</si>
  <si>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</si>
  <si>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</si>
  <si>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</si>
  <si>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</si>
  <si>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</si>
  <si>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</si>
  <si>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</si>
  <si>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</si>
  <si>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</si>
  <si>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</si>
  <si>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</si>
  <si>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</si>
  <si>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</si>
  <si>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</si>
  <si>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</si>
  <si>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</si>
  <si>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</si>
  <si>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</si>
  <si>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</si>
  <si>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</si>
  <si>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</si>
  <si>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</si>
  <si>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</si>
  <si>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</si>
  <si>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</si>
  <si>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</si>
  <si>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</si>
  <si>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TC009</t>
  </si>
  <si>
    <t>yes</t>
  </si>
  <si>
    <t>active.com.bd</t>
  </si>
  <si>
    <t>put the url to the browser</t>
  </si>
  <si>
    <t>1.enter or search</t>
  </si>
  <si>
    <t>opened</t>
  </si>
  <si>
    <t>top navbar</t>
  </si>
  <si>
    <t>1.click the given phone number</t>
  </si>
  <si>
    <t>nothing to show or copy number</t>
  </si>
  <si>
    <t>opens a site that is error 404</t>
  </si>
  <si>
    <t>Phn404.png</t>
  </si>
  <si>
    <t>1.click the given email</t>
  </si>
  <si>
    <t>nothing to show or copy mail or open gmail</t>
  </si>
  <si>
    <t>Emil404.PNG</t>
  </si>
  <si>
    <t>navbar</t>
  </si>
  <si>
    <t>1.click home</t>
  </si>
  <si>
    <t>will go to home page or section</t>
  </si>
  <si>
    <t>going</t>
  </si>
  <si>
    <t>1.click company</t>
  </si>
  <si>
    <t>will show details about company</t>
  </si>
  <si>
    <t>goes to home page</t>
  </si>
  <si>
    <t>companyB.PNG</t>
  </si>
  <si>
    <t>1.Products &amp; Solution mouse hover
2.Drives &amp; Automation mouse hover
3.click AC Motor Drives &amp;                                 Servo System</t>
  </si>
  <si>
    <t>will go to AC Motor Drives &amp;                                 Servo System page or section</t>
  </si>
  <si>
    <t>AC Motor Drives &amp;                                 Servo System</t>
  </si>
  <si>
    <t>1.click spacification</t>
  </si>
  <si>
    <t>will show spacification</t>
  </si>
  <si>
    <t>showed</t>
  </si>
  <si>
    <t>1.click overview</t>
  </si>
  <si>
    <t>will show overview</t>
  </si>
  <si>
    <t>1.click download catalog</t>
  </si>
  <si>
    <t>will show a catalog and can download that</t>
  </si>
  <si>
    <t>there is no catalog and download options</t>
  </si>
  <si>
    <t>noDownload.PNG</t>
  </si>
  <si>
    <t>TC010</t>
  </si>
  <si>
    <t xml:space="preserve">1.Products &amp; Solution mouse hover
2.Drives &amp; Automation mouse hover
3.click  Automation Products &amp; Solutions for Machine Builders (OEM) </t>
  </si>
  <si>
    <t>will show about  Automation Products &amp; Solutions for Machine Builders (OEM)</t>
  </si>
  <si>
    <t>TC011</t>
  </si>
  <si>
    <t xml:space="preserve"> Automation Products &amp; Solutions for Machine Builders (OEM) </t>
  </si>
  <si>
    <t>done</t>
  </si>
  <si>
    <t>TC012</t>
  </si>
  <si>
    <t>good</t>
  </si>
  <si>
    <t>TC013</t>
  </si>
  <si>
    <t>TC014</t>
  </si>
  <si>
    <t>should open the website perfectly</t>
  </si>
  <si>
    <t>should open  True On Line UPS page or section</t>
  </si>
  <si>
    <t>opned</t>
  </si>
  <si>
    <t>TC015</t>
  </si>
  <si>
    <t>all products specification</t>
  </si>
  <si>
    <t>content should right</t>
  </si>
  <si>
    <t>in content has a mistake</t>
  </si>
  <si>
    <t>TC016</t>
  </si>
  <si>
    <t>True On Line UPS</t>
  </si>
  <si>
    <t>1.spacification button</t>
  </si>
  <si>
    <t>1. spacification button</t>
  </si>
  <si>
    <t>should have one button</t>
  </si>
  <si>
    <t>there is two buttton</t>
  </si>
  <si>
    <t>2SpaciBtn.PNG</t>
  </si>
  <si>
    <t>TC017</t>
  </si>
  <si>
    <t>1.click spacification button</t>
  </si>
  <si>
    <t>TC018</t>
  </si>
  <si>
    <t>TC019</t>
  </si>
  <si>
    <t>will show catalog and can download</t>
  </si>
  <si>
    <t>TC020</t>
  </si>
  <si>
    <t>will show details about battery</t>
  </si>
  <si>
    <t>There is nothing</t>
  </si>
  <si>
    <t>TC021</t>
  </si>
  <si>
    <t>1.Products &amp; Solution mouse hover
2.Power Backup Solution mouse hover
3.click  battery</t>
  </si>
  <si>
    <t>1.Products &amp; Solution mouse hover
2.Power Backup Solution mouse hover
3.click  True On Line UPS</t>
  </si>
  <si>
    <t xml:space="preserve">1.Products &amp; Solution mouse hover
2.Power Automatic Voltage Stabilizer mouse hover
3.click   Automatic Voltage Stabilizer </t>
  </si>
  <si>
    <t>will show details about  Automatic Voltage Stabilizer</t>
  </si>
  <si>
    <t>showing</t>
  </si>
  <si>
    <t>TC022</t>
  </si>
  <si>
    <t xml:space="preserve"> Automatic Voltage Stabilizer</t>
  </si>
  <si>
    <t>TC023</t>
  </si>
  <si>
    <t>TC024</t>
  </si>
  <si>
    <t>1.click more details</t>
  </si>
  <si>
    <t>will show more details about  Automatic Voltage Stabilizer</t>
  </si>
  <si>
    <t>there is only a picture</t>
  </si>
  <si>
    <t>TC025</t>
  </si>
  <si>
    <t>there is nothing</t>
  </si>
  <si>
    <t>TC026</t>
  </si>
  <si>
    <t>1.Products &amp; Solution mouse hover
2.Power Sub-Station Equipments mouse hover
3.click  Distribution Transformer</t>
  </si>
  <si>
    <t>will show Distribution Transformer</t>
  </si>
  <si>
    <t>TC027</t>
  </si>
  <si>
    <t>1.Products &amp; Solution mouse hover
2.Power Sub-Station Equipments mouse hover
3.click  Switchgear &amp; Control Panel</t>
  </si>
  <si>
    <t>will show Switchgear &amp; Control Panel</t>
  </si>
  <si>
    <t>TC028</t>
  </si>
  <si>
    <t>Switchgear &amp; Control Panel</t>
  </si>
  <si>
    <t>1.click overview
2.click spacification
3.click more details</t>
  </si>
  <si>
    <t>buttons are working and goes to own details</t>
  </si>
  <si>
    <t>TC029</t>
  </si>
  <si>
    <t>1.Products &amp; Solution mouse hover
2.Power Sub-Station Equipments mouse hover
3.click  Low Voltage Components</t>
  </si>
  <si>
    <t>will show Low Voltage Components details</t>
  </si>
  <si>
    <t>TC030</t>
  </si>
  <si>
    <t>Low Voltage Components</t>
  </si>
  <si>
    <t>ok</t>
  </si>
  <si>
    <t>TC031</t>
  </si>
  <si>
    <t>1.Products &amp; Solution mouse hover
2.Power generator mouse hover
3.click  Power Generation Equipments</t>
  </si>
  <si>
    <t>should show details about Power Generation Equipments</t>
  </si>
  <si>
    <t>TC032</t>
  </si>
  <si>
    <t>Power Generation Equipments</t>
  </si>
  <si>
    <t>should work and show details</t>
  </si>
  <si>
    <t>TC033</t>
  </si>
  <si>
    <t>1.Products &amp; Solution mouse hover
2.Compressor mouse hover
3.click  air compressor</t>
  </si>
  <si>
    <t>show details</t>
  </si>
  <si>
    <t>TC034</t>
  </si>
  <si>
    <t>air compressor</t>
  </si>
  <si>
    <t>TC035</t>
  </si>
  <si>
    <t>1.click contact</t>
  </si>
  <si>
    <t>will show contact</t>
  </si>
  <si>
    <t>TC036</t>
  </si>
  <si>
    <t>contact</t>
  </si>
  <si>
    <t>1.MAIN PRODUCTS</t>
  </si>
  <si>
    <t>should show product list or something about product</t>
  </si>
  <si>
    <t>nothing showed</t>
  </si>
  <si>
    <t>mainProductNo.PNG</t>
  </si>
  <si>
    <t>TC037</t>
  </si>
  <si>
    <t>contact form</t>
  </si>
  <si>
    <t>1.name : 1</t>
  </si>
  <si>
    <t>1.click send</t>
  </si>
  <si>
    <t>formName.PNG</t>
  </si>
  <si>
    <t>can't send because other required fild didn't fillup and 1 is not character</t>
  </si>
  <si>
    <t>TC038</t>
  </si>
  <si>
    <t>1.Email : 1</t>
  </si>
  <si>
    <t>can't send because other required fild didn't fillup and 1 is not an email address</t>
  </si>
  <si>
    <t>email1Val.PNG</t>
  </si>
  <si>
    <t>TC039</t>
  </si>
  <si>
    <t>1.name : 1
2.email : 1
3.subject : 1
4.message : 1</t>
  </si>
  <si>
    <t>can't send because of wrong value</t>
  </si>
  <si>
    <t>can send</t>
  </si>
  <si>
    <t>wrongValue.PNG</t>
  </si>
  <si>
    <t>TC040</t>
  </si>
  <si>
    <t>1.map</t>
  </si>
  <si>
    <t>location should showen</t>
  </si>
  <si>
    <t>TC041</t>
  </si>
  <si>
    <t>1.click E-Broucher</t>
  </si>
  <si>
    <t>will show E-Broucher details</t>
  </si>
  <si>
    <t>TC042</t>
  </si>
  <si>
    <t>1.webmail</t>
  </si>
  <si>
    <t>should go to webmail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</si>
</sst>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9" fillId="0" borderId="7" xfId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1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7" fillId="0" borderId="3" xfId="1" applyFont="1" applyBorder="1" applyAlignment="1">
      <alignment vertical="center" wrapText="1"/>
    </xf>
    <xf numFmtId="0" fontId="18" fillId="0" borderId="3" xfId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26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FE0000"/>
      <color rgb="FFFF33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46" activePane="bottomLeft" state="frozen"/>
      <selection pane="bottomLeft" activeCell="B49" sqref="B49"/>
    </sheetView>
  </sheetViews>
  <sheetFormatPr defaultColWidth="14.42578125" defaultRowHeight="15" customHeight="1"/>
  <cols>
    <col min="1" max="1" width="11" style="1" customWidth="1"/>
    <col min="2" max="2" width="19.42578125" style="1" customWidth="1"/>
    <col min="3" max="3" width="11.85546875" style="1" customWidth="1"/>
    <col min="4" max="4" width="23" style="1" customWidth="1"/>
    <col min="5" max="5" width="30.5703125" style="1" customWidth="1"/>
    <col min="6" max="6" width="26.42578125" style="1" customWidth="1"/>
    <col min="7" max="7" width="17.5703125" style="1" customWidth="1"/>
    <col min="8" max="8" width="11" style="1" customWidth="1"/>
    <col min="9" max="9" width="20.5703125" style="1" customWidth="1"/>
    <col min="10" max="10" width="17.28515625" style="1" customWidth="1"/>
    <col min="11" max="16384" width="14.42578125" style="1"/>
  </cols>
  <sheetData>
    <row r="1" spans="1:9" ht="25.5" customHeight="1">
      <c r="A1" s="50" t="s">
        <v>0</v>
      </c>
      <c r="B1" s="48"/>
      <c r="C1" s="38" t="s">
        <v>37</v>
      </c>
      <c r="D1" s="3" t="s">
        <v>1</v>
      </c>
      <c r="E1" s="39">
        <v>44573</v>
      </c>
      <c r="F1" s="4" t="s">
        <v>2</v>
      </c>
      <c r="G1" s="40"/>
      <c r="H1" s="51" t="s">
        <v>3</v>
      </c>
      <c r="I1" s="48"/>
    </row>
    <row r="2" spans="1:9" ht="12.75">
      <c r="A2" s="52" t="s">
        <v>4</v>
      </c>
      <c r="B2" s="48"/>
      <c r="C2" s="5"/>
      <c r="D2" s="3" t="s">
        <v>5</v>
      </c>
      <c r="E2" s="40"/>
      <c r="F2" s="6" t="s">
        <v>6</v>
      </c>
      <c r="G2" s="40"/>
      <c r="H2" s="3" t="s">
        <v>7</v>
      </c>
      <c r="I2" s="29">
        <f>COUNTIF(G7:G48,"PASS")</f>
        <v>26</v>
      </c>
    </row>
    <row r="3" spans="1:9" ht="18" customHeight="1">
      <c r="A3" s="52"/>
      <c r="B3" s="48"/>
      <c r="C3" s="5"/>
      <c r="D3" s="7" t="s">
        <v>8</v>
      </c>
      <c r="E3" s="41" t="s">
        <v>31</v>
      </c>
      <c r="F3" s="2" t="s">
        <v>9</v>
      </c>
      <c r="G3" s="5">
        <v>1</v>
      </c>
      <c r="H3" s="8" t="s">
        <v>10</v>
      </c>
      <c r="I3" s="30">
        <f>COUNTIF(G7:G48,"Fail")</f>
        <v>12</v>
      </c>
    </row>
    <row r="4" spans="1:9" ht="25.5" customHeight="1">
      <c r="A4" s="52" t="s">
        <v>11</v>
      </c>
      <c r="B4" s="48"/>
      <c r="C4" s="5"/>
      <c r="D4" s="7" t="s">
        <v>12</v>
      </c>
      <c r="E4" s="5" t="s">
        <v>34</v>
      </c>
      <c r="F4" s="2" t="s">
        <v>13</v>
      </c>
      <c r="G4" s="9" t="s">
        <v>36</v>
      </c>
      <c r="H4" s="3" t="s">
        <v>14</v>
      </c>
      <c r="I4" s="31">
        <f>COUNTIF(G8:G48,"Warning")</f>
        <v>4</v>
      </c>
    </row>
    <row r="5" spans="1:9" ht="18" customHeight="1">
      <c r="A5" s="47" t="s">
        <v>15</v>
      </c>
      <c r="B5" s="48"/>
      <c r="C5" s="47"/>
      <c r="D5" s="49"/>
      <c r="E5" s="49"/>
      <c r="F5" s="49"/>
      <c r="G5" s="48"/>
      <c r="H5" s="10" t="s">
        <v>16</v>
      </c>
      <c r="I5" s="32">
        <f>SUM(I2:I4:I3)</f>
        <v>42</v>
      </c>
    </row>
    <row r="6" spans="1:9" ht="22.5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33.75" customHeight="1">
      <c r="A7" s="33" t="s">
        <v>25</v>
      </c>
      <c r="B7" s="14" t="s">
        <v>38</v>
      </c>
      <c r="C7" s="15"/>
      <c r="D7" s="34" t="s">
        <v>39</v>
      </c>
      <c r="E7" s="14" t="s">
        <v>79</v>
      </c>
      <c r="F7" s="16" t="s">
        <v>40</v>
      </c>
      <c r="G7" s="36" t="s">
        <v>7</v>
      </c>
      <c r="H7" s="53"/>
    </row>
    <row r="8" spans="1:9" ht="26.25" customHeight="1">
      <c r="A8" s="13" t="s">
        <v>26</v>
      </c>
      <c r="B8" s="14" t="s">
        <v>41</v>
      </c>
      <c r="C8" s="15"/>
      <c r="D8" s="14" t="s">
        <v>42</v>
      </c>
      <c r="E8" s="14" t="s">
        <v>43</v>
      </c>
      <c r="F8" s="14" t="s">
        <v>44</v>
      </c>
      <c r="G8" s="17" t="s">
        <v>10</v>
      </c>
      <c r="H8" s="53" t="s">
        <v>45</v>
      </c>
    </row>
    <row r="9" spans="1:9" ht="24" customHeight="1">
      <c r="A9" s="13" t="s">
        <v>27</v>
      </c>
      <c r="B9" s="14" t="s">
        <v>41</v>
      </c>
      <c r="C9" s="15"/>
      <c r="D9" s="14" t="s">
        <v>46</v>
      </c>
      <c r="E9" s="14" t="s">
        <v>47</v>
      </c>
      <c r="F9" s="14" t="s">
        <v>44</v>
      </c>
      <c r="G9" s="46" t="s">
        <v>10</v>
      </c>
      <c r="H9" s="53" t="s">
        <v>48</v>
      </c>
    </row>
    <row r="10" spans="1:9" ht="23.25" customHeight="1">
      <c r="A10" s="33" t="s">
        <v>28</v>
      </c>
      <c r="B10" s="35" t="s">
        <v>49</v>
      </c>
      <c r="C10" s="43"/>
      <c r="D10" s="34" t="s">
        <v>50</v>
      </c>
      <c r="E10" s="35" t="s">
        <v>51</v>
      </c>
      <c r="F10" s="34" t="s">
        <v>52</v>
      </c>
      <c r="G10" s="36" t="s">
        <v>7</v>
      </c>
      <c r="H10" s="53"/>
    </row>
    <row r="11" spans="1:9" ht="25.5" customHeight="1">
      <c r="A11" s="37" t="s">
        <v>29</v>
      </c>
      <c r="B11" s="35" t="s">
        <v>49</v>
      </c>
      <c r="C11" s="18"/>
      <c r="D11" s="35" t="s">
        <v>53</v>
      </c>
      <c r="E11" s="35" t="s">
        <v>54</v>
      </c>
      <c r="F11" s="34" t="s">
        <v>55</v>
      </c>
      <c r="G11" s="46" t="s">
        <v>10</v>
      </c>
      <c r="H11" s="54" t="s">
        <v>56</v>
      </c>
    </row>
    <row r="12" spans="1:9" ht="79.5" customHeight="1">
      <c r="A12" s="20" t="s">
        <v>30</v>
      </c>
      <c r="B12" s="35" t="s">
        <v>49</v>
      </c>
      <c r="C12" s="18"/>
      <c r="D12" s="35" t="s">
        <v>57</v>
      </c>
      <c r="E12" s="35" t="s">
        <v>58</v>
      </c>
      <c r="F12" s="34" t="s">
        <v>52</v>
      </c>
      <c r="G12" s="45" t="s">
        <v>7</v>
      </c>
      <c r="H12" s="54"/>
    </row>
    <row r="13" spans="1:9" ht="30.75" customHeight="1">
      <c r="A13" s="33" t="s">
        <v>32</v>
      </c>
      <c r="B13" s="35" t="s">
        <v>59</v>
      </c>
      <c r="C13" s="18"/>
      <c r="D13" s="34" t="s">
        <v>60</v>
      </c>
      <c r="E13" s="35" t="s">
        <v>61</v>
      </c>
      <c r="F13" s="34" t="s">
        <v>62</v>
      </c>
      <c r="G13" s="36" t="s">
        <v>7</v>
      </c>
      <c r="H13" s="55"/>
    </row>
    <row r="14" spans="1:9" ht="25.5" customHeight="1">
      <c r="A14" s="42" t="s">
        <v>33</v>
      </c>
      <c r="B14" s="34" t="s">
        <v>59</v>
      </c>
      <c r="C14" s="22"/>
      <c r="D14" s="35" t="s">
        <v>63</v>
      </c>
      <c r="E14" s="34" t="s">
        <v>64</v>
      </c>
      <c r="F14" s="34" t="s">
        <v>62</v>
      </c>
      <c r="G14" s="45" t="s">
        <v>7</v>
      </c>
      <c r="H14" s="23"/>
    </row>
    <row r="15" spans="1:9" ht="27" customHeight="1">
      <c r="A15" s="13" t="s">
        <v>35</v>
      </c>
      <c r="B15" s="16" t="s">
        <v>59</v>
      </c>
      <c r="C15" s="18"/>
      <c r="D15" s="14" t="s">
        <v>65</v>
      </c>
      <c r="E15" s="16" t="s">
        <v>66</v>
      </c>
      <c r="F15" s="16" t="s">
        <v>67</v>
      </c>
      <c r="G15" s="19" t="s">
        <v>10</v>
      </c>
      <c r="H15" s="23" t="s">
        <v>68</v>
      </c>
    </row>
    <row r="16" spans="1:9" ht="93" customHeight="1">
      <c r="A16" s="13" t="s">
        <v>69</v>
      </c>
      <c r="B16" s="14" t="s">
        <v>49</v>
      </c>
      <c r="C16" s="24"/>
      <c r="D16" s="16" t="s">
        <v>70</v>
      </c>
      <c r="E16" s="14" t="s">
        <v>71</v>
      </c>
      <c r="F16" s="16" t="s">
        <v>62</v>
      </c>
      <c r="G16" s="17" t="s">
        <v>7</v>
      </c>
      <c r="H16" s="23"/>
    </row>
    <row r="17" spans="1:8" ht="51.75" customHeight="1">
      <c r="A17" s="21" t="s">
        <v>72</v>
      </c>
      <c r="B17" s="16" t="s">
        <v>73</v>
      </c>
      <c r="C17" s="22"/>
      <c r="D17" s="14" t="s">
        <v>60</v>
      </c>
      <c r="E17" s="16" t="s">
        <v>61</v>
      </c>
      <c r="F17" s="16" t="s">
        <v>74</v>
      </c>
      <c r="G17" s="44" t="s">
        <v>7</v>
      </c>
      <c r="H17" s="25"/>
    </row>
    <row r="18" spans="1:8" ht="53.25" customHeight="1">
      <c r="A18" s="13" t="s">
        <v>75</v>
      </c>
      <c r="B18" s="16" t="s">
        <v>73</v>
      </c>
      <c r="C18" s="22"/>
      <c r="D18" s="14" t="s">
        <v>63</v>
      </c>
      <c r="E18" s="16" t="s">
        <v>64</v>
      </c>
      <c r="F18" s="16" t="s">
        <v>76</v>
      </c>
      <c r="G18" s="16" t="s">
        <v>7</v>
      </c>
      <c r="H18" s="23"/>
    </row>
    <row r="19" spans="1:8" ht="39" customHeight="1">
      <c r="A19" s="13" t="s">
        <v>77</v>
      </c>
      <c r="B19" s="14" t="s">
        <v>73</v>
      </c>
      <c r="C19" s="24"/>
      <c r="D19" s="16" t="s">
        <v>65</v>
      </c>
      <c r="E19" s="35" t="s">
        <v>66</v>
      </c>
      <c r="F19" s="16" t="s">
        <v>67</v>
      </c>
      <c r="G19" s="17" t="s">
        <v>10</v>
      </c>
      <c r="H19" s="25" t="s">
        <v>68</v>
      </c>
    </row>
    <row r="20" spans="1:8" ht="73.5" customHeight="1">
      <c r="A20" s="21" t="s">
        <v>78</v>
      </c>
      <c r="B20" s="16" t="s">
        <v>49</v>
      </c>
      <c r="C20" s="22"/>
      <c r="D20" s="35" t="s">
        <v>103</v>
      </c>
      <c r="E20" s="16" t="s">
        <v>80</v>
      </c>
      <c r="F20" s="16" t="s">
        <v>81</v>
      </c>
      <c r="G20" s="16" t="s">
        <v>7</v>
      </c>
      <c r="H20" s="23"/>
    </row>
    <row r="21" spans="1:8" ht="34.5" customHeight="1">
      <c r="A21" s="33" t="s">
        <v>82</v>
      </c>
      <c r="B21" s="35" t="s">
        <v>83</v>
      </c>
      <c r="C21" s="22"/>
      <c r="D21" s="35" t="s">
        <v>89</v>
      </c>
      <c r="E21" s="35" t="s">
        <v>84</v>
      </c>
      <c r="F21" s="34" t="s">
        <v>85</v>
      </c>
      <c r="G21" s="34" t="s">
        <v>10</v>
      </c>
      <c r="H21" s="56" t="s">
        <v>68</v>
      </c>
    </row>
    <row r="22" spans="1:8" ht="36" customHeight="1">
      <c r="A22" s="33" t="s">
        <v>86</v>
      </c>
      <c r="B22" s="35" t="s">
        <v>87</v>
      </c>
      <c r="C22" s="24"/>
      <c r="D22" s="34" t="s">
        <v>88</v>
      </c>
      <c r="E22" s="35" t="s">
        <v>90</v>
      </c>
      <c r="F22" s="34" t="s">
        <v>91</v>
      </c>
      <c r="G22" s="36" t="s">
        <v>10</v>
      </c>
      <c r="H22" s="57" t="s">
        <v>92</v>
      </c>
    </row>
    <row r="23" spans="1:8" ht="24.75" customHeight="1">
      <c r="A23" s="42" t="s">
        <v>93</v>
      </c>
      <c r="B23" s="34" t="s">
        <v>87</v>
      </c>
      <c r="C23" s="22"/>
      <c r="D23" s="35" t="s">
        <v>94</v>
      </c>
      <c r="E23" s="34" t="s">
        <v>61</v>
      </c>
      <c r="F23" s="34" t="s">
        <v>62</v>
      </c>
      <c r="G23" s="34" t="s">
        <v>7</v>
      </c>
      <c r="H23" s="23"/>
    </row>
    <row r="24" spans="1:8" ht="21" customHeight="1">
      <c r="A24" s="33" t="s">
        <v>95</v>
      </c>
      <c r="B24" s="35" t="s">
        <v>87</v>
      </c>
      <c r="C24" s="22"/>
      <c r="D24" s="35" t="s">
        <v>63</v>
      </c>
      <c r="E24" s="35" t="s">
        <v>64</v>
      </c>
      <c r="F24" s="34" t="s">
        <v>62</v>
      </c>
      <c r="G24" s="34" t="s">
        <v>7</v>
      </c>
      <c r="H24" s="23"/>
    </row>
    <row r="25" spans="1:8" ht="21" customHeight="1">
      <c r="A25" s="33" t="s">
        <v>96</v>
      </c>
      <c r="B25" s="35" t="s">
        <v>87</v>
      </c>
      <c r="C25" s="26"/>
      <c r="D25" s="34" t="s">
        <v>65</v>
      </c>
      <c r="E25" s="35" t="s">
        <v>97</v>
      </c>
      <c r="F25" s="34" t="s">
        <v>74</v>
      </c>
      <c r="G25" s="36" t="s">
        <v>7</v>
      </c>
      <c r="H25" s="25"/>
    </row>
    <row r="26" spans="1:8" ht="66.75" customHeight="1">
      <c r="A26" s="42" t="s">
        <v>98</v>
      </c>
      <c r="B26" s="34" t="s">
        <v>49</v>
      </c>
      <c r="C26" s="22"/>
      <c r="D26" s="35" t="s">
        <v>102</v>
      </c>
      <c r="E26" s="34" t="s">
        <v>99</v>
      </c>
      <c r="F26" s="34" t="s">
        <v>100</v>
      </c>
      <c r="G26" s="34" t="s">
        <v>14</v>
      </c>
      <c r="H26" s="23"/>
    </row>
    <row r="27" spans="1:8" ht="75.75" customHeight="1">
      <c r="A27" s="33" t="s">
        <v>101</v>
      </c>
      <c r="B27" s="35" t="s">
        <v>49</v>
      </c>
      <c r="C27" s="22"/>
      <c r="D27" s="35" t="s">
        <v>104</v>
      </c>
      <c r="E27" s="35" t="s">
        <v>105</v>
      </c>
      <c r="F27" s="34" t="s">
        <v>106</v>
      </c>
      <c r="G27" s="34" t="s">
        <v>7</v>
      </c>
      <c r="H27" s="23"/>
    </row>
    <row r="28" spans="1:8" ht="35.25" customHeight="1">
      <c r="A28" s="33" t="s">
        <v>107</v>
      </c>
      <c r="B28" s="35" t="s">
        <v>108</v>
      </c>
      <c r="C28" s="26"/>
      <c r="D28" s="34" t="s">
        <v>94</v>
      </c>
      <c r="E28" s="35" t="s">
        <v>61</v>
      </c>
      <c r="F28" s="34" t="s">
        <v>62</v>
      </c>
      <c r="G28" s="36" t="s">
        <v>7</v>
      </c>
      <c r="H28" s="25"/>
    </row>
    <row r="29" spans="1:8" ht="30.75" customHeight="1">
      <c r="A29" s="42" t="s">
        <v>109</v>
      </c>
      <c r="B29" s="34" t="s">
        <v>108</v>
      </c>
      <c r="C29" s="22"/>
      <c r="D29" s="35" t="s">
        <v>63</v>
      </c>
      <c r="E29" s="34" t="s">
        <v>64</v>
      </c>
      <c r="F29" s="34" t="s">
        <v>62</v>
      </c>
      <c r="G29" s="34" t="s">
        <v>7</v>
      </c>
      <c r="H29" s="23"/>
    </row>
    <row r="30" spans="1:8" ht="29.25" customHeight="1">
      <c r="A30" s="33" t="s">
        <v>110</v>
      </c>
      <c r="B30" s="35" t="s">
        <v>108</v>
      </c>
      <c r="C30" s="22"/>
      <c r="D30" s="35" t="s">
        <v>111</v>
      </c>
      <c r="E30" s="35" t="s">
        <v>112</v>
      </c>
      <c r="F30" s="34" t="s">
        <v>113</v>
      </c>
      <c r="G30" s="34" t="s">
        <v>14</v>
      </c>
      <c r="H30" s="23"/>
    </row>
    <row r="31" spans="1:8" ht="30" customHeight="1">
      <c r="A31" s="33" t="s">
        <v>114</v>
      </c>
      <c r="B31" s="35" t="s">
        <v>108</v>
      </c>
      <c r="C31" s="27"/>
      <c r="D31" s="34" t="s">
        <v>65</v>
      </c>
      <c r="E31" s="35" t="s">
        <v>66</v>
      </c>
      <c r="F31" s="34" t="s">
        <v>115</v>
      </c>
      <c r="G31" s="36" t="s">
        <v>10</v>
      </c>
      <c r="H31" s="57" t="s">
        <v>68</v>
      </c>
    </row>
    <row r="32" spans="1:8" ht="77.25" customHeight="1">
      <c r="A32" s="42" t="s">
        <v>116</v>
      </c>
      <c r="B32" s="34" t="s">
        <v>49</v>
      </c>
      <c r="C32" s="22"/>
      <c r="D32" s="35" t="s">
        <v>117</v>
      </c>
      <c r="E32" s="34" t="s">
        <v>118</v>
      </c>
      <c r="F32" s="34" t="s">
        <v>115</v>
      </c>
      <c r="G32" s="34" t="s">
        <v>14</v>
      </c>
      <c r="H32" s="23"/>
    </row>
    <row r="33" spans="1:8" ht="78" customHeight="1">
      <c r="A33" s="33" t="s">
        <v>119</v>
      </c>
      <c r="B33" s="35" t="s">
        <v>49</v>
      </c>
      <c r="C33" s="22"/>
      <c r="D33" s="35" t="s">
        <v>120</v>
      </c>
      <c r="E33" s="35" t="s">
        <v>121</v>
      </c>
      <c r="F33" s="34" t="s">
        <v>74</v>
      </c>
      <c r="G33" s="34" t="s">
        <v>7</v>
      </c>
      <c r="H33" s="23"/>
    </row>
    <row r="34" spans="1:8" ht="43.5" customHeight="1">
      <c r="A34" s="33" t="s">
        <v>122</v>
      </c>
      <c r="B34" s="35" t="s">
        <v>123</v>
      </c>
      <c r="C34" s="27"/>
      <c r="D34" s="34" t="s">
        <v>124</v>
      </c>
      <c r="E34" s="35" t="s">
        <v>125</v>
      </c>
      <c r="F34" s="34" t="s">
        <v>74</v>
      </c>
      <c r="G34" s="36" t="s">
        <v>7</v>
      </c>
      <c r="H34" s="25"/>
    </row>
    <row r="35" spans="1:8" ht="87" customHeight="1">
      <c r="A35" s="42" t="s">
        <v>126</v>
      </c>
      <c r="B35" s="34" t="s">
        <v>49</v>
      </c>
      <c r="C35" s="22"/>
      <c r="D35" s="35" t="s">
        <v>127</v>
      </c>
      <c r="E35" s="34" t="s">
        <v>128</v>
      </c>
      <c r="F35" s="34" t="s">
        <v>74</v>
      </c>
      <c r="G35" s="34" t="s">
        <v>7</v>
      </c>
      <c r="H35" s="23"/>
    </row>
    <row r="36" spans="1:8" ht="39" customHeight="1">
      <c r="A36" s="33" t="s">
        <v>129</v>
      </c>
      <c r="B36" s="35" t="s">
        <v>130</v>
      </c>
      <c r="C36" s="22"/>
      <c r="D36" s="35" t="s">
        <v>124</v>
      </c>
      <c r="E36" s="35" t="s">
        <v>125</v>
      </c>
      <c r="F36" s="34" t="s">
        <v>131</v>
      </c>
      <c r="G36" s="34" t="s">
        <v>7</v>
      </c>
      <c r="H36" s="23"/>
    </row>
    <row r="37" spans="1:8" ht="78.75" customHeight="1">
      <c r="A37" s="33" t="s">
        <v>132</v>
      </c>
      <c r="B37" s="35" t="s">
        <v>49</v>
      </c>
      <c r="C37" s="27"/>
      <c r="D37" s="34" t="s">
        <v>133</v>
      </c>
      <c r="E37" s="35" t="s">
        <v>134</v>
      </c>
      <c r="F37" s="34" t="s">
        <v>131</v>
      </c>
      <c r="G37" s="36" t="s">
        <v>7</v>
      </c>
      <c r="H37" s="25"/>
    </row>
    <row r="38" spans="1:8" ht="53.25" customHeight="1">
      <c r="A38" s="42" t="s">
        <v>135</v>
      </c>
      <c r="B38" s="34" t="s">
        <v>136</v>
      </c>
      <c r="C38" s="22"/>
      <c r="D38" s="35" t="s">
        <v>124</v>
      </c>
      <c r="E38" s="34" t="s">
        <v>137</v>
      </c>
      <c r="F38" s="34" t="s">
        <v>131</v>
      </c>
      <c r="G38" s="34" t="s">
        <v>7</v>
      </c>
      <c r="H38" s="23"/>
    </row>
    <row r="39" spans="1:8" ht="57" customHeight="1">
      <c r="A39" s="33" t="s">
        <v>138</v>
      </c>
      <c r="B39" s="35" t="s">
        <v>49</v>
      </c>
      <c r="C39" s="22"/>
      <c r="D39" s="35" t="s">
        <v>139</v>
      </c>
      <c r="E39" s="35" t="s">
        <v>140</v>
      </c>
      <c r="F39" s="34" t="s">
        <v>62</v>
      </c>
      <c r="G39" s="34" t="s">
        <v>7</v>
      </c>
      <c r="H39" s="23"/>
    </row>
    <row r="40" spans="1:8" ht="42.75" customHeight="1">
      <c r="A40" s="33" t="s">
        <v>141</v>
      </c>
      <c r="B40" s="35" t="s">
        <v>142</v>
      </c>
      <c r="C40" s="26"/>
      <c r="D40" s="34" t="s">
        <v>124</v>
      </c>
      <c r="E40" s="35" t="s">
        <v>137</v>
      </c>
      <c r="F40" s="34" t="s">
        <v>131</v>
      </c>
      <c r="G40" s="36" t="s">
        <v>7</v>
      </c>
      <c r="H40" s="25"/>
    </row>
    <row r="41" spans="1:8" ht="26.25" customHeight="1">
      <c r="A41" s="42" t="s">
        <v>143</v>
      </c>
      <c r="B41" s="34" t="s">
        <v>49</v>
      </c>
      <c r="C41" s="28"/>
      <c r="D41" s="35" t="s">
        <v>144</v>
      </c>
      <c r="E41" s="34" t="s">
        <v>145</v>
      </c>
      <c r="F41" s="34" t="s">
        <v>62</v>
      </c>
      <c r="G41" s="34" t="s">
        <v>7</v>
      </c>
      <c r="H41" s="23"/>
    </row>
    <row r="42" spans="1:8" ht="31.5" customHeight="1">
      <c r="A42" s="33" t="s">
        <v>146</v>
      </c>
      <c r="B42" s="35" t="s">
        <v>147</v>
      </c>
      <c r="C42" s="22"/>
      <c r="D42" s="35" t="s">
        <v>148</v>
      </c>
      <c r="E42" s="35" t="s">
        <v>149</v>
      </c>
      <c r="F42" s="34" t="s">
        <v>150</v>
      </c>
      <c r="G42" s="34" t="s">
        <v>10</v>
      </c>
      <c r="H42" s="56" t="s">
        <v>151</v>
      </c>
    </row>
    <row r="43" spans="1:8" ht="28.5" customHeight="1">
      <c r="A43" s="33" t="s">
        <v>152</v>
      </c>
      <c r="B43" s="35" t="s">
        <v>153</v>
      </c>
      <c r="C43" s="58" t="s">
        <v>154</v>
      </c>
      <c r="D43" s="34" t="s">
        <v>155</v>
      </c>
      <c r="E43" s="35" t="s">
        <v>157</v>
      </c>
      <c r="F43" s="34" t="s">
        <v>165</v>
      </c>
      <c r="G43" s="36" t="s">
        <v>10</v>
      </c>
      <c r="H43" s="57" t="s">
        <v>156</v>
      </c>
    </row>
    <row r="44" spans="1:8" ht="37.5" customHeight="1">
      <c r="A44" s="42" t="s">
        <v>158</v>
      </c>
      <c r="B44" s="34" t="s">
        <v>153</v>
      </c>
      <c r="C44" s="59" t="s">
        <v>159</v>
      </c>
      <c r="D44" s="35" t="s">
        <v>155</v>
      </c>
      <c r="E44" s="34" t="s">
        <v>160</v>
      </c>
      <c r="F44" s="34" t="s">
        <v>165</v>
      </c>
      <c r="G44" s="34" t="s">
        <v>10</v>
      </c>
      <c r="H44" s="56" t="s">
        <v>161</v>
      </c>
    </row>
    <row r="45" spans="1:8" ht="53.25" customHeight="1">
      <c r="A45" s="33" t="s">
        <v>162</v>
      </c>
      <c r="B45" s="35" t="s">
        <v>153</v>
      </c>
      <c r="C45" s="60" t="s">
        <v>163</v>
      </c>
      <c r="D45" s="35" t="s">
        <v>155</v>
      </c>
      <c r="E45" s="35" t="s">
        <v>164</v>
      </c>
      <c r="F45" s="34" t="s">
        <v>165</v>
      </c>
      <c r="G45" s="34" t="s">
        <v>10</v>
      </c>
      <c r="H45" s="56" t="s">
        <v>166</v>
      </c>
    </row>
    <row r="46" spans="1:8" ht="45" customHeight="1">
      <c r="A46" s="33" t="s">
        <v>167</v>
      </c>
      <c r="B46" s="35" t="s">
        <v>147</v>
      </c>
      <c r="C46" s="27"/>
      <c r="D46" s="34" t="s">
        <v>168</v>
      </c>
      <c r="E46" s="35" t="s">
        <v>169</v>
      </c>
      <c r="F46" s="34" t="s">
        <v>62</v>
      </c>
      <c r="G46" s="36" t="s">
        <v>7</v>
      </c>
      <c r="H46" s="25"/>
    </row>
    <row r="47" spans="1:8" ht="36" customHeight="1">
      <c r="A47" s="42" t="s">
        <v>170</v>
      </c>
      <c r="B47" s="34" t="s">
        <v>49</v>
      </c>
      <c r="C47" s="22"/>
      <c r="D47" s="35" t="s">
        <v>171</v>
      </c>
      <c r="E47" s="34" t="s">
        <v>172</v>
      </c>
      <c r="F47" s="34" t="s">
        <v>115</v>
      </c>
      <c r="G47" s="34" t="s">
        <v>14</v>
      </c>
      <c r="H47" s="23"/>
    </row>
    <row r="48" spans="1:8" ht="38.25" customHeight="1">
      <c r="A48" s="33" t="s">
        <v>173</v>
      </c>
      <c r="B48" s="35" t="s">
        <v>49</v>
      </c>
      <c r="C48" s="22"/>
      <c r="D48" s="35" t="s">
        <v>174</v>
      </c>
      <c r="E48" s="35" t="s">
        <v>175</v>
      </c>
      <c r="F48" s="34" t="s">
        <v>52</v>
      </c>
      <c r="G48" s="34" t="s">
        <v>7</v>
      </c>
      <c r="H48" s="23"/>
    </row>
    <row r="49" spans="1:8" ht="30.75" customHeight="1">
      <c r="A49" s="13"/>
      <c r="B49" s="14"/>
      <c r="C49" s="22"/>
      <c r="D49" s="14"/>
      <c r="E49" s="14"/>
      <c r="F49" s="16"/>
      <c r="G49" s="16"/>
      <c r="H49" s="23"/>
    </row>
    <row r="50" spans="1:8" ht="15.75" customHeight="1">
      <c r="A50" s="13"/>
      <c r="B50" s="14"/>
      <c r="C50" s="22"/>
      <c r="D50" s="14"/>
      <c r="E50" s="14"/>
      <c r="F50" s="16"/>
      <c r="G50" s="16"/>
      <c r="H50" s="23"/>
    </row>
    <row r="51" spans="1:8" ht="15.75" customHeight="1">
      <c r="A51" s="13"/>
      <c r="B51" s="14"/>
      <c r="C51" s="22"/>
      <c r="D51" s="14"/>
      <c r="E51" s="14"/>
      <c r="F51" s="16"/>
      <c r="G51" s="16"/>
      <c r="H51" s="23"/>
    </row>
    <row r="52" spans="1:8" ht="15.75" customHeight="1">
      <c r="A52" s="13"/>
      <c r="B52" s="14"/>
      <c r="C52" s="22"/>
      <c r="D52" s="14"/>
      <c r="E52" s="14"/>
      <c r="F52" s="16"/>
      <c r="G52" s="16"/>
      <c r="H52" s="23"/>
    </row>
    <row r="53" spans="1:8" ht="15.75" customHeight="1">
      <c r="A53" s="13"/>
      <c r="B53" s="14"/>
      <c r="C53" s="22"/>
      <c r="D53" s="14"/>
      <c r="E53" s="14"/>
      <c r="F53" s="16"/>
      <c r="G53" s="16"/>
      <c r="H53" s="23"/>
    </row>
    <row r="54" spans="1:8" ht="15.75" customHeight="1">
      <c r="A54" s="13"/>
      <c r="B54" s="14"/>
      <c r="C54" s="22"/>
      <c r="D54" s="14"/>
      <c r="E54" s="14"/>
      <c r="F54" s="16"/>
      <c r="G54" s="16"/>
      <c r="H54" s="23"/>
    </row>
    <row r="55" spans="1:8" ht="15.75" customHeight="1">
      <c r="A55" s="13"/>
      <c r="B55" s="14"/>
      <c r="C55" s="22"/>
      <c r="D55" s="14"/>
      <c r="E55" s="14"/>
      <c r="F55" s="16"/>
      <c r="G55" s="16"/>
      <c r="H55" s="23"/>
    </row>
    <row r="56" spans="1:8" ht="15.75" customHeight="1">
      <c r="A56" s="13"/>
      <c r="B56" s="14"/>
      <c r="C56" s="22"/>
      <c r="D56" s="14"/>
      <c r="E56" s="14"/>
      <c r="F56" s="16"/>
      <c r="G56" s="16"/>
      <c r="H56" s="23"/>
    </row>
    <row r="57" spans="1:8" ht="15.75" customHeight="1">
      <c r="A57" s="13"/>
      <c r="B57" s="14"/>
      <c r="C57" s="22"/>
      <c r="D57" s="14"/>
      <c r="E57" s="14"/>
      <c r="F57" s="16"/>
      <c r="G57" s="16"/>
      <c r="H57" s="23"/>
    </row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15" type="noConversion"/>
  <conditionalFormatting sqref="I2">
    <cfRule type="cellIs" dxfId="114" priority="31" operator="equal">
      <formula>"FAIL"</formula>
    </cfRule>
    <cfRule type="cellIs" dxfId="113" priority="32" operator="equal">
      <formula>"PASS"</formula>
    </cfRule>
    <cfRule type="cellIs" dxfId="112" priority="33" operator="equal">
      <formula>"WARNING"</formula>
    </cfRule>
    <cfRule type="containsBlanks" dxfId="111" priority="34">
      <formula>LEN(TRIM(I2))=0</formula>
    </cfRule>
  </conditionalFormatting>
  <conditionalFormatting sqref="I3">
    <cfRule type="cellIs" dxfId="110" priority="27" operator="equal">
      <formula>"FAIL"</formula>
    </cfRule>
    <cfRule type="cellIs" dxfId="109" priority="28" operator="equal">
      <formula>"PASS"</formula>
    </cfRule>
    <cfRule type="cellIs" dxfId="108" priority="29" operator="equal">
      <formula>"WARNING"</formula>
    </cfRule>
    <cfRule type="containsBlanks" dxfId="107" priority="30">
      <formula>LEN(TRIM(I3))=0</formula>
    </cfRule>
  </conditionalFormatting>
  <conditionalFormatting sqref="G7">
    <cfRule type="cellIs" dxfId="106" priority="23" operator="equal">
      <formula>"FAIL"</formula>
    </cfRule>
    <cfRule type="cellIs" dxfId="105" priority="24" operator="equal">
      <formula>"PASS"</formula>
    </cfRule>
    <cfRule type="cellIs" dxfId="104" priority="25" operator="equal">
      <formula>"WARNING"</formula>
    </cfRule>
    <cfRule type="containsBlanks" dxfId="103" priority="26">
      <formula>LEN(TRIM(G7))=0</formula>
    </cfRule>
  </conditionalFormatting>
  <conditionalFormatting sqref="G19">
    <cfRule type="cellIs" dxfId="102" priority="19" operator="equal">
      <formula>"FAIL"</formula>
    </cfRule>
    <cfRule type="cellIs" dxfId="101" priority="20" operator="equal">
      <formula>"PASS"</formula>
    </cfRule>
    <cfRule type="cellIs" dxfId="100" priority="21" operator="equal">
      <formula>"WARNING"</formula>
    </cfRule>
    <cfRule type="containsBlanks" dxfId="99" priority="22">
      <formula>LEN(TRIM(G19))=0</formula>
    </cfRule>
  </conditionalFormatting>
  <conditionalFormatting sqref="G25">
    <cfRule type="cellIs" dxfId="98" priority="51" operator="equal">
      <formula>"FAIL"</formula>
    </cfRule>
    <cfRule type="cellIs" dxfId="97" priority="52" operator="equal">
      <formula>"PASS"</formula>
    </cfRule>
    <cfRule type="cellIs" dxfId="96" priority="53" operator="equal">
      <formula>"WARNING"</formula>
    </cfRule>
    <cfRule type="containsBlanks" dxfId="95" priority="54">
      <formula>LEN(TRIM(G25))=0</formula>
    </cfRule>
  </conditionalFormatting>
  <conditionalFormatting sqref="G28">
    <cfRule type="cellIs" dxfId="94" priority="47" operator="equal">
      <formula>"FAIL"</formula>
    </cfRule>
    <cfRule type="cellIs" dxfId="93" priority="48" operator="equal">
      <formula>"PASS"</formula>
    </cfRule>
    <cfRule type="cellIs" dxfId="92" priority="49" operator="equal">
      <formula>"WARNING"</formula>
    </cfRule>
    <cfRule type="containsBlanks" dxfId="91" priority="50">
      <formula>LEN(TRIM(G28))=0</formula>
    </cfRule>
  </conditionalFormatting>
  <conditionalFormatting sqref="G31">
    <cfRule type="cellIs" dxfId="90" priority="15" operator="equal">
      <formula>"FAIL"</formula>
    </cfRule>
    <cfRule type="cellIs" dxfId="89" priority="16" operator="equal">
      <formula>"PASS"</formula>
    </cfRule>
    <cfRule type="cellIs" dxfId="88" priority="17" operator="equal">
      <formula>"WARNING"</formula>
    </cfRule>
    <cfRule type="containsBlanks" dxfId="87" priority="18">
      <formula>LEN(TRIM(G31))=0</formula>
    </cfRule>
  </conditionalFormatting>
  <conditionalFormatting sqref="G34">
    <cfRule type="cellIs" dxfId="86" priority="43" operator="equal">
      <formula>"FAIL"</formula>
    </cfRule>
    <cfRule type="cellIs" dxfId="85" priority="44" operator="equal">
      <formula>"PASS"</formula>
    </cfRule>
    <cfRule type="cellIs" dxfId="84" priority="45" operator="equal">
      <formula>"WARNING"</formula>
    </cfRule>
    <cfRule type="containsBlanks" dxfId="83" priority="46">
      <formula>LEN(TRIM(G34))=0</formula>
    </cfRule>
  </conditionalFormatting>
  <conditionalFormatting sqref="G37">
    <cfRule type="cellIs" dxfId="82" priority="39" operator="equal">
      <formula>"FAIL"</formula>
    </cfRule>
    <cfRule type="cellIs" dxfId="81" priority="40" operator="equal">
      <formula>"PASS"</formula>
    </cfRule>
    <cfRule type="cellIs" dxfId="80" priority="41" operator="equal">
      <formula>"WARNING"</formula>
    </cfRule>
    <cfRule type="containsBlanks" dxfId="79" priority="42">
      <formula>LEN(TRIM(G37))=0</formula>
    </cfRule>
  </conditionalFormatting>
  <conditionalFormatting sqref="G40">
    <cfRule type="cellIs" dxfId="78" priority="35" operator="equal">
      <formula>"FAIL"</formula>
    </cfRule>
    <cfRule type="cellIs" dxfId="77" priority="36" operator="equal">
      <formula>"PASS"</formula>
    </cfRule>
    <cfRule type="cellIs" dxfId="76" priority="37" operator="equal">
      <formula>"WARNING"</formula>
    </cfRule>
    <cfRule type="containsBlanks" dxfId="75" priority="38">
      <formula>LEN(TRIM(G40))=0</formula>
    </cfRule>
  </conditionalFormatting>
  <conditionalFormatting sqref="G43">
    <cfRule type="cellIs" dxfId="74" priority="11" operator="equal">
      <formula>"FAIL"</formula>
    </cfRule>
    <cfRule type="cellIs" dxfId="73" priority="12" operator="equal">
      <formula>"PASS"</formula>
    </cfRule>
    <cfRule type="cellIs" dxfId="72" priority="13" operator="equal">
      <formula>"WARNING"</formula>
    </cfRule>
    <cfRule type="containsBlanks" dxfId="71" priority="14">
      <formula>LEN(TRIM(G43))=0</formula>
    </cfRule>
  </conditionalFormatting>
  <conditionalFormatting sqref="G46">
    <cfRule type="cellIs" dxfId="70" priority="7" operator="equal">
      <formula>"FAIL"</formula>
    </cfRule>
    <cfRule type="cellIs" dxfId="69" priority="8" operator="equal">
      <formula>"PASS"</formula>
    </cfRule>
    <cfRule type="cellIs" dxfId="68" priority="9" operator="equal">
      <formula>"WARNING"</formula>
    </cfRule>
    <cfRule type="containsBlanks" dxfId="67" priority="10">
      <formula>LEN(TRIM(G46))=0</formula>
    </cfRule>
  </conditionalFormatting>
  <conditionalFormatting sqref="G10 G22 G8 G16 G13">
    <cfRule type="cellIs" dxfId="66" priority="55" operator="equal">
      <formula>"FAIL"</formula>
    </cfRule>
    <cfRule type="cellIs" dxfId="65" priority="56" operator="equal">
      <formula>"PASS"</formula>
    </cfRule>
    <cfRule type="cellIs" dxfId="64" priority="57" operator="equal">
      <formula>"WARNING"</formula>
    </cfRule>
    <cfRule type="containsBlanks" dxfId="63" priority="58">
      <formula>LEN(TRIM(G8))=0</formula>
    </cfRule>
  </conditionalFormatting>
  <conditionalFormatting sqref="G7:G57">
    <cfRule type="containsText" dxfId="62" priority="6" operator="containsText" text="PASS">
      <formula>NOT(ISERROR(SEARCH("PASS",G7)))</formula>
    </cfRule>
    <cfRule type="containsText" dxfId="61" priority="5" operator="containsText" text="FAIL">
      <formula>NOT(ISERROR(SEARCH("FAIL",G7)))</formula>
    </cfRule>
    <cfRule type="containsText" dxfId="60" priority="4" operator="containsText" text="WARNING">
      <formula>NOT(ISERROR(SEARCH("WARNING",G7)))</formula>
    </cfRule>
  </conditionalFormatting>
  <conditionalFormatting sqref="G48:G57">
    <cfRule type="containsText" dxfId="0" priority="3" operator="containsText" text="PASS">
      <formula>NOT(ISERROR(SEARCH("PASS",G48)))</formula>
    </cfRule>
    <cfRule type="containsText" dxfId="1" priority="2" operator="containsText" text="FAIL">
      <formula>NOT(ISERROR(SEARCH("FAIL",G48)))</formula>
    </cfRule>
    <cfRule type="containsText" dxfId="2" priority="1" operator="containsText" text="WARNING">
      <formula>NOT(ISERROR(SEARCH("WARNING",G48)))</formula>
    </cfRule>
  </conditionalFormatting>
  <dataValidations count="1">
    <dataValidation type="list" allowBlank="1" showInputMessage="1" showErrorMessage="1" prompt="Click and enter a value from the list of items" sqref="G7: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2022-01-12T04:38:31Z</cp:lastPrinted>
  <dcterms:created xsi:type="dcterms:W3CDTF">2020-08-07T08:33:00Z</dcterms:created>
  <dcterms:modified xsi:type="dcterms:W3CDTF">2022-01-12T07:47:55Z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