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bookViews>
    <workbookView xWindow="0" yWindow="0" windowWidth="17256" windowHeight="5844"/>
  </bookViews>
  <sheets>
    <sheet name="Summary" sheetId="5" r:id="rId1"/>
    <sheet name="Income" sheetId="1" r:id="rId2"/>
    <sheet name="Expenses" sheetId="2" r:id="rId3"/>
    <sheet name="Saving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G13" i="5"/>
  <c r="G10" i="5"/>
  <c r="G16" i="5" l="1"/>
  <c r="S5" i="5"/>
  <c r="T4" i="5" s="1"/>
</calcChain>
</file>

<file path=xl/sharedStrings.xml><?xml version="1.0" encoding="utf-8"?>
<sst xmlns="http://schemas.openxmlformats.org/spreadsheetml/2006/main" count="34" uniqueCount="25">
  <si>
    <t>Personal Budget Tracker</t>
  </si>
  <si>
    <t>Sr No</t>
  </si>
  <si>
    <t>Monthly Income :</t>
  </si>
  <si>
    <t>Income Source</t>
  </si>
  <si>
    <t>Date</t>
  </si>
  <si>
    <t>Amount</t>
  </si>
  <si>
    <t>Monthly Expenses :</t>
  </si>
  <si>
    <t>Expense Source</t>
  </si>
  <si>
    <t>Monthly Savings :</t>
  </si>
  <si>
    <t>Saving Source</t>
  </si>
  <si>
    <t>Summary:</t>
  </si>
  <si>
    <t>Monthly Income:</t>
  </si>
  <si>
    <t>Cash Balance:</t>
  </si>
  <si>
    <t>Monthly Savings:</t>
  </si>
  <si>
    <t>Monthly Expense:</t>
  </si>
  <si>
    <t>Free Lancing</t>
  </si>
  <si>
    <t>Job</t>
  </si>
  <si>
    <t>Careem</t>
  </si>
  <si>
    <t>House Rent</t>
  </si>
  <si>
    <t>Petrol</t>
  </si>
  <si>
    <t>Grossary</t>
  </si>
  <si>
    <t>Medicines</t>
  </si>
  <si>
    <t>Stocks</t>
  </si>
  <si>
    <t>`</t>
  </si>
  <si>
    <t>Enter your data in the respective cells the summary will update automatically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</si>
</sst>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s-846]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 applyAlignment="1">
      <alignment horizontal="left" vertical="center"/>
    </xf>
    <xf numFmtId="0" fontId="0" fillId="0" borderId="0" xfId="0" applyBorder="1"/>
    <xf numFmtId="0" fontId="3" fillId="0" borderId="0" xfId="0" applyFont="1"/>
    <xf numFmtId="9" fontId="0" fillId="0" borderId="0" xfId="1" applyFont="1"/>
    <xf numFmtId="9" fontId="0" fillId="0" borderId="0" xfId="0" applyNumberFormat="1"/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1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m/d/yyyy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Summary!$G$7</c:f>
              <c:numCache>
                <c:formatCode>[$Rs-846]\ #,##0.00</c:formatCode>
                <c:ptCount val="1"/>
                <c:pt idx="0">
                  <c:v>125000</c:v>
                </c:pt>
              </c:numCache>
            </c:numRef>
          </c:val>
        </c:ser>
        <c:ser>
          <c:idx val="1"/>
          <c:order val="1"/>
          <c:tx>
            <c:v>Expense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Summary!$G$10</c:f>
              <c:numCache>
                <c:formatCode>[$Rs-846]\ #,##0.00</c:formatCode>
                <c:ptCount val="1"/>
                <c:pt idx="0">
                  <c:v>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6708256"/>
        <c:axId val="-846707712"/>
      </c:barChart>
      <c:catAx>
        <c:axId val="-846708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-846707712"/>
        <c:crosses val="autoZero"/>
        <c:auto val="1"/>
        <c:lblAlgn val="ctr"/>
        <c:lblOffset val="100"/>
        <c:noMultiLvlLbl val="0"/>
      </c:catAx>
      <c:valAx>
        <c:axId val="-8467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s-84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7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95443647422902"/>
          <c:y val="0.89409667541557303"/>
          <c:w val="0.4683371521750457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(Summary!$T$4,Summary!$S$5)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Savings!A1"/><Relationship Id="rId1" Type="http://schemas.openxmlformats.org/officeDocument/2006/relationships/hyperlink" Target="#Expenses!A1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#Inc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Savings!A1"/><Relationship Id="rId1" Type="http://schemas.openxmlformats.org/officeDocument/2006/relationships/hyperlink" Target="#Expenses!A1"/><Relationship Id="rId4" Type="http://schemas.openxmlformats.org/officeDocument/2006/relationships/hyperlink" Target="#Inc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Savings!A1"/><Relationship Id="rId1" Type="http://schemas.openxmlformats.org/officeDocument/2006/relationships/hyperlink" Target="#Expenses!A1"/><Relationship Id="rId4" Type="http://schemas.openxmlformats.org/officeDocument/2006/relationships/hyperlink" Target="#Incom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Savings!A1"/><Relationship Id="rId1" Type="http://schemas.openxmlformats.org/officeDocument/2006/relationships/hyperlink" Target="#Expenses!A1"/><Relationship Id="rId4" Type="http://schemas.openxmlformats.org/officeDocument/2006/relationships/hyperlink" Target="#Inc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573282</xdr:colOff>
      <xdr:row>1</xdr:row>
      <xdr:rowOff>143928</xdr:rowOff>
    </xdr:from>
    <xdr:to>
      <xdr:col>15</xdr:col>
      <xdr:colOff>76817</xdr:colOff>
      <xdr:row>1</xdr:row>
      <xdr:rowOff>491591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620002" y="326808"/>
          <a:ext cx="1332335" cy="34766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Expenses</a:t>
          </a:r>
        </a:p>
      </xdr:txBody>
    </xdr:sp>
    <xdr:clientData/>
  </xdr:twoCellAnchor>
  <xdr:twoCellAnchor>
    <xdr:from>
      <xdr:col>15</xdr:col>
      <xdr:colOff>135021</xdr:colOff>
      <xdr:row>1</xdr:row>
      <xdr:rowOff>139166</xdr:rowOff>
    </xdr:from>
    <xdr:to>
      <xdr:col>17</xdr:col>
      <xdr:colOff>249322</xdr:colOff>
      <xdr:row>1</xdr:row>
      <xdr:rowOff>486829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10010541" y="322046"/>
          <a:ext cx="1333501" cy="34766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Savings</a:t>
          </a:r>
        </a:p>
      </xdr:txBody>
    </xdr:sp>
    <xdr:clientData/>
  </xdr:twoCellAnchor>
  <xdr:twoCellAnchor>
    <xdr:from>
      <xdr:col>8</xdr:col>
      <xdr:colOff>221800</xdr:colOff>
      <xdr:row>1</xdr:row>
      <xdr:rowOff>148692</xdr:rowOff>
    </xdr:from>
    <xdr:to>
      <xdr:col>10</xdr:col>
      <xdr:colOff>336100</xdr:colOff>
      <xdr:row>1</xdr:row>
      <xdr:rowOff>496355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5830120" y="331572"/>
          <a:ext cx="1333500" cy="347663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Summary</a:t>
          </a:r>
        </a:p>
      </xdr:txBody>
    </xdr:sp>
    <xdr:clientData/>
  </xdr:twoCellAnchor>
  <xdr:twoCellAnchor>
    <xdr:from>
      <xdr:col>10</xdr:col>
      <xdr:colOff>395904</xdr:colOff>
      <xdr:row>1</xdr:row>
      <xdr:rowOff>148690</xdr:rowOff>
    </xdr:from>
    <xdr:to>
      <xdr:col>12</xdr:col>
      <xdr:colOff>511368</xdr:colOff>
      <xdr:row>1</xdr:row>
      <xdr:rowOff>496353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7223424" y="331570"/>
          <a:ext cx="1334664" cy="34766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Income</a:t>
          </a:r>
        </a:p>
      </xdr:txBody>
    </xdr:sp>
    <xdr:clientData/>
  </xdr:twoCellAnchor>
  <xdr:twoCellAnchor>
    <xdr:from>
      <xdr:col>10</xdr:col>
      <xdr:colOff>424016</xdr:colOff>
      <xdr:row>5</xdr:row>
      <xdr:rowOff>0</xdr:rowOff>
    </xdr:from>
    <xdr:to>
      <xdr:col>17</xdr:col>
      <xdr:colOff>61452</xdr:colOff>
      <xdr:row>16</xdr:row>
      <xdr:rowOff>172063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24580</xdr:colOff>
      <xdr:row>5</xdr:row>
      <xdr:rowOff>6146</xdr:rowOff>
    </xdr:from>
    <xdr:to>
      <xdr:col>4</xdr:col>
      <xdr:colOff>61452</xdr:colOff>
      <xdr:row>16</xdr:row>
      <xdr:rowOff>178209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417873</xdr:colOff>
      <xdr:row>9</xdr:row>
      <xdr:rowOff>129048</xdr:rowOff>
    </xdr:from>
    <xdr:to>
      <xdr:col>2</xdr:col>
      <xdr:colOff>1321212</xdr:colOff>
      <xdr:row>12</xdr:row>
      <xdr:rowOff>61451</xdr:rowOff>
    </xdr:to>
    <xdr:sp macro="" textlink="$S$5">
      <xdr:nvSpPr>
        <xdr:cNvPr id="10" name="Rectangle 9"/>
        <xdr:cNvSpPr/>
      </xdr:nvSpPr>
      <xdr:spPr>
        <a:xfrm>
          <a:off x="1339647" y="2519516"/>
          <a:ext cx="903339" cy="6390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7716CE51-35B7-4DEC-B15F-B9C37B7AD542}" type="TxLink">
            <a:rPr lang="en-US" sz="32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Calibri"/>
              <a:cs typeface="Calibri"/>
            </a:rPr>
            <a:pPr algn="l"/>
            <a:t>20%</a:t>
          </a:fld>
          <a:endParaRPr lang="en-US" sz="3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573282</xdr:colOff>
      <xdr:row>1</xdr:row>
      <xdr:rowOff>143928</xdr:rowOff>
    </xdr:from>
    <xdr:to>
      <xdr:col>15</xdr:col>
      <xdr:colOff>76817</xdr:colOff>
      <xdr:row>1</xdr:row>
      <xdr:rowOff>491591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7925709" y="324249"/>
          <a:ext cx="1335826" cy="34766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Expenses</a:t>
          </a:r>
        </a:p>
      </xdr:txBody>
    </xdr:sp>
    <xdr:clientData/>
  </xdr:twoCellAnchor>
  <xdr:twoCellAnchor>
    <xdr:from>
      <xdr:col>15</xdr:col>
      <xdr:colOff>135021</xdr:colOff>
      <xdr:row>1</xdr:row>
      <xdr:rowOff>139166</xdr:rowOff>
    </xdr:from>
    <xdr:to>
      <xdr:col>17</xdr:col>
      <xdr:colOff>249322</xdr:colOff>
      <xdr:row>1</xdr:row>
      <xdr:rowOff>486829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9319739" y="319487"/>
          <a:ext cx="1335827" cy="34766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Savings</a:t>
          </a:r>
        </a:p>
      </xdr:txBody>
    </xdr:sp>
    <xdr:clientData/>
  </xdr:twoCellAnchor>
  <xdr:twoCellAnchor>
    <xdr:from>
      <xdr:col>8</xdr:col>
      <xdr:colOff>221800</xdr:colOff>
      <xdr:row>1</xdr:row>
      <xdr:rowOff>148692</xdr:rowOff>
    </xdr:from>
    <xdr:to>
      <xdr:col>10</xdr:col>
      <xdr:colOff>336100</xdr:colOff>
      <xdr:row>1</xdr:row>
      <xdr:rowOff>496355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5131174" y="329013"/>
          <a:ext cx="1335827" cy="34766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Summary</a:t>
          </a:r>
        </a:p>
      </xdr:txBody>
    </xdr:sp>
    <xdr:clientData/>
  </xdr:twoCellAnchor>
  <xdr:twoCellAnchor>
    <xdr:from>
      <xdr:col>10</xdr:col>
      <xdr:colOff>395904</xdr:colOff>
      <xdr:row>1</xdr:row>
      <xdr:rowOff>148690</xdr:rowOff>
    </xdr:from>
    <xdr:to>
      <xdr:col>12</xdr:col>
      <xdr:colOff>511368</xdr:colOff>
      <xdr:row>1</xdr:row>
      <xdr:rowOff>496353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6526805" y="329011"/>
          <a:ext cx="1336990" cy="347663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Income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573282</xdr:colOff>
      <xdr:row>1</xdr:row>
      <xdr:rowOff>143928</xdr:rowOff>
    </xdr:from>
    <xdr:to>
      <xdr:col>15</xdr:col>
      <xdr:colOff>76817</xdr:colOff>
      <xdr:row>1</xdr:row>
      <xdr:rowOff>491591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383782" y="326808"/>
          <a:ext cx="1332335" cy="347663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Expenses</a:t>
          </a:r>
        </a:p>
      </xdr:txBody>
    </xdr:sp>
    <xdr:clientData/>
  </xdr:twoCellAnchor>
  <xdr:twoCellAnchor>
    <xdr:from>
      <xdr:col>15</xdr:col>
      <xdr:colOff>135021</xdr:colOff>
      <xdr:row>1</xdr:row>
      <xdr:rowOff>139166</xdr:rowOff>
    </xdr:from>
    <xdr:to>
      <xdr:col>17</xdr:col>
      <xdr:colOff>249322</xdr:colOff>
      <xdr:row>1</xdr:row>
      <xdr:rowOff>486829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9774321" y="322046"/>
          <a:ext cx="1333501" cy="34766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Savings</a:t>
          </a:r>
        </a:p>
      </xdr:txBody>
    </xdr:sp>
    <xdr:clientData/>
  </xdr:twoCellAnchor>
  <xdr:twoCellAnchor>
    <xdr:from>
      <xdr:col>8</xdr:col>
      <xdr:colOff>221800</xdr:colOff>
      <xdr:row>1</xdr:row>
      <xdr:rowOff>148692</xdr:rowOff>
    </xdr:from>
    <xdr:to>
      <xdr:col>10</xdr:col>
      <xdr:colOff>336100</xdr:colOff>
      <xdr:row>1</xdr:row>
      <xdr:rowOff>496355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5593900" y="331572"/>
          <a:ext cx="1333500" cy="34766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Summary</a:t>
          </a:r>
        </a:p>
      </xdr:txBody>
    </xdr:sp>
    <xdr:clientData/>
  </xdr:twoCellAnchor>
  <xdr:twoCellAnchor>
    <xdr:from>
      <xdr:col>10</xdr:col>
      <xdr:colOff>395904</xdr:colOff>
      <xdr:row>1</xdr:row>
      <xdr:rowOff>148690</xdr:rowOff>
    </xdr:from>
    <xdr:to>
      <xdr:col>12</xdr:col>
      <xdr:colOff>511368</xdr:colOff>
      <xdr:row>1</xdr:row>
      <xdr:rowOff>496353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987204" y="331570"/>
          <a:ext cx="1334664" cy="34766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Income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573282</xdr:colOff>
      <xdr:row>1</xdr:row>
      <xdr:rowOff>143928</xdr:rowOff>
    </xdr:from>
    <xdr:to>
      <xdr:col>15</xdr:col>
      <xdr:colOff>76817</xdr:colOff>
      <xdr:row>1</xdr:row>
      <xdr:rowOff>491591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383782" y="326808"/>
          <a:ext cx="1332335" cy="34766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Expenses</a:t>
          </a:r>
        </a:p>
      </xdr:txBody>
    </xdr:sp>
    <xdr:clientData/>
  </xdr:twoCellAnchor>
  <xdr:twoCellAnchor>
    <xdr:from>
      <xdr:col>15</xdr:col>
      <xdr:colOff>135021</xdr:colOff>
      <xdr:row>1</xdr:row>
      <xdr:rowOff>139166</xdr:rowOff>
    </xdr:from>
    <xdr:to>
      <xdr:col>17</xdr:col>
      <xdr:colOff>249322</xdr:colOff>
      <xdr:row>1</xdr:row>
      <xdr:rowOff>486829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9774321" y="322046"/>
          <a:ext cx="1333501" cy="347663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Savings</a:t>
          </a:r>
        </a:p>
      </xdr:txBody>
    </xdr:sp>
    <xdr:clientData/>
  </xdr:twoCellAnchor>
  <xdr:twoCellAnchor>
    <xdr:from>
      <xdr:col>8</xdr:col>
      <xdr:colOff>221800</xdr:colOff>
      <xdr:row>1</xdr:row>
      <xdr:rowOff>148692</xdr:rowOff>
    </xdr:from>
    <xdr:to>
      <xdr:col>10</xdr:col>
      <xdr:colOff>336100</xdr:colOff>
      <xdr:row>1</xdr:row>
      <xdr:rowOff>496355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5593900" y="331572"/>
          <a:ext cx="1333500" cy="34766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Summary</a:t>
          </a:r>
        </a:p>
      </xdr:txBody>
    </xdr:sp>
    <xdr:clientData/>
  </xdr:twoCellAnchor>
  <xdr:twoCellAnchor>
    <xdr:from>
      <xdr:col>10</xdr:col>
      <xdr:colOff>395904</xdr:colOff>
      <xdr:row>1</xdr:row>
      <xdr:rowOff>148690</xdr:rowOff>
    </xdr:from>
    <xdr:to>
      <xdr:col>12</xdr:col>
      <xdr:colOff>511368</xdr:colOff>
      <xdr:row>1</xdr:row>
      <xdr:rowOff>496353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987204" y="331570"/>
          <a:ext cx="1334664" cy="34766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Income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B6:E13" totalsRowShown="0" headerRowDxfId="17" dataDxfId="16">
  <autoFilter ref="B6:E13"/>
  <tableColumns count="4">
    <tableColumn id="1" name="Sr No" dataDxfId="15"/>
    <tableColumn id="2" name="Income Source" dataDxfId="14"/>
    <tableColumn id="3" name="Date" dataDxfId="13"/>
    <tableColumn id="4" name="Amount" dataDxfId="12"/>
  </tableColumns>
  <tableStyleInfo name="TableStyleLight2" showFirstColumn="0" showLastColumn="0" showRowStripes="0" showColumnStripes="0"/>
</table>
</file>

<file path=xl/tables/table2.xml><?xml version="1.0" encoding="utf-8"?>
<table xmlns="http://schemas.openxmlformats.org/spreadsheetml/2006/main" id="4" name="Table35" displayName="Table35" ref="B6:E12" totalsRowShown="0" headerRowDxfId="11" dataDxfId="10">
  <autoFilter ref="B6:E12"/>
  <tableColumns count="4">
    <tableColumn id="1" name="Sr No" dataDxfId="9"/>
    <tableColumn id="2" name="Expense Source" dataDxfId="8"/>
    <tableColumn id="3" name="Date" dataDxfId="7"/>
    <tableColumn id="4" name="Amount" dataDxfId="6"/>
  </tableColumns>
  <tableStyleInfo name="TableStyleLight2" showFirstColumn="0" showLastColumn="0" showRowStripes="0" showColumnStripes="0"/>
</table>
</file>

<file path=xl/tables/table3.xml><?xml version="1.0" encoding="utf-8"?>
<table xmlns="http://schemas.openxmlformats.org/spreadsheetml/2006/main" id="5" name="Table356" displayName="Table356" ref="B6:E9" totalsRowShown="0" headerRowDxfId="5" dataDxfId="4">
  <autoFilter ref="B6:E9"/>
  <tableColumns count="4">
    <tableColumn id="1" name="Sr No" dataDxfId="3"/>
    <tableColumn id="2" name="Saving Source" dataDxfId="2"/>
    <tableColumn id="3" name="Date" dataDxfId="1"/>
    <tableColumn id="4" name="Amount" dataDxfId="0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showGridLines="0" tabSelected="1" zoomScale="124" zoomScaleNormal="124" workbookViewId="0">
      <selection activeCell="G20" sqref="G20"/>
    </sheetView>
  </sheetViews>
  <sheetFormatPr defaultRowHeight="14.4" x14ac:dyDescent="0.3"/>
  <cols>
    <col min="1" max="1" width="4.5546875" customWidth="1"/>
    <col min="3" max="3" width="20" customWidth="1"/>
    <col min="4" max="4" width="12.44140625" customWidth="1"/>
    <col min="5" max="5" width="12.21875" customWidth="1"/>
    <col min="6" max="6" width="5.88671875" customWidth="1"/>
    <col min="7" max="7" width="8.88671875" customWidth="1"/>
  </cols>
  <sheetData>
    <row r="2" spans="2:20" s="1" customFormat="1" ht="49.2" customHeight="1" x14ac:dyDescent="0.3">
      <c r="B2" s="1" t="s">
        <v>0</v>
      </c>
    </row>
    <row r="4" spans="2:20" ht="25.8" x14ac:dyDescent="0.5">
      <c r="G4" s="9" t="s">
        <v>10</v>
      </c>
      <c r="H4" s="9"/>
      <c r="I4" s="9"/>
      <c r="T4" s="7">
        <f>1-S5</f>
        <v>0.8</v>
      </c>
    </row>
    <row r="5" spans="2:20" x14ac:dyDescent="0.3">
      <c r="D5" s="4"/>
      <c r="S5" s="6">
        <f>G10/G7</f>
        <v>0.2</v>
      </c>
    </row>
    <row r="6" spans="2:20" ht="13.8" customHeight="1" x14ac:dyDescent="0.3">
      <c r="G6" s="11" t="s">
        <v>11</v>
      </c>
      <c r="H6" s="11"/>
      <c r="I6" s="11"/>
    </row>
    <row r="7" spans="2:20" ht="23.4" x14ac:dyDescent="0.45">
      <c r="G7" s="10">
        <f>SUM(Table3[Amount])</f>
        <v>125000</v>
      </c>
      <c r="H7" s="10"/>
      <c r="I7" s="10"/>
    </row>
    <row r="9" spans="2:20" ht="18" x14ac:dyDescent="0.3">
      <c r="G9" s="12" t="s">
        <v>14</v>
      </c>
      <c r="H9" s="12"/>
      <c r="I9" s="12"/>
    </row>
    <row r="10" spans="2:20" ht="23.4" x14ac:dyDescent="0.45">
      <c r="D10" t="s">
        <v>23</v>
      </c>
      <c r="G10" s="10">
        <f>SUM(Table35[Amount])</f>
        <v>25000</v>
      </c>
      <c r="H10" s="10"/>
      <c r="I10" s="10"/>
    </row>
    <row r="12" spans="2:20" ht="18" x14ac:dyDescent="0.3">
      <c r="G12" s="12" t="s">
        <v>13</v>
      </c>
      <c r="H12" s="12"/>
      <c r="I12" s="12"/>
    </row>
    <row r="13" spans="2:20" ht="23.4" x14ac:dyDescent="0.45">
      <c r="G13" s="10">
        <f>SUM(Table356[Amount])</f>
        <v>10000</v>
      </c>
      <c r="H13" s="10"/>
      <c r="I13" s="10"/>
      <c r="J13" s="5"/>
    </row>
    <row r="15" spans="2:20" ht="18" x14ac:dyDescent="0.3">
      <c r="G15" s="12" t="s">
        <v>12</v>
      </c>
      <c r="H15" s="12"/>
      <c r="I15" s="12"/>
    </row>
    <row r="16" spans="2:20" ht="23.4" customHeight="1" x14ac:dyDescent="0.45">
      <c r="G16" s="10">
        <f>(G7-G10-G13)</f>
        <v>90000</v>
      </c>
      <c r="H16" s="10"/>
      <c r="I16" s="10"/>
    </row>
  </sheetData>
  <mergeCells count="9">
    <mergeCell ref="G4:I4"/>
    <mergeCell ref="G16:I16"/>
    <mergeCell ref="G6:I6"/>
    <mergeCell ref="G9:I9"/>
    <mergeCell ref="G12:I12"/>
    <mergeCell ref="G15:I15"/>
    <mergeCell ref="G13:I13"/>
    <mergeCell ref="G10:I10"/>
    <mergeCell ref="G7:I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zoomScale="124" zoomScaleNormal="124" workbookViewId="0">
      <selection activeCell="G14" sqref="G14"/>
    </sheetView>
  </sheetViews>
  <sheetFormatPr defaultRowHeight="14.4" x14ac:dyDescent="0.3"/>
  <cols>
    <col min="1" max="1" width="4.5546875" customWidth="1"/>
    <col min="3" max="3" width="20" customWidth="1"/>
    <col min="4" max="4" width="12.44140625" customWidth="1"/>
    <col min="5" max="5" width="12.21875" customWidth="1"/>
    <col min="6" max="6" width="5.88671875" customWidth="1"/>
  </cols>
  <sheetData>
    <row r="2" spans="2:6" s="1" customFormat="1" ht="49.2" customHeight="1" x14ac:dyDescent="0.3">
      <c r="B2" s="1" t="s">
        <v>0</v>
      </c>
    </row>
    <row r="4" spans="2:6" x14ac:dyDescent="0.3">
      <c r="B4" s="13" t="s">
        <v>2</v>
      </c>
      <c r="C4" s="13"/>
    </row>
    <row r="6" spans="2:6" ht="13.8" customHeight="1" x14ac:dyDescent="0.3">
      <c r="B6" s="2" t="s">
        <v>1</v>
      </c>
      <c r="C6" s="2" t="s">
        <v>3</v>
      </c>
      <c r="D6" s="2" t="s">
        <v>4</v>
      </c>
      <c r="E6" s="2" t="s">
        <v>5</v>
      </c>
      <c r="F6" s="2"/>
    </row>
    <row r="7" spans="2:6" x14ac:dyDescent="0.3">
      <c r="B7" s="2">
        <v>1</v>
      </c>
      <c r="C7" s="2" t="s">
        <v>15</v>
      </c>
      <c r="D7" s="3">
        <v>45597</v>
      </c>
      <c r="E7" s="2">
        <v>100000</v>
      </c>
      <c r="F7" s="2"/>
    </row>
    <row r="8" spans="2:6" x14ac:dyDescent="0.3">
      <c r="B8" s="2">
        <v>2</v>
      </c>
      <c r="C8" s="2" t="s">
        <v>16</v>
      </c>
      <c r="D8" s="3">
        <v>45602</v>
      </c>
      <c r="E8" s="2">
        <v>20000</v>
      </c>
      <c r="F8" s="2"/>
    </row>
    <row r="9" spans="2:6" x14ac:dyDescent="0.3">
      <c r="B9" s="2">
        <v>3</v>
      </c>
      <c r="C9" s="2" t="s">
        <v>17</v>
      </c>
      <c r="D9" s="3">
        <v>45606</v>
      </c>
      <c r="E9" s="2">
        <v>5000</v>
      </c>
      <c r="F9" s="2"/>
    </row>
    <row r="10" spans="2:6" x14ac:dyDescent="0.3">
      <c r="B10" s="2">
        <v>4</v>
      </c>
      <c r="C10" s="2"/>
      <c r="D10" s="3"/>
      <c r="E10" s="2"/>
      <c r="F10" s="8" t="s">
        <v>24</v>
      </c>
    </row>
    <row r="11" spans="2:6" x14ac:dyDescent="0.3">
      <c r="B11" s="2">
        <v>5</v>
      </c>
      <c r="C11" s="2"/>
      <c r="D11" s="3"/>
      <c r="E11" s="2"/>
      <c r="F11" s="2"/>
    </row>
    <row r="12" spans="2:6" x14ac:dyDescent="0.3">
      <c r="B12" s="2">
        <v>6</v>
      </c>
      <c r="C12" s="2"/>
      <c r="D12" s="3"/>
      <c r="E12" s="2"/>
      <c r="F12" s="2"/>
    </row>
    <row r="13" spans="2:6" x14ac:dyDescent="0.3">
      <c r="B13" s="2">
        <v>7</v>
      </c>
      <c r="C13" s="2"/>
      <c r="D13" s="3"/>
      <c r="E13" s="2"/>
    </row>
  </sheetData>
  <mergeCells count="1">
    <mergeCell ref="B4:C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zoomScale="124" zoomScaleNormal="124" workbookViewId="0"/>
  </sheetViews>
  <sheetFormatPr defaultRowHeight="14.4" x14ac:dyDescent="0.3"/>
  <cols>
    <col min="1" max="1" width="4.5546875" customWidth="1"/>
    <col min="3" max="3" width="20.109375" customWidth="1"/>
    <col min="4" max="4" width="12.44140625" customWidth="1"/>
    <col min="5" max="5" width="9.21875" customWidth="1"/>
  </cols>
  <sheetData>
    <row r="2" spans="2:5" s="1" customFormat="1" ht="49.2" customHeight="1" x14ac:dyDescent="0.3">
      <c r="B2" s="1" t="s">
        <v>0</v>
      </c>
    </row>
    <row r="4" spans="2:5" x14ac:dyDescent="0.3">
      <c r="B4" s="5" t="s">
        <v>6</v>
      </c>
    </row>
    <row r="6" spans="2:5" x14ac:dyDescent="0.3">
      <c r="B6" s="2" t="s">
        <v>1</v>
      </c>
      <c r="C6" s="2" t="s">
        <v>7</v>
      </c>
      <c r="D6" s="2" t="s">
        <v>4</v>
      </c>
      <c r="E6" s="2" t="s">
        <v>5</v>
      </c>
    </row>
    <row r="7" spans="2:5" x14ac:dyDescent="0.3">
      <c r="B7" s="2">
        <v>1</v>
      </c>
      <c r="C7" s="2" t="s">
        <v>18</v>
      </c>
      <c r="D7" s="3">
        <v>45598</v>
      </c>
      <c r="E7" s="2">
        <v>15000</v>
      </c>
    </row>
    <row r="8" spans="2:5" x14ac:dyDescent="0.3">
      <c r="B8" s="2">
        <v>2</v>
      </c>
      <c r="C8" s="2" t="s">
        <v>19</v>
      </c>
      <c r="D8" s="3">
        <v>45604</v>
      </c>
      <c r="E8" s="2">
        <v>3000</v>
      </c>
    </row>
    <row r="9" spans="2:5" x14ac:dyDescent="0.3">
      <c r="B9" s="2">
        <v>3</v>
      </c>
      <c r="C9" s="2" t="s">
        <v>20</v>
      </c>
      <c r="D9" s="3">
        <v>45610</v>
      </c>
      <c r="E9" s="2">
        <v>2000</v>
      </c>
    </row>
    <row r="10" spans="2:5" x14ac:dyDescent="0.3">
      <c r="B10" s="2">
        <v>4</v>
      </c>
      <c r="C10" s="2" t="s">
        <v>21</v>
      </c>
      <c r="D10" s="3">
        <v>45613</v>
      </c>
      <c r="E10" s="2">
        <v>5000</v>
      </c>
    </row>
    <row r="11" spans="2:5" x14ac:dyDescent="0.3">
      <c r="B11" s="2">
        <v>5</v>
      </c>
      <c r="C11" s="2"/>
      <c r="D11" s="3"/>
      <c r="E11" s="2"/>
    </row>
    <row r="12" spans="2:5" x14ac:dyDescent="0.3">
      <c r="B12" s="2">
        <v>6</v>
      </c>
      <c r="C12" s="2"/>
      <c r="D12" s="3"/>
      <c r="E12" s="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zoomScale="124" zoomScaleNormal="124" workbookViewId="0"/>
  </sheetViews>
  <sheetFormatPr defaultRowHeight="14.4" x14ac:dyDescent="0.3"/>
  <cols>
    <col min="1" max="1" width="4.5546875" customWidth="1"/>
    <col min="3" max="3" width="20.109375" customWidth="1"/>
    <col min="4" max="4" width="12.44140625" customWidth="1"/>
    <col min="5" max="5" width="9.21875" customWidth="1"/>
  </cols>
  <sheetData>
    <row r="2" spans="2:5" s="1" customFormat="1" ht="49.2" customHeight="1" x14ac:dyDescent="0.3">
      <c r="B2" s="1" t="s">
        <v>0</v>
      </c>
    </row>
    <row r="4" spans="2:5" x14ac:dyDescent="0.3">
      <c r="B4" s="5" t="s">
        <v>8</v>
      </c>
    </row>
    <row r="6" spans="2:5" x14ac:dyDescent="0.3">
      <c r="B6" s="2" t="s">
        <v>1</v>
      </c>
      <c r="C6" s="2" t="s">
        <v>9</v>
      </c>
      <c r="D6" s="2" t="s">
        <v>4</v>
      </c>
      <c r="E6" s="2" t="s">
        <v>5</v>
      </c>
    </row>
    <row r="7" spans="2:5" x14ac:dyDescent="0.3">
      <c r="B7" s="2">
        <v>1</v>
      </c>
      <c r="C7" s="2" t="s">
        <v>22</v>
      </c>
      <c r="D7" s="3">
        <v>45626</v>
      </c>
      <c r="E7" s="2">
        <v>10000</v>
      </c>
    </row>
    <row r="8" spans="2:5" x14ac:dyDescent="0.3">
      <c r="B8" s="2">
        <v>2</v>
      </c>
      <c r="C8" s="2"/>
      <c r="D8" s="2"/>
      <c r="E8" s="2"/>
    </row>
    <row r="9" spans="2:5" x14ac:dyDescent="0.3">
      <c r="B9" s="2">
        <v>3</v>
      </c>
      <c r="C9" s="2"/>
      <c r="D9" s="2"/>
      <c r="E9" s="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</vt:lpstr>
      <vt:lpstr>Expenses</vt:lpstr>
      <vt:lpstr>Savings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2024-12-22T05:30:02Z</dcterms:created>
  <dcterms:modified xsi:type="dcterms:W3CDTF">2024-12-22T11:22:42Z</dcterms:modified>
</cp:coreProperties>
</file>