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6acf0f47fdd8b3/Documents/"/>
    </mc:Choice>
  </mc:AlternateContent>
  <xr:revisionPtr revIDLastSave="0" documentId="8_{07970BF4-4481-4604-A8C1-D072EBB37B5B}" xr6:coauthVersionLast="47" xr6:coauthVersionMax="47" xr10:uidLastSave="{00000000-0000-0000-0000-000000000000}"/>
  <bookViews>
    <workbookView xWindow="-108" yWindow="-108" windowWidth="23256" windowHeight="12456" xr2:uid="{D6BB901C-D9EC-4A9B-B401-F7F559597D89}"/>
  </bookViews>
  <sheets>
    <sheet name="mean devi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 s="1"/>
  <c r="E7" i="1" s="1"/>
  <c r="C11" i="1" s="1"/>
  <c r="I2" i="1"/>
  <c r="K2" i="1"/>
  <c r="C3" i="1"/>
  <c r="E3" i="1"/>
  <c r="I3" i="1"/>
  <c r="K3" i="1"/>
  <c r="C4" i="1"/>
  <c r="E4" i="1"/>
  <c r="I4" i="1"/>
  <c r="C5" i="1"/>
  <c r="E5" i="1"/>
  <c r="I5" i="1"/>
  <c r="C6" i="1"/>
  <c r="E6" i="1"/>
  <c r="I6" i="1"/>
  <c r="B7" i="1"/>
  <c r="C7" i="1"/>
  <c r="C10" i="1" s="1"/>
  <c r="I7" i="1"/>
  <c r="J7" i="1"/>
  <c r="K7" i="1"/>
  <c r="I8" i="1"/>
  <c r="I9" i="1"/>
  <c r="J9" i="1"/>
  <c r="K9" i="1" s="1"/>
  <c r="I10" i="1"/>
  <c r="J10" i="1"/>
  <c r="K10" i="1" s="1"/>
  <c r="I11" i="1"/>
  <c r="J11" i="1"/>
  <c r="K11" i="1" s="1"/>
  <c r="H12" i="1"/>
  <c r="I15" i="1" s="1"/>
  <c r="J5" i="1" s="1"/>
  <c r="K5" i="1" s="1"/>
  <c r="I12" i="1"/>
  <c r="I14" i="1" s="1"/>
  <c r="J4" i="1" s="1"/>
  <c r="K4" i="1" s="1"/>
  <c r="K12" i="1" s="1"/>
  <c r="L14" i="1"/>
  <c r="I16" i="1"/>
  <c r="J6" i="1" s="1"/>
  <c r="K6" i="1" s="1"/>
  <c r="I18" i="1"/>
  <c r="J8" i="1" s="1"/>
  <c r="K8" i="1" s="1"/>
</calcChain>
</file>

<file path=xl/sharedStrings.xml><?xml version="1.0" encoding="utf-8"?>
<sst xmlns="http://schemas.openxmlformats.org/spreadsheetml/2006/main" count="33" uniqueCount="17">
  <si>
    <t xml:space="preserve"> </t>
  </si>
  <si>
    <t>MAD</t>
  </si>
  <si>
    <t>MODE</t>
  </si>
  <si>
    <t>MEDIAN</t>
  </si>
  <si>
    <t>MEAN</t>
  </si>
  <si>
    <t>count</t>
  </si>
  <si>
    <t>x(mean)</t>
  </si>
  <si>
    <t>TOTAL</t>
  </si>
  <si>
    <t>f |xi-f|</t>
  </si>
  <si>
    <t>|xi-x|</t>
  </si>
  <si>
    <t>xi.f</t>
  </si>
  <si>
    <t xml:space="preserve">science              </t>
  </si>
  <si>
    <t xml:space="preserve">Math           </t>
  </si>
  <si>
    <t>f |xi - x|</t>
  </si>
  <si>
    <t>xi.f=total</t>
  </si>
  <si>
    <t>f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</si>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</sst>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EFCA-C3F9-42AD-A49F-280A372DD0F4}">
  <dimension ref="A1:L26"/>
  <sheetViews>
    <sheetView tabSelected="1" zoomScale="98" zoomScaleNormal="98" workbookViewId="0">
      <selection activeCell="H24" sqref="H24"/>
    </sheetView>
  </sheetViews>
  <sheetFormatPr defaultRowHeight="14.4" x14ac:dyDescent="0.3"/>
  <cols>
    <col min="10" max="10" width="12.21875" bestFit="1" customWidth="1"/>
    <col min="11" max="11" width="11.5546875" bestFit="1" customWidth="1"/>
  </cols>
  <sheetData>
    <row r="1" spans="1:12" x14ac:dyDescent="0.3">
      <c r="A1" s="3" t="s">
        <v>16</v>
      </c>
      <c r="B1" s="3" t="s">
        <v>15</v>
      </c>
      <c r="C1" s="3" t="s">
        <v>14</v>
      </c>
      <c r="D1" s="3" t="s">
        <v>9</v>
      </c>
      <c r="E1" s="3" t="s">
        <v>13</v>
      </c>
      <c r="G1" s="7" t="s">
        <v>12</v>
      </c>
      <c r="H1" s="7" t="s">
        <v>11</v>
      </c>
      <c r="I1" s="7" t="s">
        <v>10</v>
      </c>
      <c r="J1" s="7" t="s">
        <v>9</v>
      </c>
      <c r="K1" s="7" t="s">
        <v>8</v>
      </c>
    </row>
    <row r="2" spans="1:12" x14ac:dyDescent="0.3">
      <c r="A2" s="5">
        <v>24</v>
      </c>
      <c r="B2" s="5">
        <v>14</v>
      </c>
      <c r="C2" s="5">
        <f>A2*B2</f>
        <v>336</v>
      </c>
      <c r="D2" s="5">
        <f>36.05479</f>
        <v>36.054789999999997</v>
      </c>
      <c r="E2" s="5">
        <f>B2*D2</f>
        <v>504.76705999999996</v>
      </c>
      <c r="G2" s="4">
        <v>70</v>
      </c>
      <c r="H2" s="4">
        <v>90</v>
      </c>
      <c r="I2" s="4">
        <f>G2*H2</f>
        <v>6300</v>
      </c>
      <c r="J2" s="4">
        <v>12.546635200000001</v>
      </c>
      <c r="K2" s="4">
        <f>H2*J2</f>
        <v>1129.1971680000001</v>
      </c>
    </row>
    <row r="3" spans="1:12" x14ac:dyDescent="0.3">
      <c r="A3" s="5">
        <v>36</v>
      </c>
      <c r="B3" s="5">
        <v>28</v>
      </c>
      <c r="C3" s="5">
        <f>A3*B3</f>
        <v>1008</v>
      </c>
      <c r="D3" s="5">
        <v>24.054790000000001</v>
      </c>
      <c r="E3" s="5">
        <f>B3*D3</f>
        <v>673.53412000000003</v>
      </c>
      <c r="G3" s="4">
        <v>78</v>
      </c>
      <c r="H3" s="4">
        <v>94</v>
      </c>
      <c r="I3" s="4">
        <f>G3*H3</f>
        <v>7332</v>
      </c>
      <c r="J3" s="4">
        <v>4.54663518</v>
      </c>
      <c r="K3" s="4">
        <f>H3*J3</f>
        <v>427.38370692000001</v>
      </c>
    </row>
    <row r="4" spans="1:12" x14ac:dyDescent="0.3">
      <c r="A4" s="5">
        <v>56</v>
      </c>
      <c r="B4" s="5">
        <v>42</v>
      </c>
      <c r="C4" s="5">
        <f>A4*B4</f>
        <v>2352</v>
      </c>
      <c r="D4" s="5">
        <v>4.0547899999999997</v>
      </c>
      <c r="E4" s="5">
        <f>B4*D4</f>
        <v>170.30117999999999</v>
      </c>
      <c r="G4" s="4">
        <v>90</v>
      </c>
      <c r="H4" s="4">
        <v>79</v>
      </c>
      <c r="I4" s="4">
        <f>G4*H4</f>
        <v>7110</v>
      </c>
      <c r="J4" s="4">
        <f>G4-I14</f>
        <v>7.4533648170011872</v>
      </c>
      <c r="K4" s="4">
        <f>H4*J4</f>
        <v>588.81582054309376</v>
      </c>
    </row>
    <row r="5" spans="1:12" x14ac:dyDescent="0.3">
      <c r="A5" s="5">
        <v>80</v>
      </c>
      <c r="B5" s="5">
        <v>34</v>
      </c>
      <c r="C5" s="5">
        <f>A5*B5</f>
        <v>2720</v>
      </c>
      <c r="D5" s="5">
        <v>19.9452</v>
      </c>
      <c r="E5" s="5">
        <f>B5*D5</f>
        <v>678.13679999999999</v>
      </c>
      <c r="G5" s="4">
        <v>87</v>
      </c>
      <c r="H5" s="4">
        <v>86</v>
      </c>
      <c r="I5" s="4">
        <f>G5*H5</f>
        <v>7482</v>
      </c>
      <c r="J5" s="4">
        <f>G5-I15</f>
        <v>2.2999999999999972</v>
      </c>
      <c r="K5" s="4">
        <f>H5*J5</f>
        <v>197.79999999999976</v>
      </c>
    </row>
    <row r="6" spans="1:12" x14ac:dyDescent="0.3">
      <c r="A6" s="5">
        <v>84</v>
      </c>
      <c r="B6" s="5">
        <v>28</v>
      </c>
      <c r="C6" s="5">
        <f>A6*B6</f>
        <v>2352</v>
      </c>
      <c r="D6" s="5">
        <v>23.9452</v>
      </c>
      <c r="E6" s="5">
        <f>B6*D6</f>
        <v>670.46559999999999</v>
      </c>
      <c r="G6" s="4">
        <v>84</v>
      </c>
      <c r="H6" s="4">
        <v>84</v>
      </c>
      <c r="I6" s="4">
        <f>G6*H6</f>
        <v>7056</v>
      </c>
      <c r="J6" s="4">
        <f>G6-I16</f>
        <v>0.5</v>
      </c>
      <c r="K6" s="4">
        <f>H6*J6</f>
        <v>42</v>
      </c>
    </row>
    <row r="7" spans="1:12" x14ac:dyDescent="0.3">
      <c r="A7" s="6" t="s">
        <v>7</v>
      </c>
      <c r="B7" s="1">
        <f>SUM(B2:B6)</f>
        <v>146</v>
      </c>
      <c r="C7" s="1">
        <f>SUM(C2:C6)</f>
        <v>8768</v>
      </c>
      <c r="D7" s="1" t="s">
        <v>0</v>
      </c>
      <c r="E7" s="1">
        <f>SUM(E2:E6)</f>
        <v>2697.2047599999996</v>
      </c>
      <c r="G7" s="4">
        <v>86</v>
      </c>
      <c r="H7" s="4">
        <v>83</v>
      </c>
      <c r="I7" s="4">
        <f>G7*H7</f>
        <v>7138</v>
      </c>
      <c r="J7" s="4">
        <f>G7-I17</f>
        <v>2</v>
      </c>
      <c r="K7" s="4">
        <f>H7*J7</f>
        <v>166</v>
      </c>
    </row>
    <row r="8" spans="1:12" x14ac:dyDescent="0.3">
      <c r="A8" s="1"/>
      <c r="B8" s="1"/>
      <c r="C8" s="1"/>
      <c r="D8" s="1"/>
      <c r="E8" s="1"/>
      <c r="G8" s="4">
        <v>91</v>
      </c>
      <c r="H8" s="4">
        <v>88</v>
      </c>
      <c r="I8" s="4">
        <f>G8*H8</f>
        <v>8008</v>
      </c>
      <c r="J8" s="4">
        <f>G8-I18</f>
        <v>47.290204604486419</v>
      </c>
      <c r="K8" s="4">
        <f>H8*J8</f>
        <v>4161.538005194805</v>
      </c>
    </row>
    <row r="9" spans="1:12" x14ac:dyDescent="0.3">
      <c r="A9" s="1"/>
      <c r="B9" s="1"/>
      <c r="C9" s="1"/>
      <c r="D9" s="1"/>
      <c r="E9" s="1"/>
      <c r="G9" s="4">
        <v>74</v>
      </c>
      <c r="H9" s="4">
        <v>92</v>
      </c>
      <c r="I9" s="4">
        <f>G9*H9</f>
        <v>6808</v>
      </c>
      <c r="J9" s="4">
        <f>G9-I19</f>
        <v>74</v>
      </c>
      <c r="K9" s="4">
        <f>H9*J9</f>
        <v>6808</v>
      </c>
    </row>
    <row r="10" spans="1:12" x14ac:dyDescent="0.3">
      <c r="A10" s="1"/>
      <c r="B10" s="3" t="s">
        <v>6</v>
      </c>
      <c r="C10" s="5">
        <f>C7/B7</f>
        <v>60.054794520547944</v>
      </c>
      <c r="D10" s="1"/>
      <c r="E10" s="1"/>
      <c r="G10" s="4">
        <v>83</v>
      </c>
      <c r="H10" s="4">
        <v>76</v>
      </c>
      <c r="I10" s="4">
        <f>G10*H10</f>
        <v>6308</v>
      </c>
      <c r="J10" s="4">
        <f>G10-I20</f>
        <v>83</v>
      </c>
      <c r="K10" s="4">
        <f>H10*J10</f>
        <v>6308</v>
      </c>
    </row>
    <row r="11" spans="1:12" x14ac:dyDescent="0.3">
      <c r="A11" s="1"/>
      <c r="B11" s="3" t="s">
        <v>1</v>
      </c>
      <c r="C11" s="5">
        <f>E7/B7</f>
        <v>18.47400520547945</v>
      </c>
      <c r="D11" s="1"/>
      <c r="E11" s="1"/>
      <c r="G11" s="4">
        <v>85</v>
      </c>
      <c r="H11" s="4">
        <v>75</v>
      </c>
      <c r="I11" s="4">
        <f>G11*H11</f>
        <v>6375</v>
      </c>
      <c r="J11" s="4">
        <f>G11-I21</f>
        <v>85</v>
      </c>
      <c r="K11" s="4">
        <f>H11*J11</f>
        <v>6375</v>
      </c>
    </row>
    <row r="12" spans="1:12" x14ac:dyDescent="0.3">
      <c r="G12" t="s">
        <v>7</v>
      </c>
      <c r="H12">
        <f>SUM(H2:H11)</f>
        <v>847</v>
      </c>
      <c r="I12">
        <f>SUM(I2:I11)</f>
        <v>69917</v>
      </c>
      <c r="J12" t="s">
        <v>0</v>
      </c>
      <c r="K12">
        <f>SUM(K2:K11)</f>
        <v>26203.7347006579</v>
      </c>
    </row>
    <row r="14" spans="1:12" x14ac:dyDescent="0.3">
      <c r="H14" s="3" t="s">
        <v>6</v>
      </c>
      <c r="I14" s="2">
        <f>I12/H12</f>
        <v>82.546635182998813</v>
      </c>
      <c r="J14" s="1"/>
      <c r="K14" s="1" t="s">
        <v>5</v>
      </c>
      <c r="L14" s="1">
        <f>COUNT(H2:H11)</f>
        <v>10</v>
      </c>
    </row>
    <row r="15" spans="1:12" x14ac:dyDescent="0.3">
      <c r="H15" s="3" t="s">
        <v>4</v>
      </c>
      <c r="I15" s="2">
        <f>H12/L14</f>
        <v>84.7</v>
      </c>
      <c r="J15" s="1"/>
      <c r="K15" s="1"/>
      <c r="L15" s="1"/>
    </row>
    <row r="16" spans="1:12" x14ac:dyDescent="0.3">
      <c r="H16" s="3" t="s">
        <v>3</v>
      </c>
      <c r="I16" s="2">
        <f>(H6+H7)/2</f>
        <v>83.5</v>
      </c>
      <c r="J16" s="1"/>
      <c r="K16" s="1"/>
      <c r="L16" s="1"/>
    </row>
    <row r="17" spans="1:12" x14ac:dyDescent="0.3">
      <c r="A17" t="s">
        <v>0</v>
      </c>
      <c r="F17" t="s">
        <v>0</v>
      </c>
      <c r="H17" s="3" t="s">
        <v>2</v>
      </c>
      <c r="I17" s="2">
        <v>84</v>
      </c>
      <c r="J17" s="1"/>
      <c r="K17" s="1"/>
      <c r="L17" s="1"/>
    </row>
    <row r="18" spans="1:12" x14ac:dyDescent="0.3">
      <c r="A18" t="s">
        <v>0</v>
      </c>
      <c r="H18" s="3" t="s">
        <v>1</v>
      </c>
      <c r="I18" s="2">
        <f>37022.1967/847</f>
        <v>43.709795395513581</v>
      </c>
      <c r="J18" s="1"/>
      <c r="K18" s="1"/>
      <c r="L18" s="1"/>
    </row>
    <row r="19" spans="1:12" x14ac:dyDescent="0.3">
      <c r="A19" t="s">
        <v>0</v>
      </c>
    </row>
    <row r="20" spans="1:12" x14ac:dyDescent="0.3">
      <c r="A20" t="s">
        <v>0</v>
      </c>
    </row>
    <row r="21" spans="1:12" x14ac:dyDescent="0.3">
      <c r="A21" t="s">
        <v>0</v>
      </c>
    </row>
    <row r="22" spans="1:12" x14ac:dyDescent="0.3">
      <c r="A22" t="s">
        <v>0</v>
      </c>
    </row>
    <row r="23" spans="1:12" x14ac:dyDescent="0.3">
      <c r="A23" t="s">
        <v>0</v>
      </c>
    </row>
    <row r="24" spans="1:12" x14ac:dyDescent="0.3">
      <c r="A24" t="s">
        <v>0</v>
      </c>
    </row>
    <row r="25" spans="1:12" x14ac:dyDescent="0.3">
      <c r="A25" t="s">
        <v>0</v>
      </c>
    </row>
    <row r="26" spans="1:12" x14ac:dyDescent="0.3">
      <c r="A2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 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Nafil Mk</dc:creator>
  <cp:lastModifiedBy>Nafil Mk</cp:lastModifiedBy>
  <dcterms:created xsi:type="dcterms:W3CDTF">2023-03-21T05:43:18Z</dcterms:created>
  <dcterms:modified xsi:type="dcterms:W3CDTF">2023-03-21T05:43:53Z</dcterms:modified>
</cp:coreProperties>
</file>