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AKUNO\Desktop\COPO\CO-PO_Attainment_System\OutputFolder\"/>
    </mc:Choice>
  </mc:AlternateContent>
  <xr:revisionPtr revIDLastSave="0" documentId="13_ncr:1_{BC2419B1-0199-4447-8F6B-2DC3927EE7B8}" xr6:coauthVersionLast="47" xr6:coauthVersionMax="47" xr10:uidLastSave="{00000000-0000-0000-0000-000000000000}"/>
  <bookViews>
    <workbookView xWindow="930" yWindow="1365" windowWidth="26910" windowHeight="10635" xr2:uid="{00000000-000D-0000-FFFF-FFFF00000000}"/>
  </bookViews>
  <sheets>
    <sheet name="Format" sheetId="1" r:id="rId1"/>
  </sheets>
  <definedNames>
    <definedName name="A" localSheetId="0">Format!$J$67</definedName>
    <definedName name="A">#REF!</definedName>
  </definedNames>
  <calcPr calcId="191029"/>
</workbook>
</file>

<file path=xl/calcChain.xml><?xml version="1.0" encoding="utf-8"?>
<calcChain xmlns="http://schemas.openxmlformats.org/spreadsheetml/2006/main">
  <c r="AB282" i="1" l="1"/>
  <c r="U282" i="1"/>
  <c r="AB281" i="1"/>
  <c r="U281" i="1"/>
  <c r="AB280" i="1"/>
  <c r="U280" i="1"/>
  <c r="AB279" i="1"/>
  <c r="U279" i="1"/>
  <c r="AB278" i="1"/>
  <c r="U278" i="1"/>
  <c r="O272" i="1"/>
  <c r="N272" i="1"/>
  <c r="M272" i="1"/>
  <c r="L272" i="1"/>
  <c r="K272" i="1"/>
  <c r="I272" i="1"/>
  <c r="H272" i="1"/>
  <c r="G272" i="1"/>
  <c r="F272" i="1"/>
  <c r="E272" i="1"/>
  <c r="T14" i="1"/>
  <c r="T13" i="1"/>
  <c r="M13" i="1"/>
  <c r="N13" i="1" s="1"/>
  <c r="D13" i="1"/>
  <c r="T12" i="1"/>
  <c r="M12" i="1"/>
  <c r="N12" i="1" s="1"/>
  <c r="T11" i="1"/>
  <c r="M11" i="1"/>
  <c r="N11" i="1" s="1"/>
  <c r="T10" i="1"/>
  <c r="M10" i="1"/>
  <c r="N10" i="1" s="1"/>
  <c r="T9" i="1"/>
  <c r="M9" i="1"/>
  <c r="N9" i="1" s="1"/>
</calcChain>
</file>

<file path=xl/sharedStrings.xml><?xml version="1.0" encoding="utf-8"?>
<sst xmlns="http://schemas.openxmlformats.org/spreadsheetml/2006/main" count="451" uniqueCount="130">
  <si>
    <t>Daffodil International University</t>
  </si>
  <si>
    <t>CO &amp; PO Attainment Assessment</t>
  </si>
  <si>
    <t>Semester &amp; Year:</t>
  </si>
  <si>
    <t>Fall 2021</t>
  </si>
  <si>
    <t>CO-Question Matrix</t>
  </si>
  <si>
    <t>PO-Question Matrix</t>
  </si>
  <si>
    <t>CO Met Criteria</t>
  </si>
  <si>
    <t>Course Code:</t>
  </si>
  <si>
    <t>CSE333</t>
  </si>
  <si>
    <t>Mid</t>
  </si>
  <si>
    <t>Final</t>
  </si>
  <si>
    <t>Total</t>
  </si>
  <si>
    <t>%</t>
  </si>
  <si>
    <t>If CO Marks (%) &gt;= Threshold</t>
  </si>
  <si>
    <t>Y</t>
  </si>
  <si>
    <t>Course Title:</t>
  </si>
  <si>
    <t>Software Engineering</t>
  </si>
  <si>
    <t>CO1</t>
  </si>
  <si>
    <t>PO1</t>
  </si>
  <si>
    <t>If CO Marks (%) &lt; Threshold</t>
  </si>
  <si>
    <t>N</t>
  </si>
  <si>
    <t>Level &amp; Term:</t>
  </si>
  <si>
    <t>L3Term3</t>
  </si>
  <si>
    <t>CO2</t>
  </si>
  <si>
    <t>PO2</t>
  </si>
  <si>
    <t>Section:</t>
  </si>
  <si>
    <t>All</t>
  </si>
  <si>
    <t>CO3</t>
  </si>
  <si>
    <t>PO3</t>
  </si>
  <si>
    <t>PO Met Criteria</t>
  </si>
  <si>
    <t>No. of Students:</t>
  </si>
  <si>
    <t>CO4</t>
  </si>
  <si>
    <t>PO4</t>
  </si>
  <si>
    <t>If PO Marks (%) &gt;= Threshold</t>
  </si>
  <si>
    <t>Threshold:</t>
  </si>
  <si>
    <t>CO5</t>
  </si>
  <si>
    <t>PO5</t>
  </si>
  <si>
    <t>Raw Marks</t>
  </si>
  <si>
    <t>Assessments (Mid-term, Final Exam)</t>
  </si>
  <si>
    <t>Mid Term Exam (25)</t>
  </si>
  <si>
    <t>Final Exam (40)</t>
  </si>
  <si>
    <t>Total marks</t>
  </si>
  <si>
    <t>Raw marks against COs</t>
  </si>
  <si>
    <t>Raw marks against POs</t>
  </si>
  <si>
    <t>% Marks of COs</t>
  </si>
  <si>
    <t>% Marks of POs</t>
  </si>
  <si>
    <t>CO-PO attainments</t>
  </si>
  <si>
    <t>Q1</t>
  </si>
  <si>
    <t>Q2</t>
  </si>
  <si>
    <t>Q3</t>
  </si>
  <si>
    <t>Q4</t>
  </si>
  <si>
    <t>Attainment of COs</t>
  </si>
  <si>
    <t>Attainment of POs</t>
  </si>
  <si>
    <t>Course Outcomes (COs)</t>
  </si>
  <si>
    <t>Program Outcomes (POs)</t>
  </si>
  <si>
    <t>Distribution of Marks</t>
  </si>
  <si>
    <t>Y/N</t>
  </si>
  <si>
    <t>SL</t>
  </si>
  <si>
    <t>ID</t>
  </si>
  <si>
    <t>Name</t>
  </si>
  <si>
    <t>191-15-2342</t>
  </si>
  <si>
    <t>Sabrina Saba</t>
  </si>
  <si>
    <t>Yes</t>
  </si>
  <si>
    <t>191-15-2348</t>
  </si>
  <si>
    <t>Md Parvez Mosaraf</t>
  </si>
  <si>
    <t>191-15-2350</t>
  </si>
  <si>
    <t>Zarin Tasnim Liza</t>
  </si>
  <si>
    <t>191-15-2354</t>
  </si>
  <si>
    <t>Tanjila Jahan</t>
  </si>
  <si>
    <t>No</t>
  </si>
  <si>
    <t>191-15-2358</t>
  </si>
  <si>
    <t>Biplob Kumer Ghosh</t>
  </si>
  <si>
    <t>191-15-2360</t>
  </si>
  <si>
    <t>Yousuf Mia</t>
  </si>
  <si>
    <t>191-15-2361</t>
  </si>
  <si>
    <t>Animesh Basak</t>
  </si>
  <si>
    <t>191-15-2371</t>
  </si>
  <si>
    <t>RINKU RANI BARMAN</t>
  </si>
  <si>
    <t>191-15-2377</t>
  </si>
  <si>
    <t>Shoaib Hossain</t>
  </si>
  <si>
    <t>191-15-2382</t>
  </si>
  <si>
    <t>Dip Datta</t>
  </si>
  <si>
    <t>191-15-2384</t>
  </si>
  <si>
    <t>Gourab Datta</t>
  </si>
  <si>
    <t>191-15-2391</t>
  </si>
  <si>
    <t>TANZILA RAHMAN MEEM</t>
  </si>
  <si>
    <t>191-15-2403</t>
  </si>
  <si>
    <t>Md. Anisur Rahaman Robin</t>
  </si>
  <si>
    <t>191-15-2406</t>
  </si>
  <si>
    <t>Md. Mahfujur Rahman</t>
  </si>
  <si>
    <t>191-15-2428</t>
  </si>
  <si>
    <t>Md. Rakibul Hasan</t>
  </si>
  <si>
    <t>191-15-2450</t>
  </si>
  <si>
    <t>Gourob Saha Surjo</t>
  </si>
  <si>
    <t>191-15-2452</t>
  </si>
  <si>
    <t>Esrah Anum Anny</t>
  </si>
  <si>
    <t>191-15-2454</t>
  </si>
  <si>
    <t>Izaz Ahmmed Nasim</t>
  </si>
  <si>
    <t>191-15-2459</t>
  </si>
  <si>
    <t>Sazzad Hossain</t>
  </si>
  <si>
    <t>191-15-2469</t>
  </si>
  <si>
    <t>Md. Ashikur Rahman</t>
  </si>
  <si>
    <t>CO 3</t>
  </si>
  <si>
    <t>No. of Students Who Attempted</t>
  </si>
  <si>
    <t>Threshold Marks for each question</t>
  </si>
  <si>
    <t>No. of Students Who got &gt;=50%</t>
  </si>
  <si>
    <t>Percentage of Students Who got &gt;=50%</t>
  </si>
  <si>
    <t>Course Report submitted by course Instructor</t>
  </si>
  <si>
    <t>Attainment of Course COs</t>
  </si>
  <si>
    <t>Attainment of Course POs</t>
  </si>
  <si>
    <t>LOs</t>
  </si>
  <si>
    <t>Status of attainment</t>
  </si>
  <si>
    <t>CQI of non-achievable CO for next semester</t>
  </si>
  <si>
    <t>POs</t>
  </si>
  <si>
    <t>CQI of non-achievable PO for next semester</t>
  </si>
  <si>
    <t>Revision of CO, TLA enhancement , Assessment  review</t>
  </si>
  <si>
    <t>End Semester Course Assessment Report (eSCAR), Fall 2021</t>
  </si>
  <si>
    <t>Total Number of student in this courser: 20</t>
  </si>
  <si>
    <t>CO's</t>
  </si>
  <si>
    <t>Number of students achieved COs</t>
  </si>
  <si>
    <t>% Of students achieved COs</t>
  </si>
  <si>
    <t>COs Attained ?</t>
  </si>
  <si>
    <t>PO's</t>
  </si>
  <si>
    <t>Number of students achieved POs</t>
  </si>
  <si>
    <t>% of students achieved POs</t>
  </si>
  <si>
    <t>Pos Attained ?</t>
  </si>
  <si>
    <t>Proposed Attainment of CO and PO of the course= if 50% students pass the particular CO and PO</t>
  </si>
  <si>
    <t>*Attainment marks should be based on the decision of the academic council of the University</t>
  </si>
  <si>
    <t>Signature of Course Teacher</t>
  </si>
  <si>
    <t>Signature of                  Dept.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</si>
</sst>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28"/>
      <color rgb="FF000000"/>
      <name val="Times New Roman"/>
    </font>
    <font>
      <sz val="11"/>
      <color theme="1"/>
      <name val="Times New Roman"/>
    </font>
    <font>
      <sz val="22"/>
      <color rgb="FF000000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Arial"/>
    </font>
    <font>
      <b/>
      <sz val="11"/>
      <color rgb="FF000000"/>
      <name val="Times New Roman"/>
    </font>
    <font>
      <sz val="11"/>
      <color rgb="FF333333"/>
      <name val="Times New Roman"/>
    </font>
    <font>
      <b/>
      <sz val="9"/>
      <color theme="1"/>
      <name val="Times New Roman"/>
    </font>
    <font>
      <sz val="11"/>
      <color theme="1"/>
      <name val="Arial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18"/>
    <xf numFmtId="0" fontId="13" fillId="0" borderId="18"/>
  </cellStyleXfs>
  <cellXfs count="116"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" xfId="0" applyFont="1" applyBorder="1"/>
    <xf numFmtId="10" fontId="3" fillId="0" borderId="3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/>
    </xf>
    <xf numFmtId="0" fontId="10" fillId="3" borderId="18" xfId="0" applyFont="1" applyFill="1"/>
    <xf numFmtId="0" fontId="5" fillId="3" borderId="19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2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0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9" fontId="1" fillId="4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3" fillId="0" borderId="18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0" xfId="0" applyBorder="1"/>
    <xf numFmtId="0" fontId="0" fillId="0" borderId="19" xfId="0" applyBorder="1"/>
    <xf numFmtId="0" fontId="3" fillId="0" borderId="18" xfId="0" applyFont="1" applyAlignment="1">
      <alignment horizontal="center" vertical="center" wrapText="1"/>
    </xf>
    <xf numFmtId="0" fontId="0" fillId="0" borderId="0" xfId="0" applyBorder="1"/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5" fillId="3" borderId="1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0" borderId="20" xfId="0" applyBorder="1"/>
    <xf numFmtId="0" fontId="2" fillId="0" borderId="18" xfId="0" applyFont="1" applyAlignment="1">
      <alignment horizontal="center"/>
    </xf>
    <xf numFmtId="0" fontId="4" fillId="0" borderId="18" xfId="0" applyFont="1" applyAlignment="1">
      <alignment horizontal="center" vertical="center"/>
    </xf>
    <xf numFmtId="0" fontId="3" fillId="0" borderId="18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8" xfId="0" applyFont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359"/>
  <sheetViews>
    <sheetView tabSelected="1" topLeftCell="A265" zoomScale="70" zoomScaleNormal="70" workbookViewId="0">
      <selection activeCell="U30" sqref="U30"/>
    </sheetView>
  </sheetViews>
  <sheetFormatPr defaultColWidth="12.7109375" defaultRowHeight="15" customHeight="1" x14ac:dyDescent="0.2"/>
  <cols>
    <col min="1" max="1" width="4.28515625" customWidth="1"/>
    <col min="2" max="2" width="5.28515625" customWidth="1"/>
    <col min="3" max="3" width="17.7109375" customWidth="1"/>
    <col min="4" max="4" width="31.7109375" customWidth="1"/>
    <col min="5" max="5" width="6.28515625" customWidth="1"/>
    <col min="6" max="6" width="10" customWidth="1"/>
    <col min="7" max="7" width="10.7109375" customWidth="1"/>
    <col min="8" max="8" width="6.85546875" customWidth="1"/>
    <col min="9" max="9" width="7.28515625" customWidth="1"/>
    <col min="10" max="10" width="6.7109375" customWidth="1"/>
    <col min="11" max="11" width="6.28515625" customWidth="1"/>
    <col min="12" max="12" width="6.7109375" customWidth="1"/>
    <col min="13" max="13" width="7.85546875" customWidth="1"/>
    <col min="14" max="14" width="9.7109375" customWidth="1"/>
    <col min="15" max="15" width="11.28515625" customWidth="1"/>
    <col min="16" max="16" width="7.28515625" customWidth="1"/>
    <col min="17" max="17" width="9.28515625" customWidth="1"/>
    <col min="18" max="18" width="7.7109375" customWidth="1"/>
    <col min="19" max="19" width="9.28515625" customWidth="1"/>
    <col min="20" max="20" width="6" customWidth="1"/>
    <col min="21" max="21" width="9" customWidth="1"/>
    <col min="22" max="24" width="6.140625" customWidth="1"/>
    <col min="25" max="25" width="6.28515625" customWidth="1"/>
    <col min="26" max="26" width="8.7109375" customWidth="1"/>
    <col min="27" max="27" width="7.140625" customWidth="1"/>
    <col min="28" max="28" width="7.28515625" customWidth="1"/>
    <col min="29" max="29" width="6.85546875" customWidth="1"/>
    <col min="30" max="30" width="9.28515625" customWidth="1"/>
    <col min="31" max="31" width="8.140625" customWidth="1"/>
    <col min="32" max="32" width="7" customWidth="1"/>
    <col min="33" max="33" width="5.7109375" customWidth="1"/>
    <col min="34" max="34" width="6.7109375" customWidth="1"/>
    <col min="35" max="36" width="6.28515625" customWidth="1"/>
    <col min="37" max="40" width="5.28515625" customWidth="1"/>
    <col min="41" max="45" width="5.7109375" customWidth="1"/>
    <col min="46" max="47" width="14.28515625" customWidth="1"/>
    <col min="48" max="48" width="8.85546875" customWidth="1"/>
    <col min="49" max="49" width="7.28515625" customWidth="1"/>
    <col min="50" max="50" width="11.28515625" customWidth="1"/>
    <col min="51" max="51" width="7.85546875" customWidth="1"/>
    <col min="52" max="52" width="8.7109375" customWidth="1"/>
    <col min="53" max="53" width="8" customWidth="1"/>
    <col min="54" max="54" width="7.7109375" customWidth="1"/>
    <col min="55" max="55" width="8.28515625" customWidth="1"/>
    <col min="56" max="58" width="7.85546875" customWidth="1"/>
    <col min="59" max="59" width="7.140625" customWidth="1"/>
    <col min="60" max="60" width="14.28515625" customWidth="1"/>
    <col min="61" max="61" width="6.28515625" customWidth="1"/>
    <col min="62" max="62" width="18.28515625" customWidth="1"/>
    <col min="63" max="63" width="18.85546875" customWidth="1"/>
    <col min="64" max="64" width="16.7109375" customWidth="1"/>
  </cols>
  <sheetData>
    <row r="1" spans="1:64" ht="15.75" customHeight="1" x14ac:dyDescent="0.25">
      <c r="A1" s="1"/>
      <c r="B1" s="106" t="s">
        <v>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.75" customHeight="1" x14ac:dyDescent="0.25">
      <c r="A2" s="1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75" customHeight="1" x14ac:dyDescent="0.25">
      <c r="A3" s="1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.75" customHeight="1" x14ac:dyDescent="0.25">
      <c r="A4" s="1"/>
      <c r="B4" s="107" t="s">
        <v>1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.75" customHeight="1" x14ac:dyDescent="0.25">
      <c r="A5" s="1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15.75" customHeight="1" x14ac:dyDescent="0.25">
      <c r="A6" s="1"/>
      <c r="B6" s="2"/>
      <c r="C6" s="2"/>
      <c r="D6" s="2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customHeight="1" x14ac:dyDescent="0.25">
      <c r="A7" s="1"/>
      <c r="B7" s="2"/>
      <c r="C7" s="6" t="s">
        <v>2</v>
      </c>
      <c r="D7" s="7" t="s">
        <v>3</v>
      </c>
      <c r="E7" s="4"/>
      <c r="F7" s="5"/>
      <c r="G7" s="2"/>
      <c r="H7" s="2"/>
      <c r="I7" s="2"/>
      <c r="J7" s="89" t="s">
        <v>4</v>
      </c>
      <c r="K7" s="84"/>
      <c r="L7" s="84"/>
      <c r="M7" s="84"/>
      <c r="N7" s="85"/>
      <c r="O7" s="2"/>
      <c r="P7" s="89" t="s">
        <v>5</v>
      </c>
      <c r="Q7" s="84"/>
      <c r="R7" s="84"/>
      <c r="S7" s="84"/>
      <c r="T7" s="85"/>
      <c r="U7" s="2"/>
      <c r="V7" s="2"/>
      <c r="W7" s="2"/>
      <c r="X7" s="2"/>
      <c r="Y7" s="2"/>
      <c r="Z7" s="89" t="s">
        <v>6</v>
      </c>
      <c r="AA7" s="84"/>
      <c r="AB7" s="84"/>
      <c r="AC7" s="84"/>
      <c r="AD7" s="85"/>
      <c r="AE7" s="1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15.75" customHeight="1" x14ac:dyDescent="0.25">
      <c r="A8" s="1"/>
      <c r="B8" s="2"/>
      <c r="C8" s="6" t="s">
        <v>7</v>
      </c>
      <c r="D8" s="7" t="s">
        <v>8</v>
      </c>
      <c r="E8" s="4"/>
      <c r="F8" s="5"/>
      <c r="G8" s="2"/>
      <c r="H8" s="2"/>
      <c r="I8" s="2"/>
      <c r="J8" s="9"/>
      <c r="K8" s="9" t="s">
        <v>9</v>
      </c>
      <c r="L8" s="8" t="s">
        <v>10</v>
      </c>
      <c r="M8" s="9" t="s">
        <v>11</v>
      </c>
      <c r="N8" s="10" t="s">
        <v>12</v>
      </c>
      <c r="O8" s="2"/>
      <c r="P8" s="9"/>
      <c r="Q8" s="9" t="s">
        <v>9</v>
      </c>
      <c r="R8" s="8" t="s">
        <v>10</v>
      </c>
      <c r="S8" s="9" t="s">
        <v>11</v>
      </c>
      <c r="T8" s="10" t="s">
        <v>12</v>
      </c>
      <c r="U8" s="2"/>
      <c r="V8" s="2"/>
      <c r="W8" s="2"/>
      <c r="X8" s="2"/>
      <c r="Y8" s="2"/>
      <c r="Z8" s="11" t="s">
        <v>13</v>
      </c>
      <c r="AA8" s="12"/>
      <c r="AB8" s="12"/>
      <c r="AC8" s="13"/>
      <c r="AD8" s="9" t="s">
        <v>14</v>
      </c>
      <c r="AE8" s="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1.75" customHeight="1" x14ac:dyDescent="0.25">
      <c r="A9" s="1"/>
      <c r="B9" s="2"/>
      <c r="C9" s="14" t="s">
        <v>15</v>
      </c>
      <c r="D9" s="15" t="s">
        <v>16</v>
      </c>
      <c r="E9" s="4"/>
      <c r="F9" s="5"/>
      <c r="G9" s="2"/>
      <c r="H9" s="2"/>
      <c r="I9" s="2"/>
      <c r="J9" s="9" t="s">
        <v>17</v>
      </c>
      <c r="K9" s="16">
        <v>5</v>
      </c>
      <c r="L9" s="17">
        <v>0</v>
      </c>
      <c r="M9" s="18">
        <f>SUM(K9:L9)</f>
        <v>5</v>
      </c>
      <c r="N9" s="73">
        <f>M9/65</f>
        <v>7.6923076923076927E-2</v>
      </c>
      <c r="O9" s="2"/>
      <c r="P9" s="9" t="s">
        <v>18</v>
      </c>
      <c r="Q9" s="19">
        <v>5</v>
      </c>
      <c r="R9" s="20">
        <v>0</v>
      </c>
      <c r="S9" s="9">
        <v>5</v>
      </c>
      <c r="T9" s="73">
        <f t="shared" ref="T9:T14" si="0">S9/65</f>
        <v>7.6923076923076927E-2</v>
      </c>
      <c r="U9" s="2"/>
      <c r="V9" s="2"/>
      <c r="W9" s="2"/>
      <c r="X9" s="2"/>
      <c r="Y9" s="2"/>
      <c r="Z9" s="11" t="s">
        <v>19</v>
      </c>
      <c r="AA9" s="12"/>
      <c r="AB9" s="12"/>
      <c r="AC9" s="13"/>
      <c r="AD9" s="9" t="s">
        <v>20</v>
      </c>
      <c r="AE9" s="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15.75" customHeight="1" x14ac:dyDescent="0.25">
      <c r="A10" s="1"/>
      <c r="B10" s="2"/>
      <c r="C10" s="6" t="s">
        <v>21</v>
      </c>
      <c r="D10" s="7" t="s">
        <v>22</v>
      </c>
      <c r="E10" s="4"/>
      <c r="F10" s="5"/>
      <c r="G10" s="2"/>
      <c r="H10" s="2"/>
      <c r="I10" s="2"/>
      <c r="J10" s="9" t="s">
        <v>23</v>
      </c>
      <c r="K10" s="16">
        <v>5</v>
      </c>
      <c r="L10" s="21">
        <v>0</v>
      </c>
      <c r="M10" s="18">
        <f>SUM(K10:L10)</f>
        <v>5</v>
      </c>
      <c r="N10" s="73">
        <f>M10/65</f>
        <v>7.6923076923076927E-2</v>
      </c>
      <c r="O10" s="2"/>
      <c r="P10" s="9" t="s">
        <v>24</v>
      </c>
      <c r="Q10" s="19">
        <v>5</v>
      </c>
      <c r="R10" s="20">
        <v>0</v>
      </c>
      <c r="S10" s="9">
        <v>5</v>
      </c>
      <c r="T10" s="73">
        <f t="shared" si="0"/>
        <v>7.6923076923076927E-2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15.75" customHeight="1" x14ac:dyDescent="0.25">
      <c r="A11" s="1"/>
      <c r="B11" s="2"/>
      <c r="C11" s="6" t="s">
        <v>25</v>
      </c>
      <c r="D11" s="22" t="s">
        <v>26</v>
      </c>
      <c r="E11" s="4"/>
      <c r="F11" s="5"/>
      <c r="G11" s="2"/>
      <c r="H11" s="2"/>
      <c r="I11" s="2"/>
      <c r="J11" s="9" t="s">
        <v>27</v>
      </c>
      <c r="K11" s="16">
        <v>15</v>
      </c>
      <c r="L11" s="21">
        <v>20</v>
      </c>
      <c r="M11" s="18">
        <f>SUM(K11:L11)</f>
        <v>35</v>
      </c>
      <c r="N11" s="73">
        <f>M11/65</f>
        <v>0.53846153846153844</v>
      </c>
      <c r="O11" s="2"/>
      <c r="P11" s="23" t="s">
        <v>28</v>
      </c>
      <c r="Q11" s="19">
        <v>15</v>
      </c>
      <c r="R11" s="20">
        <v>20</v>
      </c>
      <c r="S11" s="9">
        <v>35</v>
      </c>
      <c r="T11" s="73">
        <f t="shared" si="0"/>
        <v>0.53846153846153844</v>
      </c>
      <c r="U11" s="2"/>
      <c r="V11" s="2"/>
      <c r="W11" s="2"/>
      <c r="X11" s="2"/>
      <c r="Y11" s="2"/>
      <c r="Z11" s="89" t="s">
        <v>29</v>
      </c>
      <c r="AA11" s="84"/>
      <c r="AB11" s="84"/>
      <c r="AC11" s="84"/>
      <c r="AD11" s="85"/>
      <c r="AE11" s="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15.75" customHeight="1" x14ac:dyDescent="0.25">
      <c r="A12" s="1"/>
      <c r="B12" s="2"/>
      <c r="C12" s="6" t="s">
        <v>30</v>
      </c>
      <c r="D12" s="22">
        <v>313</v>
      </c>
      <c r="E12" s="4"/>
      <c r="F12" s="24"/>
      <c r="G12" s="2"/>
      <c r="H12" s="2"/>
      <c r="I12" s="2"/>
      <c r="J12" s="9" t="s">
        <v>31</v>
      </c>
      <c r="K12" s="18">
        <v>0</v>
      </c>
      <c r="L12" s="17">
        <v>10</v>
      </c>
      <c r="M12" s="18">
        <f>SUM(K12:L12)</f>
        <v>10</v>
      </c>
      <c r="N12" s="73">
        <f>M12/65</f>
        <v>0.15384615384615385</v>
      </c>
      <c r="O12" s="2"/>
      <c r="P12" s="25" t="s">
        <v>32</v>
      </c>
      <c r="Q12" s="26">
        <v>0</v>
      </c>
      <c r="R12" s="27">
        <v>10</v>
      </c>
      <c r="S12" s="9">
        <v>10</v>
      </c>
      <c r="T12" s="73">
        <f t="shared" si="0"/>
        <v>0.15384615384615385</v>
      </c>
      <c r="U12" s="2"/>
      <c r="V12" s="2"/>
      <c r="W12" s="2"/>
      <c r="X12" s="2"/>
      <c r="Y12" s="2"/>
      <c r="Z12" s="11" t="s">
        <v>33</v>
      </c>
      <c r="AA12" s="12"/>
      <c r="AB12" s="12"/>
      <c r="AC12" s="13"/>
      <c r="AD12" s="9" t="s">
        <v>14</v>
      </c>
      <c r="AE12" s="1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15.75" customHeight="1" x14ac:dyDescent="0.25">
      <c r="A13" s="1"/>
      <c r="B13" s="2"/>
      <c r="C13" s="6" t="s">
        <v>34</v>
      </c>
      <c r="D13" s="28">
        <f>0.5</f>
        <v>0.5</v>
      </c>
      <c r="E13" s="4"/>
      <c r="F13" s="24"/>
      <c r="G13" s="2"/>
      <c r="H13" s="2"/>
      <c r="I13" s="2"/>
      <c r="J13" s="9" t="s">
        <v>35</v>
      </c>
      <c r="K13" s="18">
        <v>0</v>
      </c>
      <c r="L13" s="21">
        <v>10</v>
      </c>
      <c r="M13" s="29">
        <f>SUM(K13:L13)</f>
        <v>10</v>
      </c>
      <c r="N13" s="73">
        <f>M13/65</f>
        <v>0.15384615384615385</v>
      </c>
      <c r="O13" s="2"/>
      <c r="P13" s="9" t="s">
        <v>36</v>
      </c>
      <c r="Q13" s="19">
        <v>0</v>
      </c>
      <c r="R13" s="19">
        <v>10</v>
      </c>
      <c r="S13" s="25">
        <v>10</v>
      </c>
      <c r="T13" s="73">
        <f t="shared" si="0"/>
        <v>0.15384615384615385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15.75" customHeight="1" x14ac:dyDescent="0.25">
      <c r="A14" s="1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30">
        <v>65</v>
      </c>
      <c r="N14" s="80">
        <v>1</v>
      </c>
      <c r="O14" s="2"/>
      <c r="P14" s="2"/>
      <c r="Q14" s="2"/>
      <c r="R14" s="2"/>
      <c r="S14" s="30">
        <v>65</v>
      </c>
      <c r="T14" s="73">
        <f t="shared" si="0"/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15.75" customHeight="1" x14ac:dyDescent="0.25">
      <c r="A15" s="1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3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15.75" customHeight="1" x14ac:dyDescent="0.25">
      <c r="A16" s="1"/>
      <c r="B16" s="88" t="s">
        <v>37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5"/>
      <c r="P16" s="95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5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15.75" customHeight="1" x14ac:dyDescent="0.25">
      <c r="A17" s="1"/>
      <c r="B17" s="97" t="s">
        <v>38</v>
      </c>
      <c r="C17" s="98"/>
      <c r="D17" s="99"/>
      <c r="E17" s="103" t="s">
        <v>39</v>
      </c>
      <c r="F17" s="84"/>
      <c r="G17" s="84"/>
      <c r="H17" s="84"/>
      <c r="I17" s="85"/>
      <c r="J17" s="103" t="s">
        <v>40</v>
      </c>
      <c r="K17" s="84"/>
      <c r="L17" s="84"/>
      <c r="M17" s="84"/>
      <c r="N17" s="85"/>
      <c r="O17" s="104" t="s">
        <v>41</v>
      </c>
      <c r="P17" s="88" t="s">
        <v>42</v>
      </c>
      <c r="Q17" s="98"/>
      <c r="R17" s="98"/>
      <c r="S17" s="98"/>
      <c r="T17" s="99"/>
      <c r="U17" s="88" t="s">
        <v>43</v>
      </c>
      <c r="V17" s="98"/>
      <c r="W17" s="98"/>
      <c r="X17" s="98"/>
      <c r="Y17" s="99"/>
      <c r="Z17" s="88" t="s">
        <v>44</v>
      </c>
      <c r="AA17" s="98"/>
      <c r="AB17" s="98"/>
      <c r="AC17" s="98"/>
      <c r="AD17" s="99"/>
      <c r="AE17" s="88" t="s">
        <v>45</v>
      </c>
      <c r="AF17" s="98"/>
      <c r="AG17" s="98"/>
      <c r="AH17" s="98"/>
      <c r="AI17" s="99"/>
      <c r="AJ17" s="88" t="s">
        <v>46</v>
      </c>
      <c r="AK17" s="84"/>
      <c r="AL17" s="84"/>
      <c r="AM17" s="84"/>
      <c r="AN17" s="84"/>
      <c r="AO17" s="84"/>
      <c r="AP17" s="84"/>
      <c r="AQ17" s="84"/>
      <c r="AR17" s="84"/>
      <c r="AS17" s="85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15.75" customHeight="1" x14ac:dyDescent="0.25">
      <c r="A18" s="1"/>
      <c r="B18" s="100"/>
      <c r="C18" s="101"/>
      <c r="D18" s="102"/>
      <c r="E18" s="32" t="s">
        <v>47</v>
      </c>
      <c r="F18" s="32" t="s">
        <v>48</v>
      </c>
      <c r="G18" s="32" t="s">
        <v>49</v>
      </c>
      <c r="H18" s="33" t="s">
        <v>50</v>
      </c>
      <c r="I18" s="33"/>
      <c r="J18" s="32" t="s">
        <v>47</v>
      </c>
      <c r="K18" s="32" t="s">
        <v>48</v>
      </c>
      <c r="L18" s="32" t="s">
        <v>49</v>
      </c>
      <c r="M18" s="32" t="s">
        <v>50</v>
      </c>
      <c r="N18" s="33"/>
      <c r="O18" s="105"/>
      <c r="P18" s="100"/>
      <c r="Q18" s="101"/>
      <c r="R18" s="101"/>
      <c r="S18" s="101"/>
      <c r="T18" s="102"/>
      <c r="U18" s="100"/>
      <c r="V18" s="101"/>
      <c r="W18" s="101"/>
      <c r="X18" s="101"/>
      <c r="Y18" s="102"/>
      <c r="Z18" s="100"/>
      <c r="AA18" s="101"/>
      <c r="AB18" s="101"/>
      <c r="AC18" s="101"/>
      <c r="AD18" s="102"/>
      <c r="AE18" s="100"/>
      <c r="AF18" s="101"/>
      <c r="AG18" s="101"/>
      <c r="AH18" s="101"/>
      <c r="AI18" s="102"/>
      <c r="AJ18" s="88" t="s">
        <v>51</v>
      </c>
      <c r="AK18" s="84"/>
      <c r="AL18" s="84"/>
      <c r="AM18" s="84"/>
      <c r="AN18" s="85"/>
      <c r="AO18" s="88" t="s">
        <v>52</v>
      </c>
      <c r="AP18" s="84"/>
      <c r="AQ18" s="84"/>
      <c r="AR18" s="84"/>
      <c r="AS18" s="85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15.75" customHeight="1" x14ac:dyDescent="0.25">
      <c r="A19" s="1"/>
      <c r="B19" s="96" t="s">
        <v>53</v>
      </c>
      <c r="C19" s="84"/>
      <c r="D19" s="85"/>
      <c r="E19" s="32" t="s">
        <v>17</v>
      </c>
      <c r="F19" s="34" t="s">
        <v>27</v>
      </c>
      <c r="G19" s="34" t="s">
        <v>23</v>
      </c>
      <c r="H19" s="33" t="s">
        <v>27</v>
      </c>
      <c r="I19" s="33"/>
      <c r="J19" s="35" t="s">
        <v>27</v>
      </c>
      <c r="K19" s="36" t="s">
        <v>27</v>
      </c>
      <c r="L19" s="36" t="s">
        <v>31</v>
      </c>
      <c r="M19" s="36" t="s">
        <v>35</v>
      </c>
      <c r="N19" s="33"/>
      <c r="O19" s="105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15.75" customHeight="1" x14ac:dyDescent="0.25">
      <c r="A20" s="1"/>
      <c r="B20" s="96" t="s">
        <v>54</v>
      </c>
      <c r="C20" s="84"/>
      <c r="D20" s="85"/>
      <c r="E20" s="38" t="s">
        <v>18</v>
      </c>
      <c r="F20" s="38" t="s">
        <v>28</v>
      </c>
      <c r="G20" s="38" t="s">
        <v>24</v>
      </c>
      <c r="H20" s="38" t="s">
        <v>28</v>
      </c>
      <c r="I20" s="38"/>
      <c r="J20" s="38" t="s">
        <v>28</v>
      </c>
      <c r="K20" s="38" t="s">
        <v>28</v>
      </c>
      <c r="L20" s="38" t="s">
        <v>32</v>
      </c>
      <c r="M20" s="38" t="s">
        <v>36</v>
      </c>
      <c r="N20" s="38"/>
      <c r="O20" s="102"/>
      <c r="P20" s="37" t="s">
        <v>17</v>
      </c>
      <c r="Q20" s="37" t="s">
        <v>23</v>
      </c>
      <c r="R20" s="37" t="s">
        <v>27</v>
      </c>
      <c r="S20" s="37" t="s">
        <v>31</v>
      </c>
      <c r="T20" s="37" t="s">
        <v>35</v>
      </c>
      <c r="U20" s="37" t="s">
        <v>18</v>
      </c>
      <c r="V20" s="37" t="s">
        <v>24</v>
      </c>
      <c r="W20" s="37" t="s">
        <v>28</v>
      </c>
      <c r="X20" s="37" t="s">
        <v>32</v>
      </c>
      <c r="Y20" s="39" t="s">
        <v>36</v>
      </c>
      <c r="Z20" s="37" t="s">
        <v>17</v>
      </c>
      <c r="AA20" s="37" t="s">
        <v>23</v>
      </c>
      <c r="AB20" s="37" t="s">
        <v>27</v>
      </c>
      <c r="AC20" s="37" t="s">
        <v>31</v>
      </c>
      <c r="AD20" s="37" t="s">
        <v>35</v>
      </c>
      <c r="AE20" s="37" t="s">
        <v>18</v>
      </c>
      <c r="AF20" s="37" t="s">
        <v>24</v>
      </c>
      <c r="AG20" s="37" t="s">
        <v>28</v>
      </c>
      <c r="AH20" s="37" t="s">
        <v>32</v>
      </c>
      <c r="AI20" s="37" t="s">
        <v>36</v>
      </c>
      <c r="AJ20" s="37" t="s">
        <v>17</v>
      </c>
      <c r="AK20" s="37" t="s">
        <v>23</v>
      </c>
      <c r="AL20" s="37" t="s">
        <v>27</v>
      </c>
      <c r="AM20" s="37" t="s">
        <v>31</v>
      </c>
      <c r="AN20" s="37" t="s">
        <v>35</v>
      </c>
      <c r="AO20" s="37" t="s">
        <v>18</v>
      </c>
      <c r="AP20" s="37" t="s">
        <v>24</v>
      </c>
      <c r="AQ20" s="37" t="s">
        <v>28</v>
      </c>
      <c r="AR20" s="37" t="s">
        <v>32</v>
      </c>
      <c r="AS20" s="37" t="s">
        <v>36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15.75" customHeight="1" x14ac:dyDescent="0.25">
      <c r="A21" s="1"/>
      <c r="B21" s="96" t="s">
        <v>55</v>
      </c>
      <c r="C21" s="84"/>
      <c r="D21" s="85"/>
      <c r="E21" s="40">
        <v>5</v>
      </c>
      <c r="F21" s="40">
        <v>5</v>
      </c>
      <c r="G21" s="40">
        <v>5</v>
      </c>
      <c r="H21" s="40">
        <v>10</v>
      </c>
      <c r="I21" s="40"/>
      <c r="J21" s="40">
        <v>10</v>
      </c>
      <c r="K21" s="40">
        <v>10</v>
      </c>
      <c r="L21" s="40">
        <v>10</v>
      </c>
      <c r="M21" s="40">
        <v>10</v>
      </c>
      <c r="N21" s="40"/>
      <c r="O21" s="40">
        <v>65</v>
      </c>
      <c r="P21" s="37">
        <v>5</v>
      </c>
      <c r="Q21" s="37">
        <v>5</v>
      </c>
      <c r="R21" s="37">
        <v>35</v>
      </c>
      <c r="S21" s="37">
        <v>10</v>
      </c>
      <c r="T21" s="37">
        <v>10</v>
      </c>
      <c r="U21" s="37">
        <v>5</v>
      </c>
      <c r="V21" s="37">
        <v>5</v>
      </c>
      <c r="W21" s="37">
        <v>35</v>
      </c>
      <c r="X21" s="37">
        <v>10</v>
      </c>
      <c r="Y21" s="37">
        <v>10</v>
      </c>
      <c r="Z21" s="37" t="s">
        <v>12</v>
      </c>
      <c r="AA21" s="37" t="s">
        <v>12</v>
      </c>
      <c r="AB21" s="37" t="s">
        <v>12</v>
      </c>
      <c r="AC21" s="37" t="s">
        <v>12</v>
      </c>
      <c r="AD21" s="37" t="s">
        <v>12</v>
      </c>
      <c r="AE21" s="37" t="s">
        <v>12</v>
      </c>
      <c r="AF21" s="37" t="s">
        <v>12</v>
      </c>
      <c r="AG21" s="37" t="s">
        <v>12</v>
      </c>
      <c r="AH21" s="37" t="s">
        <v>12</v>
      </c>
      <c r="AI21" s="37" t="s">
        <v>12</v>
      </c>
      <c r="AJ21" s="37" t="s">
        <v>56</v>
      </c>
      <c r="AK21" s="37" t="s">
        <v>56</v>
      </c>
      <c r="AL21" s="37" t="s">
        <v>56</v>
      </c>
      <c r="AM21" s="37" t="s">
        <v>56</v>
      </c>
      <c r="AN21" s="37" t="s">
        <v>56</v>
      </c>
      <c r="AO21" s="37" t="s">
        <v>56</v>
      </c>
      <c r="AP21" s="37" t="s">
        <v>56</v>
      </c>
      <c r="AQ21" s="37" t="s">
        <v>56</v>
      </c>
      <c r="AR21" s="37" t="s">
        <v>56</v>
      </c>
      <c r="AS21" s="37" t="s">
        <v>56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15.75" customHeight="1" x14ac:dyDescent="0.25">
      <c r="A22" s="1"/>
      <c r="B22" s="41" t="s">
        <v>57</v>
      </c>
      <c r="C22" s="42" t="s">
        <v>58</v>
      </c>
      <c r="D22" s="42" t="s">
        <v>59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15.75" customHeight="1" x14ac:dyDescent="0.25">
      <c r="A23" s="1"/>
      <c r="B23" s="45">
        <v>1</v>
      </c>
      <c r="C23" s="46" t="s">
        <v>60</v>
      </c>
      <c r="D23" s="46" t="s">
        <v>61</v>
      </c>
      <c r="E23" s="47">
        <v>4</v>
      </c>
      <c r="F23" s="48">
        <v>3.5</v>
      </c>
      <c r="G23" s="47">
        <v>3.5</v>
      </c>
      <c r="H23" s="47">
        <v>7</v>
      </c>
      <c r="I23" s="49"/>
      <c r="J23" s="50">
        <v>9</v>
      </c>
      <c r="K23" s="50">
        <v>8</v>
      </c>
      <c r="L23" s="50">
        <v>9</v>
      </c>
      <c r="M23" s="50">
        <v>10</v>
      </c>
      <c r="N23" s="51"/>
      <c r="O23" s="52">
        <v>54</v>
      </c>
      <c r="P23" s="53">
        <v>4</v>
      </c>
      <c r="Q23" s="53">
        <v>3.5</v>
      </c>
      <c r="R23" s="53">
        <v>27.5</v>
      </c>
      <c r="S23" s="53">
        <v>9</v>
      </c>
      <c r="T23" s="53">
        <v>10</v>
      </c>
      <c r="U23" s="53">
        <v>4</v>
      </c>
      <c r="V23" s="53">
        <v>3.5</v>
      </c>
      <c r="W23" s="53">
        <v>27.5</v>
      </c>
      <c r="X23" s="53">
        <v>9</v>
      </c>
      <c r="Y23" s="53">
        <v>10</v>
      </c>
      <c r="Z23" s="54">
        <v>0.8</v>
      </c>
      <c r="AA23" s="54">
        <v>0.7</v>
      </c>
      <c r="AB23" s="54">
        <v>0.7857142857142857</v>
      </c>
      <c r="AC23" s="54">
        <v>0.9</v>
      </c>
      <c r="AD23" s="54">
        <v>1</v>
      </c>
      <c r="AE23" s="54">
        <v>0.8</v>
      </c>
      <c r="AF23" s="54">
        <v>0.7</v>
      </c>
      <c r="AG23" s="54">
        <v>0.7857142857142857</v>
      </c>
      <c r="AH23" s="54">
        <v>0.9</v>
      </c>
      <c r="AI23" s="54">
        <v>1</v>
      </c>
      <c r="AJ23" s="53" t="s">
        <v>62</v>
      </c>
      <c r="AK23" s="53" t="s">
        <v>62</v>
      </c>
      <c r="AL23" s="53" t="s">
        <v>62</v>
      </c>
      <c r="AM23" s="53" t="s">
        <v>62</v>
      </c>
      <c r="AN23" s="53" t="s">
        <v>62</v>
      </c>
      <c r="AO23" s="53" t="s">
        <v>62</v>
      </c>
      <c r="AP23" s="53" t="s">
        <v>62</v>
      </c>
      <c r="AQ23" s="53" t="s">
        <v>62</v>
      </c>
      <c r="AR23" s="53" t="s">
        <v>62</v>
      </c>
      <c r="AS23" s="53" t="s">
        <v>62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15.75" customHeight="1" x14ac:dyDescent="0.25">
      <c r="A24" s="1"/>
      <c r="B24" s="55">
        <v>2</v>
      </c>
      <c r="C24" s="46" t="s">
        <v>63</v>
      </c>
      <c r="D24" s="46" t="s">
        <v>64</v>
      </c>
      <c r="E24" s="47">
        <v>3.6</v>
      </c>
      <c r="F24" s="48">
        <v>3</v>
      </c>
      <c r="G24" s="47">
        <v>3</v>
      </c>
      <c r="H24" s="47">
        <v>4</v>
      </c>
      <c r="I24" s="56"/>
      <c r="J24" s="50">
        <v>8</v>
      </c>
      <c r="K24" s="50">
        <v>9</v>
      </c>
      <c r="L24" s="50">
        <v>9</v>
      </c>
      <c r="M24" s="50">
        <v>7</v>
      </c>
      <c r="N24" s="51"/>
      <c r="O24" s="52">
        <v>46.6</v>
      </c>
      <c r="P24" s="53">
        <v>3.6</v>
      </c>
      <c r="Q24" s="53">
        <v>3</v>
      </c>
      <c r="R24" s="53">
        <v>24</v>
      </c>
      <c r="S24" s="53">
        <v>9</v>
      </c>
      <c r="T24" s="53">
        <v>7</v>
      </c>
      <c r="U24" s="53">
        <v>3.6</v>
      </c>
      <c r="V24" s="53">
        <v>3</v>
      </c>
      <c r="W24" s="53">
        <v>24</v>
      </c>
      <c r="X24" s="53">
        <v>9</v>
      </c>
      <c r="Y24" s="53">
        <v>7</v>
      </c>
      <c r="Z24" s="54">
        <v>0.72</v>
      </c>
      <c r="AA24" s="54">
        <v>0.6</v>
      </c>
      <c r="AB24" s="54">
        <v>0.68571428571428572</v>
      </c>
      <c r="AC24" s="54">
        <v>0.9</v>
      </c>
      <c r="AD24" s="54">
        <v>0.7</v>
      </c>
      <c r="AE24" s="54">
        <v>0.72</v>
      </c>
      <c r="AF24" s="54">
        <v>0.6</v>
      </c>
      <c r="AG24" s="54">
        <v>0.68571428571428572</v>
      </c>
      <c r="AH24" s="54">
        <v>0.9</v>
      </c>
      <c r="AI24" s="54">
        <v>0.7</v>
      </c>
      <c r="AJ24" s="53" t="s">
        <v>62</v>
      </c>
      <c r="AK24" s="53" t="s">
        <v>62</v>
      </c>
      <c r="AL24" s="53" t="s">
        <v>62</v>
      </c>
      <c r="AM24" s="53" t="s">
        <v>62</v>
      </c>
      <c r="AN24" s="53" t="s">
        <v>62</v>
      </c>
      <c r="AO24" s="53" t="s">
        <v>62</v>
      </c>
      <c r="AP24" s="53" t="s">
        <v>62</v>
      </c>
      <c r="AQ24" s="53" t="s">
        <v>62</v>
      </c>
      <c r="AR24" s="53" t="s">
        <v>62</v>
      </c>
      <c r="AS24" s="53" t="s">
        <v>62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15.75" customHeight="1" x14ac:dyDescent="0.25">
      <c r="A25" s="1"/>
      <c r="B25" s="45">
        <v>3</v>
      </c>
      <c r="C25" s="46" t="s">
        <v>65</v>
      </c>
      <c r="D25" s="46" t="s">
        <v>66</v>
      </c>
      <c r="E25" s="47">
        <v>5</v>
      </c>
      <c r="F25" s="48">
        <v>4.2</v>
      </c>
      <c r="G25" s="47">
        <v>5</v>
      </c>
      <c r="H25" s="47">
        <v>9</v>
      </c>
      <c r="I25" s="49"/>
      <c r="J25" s="50">
        <v>6</v>
      </c>
      <c r="K25" s="50">
        <v>7</v>
      </c>
      <c r="L25" s="50">
        <v>7</v>
      </c>
      <c r="M25" s="50">
        <v>7</v>
      </c>
      <c r="N25" s="51"/>
      <c r="O25" s="52">
        <v>50.2</v>
      </c>
      <c r="P25" s="53">
        <v>5</v>
      </c>
      <c r="Q25" s="53">
        <v>5</v>
      </c>
      <c r="R25" s="53">
        <v>26.2</v>
      </c>
      <c r="S25" s="53">
        <v>7</v>
      </c>
      <c r="T25" s="53">
        <v>7</v>
      </c>
      <c r="U25" s="53">
        <v>5</v>
      </c>
      <c r="V25" s="53">
        <v>5</v>
      </c>
      <c r="W25" s="53">
        <v>26.2</v>
      </c>
      <c r="X25" s="53">
        <v>7</v>
      </c>
      <c r="Y25" s="53">
        <v>7</v>
      </c>
      <c r="Z25" s="54">
        <v>1</v>
      </c>
      <c r="AA25" s="54">
        <v>1</v>
      </c>
      <c r="AB25" s="54">
        <v>0.74857142857142855</v>
      </c>
      <c r="AC25" s="54">
        <v>0.7</v>
      </c>
      <c r="AD25" s="54">
        <v>0.7</v>
      </c>
      <c r="AE25" s="54">
        <v>1</v>
      </c>
      <c r="AF25" s="54">
        <v>1</v>
      </c>
      <c r="AG25" s="54">
        <v>0.74857142857142855</v>
      </c>
      <c r="AH25" s="54">
        <v>0.7</v>
      </c>
      <c r="AI25" s="54">
        <v>0.7</v>
      </c>
      <c r="AJ25" s="53" t="s">
        <v>62</v>
      </c>
      <c r="AK25" s="53" t="s">
        <v>62</v>
      </c>
      <c r="AL25" s="53" t="s">
        <v>62</v>
      </c>
      <c r="AM25" s="53" t="s">
        <v>62</v>
      </c>
      <c r="AN25" s="53" t="s">
        <v>62</v>
      </c>
      <c r="AO25" s="53" t="s">
        <v>62</v>
      </c>
      <c r="AP25" s="53" t="s">
        <v>62</v>
      </c>
      <c r="AQ25" s="53" t="s">
        <v>62</v>
      </c>
      <c r="AR25" s="53" t="s">
        <v>62</v>
      </c>
      <c r="AS25" s="53" t="s">
        <v>62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5.75" customHeight="1" x14ac:dyDescent="0.25">
      <c r="A26" s="1"/>
      <c r="B26" s="55">
        <v>4</v>
      </c>
      <c r="C26" s="46" t="s">
        <v>67</v>
      </c>
      <c r="D26" s="46" t="s">
        <v>68</v>
      </c>
      <c r="E26" s="47">
        <v>3.5</v>
      </c>
      <c r="F26" s="48">
        <v>3</v>
      </c>
      <c r="G26" s="47">
        <v>2.5</v>
      </c>
      <c r="H26" s="47">
        <v>5</v>
      </c>
      <c r="I26" s="56"/>
      <c r="J26" s="50">
        <v>8.5</v>
      </c>
      <c r="K26" s="50">
        <v>8</v>
      </c>
      <c r="L26" s="50">
        <v>8</v>
      </c>
      <c r="M26" s="50">
        <v>2</v>
      </c>
      <c r="N26" s="51"/>
      <c r="O26" s="52">
        <v>40.5</v>
      </c>
      <c r="P26" s="53">
        <v>3.5</v>
      </c>
      <c r="Q26" s="53">
        <v>2.5</v>
      </c>
      <c r="R26" s="53">
        <v>24.5</v>
      </c>
      <c r="S26" s="53">
        <v>8</v>
      </c>
      <c r="T26" s="53">
        <v>2</v>
      </c>
      <c r="U26" s="53">
        <v>3.5</v>
      </c>
      <c r="V26" s="53">
        <v>2.5</v>
      </c>
      <c r="W26" s="53">
        <v>24.5</v>
      </c>
      <c r="X26" s="53">
        <v>8</v>
      </c>
      <c r="Y26" s="53">
        <v>2</v>
      </c>
      <c r="Z26" s="54">
        <v>0.7</v>
      </c>
      <c r="AA26" s="54">
        <v>0.5</v>
      </c>
      <c r="AB26" s="54">
        <v>0.7</v>
      </c>
      <c r="AC26" s="54">
        <v>0.8</v>
      </c>
      <c r="AD26" s="54">
        <v>0.2</v>
      </c>
      <c r="AE26" s="54">
        <v>0.7</v>
      </c>
      <c r="AF26" s="54">
        <v>0.5</v>
      </c>
      <c r="AG26" s="54">
        <v>0.7</v>
      </c>
      <c r="AH26" s="54">
        <v>0.8</v>
      </c>
      <c r="AI26" s="54">
        <v>0.2</v>
      </c>
      <c r="AJ26" s="53" t="s">
        <v>62</v>
      </c>
      <c r="AK26" s="53" t="s">
        <v>62</v>
      </c>
      <c r="AL26" s="53" t="s">
        <v>62</v>
      </c>
      <c r="AM26" s="53" t="s">
        <v>62</v>
      </c>
      <c r="AN26" s="53" t="s">
        <v>69</v>
      </c>
      <c r="AO26" s="53" t="s">
        <v>62</v>
      </c>
      <c r="AP26" s="53" t="s">
        <v>62</v>
      </c>
      <c r="AQ26" s="53" t="s">
        <v>62</v>
      </c>
      <c r="AR26" s="53" t="s">
        <v>62</v>
      </c>
      <c r="AS26" s="53" t="s">
        <v>69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5.75" customHeight="1" x14ac:dyDescent="0.25">
      <c r="A27" s="1"/>
      <c r="B27" s="45">
        <v>5</v>
      </c>
      <c r="C27" s="46" t="s">
        <v>70</v>
      </c>
      <c r="D27" s="46" t="s">
        <v>71</v>
      </c>
      <c r="E27" s="47">
        <v>3.1</v>
      </c>
      <c r="F27" s="48">
        <v>2.5</v>
      </c>
      <c r="G27" s="47">
        <v>2.5</v>
      </c>
      <c r="H27" s="47">
        <v>5</v>
      </c>
      <c r="I27" s="49"/>
      <c r="J27" s="50">
        <v>8</v>
      </c>
      <c r="K27" s="50">
        <v>7</v>
      </c>
      <c r="L27" s="50">
        <v>5.5</v>
      </c>
      <c r="M27" s="50">
        <v>6</v>
      </c>
      <c r="N27" s="51"/>
      <c r="O27" s="52">
        <v>39.6</v>
      </c>
      <c r="P27" s="53">
        <v>3.1</v>
      </c>
      <c r="Q27" s="53">
        <v>2.5</v>
      </c>
      <c r="R27" s="53">
        <v>22.5</v>
      </c>
      <c r="S27" s="53">
        <v>5.5</v>
      </c>
      <c r="T27" s="53">
        <v>6</v>
      </c>
      <c r="U27" s="53">
        <v>3.1</v>
      </c>
      <c r="V27" s="53">
        <v>2.5</v>
      </c>
      <c r="W27" s="53">
        <v>22.5</v>
      </c>
      <c r="X27" s="53">
        <v>5.5</v>
      </c>
      <c r="Y27" s="53">
        <v>6</v>
      </c>
      <c r="Z27" s="54">
        <v>0.62</v>
      </c>
      <c r="AA27" s="54">
        <v>0.5</v>
      </c>
      <c r="AB27" s="54">
        <v>0.6428571428571429</v>
      </c>
      <c r="AC27" s="54">
        <v>0.55000000000000004</v>
      </c>
      <c r="AD27" s="54">
        <v>0.6</v>
      </c>
      <c r="AE27" s="54">
        <v>0.62</v>
      </c>
      <c r="AF27" s="54">
        <v>0.5</v>
      </c>
      <c r="AG27" s="54">
        <v>0.6428571428571429</v>
      </c>
      <c r="AH27" s="54">
        <v>0.55000000000000004</v>
      </c>
      <c r="AI27" s="54">
        <v>0.6</v>
      </c>
      <c r="AJ27" s="53" t="s">
        <v>62</v>
      </c>
      <c r="AK27" s="53" t="s">
        <v>62</v>
      </c>
      <c r="AL27" s="53" t="s">
        <v>62</v>
      </c>
      <c r="AM27" s="53" t="s">
        <v>62</v>
      </c>
      <c r="AN27" s="53" t="s">
        <v>62</v>
      </c>
      <c r="AO27" s="53" t="s">
        <v>62</v>
      </c>
      <c r="AP27" s="53" t="s">
        <v>62</v>
      </c>
      <c r="AQ27" s="53" t="s">
        <v>62</v>
      </c>
      <c r="AR27" s="53" t="s">
        <v>62</v>
      </c>
      <c r="AS27" s="53" t="s">
        <v>62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ht="15.75" customHeight="1" x14ac:dyDescent="0.25">
      <c r="A28" s="1"/>
      <c r="B28" s="55">
        <v>6</v>
      </c>
      <c r="C28" s="46" t="s">
        <v>72</v>
      </c>
      <c r="D28" s="46" t="s">
        <v>73</v>
      </c>
      <c r="E28" s="47">
        <v>4</v>
      </c>
      <c r="F28" s="48">
        <v>3</v>
      </c>
      <c r="G28" s="47">
        <v>2.8</v>
      </c>
      <c r="H28" s="47">
        <v>5</v>
      </c>
      <c r="I28" s="56"/>
      <c r="J28" s="50">
        <v>8</v>
      </c>
      <c r="K28" s="50">
        <v>8</v>
      </c>
      <c r="L28" s="50">
        <v>8</v>
      </c>
      <c r="M28" s="50">
        <v>8</v>
      </c>
      <c r="N28" s="51"/>
      <c r="O28" s="52">
        <v>46.8</v>
      </c>
      <c r="P28" s="53">
        <v>4</v>
      </c>
      <c r="Q28" s="53">
        <v>2.8</v>
      </c>
      <c r="R28" s="53">
        <v>24</v>
      </c>
      <c r="S28" s="53">
        <v>8</v>
      </c>
      <c r="T28" s="53">
        <v>8</v>
      </c>
      <c r="U28" s="53">
        <v>4</v>
      </c>
      <c r="V28" s="53">
        <v>2.8</v>
      </c>
      <c r="W28" s="53">
        <v>24</v>
      </c>
      <c r="X28" s="53">
        <v>8</v>
      </c>
      <c r="Y28" s="53">
        <v>8</v>
      </c>
      <c r="Z28" s="54">
        <v>0.8</v>
      </c>
      <c r="AA28" s="54">
        <v>0.55999999999999994</v>
      </c>
      <c r="AB28" s="54">
        <v>0.68571428571428572</v>
      </c>
      <c r="AC28" s="54">
        <v>0.8</v>
      </c>
      <c r="AD28" s="54">
        <v>0.8</v>
      </c>
      <c r="AE28" s="54">
        <v>0.8</v>
      </c>
      <c r="AF28" s="54">
        <v>0.55999999999999994</v>
      </c>
      <c r="AG28" s="54">
        <v>0.68571428571428572</v>
      </c>
      <c r="AH28" s="54">
        <v>0.8</v>
      </c>
      <c r="AI28" s="54">
        <v>0.8</v>
      </c>
      <c r="AJ28" s="53" t="s">
        <v>62</v>
      </c>
      <c r="AK28" s="53" t="s">
        <v>62</v>
      </c>
      <c r="AL28" s="53" t="s">
        <v>62</v>
      </c>
      <c r="AM28" s="53" t="s">
        <v>62</v>
      </c>
      <c r="AN28" s="53" t="s">
        <v>62</v>
      </c>
      <c r="AO28" s="53" t="s">
        <v>62</v>
      </c>
      <c r="AP28" s="53" t="s">
        <v>62</v>
      </c>
      <c r="AQ28" s="53" t="s">
        <v>62</v>
      </c>
      <c r="AR28" s="53" t="s">
        <v>62</v>
      </c>
      <c r="AS28" s="53" t="s">
        <v>62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15.75" customHeight="1" x14ac:dyDescent="0.25">
      <c r="A29" s="1"/>
      <c r="B29" s="45">
        <v>7</v>
      </c>
      <c r="C29" s="46" t="s">
        <v>74</v>
      </c>
      <c r="D29" s="46" t="s">
        <v>75</v>
      </c>
      <c r="E29" s="47">
        <v>3.6</v>
      </c>
      <c r="F29" s="48">
        <v>3</v>
      </c>
      <c r="G29" s="47">
        <v>3</v>
      </c>
      <c r="H29" s="47">
        <v>5</v>
      </c>
      <c r="I29" s="49"/>
      <c r="J29" s="50">
        <v>7.5</v>
      </c>
      <c r="K29" s="50">
        <v>7</v>
      </c>
      <c r="L29" s="50">
        <v>6.5</v>
      </c>
      <c r="M29" s="50">
        <v>7</v>
      </c>
      <c r="N29" s="51"/>
      <c r="O29" s="52">
        <v>42.6</v>
      </c>
      <c r="P29" s="53">
        <v>3.6</v>
      </c>
      <c r="Q29" s="53">
        <v>3</v>
      </c>
      <c r="R29" s="53">
        <v>22.5</v>
      </c>
      <c r="S29" s="53">
        <v>6.5</v>
      </c>
      <c r="T29" s="53">
        <v>7</v>
      </c>
      <c r="U29" s="53">
        <v>3.6</v>
      </c>
      <c r="V29" s="53">
        <v>3</v>
      </c>
      <c r="W29" s="53">
        <v>22.5</v>
      </c>
      <c r="X29" s="53">
        <v>6.5</v>
      </c>
      <c r="Y29" s="53">
        <v>7</v>
      </c>
      <c r="Z29" s="54">
        <v>0.72</v>
      </c>
      <c r="AA29" s="54">
        <v>0.6</v>
      </c>
      <c r="AB29" s="54">
        <v>0.6428571428571429</v>
      </c>
      <c r="AC29" s="54">
        <v>0.65</v>
      </c>
      <c r="AD29" s="54">
        <v>0.7</v>
      </c>
      <c r="AE29" s="54">
        <v>0.72</v>
      </c>
      <c r="AF29" s="54">
        <v>0.6</v>
      </c>
      <c r="AG29" s="54">
        <v>0.6428571428571429</v>
      </c>
      <c r="AH29" s="54">
        <v>0.65</v>
      </c>
      <c r="AI29" s="54">
        <v>0.7</v>
      </c>
      <c r="AJ29" s="53" t="s">
        <v>62</v>
      </c>
      <c r="AK29" s="53" t="s">
        <v>62</v>
      </c>
      <c r="AL29" s="53" t="s">
        <v>62</v>
      </c>
      <c r="AM29" s="53" t="s">
        <v>62</v>
      </c>
      <c r="AN29" s="53" t="s">
        <v>62</v>
      </c>
      <c r="AO29" s="53" t="s">
        <v>62</v>
      </c>
      <c r="AP29" s="53" t="s">
        <v>62</v>
      </c>
      <c r="AQ29" s="53" t="s">
        <v>62</v>
      </c>
      <c r="AR29" s="53" t="s">
        <v>62</v>
      </c>
      <c r="AS29" s="53" t="s">
        <v>62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customHeight="1" x14ac:dyDescent="0.25">
      <c r="A30" s="1"/>
      <c r="B30" s="55">
        <v>8</v>
      </c>
      <c r="C30" s="46" t="s">
        <v>76</v>
      </c>
      <c r="D30" s="46" t="s">
        <v>77</v>
      </c>
      <c r="E30" s="47">
        <v>3.6</v>
      </c>
      <c r="F30" s="48">
        <v>3</v>
      </c>
      <c r="G30" s="47">
        <v>3</v>
      </c>
      <c r="H30" s="47">
        <v>4</v>
      </c>
      <c r="I30" s="56"/>
      <c r="J30" s="50">
        <v>8</v>
      </c>
      <c r="K30" s="50">
        <v>6</v>
      </c>
      <c r="L30" s="50">
        <v>7</v>
      </c>
      <c r="M30" s="50">
        <v>5</v>
      </c>
      <c r="N30" s="51"/>
      <c r="O30" s="52">
        <v>39.6</v>
      </c>
      <c r="P30" s="53">
        <v>3.6</v>
      </c>
      <c r="Q30" s="53">
        <v>3</v>
      </c>
      <c r="R30" s="53">
        <v>21</v>
      </c>
      <c r="S30" s="53">
        <v>7</v>
      </c>
      <c r="T30" s="53">
        <v>5</v>
      </c>
      <c r="U30" s="53">
        <v>3.6</v>
      </c>
      <c r="V30" s="53">
        <v>3</v>
      </c>
      <c r="W30" s="53">
        <v>21</v>
      </c>
      <c r="X30" s="53">
        <v>7</v>
      </c>
      <c r="Y30" s="53">
        <v>5</v>
      </c>
      <c r="Z30" s="54">
        <v>0.72</v>
      </c>
      <c r="AA30" s="54">
        <v>0.6</v>
      </c>
      <c r="AB30" s="54">
        <v>0.6</v>
      </c>
      <c r="AC30" s="54">
        <v>0.7</v>
      </c>
      <c r="AD30" s="54">
        <v>0.5</v>
      </c>
      <c r="AE30" s="54">
        <v>0.72</v>
      </c>
      <c r="AF30" s="54">
        <v>0.6</v>
      </c>
      <c r="AG30" s="54">
        <v>0.6</v>
      </c>
      <c r="AH30" s="54">
        <v>0.7</v>
      </c>
      <c r="AI30" s="54">
        <v>0.5</v>
      </c>
      <c r="AJ30" s="53" t="s">
        <v>62</v>
      </c>
      <c r="AK30" s="53" t="s">
        <v>62</v>
      </c>
      <c r="AL30" s="53" t="s">
        <v>62</v>
      </c>
      <c r="AM30" s="53" t="s">
        <v>62</v>
      </c>
      <c r="AN30" s="53" t="s">
        <v>62</v>
      </c>
      <c r="AO30" s="53" t="s">
        <v>62</v>
      </c>
      <c r="AP30" s="53" t="s">
        <v>62</v>
      </c>
      <c r="AQ30" s="53" t="s">
        <v>62</v>
      </c>
      <c r="AR30" s="53" t="s">
        <v>62</v>
      </c>
      <c r="AS30" s="53" t="s">
        <v>62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customHeight="1" x14ac:dyDescent="0.25">
      <c r="A31" s="1"/>
      <c r="B31" s="45">
        <v>9</v>
      </c>
      <c r="C31" s="46" t="s">
        <v>78</v>
      </c>
      <c r="D31" s="46" t="s">
        <v>79</v>
      </c>
      <c r="E31" s="47">
        <v>3.1</v>
      </c>
      <c r="F31" s="48">
        <v>2.5</v>
      </c>
      <c r="G31" s="47">
        <v>4</v>
      </c>
      <c r="H31" s="47">
        <v>4</v>
      </c>
      <c r="I31" s="49"/>
      <c r="J31" s="50">
        <v>8.5</v>
      </c>
      <c r="K31" s="50">
        <v>7</v>
      </c>
      <c r="L31" s="50">
        <v>8.6</v>
      </c>
      <c r="M31" s="50">
        <v>7</v>
      </c>
      <c r="N31" s="51"/>
      <c r="O31" s="52">
        <v>44.7</v>
      </c>
      <c r="P31" s="53">
        <v>3.1</v>
      </c>
      <c r="Q31" s="53">
        <v>4</v>
      </c>
      <c r="R31" s="53">
        <v>22</v>
      </c>
      <c r="S31" s="53">
        <v>8.6</v>
      </c>
      <c r="T31" s="53">
        <v>7</v>
      </c>
      <c r="U31" s="53">
        <v>3.1</v>
      </c>
      <c r="V31" s="53">
        <v>4</v>
      </c>
      <c r="W31" s="53">
        <v>22</v>
      </c>
      <c r="X31" s="53">
        <v>8.6</v>
      </c>
      <c r="Y31" s="53">
        <v>7</v>
      </c>
      <c r="Z31" s="54">
        <v>0.62</v>
      </c>
      <c r="AA31" s="54">
        <v>0.8</v>
      </c>
      <c r="AB31" s="54">
        <v>0.62857142857142856</v>
      </c>
      <c r="AC31" s="54">
        <v>0.86</v>
      </c>
      <c r="AD31" s="54">
        <v>0.7</v>
      </c>
      <c r="AE31" s="54">
        <v>0.62</v>
      </c>
      <c r="AF31" s="54">
        <v>0.8</v>
      </c>
      <c r="AG31" s="54">
        <v>0.62857142857142856</v>
      </c>
      <c r="AH31" s="54">
        <v>0.86</v>
      </c>
      <c r="AI31" s="54">
        <v>0.7</v>
      </c>
      <c r="AJ31" s="53" t="s">
        <v>62</v>
      </c>
      <c r="AK31" s="53" t="s">
        <v>62</v>
      </c>
      <c r="AL31" s="53" t="s">
        <v>62</v>
      </c>
      <c r="AM31" s="53" t="s">
        <v>62</v>
      </c>
      <c r="AN31" s="53" t="s">
        <v>62</v>
      </c>
      <c r="AO31" s="53" t="s">
        <v>62</v>
      </c>
      <c r="AP31" s="53" t="s">
        <v>62</v>
      </c>
      <c r="AQ31" s="53" t="s">
        <v>62</v>
      </c>
      <c r="AR31" s="53" t="s">
        <v>62</v>
      </c>
      <c r="AS31" s="53" t="s">
        <v>62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15.75" customHeight="1" x14ac:dyDescent="0.25">
      <c r="A32" s="1"/>
      <c r="B32" s="55">
        <v>10</v>
      </c>
      <c r="C32" s="46" t="s">
        <v>80</v>
      </c>
      <c r="D32" s="46" t="s">
        <v>81</v>
      </c>
      <c r="E32" s="47">
        <v>3</v>
      </c>
      <c r="F32" s="48">
        <v>3</v>
      </c>
      <c r="G32" s="47">
        <v>3</v>
      </c>
      <c r="H32" s="47">
        <v>5.7</v>
      </c>
      <c r="I32" s="56"/>
      <c r="J32" s="50">
        <v>6</v>
      </c>
      <c r="K32" s="50">
        <v>5</v>
      </c>
      <c r="L32" s="50">
        <v>6</v>
      </c>
      <c r="M32" s="50">
        <v>3</v>
      </c>
      <c r="N32" s="57"/>
      <c r="O32" s="52">
        <v>34.700000000000003</v>
      </c>
      <c r="P32" s="53">
        <v>3</v>
      </c>
      <c r="Q32" s="53">
        <v>3</v>
      </c>
      <c r="R32" s="53">
        <v>19.7</v>
      </c>
      <c r="S32" s="53">
        <v>6</v>
      </c>
      <c r="T32" s="53">
        <v>3</v>
      </c>
      <c r="U32" s="53">
        <v>3</v>
      </c>
      <c r="V32" s="53">
        <v>3</v>
      </c>
      <c r="W32" s="53">
        <v>19.7</v>
      </c>
      <c r="X32" s="53">
        <v>6</v>
      </c>
      <c r="Y32" s="53">
        <v>3</v>
      </c>
      <c r="Z32" s="54">
        <v>0.6</v>
      </c>
      <c r="AA32" s="54">
        <v>0.6</v>
      </c>
      <c r="AB32" s="54">
        <v>0.56285714285714283</v>
      </c>
      <c r="AC32" s="54">
        <v>0.6</v>
      </c>
      <c r="AD32" s="54">
        <v>0.3</v>
      </c>
      <c r="AE32" s="54">
        <v>0.6</v>
      </c>
      <c r="AF32" s="54">
        <v>0.6</v>
      </c>
      <c r="AG32" s="54">
        <v>0.56285714285714283</v>
      </c>
      <c r="AH32" s="54">
        <v>0.6</v>
      </c>
      <c r="AI32" s="54">
        <v>0.3</v>
      </c>
      <c r="AJ32" s="53" t="s">
        <v>62</v>
      </c>
      <c r="AK32" s="53" t="s">
        <v>62</v>
      </c>
      <c r="AL32" s="53" t="s">
        <v>62</v>
      </c>
      <c r="AM32" s="53" t="s">
        <v>62</v>
      </c>
      <c r="AN32" s="53" t="s">
        <v>69</v>
      </c>
      <c r="AO32" s="53" t="s">
        <v>62</v>
      </c>
      <c r="AP32" s="53" t="s">
        <v>62</v>
      </c>
      <c r="AQ32" s="53" t="s">
        <v>62</v>
      </c>
      <c r="AR32" s="53" t="s">
        <v>62</v>
      </c>
      <c r="AS32" s="53" t="s">
        <v>69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15.75" customHeight="1" x14ac:dyDescent="0.25">
      <c r="A33" s="1"/>
      <c r="B33" s="45">
        <v>11</v>
      </c>
      <c r="C33" s="46" t="s">
        <v>82</v>
      </c>
      <c r="D33" s="46" t="s">
        <v>83</v>
      </c>
      <c r="E33" s="47">
        <v>4</v>
      </c>
      <c r="F33" s="48">
        <v>2.5</v>
      </c>
      <c r="G33" s="47">
        <v>3</v>
      </c>
      <c r="H33" s="47">
        <v>5.5</v>
      </c>
      <c r="I33" s="49"/>
      <c r="J33" s="50">
        <v>7</v>
      </c>
      <c r="K33" s="50">
        <v>7</v>
      </c>
      <c r="L33" s="50">
        <v>7</v>
      </c>
      <c r="M33" s="50">
        <v>7</v>
      </c>
      <c r="N33" s="30"/>
      <c r="O33" s="52">
        <v>43</v>
      </c>
      <c r="P33" s="53">
        <v>4</v>
      </c>
      <c r="Q33" s="53">
        <v>3</v>
      </c>
      <c r="R33" s="53">
        <v>22</v>
      </c>
      <c r="S33" s="53">
        <v>7</v>
      </c>
      <c r="T33" s="53">
        <v>7</v>
      </c>
      <c r="U33" s="53">
        <v>4</v>
      </c>
      <c r="V33" s="53">
        <v>3</v>
      </c>
      <c r="W33" s="53">
        <v>22</v>
      </c>
      <c r="X33" s="53">
        <v>7</v>
      </c>
      <c r="Y33" s="53">
        <v>7</v>
      </c>
      <c r="Z33" s="54">
        <v>0.8</v>
      </c>
      <c r="AA33" s="54">
        <v>0.6</v>
      </c>
      <c r="AB33" s="54">
        <v>0.62857142857142856</v>
      </c>
      <c r="AC33" s="54">
        <v>0.7</v>
      </c>
      <c r="AD33" s="54">
        <v>0.7</v>
      </c>
      <c r="AE33" s="54">
        <v>0.8</v>
      </c>
      <c r="AF33" s="54">
        <v>0.6</v>
      </c>
      <c r="AG33" s="54">
        <v>0.62857142857142856</v>
      </c>
      <c r="AH33" s="54">
        <v>0.7</v>
      </c>
      <c r="AI33" s="54">
        <v>0.7</v>
      </c>
      <c r="AJ33" s="53" t="s">
        <v>62</v>
      </c>
      <c r="AK33" s="53" t="s">
        <v>62</v>
      </c>
      <c r="AL33" s="53" t="s">
        <v>62</v>
      </c>
      <c r="AM33" s="53" t="s">
        <v>62</v>
      </c>
      <c r="AN33" s="53" t="s">
        <v>62</v>
      </c>
      <c r="AO33" s="53" t="s">
        <v>62</v>
      </c>
      <c r="AP33" s="53" t="s">
        <v>62</v>
      </c>
      <c r="AQ33" s="53" t="s">
        <v>62</v>
      </c>
      <c r="AR33" s="53" t="s">
        <v>62</v>
      </c>
      <c r="AS33" s="53" t="s">
        <v>62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15.75" customHeight="1" x14ac:dyDescent="0.25">
      <c r="A34" s="1"/>
      <c r="B34" s="55">
        <v>12</v>
      </c>
      <c r="C34" s="46" t="s">
        <v>84</v>
      </c>
      <c r="D34" s="46" t="s">
        <v>85</v>
      </c>
      <c r="E34" s="47">
        <v>3</v>
      </c>
      <c r="F34" s="48">
        <v>4</v>
      </c>
      <c r="G34" s="47">
        <v>3.6</v>
      </c>
      <c r="H34" s="47">
        <v>5</v>
      </c>
      <c r="I34" s="56"/>
      <c r="J34" s="50">
        <v>8</v>
      </c>
      <c r="K34" s="50">
        <v>7</v>
      </c>
      <c r="L34" s="50">
        <v>7</v>
      </c>
      <c r="M34" s="50">
        <v>10</v>
      </c>
      <c r="N34" s="51"/>
      <c r="O34" s="52">
        <v>47.6</v>
      </c>
      <c r="P34" s="53">
        <v>3</v>
      </c>
      <c r="Q34" s="53">
        <v>3.6</v>
      </c>
      <c r="R34" s="53">
        <v>24</v>
      </c>
      <c r="S34" s="53">
        <v>7</v>
      </c>
      <c r="T34" s="53">
        <v>10</v>
      </c>
      <c r="U34" s="53">
        <v>3</v>
      </c>
      <c r="V34" s="53">
        <v>3.6</v>
      </c>
      <c r="W34" s="53">
        <v>24</v>
      </c>
      <c r="X34" s="53">
        <v>7</v>
      </c>
      <c r="Y34" s="53">
        <v>10</v>
      </c>
      <c r="Z34" s="54">
        <v>0.6</v>
      </c>
      <c r="AA34" s="54">
        <v>0.72</v>
      </c>
      <c r="AB34" s="54">
        <v>0.68571428571428572</v>
      </c>
      <c r="AC34" s="54">
        <v>0.7</v>
      </c>
      <c r="AD34" s="54">
        <v>1</v>
      </c>
      <c r="AE34" s="54">
        <v>0.6</v>
      </c>
      <c r="AF34" s="54">
        <v>0.72</v>
      </c>
      <c r="AG34" s="54">
        <v>0.68571428571428572</v>
      </c>
      <c r="AH34" s="54">
        <v>0.7</v>
      </c>
      <c r="AI34" s="54">
        <v>1</v>
      </c>
      <c r="AJ34" s="53" t="s">
        <v>62</v>
      </c>
      <c r="AK34" s="53" t="s">
        <v>62</v>
      </c>
      <c r="AL34" s="53" t="s">
        <v>62</v>
      </c>
      <c r="AM34" s="53" t="s">
        <v>62</v>
      </c>
      <c r="AN34" s="53" t="s">
        <v>62</v>
      </c>
      <c r="AO34" s="53" t="s">
        <v>62</v>
      </c>
      <c r="AP34" s="53" t="s">
        <v>62</v>
      </c>
      <c r="AQ34" s="53" t="s">
        <v>62</v>
      </c>
      <c r="AR34" s="53" t="s">
        <v>62</v>
      </c>
      <c r="AS34" s="53" t="s">
        <v>62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15.75" customHeight="1" x14ac:dyDescent="0.25">
      <c r="A35" s="1"/>
      <c r="B35" s="45">
        <v>13</v>
      </c>
      <c r="C35" s="46" t="s">
        <v>86</v>
      </c>
      <c r="D35" s="46" t="s">
        <v>87</v>
      </c>
      <c r="E35" s="47">
        <v>3</v>
      </c>
      <c r="F35" s="48">
        <v>2.5</v>
      </c>
      <c r="G35" s="47">
        <v>3</v>
      </c>
      <c r="H35" s="47">
        <v>2.9</v>
      </c>
      <c r="I35" s="49"/>
      <c r="J35" s="50">
        <v>9</v>
      </c>
      <c r="K35" s="50">
        <v>8</v>
      </c>
      <c r="L35" s="50">
        <v>8</v>
      </c>
      <c r="M35" s="50">
        <v>9</v>
      </c>
      <c r="N35" s="51"/>
      <c r="O35" s="52">
        <v>45.4</v>
      </c>
      <c r="P35" s="53">
        <v>3</v>
      </c>
      <c r="Q35" s="53">
        <v>3</v>
      </c>
      <c r="R35" s="53">
        <v>22.4</v>
      </c>
      <c r="S35" s="53">
        <v>8</v>
      </c>
      <c r="T35" s="53">
        <v>9</v>
      </c>
      <c r="U35" s="53">
        <v>3</v>
      </c>
      <c r="V35" s="53">
        <v>3</v>
      </c>
      <c r="W35" s="53">
        <v>22.4</v>
      </c>
      <c r="X35" s="53">
        <v>8</v>
      </c>
      <c r="Y35" s="53">
        <v>9</v>
      </c>
      <c r="Z35" s="54">
        <v>0.6</v>
      </c>
      <c r="AA35" s="54">
        <v>0.6</v>
      </c>
      <c r="AB35" s="54">
        <v>0.64</v>
      </c>
      <c r="AC35" s="54">
        <v>0.8</v>
      </c>
      <c r="AD35" s="54">
        <v>0.9</v>
      </c>
      <c r="AE35" s="54">
        <v>0.6</v>
      </c>
      <c r="AF35" s="54">
        <v>0.6</v>
      </c>
      <c r="AG35" s="54">
        <v>0.64</v>
      </c>
      <c r="AH35" s="54">
        <v>0.8</v>
      </c>
      <c r="AI35" s="54">
        <v>0.9</v>
      </c>
      <c r="AJ35" s="53" t="s">
        <v>62</v>
      </c>
      <c r="AK35" s="53" t="s">
        <v>62</v>
      </c>
      <c r="AL35" s="53" t="s">
        <v>62</v>
      </c>
      <c r="AM35" s="53" t="s">
        <v>62</v>
      </c>
      <c r="AN35" s="53" t="s">
        <v>62</v>
      </c>
      <c r="AO35" s="53" t="s">
        <v>62</v>
      </c>
      <c r="AP35" s="53" t="s">
        <v>62</v>
      </c>
      <c r="AQ35" s="53" t="s">
        <v>62</v>
      </c>
      <c r="AR35" s="53" t="s">
        <v>62</v>
      </c>
      <c r="AS35" s="53" t="s">
        <v>62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15.75" customHeight="1" x14ac:dyDescent="0.25">
      <c r="A36" s="1"/>
      <c r="B36" s="55">
        <v>14</v>
      </c>
      <c r="C36" s="46" t="s">
        <v>88</v>
      </c>
      <c r="D36" s="46" t="s">
        <v>89</v>
      </c>
      <c r="E36" s="47">
        <v>0</v>
      </c>
      <c r="F36" s="48">
        <v>0</v>
      </c>
      <c r="G36" s="47">
        <v>0</v>
      </c>
      <c r="H36" s="47">
        <v>0</v>
      </c>
      <c r="I36" s="56"/>
      <c r="J36" s="50">
        <v>8</v>
      </c>
      <c r="K36" s="50">
        <v>8</v>
      </c>
      <c r="L36" s="50">
        <v>8</v>
      </c>
      <c r="M36" s="50">
        <v>9</v>
      </c>
      <c r="N36" s="51"/>
      <c r="O36" s="52">
        <v>33</v>
      </c>
      <c r="P36" s="53">
        <v>0</v>
      </c>
      <c r="Q36" s="53">
        <v>0</v>
      </c>
      <c r="R36" s="53">
        <v>16</v>
      </c>
      <c r="S36" s="53">
        <v>8</v>
      </c>
      <c r="T36" s="53">
        <v>9</v>
      </c>
      <c r="U36" s="53">
        <v>0</v>
      </c>
      <c r="V36" s="53">
        <v>0</v>
      </c>
      <c r="W36" s="53">
        <v>16</v>
      </c>
      <c r="X36" s="53">
        <v>8</v>
      </c>
      <c r="Y36" s="53">
        <v>9</v>
      </c>
      <c r="Z36" s="54">
        <v>0</v>
      </c>
      <c r="AA36" s="54">
        <v>0</v>
      </c>
      <c r="AB36" s="54">
        <v>0.45714285714285707</v>
      </c>
      <c r="AC36" s="54">
        <v>0.8</v>
      </c>
      <c r="AD36" s="54">
        <v>0.9</v>
      </c>
      <c r="AE36" s="54">
        <v>0</v>
      </c>
      <c r="AF36" s="54">
        <v>0</v>
      </c>
      <c r="AG36" s="54">
        <v>0.45714285714285707</v>
      </c>
      <c r="AH36" s="54">
        <v>0.8</v>
      </c>
      <c r="AI36" s="54">
        <v>0.9</v>
      </c>
      <c r="AJ36" s="53" t="s">
        <v>69</v>
      </c>
      <c r="AK36" s="53" t="s">
        <v>69</v>
      </c>
      <c r="AL36" s="53" t="s">
        <v>69</v>
      </c>
      <c r="AM36" s="53" t="s">
        <v>62</v>
      </c>
      <c r="AN36" s="53" t="s">
        <v>62</v>
      </c>
      <c r="AO36" s="53" t="s">
        <v>69</v>
      </c>
      <c r="AP36" s="53" t="s">
        <v>69</v>
      </c>
      <c r="AQ36" s="53" t="s">
        <v>69</v>
      </c>
      <c r="AR36" s="53" t="s">
        <v>62</v>
      </c>
      <c r="AS36" s="53" t="s">
        <v>62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15.75" customHeight="1" x14ac:dyDescent="0.25">
      <c r="A37" s="1"/>
      <c r="B37" s="45">
        <v>15</v>
      </c>
      <c r="C37" s="46" t="s">
        <v>90</v>
      </c>
      <c r="D37" s="46" t="s">
        <v>91</v>
      </c>
      <c r="E37" s="47">
        <v>3.5</v>
      </c>
      <c r="F37" s="48">
        <v>3.1</v>
      </c>
      <c r="G37" s="47">
        <v>3</v>
      </c>
      <c r="H37" s="47">
        <v>6</v>
      </c>
      <c r="I37" s="56"/>
      <c r="J37" s="50">
        <v>7</v>
      </c>
      <c r="K37" s="50">
        <v>8</v>
      </c>
      <c r="L37" s="50">
        <v>8</v>
      </c>
      <c r="M37" s="50">
        <v>5</v>
      </c>
      <c r="N37" s="51"/>
      <c r="O37" s="52">
        <v>43.6</v>
      </c>
      <c r="P37" s="53">
        <v>3.5</v>
      </c>
      <c r="Q37" s="53">
        <v>3</v>
      </c>
      <c r="R37" s="53">
        <v>24.1</v>
      </c>
      <c r="S37" s="53">
        <v>8</v>
      </c>
      <c r="T37" s="53">
        <v>5</v>
      </c>
      <c r="U37" s="53">
        <v>3.5</v>
      </c>
      <c r="V37" s="53">
        <v>3</v>
      </c>
      <c r="W37" s="53">
        <v>24.1</v>
      </c>
      <c r="X37" s="53">
        <v>8</v>
      </c>
      <c r="Y37" s="53">
        <v>5</v>
      </c>
      <c r="Z37" s="54">
        <v>0.7</v>
      </c>
      <c r="AA37" s="54">
        <v>0.6</v>
      </c>
      <c r="AB37" s="54">
        <v>0.68857142857142861</v>
      </c>
      <c r="AC37" s="54">
        <v>0.8</v>
      </c>
      <c r="AD37" s="54">
        <v>0.5</v>
      </c>
      <c r="AE37" s="54">
        <v>0.7</v>
      </c>
      <c r="AF37" s="54">
        <v>0.6</v>
      </c>
      <c r="AG37" s="54">
        <v>0.68857142857142861</v>
      </c>
      <c r="AH37" s="54">
        <v>0.8</v>
      </c>
      <c r="AI37" s="54">
        <v>0.5</v>
      </c>
      <c r="AJ37" s="53" t="s">
        <v>62</v>
      </c>
      <c r="AK37" s="53" t="s">
        <v>62</v>
      </c>
      <c r="AL37" s="53" t="s">
        <v>62</v>
      </c>
      <c r="AM37" s="53" t="s">
        <v>62</v>
      </c>
      <c r="AN37" s="53" t="s">
        <v>62</v>
      </c>
      <c r="AO37" s="53" t="s">
        <v>62</v>
      </c>
      <c r="AP37" s="53" t="s">
        <v>62</v>
      </c>
      <c r="AQ37" s="53" t="s">
        <v>62</v>
      </c>
      <c r="AR37" s="53" t="s">
        <v>62</v>
      </c>
      <c r="AS37" s="53" t="s">
        <v>62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15.75" customHeight="1" x14ac:dyDescent="0.25">
      <c r="A38" s="1"/>
      <c r="B38" s="55">
        <v>16</v>
      </c>
      <c r="C38" s="46" t="s">
        <v>92</v>
      </c>
      <c r="D38" s="46" t="s">
        <v>93</v>
      </c>
      <c r="E38" s="47">
        <v>3.6</v>
      </c>
      <c r="F38" s="48">
        <v>3.2</v>
      </c>
      <c r="G38" s="47">
        <v>3</v>
      </c>
      <c r="H38" s="47">
        <v>6</v>
      </c>
      <c r="I38" s="49"/>
      <c r="J38" s="50">
        <v>8</v>
      </c>
      <c r="K38" s="50">
        <v>8</v>
      </c>
      <c r="L38" s="50">
        <v>8</v>
      </c>
      <c r="M38" s="50">
        <v>5</v>
      </c>
      <c r="N38" s="53"/>
      <c r="O38" s="52">
        <v>44.8</v>
      </c>
      <c r="P38" s="53">
        <v>3.6</v>
      </c>
      <c r="Q38" s="53">
        <v>3</v>
      </c>
      <c r="R38" s="53">
        <v>25.2</v>
      </c>
      <c r="S38" s="53">
        <v>8</v>
      </c>
      <c r="T38" s="53">
        <v>5</v>
      </c>
      <c r="U38" s="53">
        <v>3.6</v>
      </c>
      <c r="V38" s="53">
        <v>3</v>
      </c>
      <c r="W38" s="53">
        <v>25.2</v>
      </c>
      <c r="X38" s="53">
        <v>8</v>
      </c>
      <c r="Y38" s="53">
        <v>5</v>
      </c>
      <c r="Z38" s="54">
        <v>0.72</v>
      </c>
      <c r="AA38" s="54">
        <v>0.6</v>
      </c>
      <c r="AB38" s="54">
        <v>0.72</v>
      </c>
      <c r="AC38" s="54">
        <v>0.8</v>
      </c>
      <c r="AD38" s="54">
        <v>0.5</v>
      </c>
      <c r="AE38" s="54">
        <v>0.72</v>
      </c>
      <c r="AF38" s="54">
        <v>0.6</v>
      </c>
      <c r="AG38" s="54">
        <v>0.72</v>
      </c>
      <c r="AH38" s="54">
        <v>0.8</v>
      </c>
      <c r="AI38" s="54">
        <v>0.5</v>
      </c>
      <c r="AJ38" s="53" t="s">
        <v>62</v>
      </c>
      <c r="AK38" s="53" t="s">
        <v>62</v>
      </c>
      <c r="AL38" s="53" t="s">
        <v>62</v>
      </c>
      <c r="AM38" s="53" t="s">
        <v>62</v>
      </c>
      <c r="AN38" s="53" t="s">
        <v>62</v>
      </c>
      <c r="AO38" s="53" t="s">
        <v>62</v>
      </c>
      <c r="AP38" s="53" t="s">
        <v>62</v>
      </c>
      <c r="AQ38" s="53" t="s">
        <v>62</v>
      </c>
      <c r="AR38" s="53" t="s">
        <v>62</v>
      </c>
      <c r="AS38" s="53" t="s">
        <v>62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15.75" customHeight="1" x14ac:dyDescent="0.25">
      <c r="A39" s="1"/>
      <c r="B39" s="45">
        <v>17</v>
      </c>
      <c r="C39" s="46" t="s">
        <v>94</v>
      </c>
      <c r="D39" s="46" t="s">
        <v>95</v>
      </c>
      <c r="E39" s="47">
        <v>4.5999999999999996</v>
      </c>
      <c r="F39" s="48">
        <v>3</v>
      </c>
      <c r="G39" s="47">
        <v>3</v>
      </c>
      <c r="H39" s="47">
        <v>6</v>
      </c>
      <c r="I39" s="56"/>
      <c r="J39" s="50">
        <v>9</v>
      </c>
      <c r="K39" s="50">
        <v>9</v>
      </c>
      <c r="L39" s="50">
        <v>9</v>
      </c>
      <c r="M39" s="50">
        <v>8.5</v>
      </c>
      <c r="N39" s="58"/>
      <c r="O39" s="52">
        <v>52.1</v>
      </c>
      <c r="P39" s="53">
        <v>4.5999999999999996</v>
      </c>
      <c r="Q39" s="53">
        <v>3</v>
      </c>
      <c r="R39" s="53">
        <v>27</v>
      </c>
      <c r="S39" s="53">
        <v>9</v>
      </c>
      <c r="T39" s="53">
        <v>8.5</v>
      </c>
      <c r="U39" s="53">
        <v>4.5999999999999996</v>
      </c>
      <c r="V39" s="53">
        <v>3</v>
      </c>
      <c r="W39" s="53">
        <v>27</v>
      </c>
      <c r="X39" s="53">
        <v>9</v>
      </c>
      <c r="Y39" s="53">
        <v>8.5</v>
      </c>
      <c r="Z39" s="54">
        <v>0.91999999999999993</v>
      </c>
      <c r="AA39" s="54">
        <v>0.6</v>
      </c>
      <c r="AB39" s="54">
        <v>0.77142857142857146</v>
      </c>
      <c r="AC39" s="54">
        <v>0.9</v>
      </c>
      <c r="AD39" s="54">
        <v>0.85</v>
      </c>
      <c r="AE39" s="54">
        <v>0.91999999999999993</v>
      </c>
      <c r="AF39" s="54">
        <v>0.6</v>
      </c>
      <c r="AG39" s="54">
        <v>0.77142857142857146</v>
      </c>
      <c r="AH39" s="54">
        <v>0.9</v>
      </c>
      <c r="AI39" s="54">
        <v>0.85</v>
      </c>
      <c r="AJ39" s="53" t="s">
        <v>62</v>
      </c>
      <c r="AK39" s="53" t="s">
        <v>62</v>
      </c>
      <c r="AL39" s="53" t="s">
        <v>62</v>
      </c>
      <c r="AM39" s="53" t="s">
        <v>62</v>
      </c>
      <c r="AN39" s="53" t="s">
        <v>62</v>
      </c>
      <c r="AO39" s="53" t="s">
        <v>62</v>
      </c>
      <c r="AP39" s="53" t="s">
        <v>62</v>
      </c>
      <c r="AQ39" s="53" t="s">
        <v>62</v>
      </c>
      <c r="AR39" s="53" t="s">
        <v>62</v>
      </c>
      <c r="AS39" s="53" t="s">
        <v>62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5.75" customHeight="1" x14ac:dyDescent="0.25">
      <c r="A40" s="1"/>
      <c r="B40" s="55">
        <v>18</v>
      </c>
      <c r="C40" s="46" t="s">
        <v>96</v>
      </c>
      <c r="D40" s="46" t="s">
        <v>97</v>
      </c>
      <c r="E40" s="47">
        <v>4</v>
      </c>
      <c r="F40" s="48">
        <v>3.5</v>
      </c>
      <c r="G40" s="47">
        <v>3</v>
      </c>
      <c r="H40" s="47">
        <v>2.5</v>
      </c>
      <c r="I40" s="49"/>
      <c r="J40" s="50">
        <v>5</v>
      </c>
      <c r="K40" s="50">
        <v>5</v>
      </c>
      <c r="L40" s="50">
        <v>6</v>
      </c>
      <c r="M40" s="50">
        <v>1.5</v>
      </c>
      <c r="N40" s="59"/>
      <c r="O40" s="52">
        <v>30.5</v>
      </c>
      <c r="P40" s="53">
        <v>4</v>
      </c>
      <c r="Q40" s="53">
        <v>3</v>
      </c>
      <c r="R40" s="53">
        <v>16</v>
      </c>
      <c r="S40" s="53">
        <v>6</v>
      </c>
      <c r="T40" s="53">
        <v>1.5</v>
      </c>
      <c r="U40" s="53">
        <v>4</v>
      </c>
      <c r="V40" s="53">
        <v>3</v>
      </c>
      <c r="W40" s="53">
        <v>16</v>
      </c>
      <c r="X40" s="53">
        <v>6</v>
      </c>
      <c r="Y40" s="53">
        <v>1.5</v>
      </c>
      <c r="Z40" s="54">
        <v>0.8</v>
      </c>
      <c r="AA40" s="54">
        <v>0.6</v>
      </c>
      <c r="AB40" s="54">
        <v>0.45714285714285707</v>
      </c>
      <c r="AC40" s="54">
        <v>0.6</v>
      </c>
      <c r="AD40" s="54">
        <v>0.15</v>
      </c>
      <c r="AE40" s="54">
        <v>0.8</v>
      </c>
      <c r="AF40" s="54">
        <v>0.6</v>
      </c>
      <c r="AG40" s="54">
        <v>0.45714285714285707</v>
      </c>
      <c r="AH40" s="54">
        <v>0.6</v>
      </c>
      <c r="AI40" s="54">
        <v>0.15</v>
      </c>
      <c r="AJ40" s="53" t="s">
        <v>62</v>
      </c>
      <c r="AK40" s="53" t="s">
        <v>62</v>
      </c>
      <c r="AL40" s="53" t="s">
        <v>69</v>
      </c>
      <c r="AM40" s="53" t="s">
        <v>62</v>
      </c>
      <c r="AN40" s="53" t="s">
        <v>69</v>
      </c>
      <c r="AO40" s="53" t="s">
        <v>62</v>
      </c>
      <c r="AP40" s="53" t="s">
        <v>62</v>
      </c>
      <c r="AQ40" s="53" t="s">
        <v>69</v>
      </c>
      <c r="AR40" s="53" t="s">
        <v>62</v>
      </c>
      <c r="AS40" s="53" t="s">
        <v>69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15.75" customHeight="1" x14ac:dyDescent="0.25">
      <c r="A41" s="1"/>
      <c r="B41" s="45">
        <v>19</v>
      </c>
      <c r="C41" s="46" t="s">
        <v>98</v>
      </c>
      <c r="D41" s="46" t="s">
        <v>99</v>
      </c>
      <c r="E41" s="47">
        <v>4.5999999999999996</v>
      </c>
      <c r="F41" s="48">
        <v>4</v>
      </c>
      <c r="G41" s="47">
        <v>3</v>
      </c>
      <c r="H41" s="47">
        <v>5.5</v>
      </c>
      <c r="I41" s="56"/>
      <c r="J41" s="50">
        <v>7</v>
      </c>
      <c r="K41" s="50">
        <v>7.5</v>
      </c>
      <c r="L41" s="50">
        <v>5</v>
      </c>
      <c r="M41" s="50">
        <v>8</v>
      </c>
      <c r="N41" s="59"/>
      <c r="O41" s="52">
        <v>44.6</v>
      </c>
      <c r="P41" s="53">
        <v>4.5999999999999996</v>
      </c>
      <c r="Q41" s="53">
        <v>3</v>
      </c>
      <c r="R41" s="53">
        <v>24</v>
      </c>
      <c r="S41" s="53">
        <v>5</v>
      </c>
      <c r="T41" s="53">
        <v>8</v>
      </c>
      <c r="U41" s="53">
        <v>4.5999999999999996</v>
      </c>
      <c r="V41" s="53">
        <v>3</v>
      </c>
      <c r="W41" s="53">
        <v>24</v>
      </c>
      <c r="X41" s="53">
        <v>5</v>
      </c>
      <c r="Y41" s="53">
        <v>8</v>
      </c>
      <c r="Z41" s="54">
        <v>0.91999999999999993</v>
      </c>
      <c r="AA41" s="54">
        <v>0.6</v>
      </c>
      <c r="AB41" s="54">
        <v>0.68571428571428572</v>
      </c>
      <c r="AC41" s="54">
        <v>0.5</v>
      </c>
      <c r="AD41" s="54">
        <v>0.8</v>
      </c>
      <c r="AE41" s="54">
        <v>0.91999999999999993</v>
      </c>
      <c r="AF41" s="54">
        <v>0.6</v>
      </c>
      <c r="AG41" s="54">
        <v>0.68571428571428572</v>
      </c>
      <c r="AH41" s="54">
        <v>0.5</v>
      </c>
      <c r="AI41" s="54">
        <v>0.8</v>
      </c>
      <c r="AJ41" s="53" t="s">
        <v>62</v>
      </c>
      <c r="AK41" s="53" t="s">
        <v>62</v>
      </c>
      <c r="AL41" s="53" t="s">
        <v>62</v>
      </c>
      <c r="AM41" s="53" t="s">
        <v>62</v>
      </c>
      <c r="AN41" s="53" t="s">
        <v>62</v>
      </c>
      <c r="AO41" s="53" t="s">
        <v>62</v>
      </c>
      <c r="AP41" s="53" t="s">
        <v>62</v>
      </c>
      <c r="AQ41" s="53" t="s">
        <v>62</v>
      </c>
      <c r="AR41" s="53" t="s">
        <v>62</v>
      </c>
      <c r="AS41" s="53" t="s">
        <v>62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15.75" customHeight="1" x14ac:dyDescent="0.25">
      <c r="A42" s="1"/>
      <c r="B42" s="55">
        <v>20</v>
      </c>
      <c r="C42" s="46" t="s">
        <v>100</v>
      </c>
      <c r="D42" s="46" t="s">
        <v>101</v>
      </c>
      <c r="E42" s="47">
        <v>5</v>
      </c>
      <c r="F42" s="48">
        <v>5</v>
      </c>
      <c r="G42" s="47">
        <v>4.5</v>
      </c>
      <c r="H42" s="47">
        <v>9</v>
      </c>
      <c r="I42" s="49"/>
      <c r="J42" s="50">
        <v>8</v>
      </c>
      <c r="K42" s="50">
        <v>8</v>
      </c>
      <c r="L42" s="50">
        <v>5</v>
      </c>
      <c r="M42" s="50">
        <v>8.5</v>
      </c>
      <c r="N42" s="60"/>
      <c r="O42" s="52">
        <v>53</v>
      </c>
      <c r="P42" s="53">
        <v>5</v>
      </c>
      <c r="Q42" s="53">
        <v>4.5</v>
      </c>
      <c r="R42" s="53">
        <v>30</v>
      </c>
      <c r="S42" s="53">
        <v>5</v>
      </c>
      <c r="T42" s="53">
        <v>8.5</v>
      </c>
      <c r="U42" s="53">
        <v>5</v>
      </c>
      <c r="V42" s="53">
        <v>4.5</v>
      </c>
      <c r="W42" s="53">
        <v>30</v>
      </c>
      <c r="X42" s="53">
        <v>5</v>
      </c>
      <c r="Y42" s="53">
        <v>8.5</v>
      </c>
      <c r="Z42" s="54">
        <v>1</v>
      </c>
      <c r="AA42" s="54">
        <v>0.9</v>
      </c>
      <c r="AB42" s="54">
        <v>0.8571428571428571</v>
      </c>
      <c r="AC42" s="54">
        <v>0.5</v>
      </c>
      <c r="AD42" s="54">
        <v>0.85</v>
      </c>
      <c r="AE42" s="54">
        <v>1</v>
      </c>
      <c r="AF42" s="54">
        <v>0.9</v>
      </c>
      <c r="AG42" s="54">
        <v>0.8571428571428571</v>
      </c>
      <c r="AH42" s="54">
        <v>0.5</v>
      </c>
      <c r="AI42" s="54">
        <v>0.85</v>
      </c>
      <c r="AJ42" s="53" t="s">
        <v>62</v>
      </c>
      <c r="AK42" s="53" t="s">
        <v>62</v>
      </c>
      <c r="AL42" s="53" t="s">
        <v>62</v>
      </c>
      <c r="AM42" s="53" t="s">
        <v>62</v>
      </c>
      <c r="AN42" s="53" t="s">
        <v>62</v>
      </c>
      <c r="AO42" s="53" t="s">
        <v>62</v>
      </c>
      <c r="AP42" s="53" t="s">
        <v>62</v>
      </c>
      <c r="AQ42" s="53" t="s">
        <v>62</v>
      </c>
      <c r="AR42" s="53" t="s">
        <v>62</v>
      </c>
      <c r="AS42" s="53" t="s">
        <v>62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15.75" customHeight="1" x14ac:dyDescent="0.25">
      <c r="A43" s="1"/>
      <c r="B43" s="45"/>
      <c r="C43" s="46"/>
      <c r="D43" s="46"/>
      <c r="E43" s="47"/>
      <c r="F43" s="48"/>
      <c r="G43" s="47"/>
      <c r="H43" s="47"/>
      <c r="I43" s="56"/>
      <c r="J43" s="50"/>
      <c r="K43" s="50"/>
      <c r="L43" s="50"/>
      <c r="M43" s="50"/>
      <c r="N43" s="19"/>
      <c r="O43" s="52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15.75" customHeight="1" x14ac:dyDescent="0.25">
      <c r="A44" s="1"/>
      <c r="B44" s="55"/>
      <c r="C44" s="46"/>
      <c r="D44" s="46"/>
      <c r="E44" s="47"/>
      <c r="F44" s="48"/>
      <c r="G44" s="47"/>
      <c r="H44" s="47"/>
      <c r="I44" s="49"/>
      <c r="J44" s="50"/>
      <c r="K44" s="50"/>
      <c r="L44" s="50"/>
      <c r="M44" s="50"/>
      <c r="N44" s="61"/>
      <c r="O44" s="52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15.75" customHeight="1" x14ac:dyDescent="0.25">
      <c r="A45" s="1"/>
      <c r="B45" s="45"/>
      <c r="C45" s="46"/>
      <c r="D45" s="46"/>
      <c r="E45" s="47"/>
      <c r="F45" s="48"/>
      <c r="G45" s="47"/>
      <c r="H45" s="47"/>
      <c r="I45" s="56"/>
      <c r="J45" s="50"/>
      <c r="K45" s="50"/>
      <c r="L45" s="50"/>
      <c r="M45" s="50"/>
      <c r="N45" s="30"/>
      <c r="O45" s="52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15.75" customHeight="1" x14ac:dyDescent="0.25">
      <c r="A46" s="1"/>
      <c r="B46" s="55"/>
      <c r="C46" s="46"/>
      <c r="D46" s="46"/>
      <c r="E46" s="47"/>
      <c r="F46" s="48"/>
      <c r="G46" s="47"/>
      <c r="H46" s="47"/>
      <c r="I46" s="49"/>
      <c r="J46" s="50"/>
      <c r="K46" s="50"/>
      <c r="L46" s="50"/>
      <c r="M46" s="50"/>
      <c r="N46" s="30"/>
      <c r="O46" s="52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15.75" customHeight="1" x14ac:dyDescent="0.25">
      <c r="A47" s="1"/>
      <c r="B47" s="45"/>
      <c r="C47" s="46"/>
      <c r="D47" s="46"/>
      <c r="E47" s="47"/>
      <c r="F47" s="48"/>
      <c r="G47" s="47"/>
      <c r="H47" s="47"/>
      <c r="I47" s="56"/>
      <c r="J47" s="50"/>
      <c r="K47" s="50"/>
      <c r="L47" s="50"/>
      <c r="M47" s="50"/>
      <c r="N47" s="61"/>
      <c r="O47" s="52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15.75" customHeight="1" x14ac:dyDescent="0.25">
      <c r="A48" s="1"/>
      <c r="B48" s="55"/>
      <c r="C48" s="46"/>
      <c r="D48" s="46"/>
      <c r="E48" s="47"/>
      <c r="F48" s="48"/>
      <c r="G48" s="47"/>
      <c r="H48" s="47"/>
      <c r="I48" s="49"/>
      <c r="J48" s="50"/>
      <c r="K48" s="50"/>
      <c r="L48" s="50"/>
      <c r="M48" s="50"/>
      <c r="N48" s="61"/>
      <c r="O48" s="52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15.75" customHeight="1" x14ac:dyDescent="0.25">
      <c r="A49" s="1"/>
      <c r="B49" s="45"/>
      <c r="C49" s="46"/>
      <c r="D49" s="46"/>
      <c r="E49" s="47"/>
      <c r="F49" s="48"/>
      <c r="G49" s="47"/>
      <c r="H49" s="47"/>
      <c r="I49" s="56"/>
      <c r="J49" s="50"/>
      <c r="K49" s="50"/>
      <c r="L49" s="50"/>
      <c r="M49" s="50"/>
      <c r="N49" s="61"/>
      <c r="O49" s="52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15.75" customHeight="1" x14ac:dyDescent="0.25">
      <c r="A50" s="1"/>
      <c r="B50" s="55"/>
      <c r="C50" s="46"/>
      <c r="D50" s="46"/>
      <c r="E50" s="47"/>
      <c r="F50" s="48"/>
      <c r="G50" s="47"/>
      <c r="H50" s="47"/>
      <c r="I50" s="49"/>
      <c r="J50" s="50"/>
      <c r="K50" s="50"/>
      <c r="L50" s="50"/>
      <c r="M50" s="50"/>
      <c r="N50" s="61"/>
      <c r="O50" s="52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5.75" customHeight="1" x14ac:dyDescent="0.25">
      <c r="A51" s="1"/>
      <c r="B51" s="45"/>
      <c r="C51" s="46"/>
      <c r="D51" s="46"/>
      <c r="E51" s="47"/>
      <c r="F51" s="48"/>
      <c r="G51" s="47"/>
      <c r="H51" s="47"/>
      <c r="I51" s="56"/>
      <c r="J51" s="50"/>
      <c r="K51" s="50"/>
      <c r="L51" s="50"/>
      <c r="M51" s="50"/>
      <c r="N51" s="61"/>
      <c r="O51" s="52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5.75" customHeight="1" x14ac:dyDescent="0.25">
      <c r="A52" s="1"/>
      <c r="B52" s="55"/>
      <c r="C52" s="46"/>
      <c r="D52" s="46"/>
      <c r="E52" s="47"/>
      <c r="F52" s="48"/>
      <c r="G52" s="47"/>
      <c r="H52" s="47"/>
      <c r="I52" s="49"/>
      <c r="J52" s="50"/>
      <c r="K52" s="50"/>
      <c r="L52" s="50"/>
      <c r="M52" s="50"/>
      <c r="N52" s="61"/>
      <c r="O52" s="52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5.75" customHeight="1" x14ac:dyDescent="0.25">
      <c r="A53" s="1"/>
      <c r="B53" s="45"/>
      <c r="C53" s="46"/>
      <c r="D53" s="46"/>
      <c r="E53" s="47"/>
      <c r="F53" s="48"/>
      <c r="G53" s="47"/>
      <c r="H53" s="47"/>
      <c r="I53" s="56"/>
      <c r="J53" s="50"/>
      <c r="K53" s="50"/>
      <c r="L53" s="50"/>
      <c r="M53" s="50"/>
      <c r="N53" s="61"/>
      <c r="O53" s="52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15.75" customHeight="1" x14ac:dyDescent="0.25">
      <c r="A54" s="1"/>
      <c r="B54" s="55"/>
      <c r="C54" s="46"/>
      <c r="D54" s="46"/>
      <c r="E54" s="47"/>
      <c r="F54" s="48"/>
      <c r="G54" s="47"/>
      <c r="H54" s="47"/>
      <c r="I54" s="62"/>
      <c r="J54" s="50"/>
      <c r="K54" s="50"/>
      <c r="L54" s="50"/>
      <c r="M54" s="50"/>
      <c r="N54" s="61"/>
      <c r="O54" s="52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ht="15.75" customHeight="1" x14ac:dyDescent="0.25">
      <c r="A55" s="1"/>
      <c r="B55" s="45"/>
      <c r="C55" s="46"/>
      <c r="D55" s="46"/>
      <c r="E55" s="47"/>
      <c r="F55" s="48"/>
      <c r="G55" s="47"/>
      <c r="H55" s="47"/>
      <c r="I55" s="56"/>
      <c r="J55" s="50"/>
      <c r="K55" s="50"/>
      <c r="L55" s="50"/>
      <c r="M55" s="50"/>
      <c r="N55" s="61"/>
      <c r="O55" s="52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15.75" customHeight="1" x14ac:dyDescent="0.25">
      <c r="A56" s="1"/>
      <c r="B56" s="55"/>
      <c r="C56" s="46"/>
      <c r="D56" s="46"/>
      <c r="E56" s="47"/>
      <c r="F56" s="48"/>
      <c r="G56" s="47"/>
      <c r="H56" s="47"/>
      <c r="I56" s="49"/>
      <c r="J56" s="50"/>
      <c r="K56" s="50"/>
      <c r="L56" s="50"/>
      <c r="M56" s="50"/>
      <c r="N56" s="61"/>
      <c r="O56" s="52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15.75" customHeight="1" x14ac:dyDescent="0.25">
      <c r="A57" s="1"/>
      <c r="B57" s="45"/>
      <c r="C57" s="46"/>
      <c r="D57" s="46"/>
      <c r="E57" s="47"/>
      <c r="F57" s="48"/>
      <c r="G57" s="47"/>
      <c r="H57" s="47"/>
      <c r="I57" s="56"/>
      <c r="J57" s="50"/>
      <c r="K57" s="50"/>
      <c r="L57" s="50"/>
      <c r="M57" s="50"/>
      <c r="N57" s="61"/>
      <c r="O57" s="52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ht="15.75" customHeight="1" x14ac:dyDescent="0.25">
      <c r="A58" s="1"/>
      <c r="B58" s="55"/>
      <c r="C58" s="46"/>
      <c r="D58" s="46"/>
      <c r="E58" s="47"/>
      <c r="F58" s="47"/>
      <c r="G58" s="47"/>
      <c r="H58" s="47"/>
      <c r="I58" s="49"/>
      <c r="J58" s="50"/>
      <c r="K58" s="50"/>
      <c r="L58" s="50"/>
      <c r="M58" s="50"/>
      <c r="N58" s="61"/>
      <c r="O58" s="52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ht="15.75" customHeight="1" x14ac:dyDescent="0.25">
      <c r="A59" s="1"/>
      <c r="B59" s="45"/>
      <c r="C59" s="46"/>
      <c r="D59" s="46"/>
      <c r="E59" s="47"/>
      <c r="F59" s="47"/>
      <c r="G59" s="47"/>
      <c r="H59" s="47"/>
      <c r="I59" s="63"/>
      <c r="J59" s="50"/>
      <c r="K59" s="50"/>
      <c r="L59" s="50"/>
      <c r="M59" s="50"/>
      <c r="N59" s="61"/>
      <c r="O59" s="52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ht="15.75" customHeight="1" x14ac:dyDescent="0.25">
      <c r="A60" s="1"/>
      <c r="B60" s="55"/>
      <c r="C60" s="46"/>
      <c r="D60" s="46"/>
      <c r="E60" s="47"/>
      <c r="F60" s="47"/>
      <c r="G60" s="47"/>
      <c r="H60" s="47"/>
      <c r="I60" s="63"/>
      <c r="J60" s="50"/>
      <c r="K60" s="50"/>
      <c r="L60" s="50"/>
      <c r="M60" s="50"/>
      <c r="N60" s="61"/>
      <c r="O60" s="52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ht="15.75" customHeight="1" x14ac:dyDescent="0.25">
      <c r="A61" s="1"/>
      <c r="B61" s="45"/>
      <c r="C61" s="46"/>
      <c r="D61" s="46"/>
      <c r="E61" s="47"/>
      <c r="F61" s="47"/>
      <c r="G61" s="47"/>
      <c r="H61" s="47"/>
      <c r="I61" s="63"/>
      <c r="J61" s="50"/>
      <c r="K61" s="50"/>
      <c r="L61" s="50"/>
      <c r="M61" s="50"/>
      <c r="N61" s="30"/>
      <c r="O61" s="52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ht="15.75" customHeight="1" x14ac:dyDescent="0.25">
      <c r="A62" s="1"/>
      <c r="B62" s="55"/>
      <c r="C62" s="46"/>
      <c r="D62" s="46"/>
      <c r="E62" s="47"/>
      <c r="F62" s="47"/>
      <c r="G62" s="47"/>
      <c r="H62" s="47"/>
      <c r="I62" s="63"/>
      <c r="J62" s="50"/>
      <c r="K62" s="50"/>
      <c r="L62" s="50"/>
      <c r="M62" s="50"/>
      <c r="N62" s="30"/>
      <c r="O62" s="52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ht="15.75" customHeight="1" x14ac:dyDescent="0.25">
      <c r="A63" s="1"/>
      <c r="B63" s="45"/>
      <c r="C63" s="46"/>
      <c r="D63" s="46"/>
      <c r="E63" s="47"/>
      <c r="F63" s="47"/>
      <c r="G63" s="47"/>
      <c r="H63" s="47"/>
      <c r="I63" s="63"/>
      <c r="J63" s="50"/>
      <c r="K63" s="50"/>
      <c r="L63" s="50"/>
      <c r="M63" s="50"/>
      <c r="N63" s="61"/>
      <c r="O63" s="52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ht="15.75" customHeight="1" x14ac:dyDescent="0.25">
      <c r="A64" s="1"/>
      <c r="B64" s="55"/>
      <c r="C64" s="46"/>
      <c r="D64" s="46"/>
      <c r="E64" s="47"/>
      <c r="F64" s="47"/>
      <c r="G64" s="47"/>
      <c r="H64" s="47"/>
      <c r="I64" s="63"/>
      <c r="J64" s="50"/>
      <c r="K64" s="50"/>
      <c r="L64" s="50"/>
      <c r="M64" s="50"/>
      <c r="N64" s="61"/>
      <c r="O64" s="64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ht="15.75" customHeight="1" x14ac:dyDescent="0.25">
      <c r="A65" s="1"/>
      <c r="B65" s="45"/>
      <c r="C65" s="46"/>
      <c r="D65" s="46"/>
      <c r="E65" s="47"/>
      <c r="F65" s="47"/>
      <c r="G65" s="47"/>
      <c r="H65" s="47"/>
      <c r="I65" s="65"/>
      <c r="J65" s="50"/>
      <c r="K65" s="50"/>
      <c r="L65" s="50"/>
      <c r="M65" s="50"/>
      <c r="N65" s="66"/>
      <c r="O65" s="10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ht="15.75" customHeight="1" x14ac:dyDescent="0.25">
      <c r="A66" s="1"/>
      <c r="B66" s="55"/>
      <c r="C66" s="46"/>
      <c r="D66" s="46"/>
      <c r="E66" s="47"/>
      <c r="F66" s="47"/>
      <c r="G66" s="47"/>
      <c r="H66" s="47"/>
      <c r="I66" s="63"/>
      <c r="J66" s="50"/>
      <c r="K66" s="50"/>
      <c r="L66" s="50"/>
      <c r="M66" s="50"/>
      <c r="N66" s="67"/>
      <c r="O66" s="10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ht="15.75" customHeight="1" x14ac:dyDescent="0.25">
      <c r="A67" s="1"/>
      <c r="B67" s="45"/>
      <c r="C67" s="46"/>
      <c r="D67" s="46"/>
      <c r="E67" s="47"/>
      <c r="F67" s="47"/>
      <c r="G67" s="47"/>
      <c r="H67" s="47"/>
      <c r="I67" s="63"/>
      <c r="J67" s="50"/>
      <c r="K67" s="50"/>
      <c r="L67" s="50"/>
      <c r="M67" s="50"/>
      <c r="N67" s="67"/>
      <c r="O67" s="10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ht="15.75" customHeight="1" x14ac:dyDescent="0.25">
      <c r="A68" s="1"/>
      <c r="B68" s="55"/>
      <c r="C68" s="46"/>
      <c r="D68" s="46"/>
      <c r="E68" s="47"/>
      <c r="F68" s="47"/>
      <c r="G68" s="47"/>
      <c r="H68" s="47"/>
      <c r="I68" s="63"/>
      <c r="J68" s="50"/>
      <c r="K68" s="50"/>
      <c r="L68" s="50"/>
      <c r="M68" s="50"/>
      <c r="N68" s="67"/>
      <c r="O68" s="10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ht="15.75" customHeight="1" x14ac:dyDescent="0.25">
      <c r="A69" s="1"/>
      <c r="B69" s="45"/>
      <c r="C69" s="46"/>
      <c r="D69" s="46"/>
      <c r="E69" s="47"/>
      <c r="F69" s="47"/>
      <c r="G69" s="47"/>
      <c r="H69" s="47"/>
      <c r="I69" s="63"/>
      <c r="J69" s="50"/>
      <c r="K69" s="50"/>
      <c r="L69" s="50"/>
      <c r="M69" s="50"/>
      <c r="N69" s="67"/>
      <c r="O69" s="10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ht="15.75" customHeight="1" x14ac:dyDescent="0.25">
      <c r="A70" s="1"/>
      <c r="B70" s="55"/>
      <c r="C70" s="46"/>
      <c r="D70" s="46"/>
      <c r="E70" s="47"/>
      <c r="F70" s="47"/>
      <c r="G70" s="47"/>
      <c r="H70" s="47"/>
      <c r="I70" s="63"/>
      <c r="J70" s="50"/>
      <c r="K70" s="50"/>
      <c r="L70" s="50"/>
      <c r="M70" s="50"/>
      <c r="N70" s="67"/>
      <c r="O70" s="10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ht="15.75" customHeight="1" x14ac:dyDescent="0.25">
      <c r="A71" s="1"/>
      <c r="B71" s="45"/>
      <c r="C71" s="46"/>
      <c r="D71" s="46"/>
      <c r="E71" s="47"/>
      <c r="F71" s="47"/>
      <c r="G71" s="47"/>
      <c r="H71" s="47"/>
      <c r="I71" s="63"/>
      <c r="J71" s="50"/>
      <c r="K71" s="50"/>
      <c r="L71" s="50"/>
      <c r="M71" s="50"/>
      <c r="N71" s="67"/>
      <c r="O71" s="10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ht="15.75" customHeight="1" x14ac:dyDescent="0.25">
      <c r="A72" s="1"/>
      <c r="B72" s="55"/>
      <c r="C72" s="46"/>
      <c r="D72" s="46"/>
      <c r="E72" s="47"/>
      <c r="F72" s="47"/>
      <c r="G72" s="47"/>
      <c r="H72" s="47"/>
      <c r="I72" s="63"/>
      <c r="J72" s="50"/>
      <c r="K72" s="50"/>
      <c r="L72" s="50"/>
      <c r="M72" s="50"/>
      <c r="N72" s="67"/>
      <c r="O72" s="10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ht="15.75" customHeight="1" x14ac:dyDescent="0.25">
      <c r="A73" s="1"/>
      <c r="B73" s="45"/>
      <c r="C73" s="46"/>
      <c r="D73" s="46"/>
      <c r="E73" s="47"/>
      <c r="F73" s="47"/>
      <c r="G73" s="47"/>
      <c r="H73" s="47"/>
      <c r="I73" s="63"/>
      <c r="J73" s="50"/>
      <c r="K73" s="50"/>
      <c r="L73" s="50"/>
      <c r="M73" s="50"/>
      <c r="N73" s="67"/>
      <c r="O73" s="10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ht="15.75" customHeight="1" x14ac:dyDescent="0.25">
      <c r="A74" s="1"/>
      <c r="B74" s="55"/>
      <c r="C74" s="46"/>
      <c r="D74" s="46"/>
      <c r="E74" s="47"/>
      <c r="F74" s="47"/>
      <c r="G74" s="47"/>
      <c r="H74" s="47"/>
      <c r="I74" s="63"/>
      <c r="J74" s="50"/>
      <c r="K74" s="50"/>
      <c r="L74" s="50"/>
      <c r="M74" s="50"/>
      <c r="N74" s="67"/>
      <c r="O74" s="10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ht="15.75" customHeight="1" x14ac:dyDescent="0.25">
      <c r="A75" s="1"/>
      <c r="B75" s="45"/>
      <c r="C75" s="46"/>
      <c r="D75" s="46"/>
      <c r="E75" s="47"/>
      <c r="F75" s="47"/>
      <c r="G75" s="47"/>
      <c r="H75" s="47"/>
      <c r="I75" s="63"/>
      <c r="J75" s="50"/>
      <c r="K75" s="50"/>
      <c r="L75" s="50"/>
      <c r="M75" s="50"/>
      <c r="N75" s="67"/>
      <c r="O75" s="10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ht="15.75" customHeight="1" x14ac:dyDescent="0.25">
      <c r="A76" s="1"/>
      <c r="B76" s="55"/>
      <c r="C76" s="46"/>
      <c r="D76" s="46"/>
      <c r="E76" s="47"/>
      <c r="F76" s="47"/>
      <c r="G76" s="47"/>
      <c r="H76" s="47"/>
      <c r="I76" s="63"/>
      <c r="J76" s="50"/>
      <c r="K76" s="50"/>
      <c r="L76" s="50"/>
      <c r="M76" s="50"/>
      <c r="N76" s="67"/>
      <c r="O76" s="10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ht="15.75" customHeight="1" x14ac:dyDescent="0.25">
      <c r="A77" s="1"/>
      <c r="B77" s="45"/>
      <c r="C77" s="46"/>
      <c r="D77" s="46"/>
      <c r="E77" s="47"/>
      <c r="F77" s="47"/>
      <c r="G77" s="47"/>
      <c r="H77" s="47"/>
      <c r="I77" s="63"/>
      <c r="J77" s="50"/>
      <c r="K77" s="50"/>
      <c r="L77" s="50"/>
      <c r="M77" s="50"/>
      <c r="N77" s="67"/>
      <c r="O77" s="10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ht="15.75" customHeight="1" x14ac:dyDescent="0.25">
      <c r="A78" s="1"/>
      <c r="B78" s="55"/>
      <c r="C78" s="46"/>
      <c r="D78" s="46"/>
      <c r="E78" s="47"/>
      <c r="F78" s="47"/>
      <c r="G78" s="47"/>
      <c r="H78" s="47"/>
      <c r="I78" s="63"/>
      <c r="J78" s="50"/>
      <c r="K78" s="50"/>
      <c r="L78" s="50"/>
      <c r="M78" s="50"/>
      <c r="N78" s="67"/>
      <c r="O78" s="10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ht="15.75" customHeight="1" x14ac:dyDescent="0.25">
      <c r="A79" s="1"/>
      <c r="B79" s="45"/>
      <c r="C79" s="46"/>
      <c r="D79" s="46"/>
      <c r="E79" s="47"/>
      <c r="F79" s="47"/>
      <c r="G79" s="47"/>
      <c r="H79" s="47"/>
      <c r="I79" s="63"/>
      <c r="J79" s="50"/>
      <c r="K79" s="50"/>
      <c r="L79" s="50"/>
      <c r="M79" s="50"/>
      <c r="N79" s="67"/>
      <c r="O79" s="10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ht="15.75" customHeight="1" x14ac:dyDescent="0.25">
      <c r="A80" s="1"/>
      <c r="B80" s="55"/>
      <c r="C80" s="46"/>
      <c r="D80" s="46"/>
      <c r="E80" s="47"/>
      <c r="F80" s="47"/>
      <c r="G80" s="47"/>
      <c r="H80" s="47"/>
      <c r="I80" s="63"/>
      <c r="J80" s="50"/>
      <c r="K80" s="50"/>
      <c r="L80" s="50"/>
      <c r="M80" s="50"/>
      <c r="N80" s="67"/>
      <c r="O80" s="10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ht="15.75" customHeight="1" x14ac:dyDescent="0.25">
      <c r="A81" s="1"/>
      <c r="B81" s="45"/>
      <c r="C81" s="46"/>
      <c r="D81" s="46"/>
      <c r="E81" s="47"/>
      <c r="F81" s="47"/>
      <c r="G81" s="47"/>
      <c r="H81" s="47"/>
      <c r="I81" s="63"/>
      <c r="J81" s="50"/>
      <c r="K81" s="50"/>
      <c r="L81" s="50"/>
      <c r="M81" s="50"/>
      <c r="N81" s="67"/>
      <c r="O81" s="10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ht="15.75" customHeight="1" x14ac:dyDescent="0.25">
      <c r="A82" s="1"/>
      <c r="B82" s="55"/>
      <c r="C82" s="46"/>
      <c r="D82" s="46"/>
      <c r="E82" s="47"/>
      <c r="F82" s="47"/>
      <c r="G82" s="47"/>
      <c r="H82" s="47"/>
      <c r="I82" s="63"/>
      <c r="J82" s="50"/>
      <c r="K82" s="50"/>
      <c r="L82" s="50"/>
      <c r="M82" s="50"/>
      <c r="N82" s="67"/>
      <c r="O82" s="10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ht="15.75" customHeight="1" x14ac:dyDescent="0.25">
      <c r="A83" s="1"/>
      <c r="B83" s="45"/>
      <c r="C83" s="46"/>
      <c r="D83" s="46"/>
      <c r="E83" s="47"/>
      <c r="F83" s="47"/>
      <c r="G83" s="47"/>
      <c r="H83" s="47"/>
      <c r="I83" s="63"/>
      <c r="J83" s="50"/>
      <c r="K83" s="50"/>
      <c r="L83" s="50"/>
      <c r="M83" s="50"/>
      <c r="N83" s="67"/>
      <c r="O83" s="10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ht="15.75" customHeight="1" x14ac:dyDescent="0.25">
      <c r="A84" s="1"/>
      <c r="B84" s="55"/>
      <c r="C84" s="46"/>
      <c r="D84" s="46"/>
      <c r="E84" s="47"/>
      <c r="F84" s="47"/>
      <c r="G84" s="47"/>
      <c r="H84" s="47"/>
      <c r="I84" s="63"/>
      <c r="J84" s="50"/>
      <c r="K84" s="50"/>
      <c r="L84" s="50"/>
      <c r="M84" s="50"/>
      <c r="N84" s="67"/>
      <c r="O84" s="10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ht="15.75" customHeight="1" x14ac:dyDescent="0.25">
      <c r="A85" s="1"/>
      <c r="B85" s="45"/>
      <c r="C85" s="46"/>
      <c r="D85" s="46"/>
      <c r="E85" s="47"/>
      <c r="F85" s="47"/>
      <c r="G85" s="47"/>
      <c r="H85" s="47"/>
      <c r="I85" s="63"/>
      <c r="J85" s="50"/>
      <c r="K85" s="50"/>
      <c r="L85" s="50"/>
      <c r="M85" s="50"/>
      <c r="N85" s="67"/>
      <c r="O85" s="10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ht="15.75" customHeight="1" x14ac:dyDescent="0.25">
      <c r="A86" s="1"/>
      <c r="B86" s="55"/>
      <c r="C86" s="46"/>
      <c r="D86" s="46"/>
      <c r="E86" s="47"/>
      <c r="F86" s="47"/>
      <c r="G86" s="47"/>
      <c r="H86" s="47"/>
      <c r="I86" s="63"/>
      <c r="J86" s="50"/>
      <c r="K86" s="50"/>
      <c r="L86" s="50"/>
      <c r="M86" s="50"/>
      <c r="N86" s="67"/>
      <c r="O86" s="10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ht="15.75" customHeight="1" x14ac:dyDescent="0.25">
      <c r="A87" s="1"/>
      <c r="B87" s="45"/>
      <c r="C87" s="46"/>
      <c r="D87" s="46"/>
      <c r="E87" s="47"/>
      <c r="F87" s="47"/>
      <c r="G87" s="47"/>
      <c r="H87" s="47"/>
      <c r="I87" s="63"/>
      <c r="J87" s="50"/>
      <c r="K87" s="50"/>
      <c r="L87" s="50"/>
      <c r="M87" s="50"/>
      <c r="N87" s="67"/>
      <c r="O87" s="10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ht="15.75" customHeight="1" x14ac:dyDescent="0.25">
      <c r="A88" s="1"/>
      <c r="B88" s="55"/>
      <c r="C88" s="46"/>
      <c r="D88" s="46"/>
      <c r="E88" s="47"/>
      <c r="F88" s="47"/>
      <c r="G88" s="47"/>
      <c r="H88" s="47"/>
      <c r="I88" s="63"/>
      <c r="J88" s="50"/>
      <c r="K88" s="50"/>
      <c r="L88" s="50"/>
      <c r="M88" s="50"/>
      <c r="N88" s="67"/>
      <c r="O88" s="10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ht="15.75" customHeight="1" x14ac:dyDescent="0.25">
      <c r="A89" s="1"/>
      <c r="B89" s="45"/>
      <c r="C89" s="46"/>
      <c r="D89" s="46"/>
      <c r="E89" s="47"/>
      <c r="F89" s="47"/>
      <c r="G89" s="47"/>
      <c r="H89" s="47"/>
      <c r="I89" s="63"/>
      <c r="J89" s="50"/>
      <c r="K89" s="50"/>
      <c r="L89" s="50"/>
      <c r="M89" s="50"/>
      <c r="N89" s="67"/>
      <c r="O89" s="10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ht="15.75" customHeight="1" x14ac:dyDescent="0.25">
      <c r="A90" s="1"/>
      <c r="B90" s="55"/>
      <c r="C90" s="46"/>
      <c r="D90" s="46"/>
      <c r="E90" s="47"/>
      <c r="F90" s="47"/>
      <c r="G90" s="47"/>
      <c r="H90" s="47"/>
      <c r="I90" s="63"/>
      <c r="J90" s="50"/>
      <c r="K90" s="50"/>
      <c r="L90" s="50"/>
      <c r="M90" s="50"/>
      <c r="N90" s="67"/>
      <c r="O90" s="10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ht="15.75" customHeight="1" x14ac:dyDescent="0.25">
      <c r="A91" s="1"/>
      <c r="B91" s="45"/>
      <c r="C91" s="46"/>
      <c r="D91" s="46"/>
      <c r="E91" s="47"/>
      <c r="F91" s="47"/>
      <c r="G91" s="47"/>
      <c r="H91" s="47"/>
      <c r="I91" s="63"/>
      <c r="J91" s="50"/>
      <c r="K91" s="50"/>
      <c r="L91" s="50"/>
      <c r="M91" s="50"/>
      <c r="N91" s="67"/>
      <c r="O91" s="10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ht="15.75" customHeight="1" x14ac:dyDescent="0.25">
      <c r="A92" s="1"/>
      <c r="B92" s="55"/>
      <c r="C92" s="46"/>
      <c r="D92" s="46"/>
      <c r="E92" s="47"/>
      <c r="F92" s="47"/>
      <c r="G92" s="47"/>
      <c r="H92" s="47"/>
      <c r="I92" s="63"/>
      <c r="J92" s="50"/>
      <c r="K92" s="50"/>
      <c r="L92" s="50"/>
      <c r="M92" s="50"/>
      <c r="N92" s="67"/>
      <c r="O92" s="10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ht="15.75" customHeight="1" x14ac:dyDescent="0.25">
      <c r="A93" s="1"/>
      <c r="B93" s="45"/>
      <c r="C93" s="46"/>
      <c r="D93" s="46"/>
      <c r="E93" s="47"/>
      <c r="F93" s="47"/>
      <c r="G93" s="47"/>
      <c r="H93" s="47"/>
      <c r="I93" s="63"/>
      <c r="J93" s="50"/>
      <c r="K93" s="50"/>
      <c r="L93" s="50"/>
      <c r="M93" s="50"/>
      <c r="N93" s="67"/>
      <c r="O93" s="10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ht="15.75" customHeight="1" x14ac:dyDescent="0.25">
      <c r="A94" s="1"/>
      <c r="B94" s="55"/>
      <c r="C94" s="46"/>
      <c r="D94" s="46"/>
      <c r="E94" s="47"/>
      <c r="F94" s="47"/>
      <c r="G94" s="47"/>
      <c r="H94" s="47"/>
      <c r="I94" s="63"/>
      <c r="J94" s="50"/>
      <c r="K94" s="50"/>
      <c r="L94" s="50"/>
      <c r="M94" s="50"/>
      <c r="N94" s="67"/>
      <c r="O94" s="10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ht="15.75" customHeight="1" x14ac:dyDescent="0.25">
      <c r="A95" s="1"/>
      <c r="B95" s="45"/>
      <c r="C95" s="46"/>
      <c r="D95" s="46"/>
      <c r="E95" s="48"/>
      <c r="F95" s="48"/>
      <c r="G95" s="48"/>
      <c r="H95" s="48"/>
      <c r="I95" s="63"/>
      <c r="J95" s="68"/>
      <c r="K95" s="68"/>
      <c r="L95" s="68"/>
      <c r="M95" s="68"/>
      <c r="N95" s="67"/>
      <c r="O95" s="10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ht="15.75" customHeight="1" x14ac:dyDescent="0.25">
      <c r="A96" s="1"/>
      <c r="B96" s="55"/>
      <c r="C96" s="46"/>
      <c r="D96" s="46"/>
      <c r="E96" s="47"/>
      <c r="F96" s="47"/>
      <c r="G96" s="47"/>
      <c r="H96" s="47"/>
      <c r="I96" s="63"/>
      <c r="J96" s="50"/>
      <c r="K96" s="50"/>
      <c r="L96" s="50"/>
      <c r="M96" s="50"/>
      <c r="N96" s="67"/>
      <c r="O96" s="10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ht="15.75" customHeight="1" x14ac:dyDescent="0.25">
      <c r="A97" s="1"/>
      <c r="B97" s="45"/>
      <c r="C97" s="46"/>
      <c r="D97" s="46"/>
      <c r="E97" s="47"/>
      <c r="F97" s="47"/>
      <c r="G97" s="47"/>
      <c r="H97" s="47"/>
      <c r="I97" s="63"/>
      <c r="J97" s="50"/>
      <c r="K97" s="50"/>
      <c r="L97" s="50"/>
      <c r="M97" s="50"/>
      <c r="N97" s="67"/>
      <c r="O97" s="10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ht="15.75" customHeight="1" x14ac:dyDescent="0.25">
      <c r="A98" s="1"/>
      <c r="B98" s="55"/>
      <c r="C98" s="46"/>
      <c r="D98" s="46"/>
      <c r="E98" s="47"/>
      <c r="F98" s="47"/>
      <c r="G98" s="47"/>
      <c r="H98" s="47"/>
      <c r="I98" s="63"/>
      <c r="J98" s="50"/>
      <c r="K98" s="50"/>
      <c r="L98" s="50"/>
      <c r="M98" s="50"/>
      <c r="N98" s="67"/>
      <c r="O98" s="10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ht="15.75" customHeight="1" x14ac:dyDescent="0.25">
      <c r="A99" s="1"/>
      <c r="B99" s="45"/>
      <c r="C99" s="46"/>
      <c r="D99" s="46"/>
      <c r="E99" s="47"/>
      <c r="F99" s="47"/>
      <c r="G99" s="47"/>
      <c r="H99" s="47"/>
      <c r="I99" s="63"/>
      <c r="J99" s="50"/>
      <c r="K99" s="50"/>
      <c r="L99" s="50"/>
      <c r="M99" s="50"/>
      <c r="N99" s="67"/>
      <c r="O99" s="10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ht="15.75" customHeight="1" x14ac:dyDescent="0.25">
      <c r="A100" s="1"/>
      <c r="B100" s="55"/>
      <c r="C100" s="46"/>
      <c r="D100" s="46"/>
      <c r="E100" s="47"/>
      <c r="F100" s="47"/>
      <c r="G100" s="47"/>
      <c r="H100" s="47"/>
      <c r="I100" s="63"/>
      <c r="J100" s="50"/>
      <c r="K100" s="50"/>
      <c r="L100" s="50"/>
      <c r="M100" s="50"/>
      <c r="N100" s="67"/>
      <c r="O100" s="10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ht="15.75" customHeight="1" x14ac:dyDescent="0.25">
      <c r="A101" s="1"/>
      <c r="B101" s="45"/>
      <c r="C101" s="46"/>
      <c r="D101" s="46"/>
      <c r="E101" s="47"/>
      <c r="F101" s="47"/>
      <c r="G101" s="47"/>
      <c r="H101" s="47"/>
      <c r="I101" s="63"/>
      <c r="J101" s="50"/>
      <c r="K101" s="50"/>
      <c r="L101" s="50"/>
      <c r="M101" s="50"/>
      <c r="N101" s="67"/>
      <c r="O101" s="10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ht="15.75" customHeight="1" x14ac:dyDescent="0.25">
      <c r="A102" s="1"/>
      <c r="B102" s="55"/>
      <c r="C102" s="46"/>
      <c r="D102" s="46"/>
      <c r="E102" s="47"/>
      <c r="F102" s="47"/>
      <c r="G102" s="47"/>
      <c r="H102" s="47"/>
      <c r="I102" s="63"/>
      <c r="J102" s="50"/>
      <c r="K102" s="50"/>
      <c r="L102" s="69"/>
      <c r="M102" s="50"/>
      <c r="N102" s="67"/>
      <c r="O102" s="10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ht="15.75" customHeight="1" x14ac:dyDescent="0.25">
      <c r="A103" s="1"/>
      <c r="B103" s="45"/>
      <c r="C103" s="46"/>
      <c r="D103" s="46"/>
      <c r="E103" s="47"/>
      <c r="F103" s="47"/>
      <c r="G103" s="47"/>
      <c r="H103" s="47"/>
      <c r="I103" s="63"/>
      <c r="J103" s="50"/>
      <c r="K103" s="50"/>
      <c r="L103" s="50"/>
      <c r="M103" s="50"/>
      <c r="N103" s="67"/>
      <c r="O103" s="10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ht="15.75" customHeight="1" x14ac:dyDescent="0.25">
      <c r="A104" s="1"/>
      <c r="B104" s="55"/>
      <c r="C104" s="46"/>
      <c r="D104" s="46"/>
      <c r="E104" s="47"/>
      <c r="F104" s="47"/>
      <c r="G104" s="47"/>
      <c r="H104" s="47"/>
      <c r="I104" s="63"/>
      <c r="J104" s="50"/>
      <c r="K104" s="50"/>
      <c r="L104" s="50"/>
      <c r="M104" s="50"/>
      <c r="N104" s="67"/>
      <c r="O104" s="10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ht="15.75" customHeight="1" x14ac:dyDescent="0.25">
      <c r="A105" s="1"/>
      <c r="B105" s="45"/>
      <c r="C105" s="46"/>
      <c r="D105" s="46"/>
      <c r="E105" s="47"/>
      <c r="F105" s="47"/>
      <c r="G105" s="47"/>
      <c r="H105" s="47"/>
      <c r="I105" s="63"/>
      <c r="J105" s="50"/>
      <c r="K105" s="50"/>
      <c r="L105" s="50"/>
      <c r="M105" s="50"/>
      <c r="N105" s="67"/>
      <c r="O105" s="10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ht="15.75" customHeight="1" x14ac:dyDescent="0.25">
      <c r="A106" s="1"/>
      <c r="B106" s="55"/>
      <c r="C106" s="46"/>
      <c r="D106" s="46"/>
      <c r="E106" s="47"/>
      <c r="F106" s="47"/>
      <c r="G106" s="47"/>
      <c r="H106" s="47"/>
      <c r="I106" s="63"/>
      <c r="J106" s="50"/>
      <c r="K106" s="50"/>
      <c r="L106" s="50"/>
      <c r="M106" s="50"/>
      <c r="N106" s="67"/>
      <c r="O106" s="10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ht="15.75" customHeight="1" x14ac:dyDescent="0.25">
      <c r="A107" s="1"/>
      <c r="B107" s="45"/>
      <c r="C107" s="46"/>
      <c r="D107" s="46"/>
      <c r="E107" s="47"/>
      <c r="F107" s="47"/>
      <c r="G107" s="47"/>
      <c r="H107" s="47"/>
      <c r="I107" s="63"/>
      <c r="J107" s="50"/>
      <c r="K107" s="50"/>
      <c r="L107" s="50"/>
      <c r="M107" s="50"/>
      <c r="N107" s="67"/>
      <c r="O107" s="10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ht="15.75" customHeight="1" x14ac:dyDescent="0.25">
      <c r="A108" s="1"/>
      <c r="B108" s="55"/>
      <c r="C108" s="46"/>
      <c r="D108" s="46"/>
      <c r="E108" s="47"/>
      <c r="F108" s="47"/>
      <c r="G108" s="47"/>
      <c r="H108" s="47"/>
      <c r="I108" s="63"/>
      <c r="J108" s="50"/>
      <c r="K108" s="50"/>
      <c r="L108" s="50"/>
      <c r="M108" s="50"/>
      <c r="N108" s="67"/>
      <c r="O108" s="10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ht="15.75" customHeight="1" x14ac:dyDescent="0.25">
      <c r="A109" s="1"/>
      <c r="B109" s="45"/>
      <c r="C109" s="46"/>
      <c r="D109" s="46"/>
      <c r="E109" s="47"/>
      <c r="F109" s="47"/>
      <c r="G109" s="47"/>
      <c r="H109" s="47"/>
      <c r="I109" s="63"/>
      <c r="J109" s="50"/>
      <c r="K109" s="50"/>
      <c r="L109" s="50"/>
      <c r="M109" s="50"/>
      <c r="N109" s="67"/>
      <c r="O109" s="10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 ht="15.75" customHeight="1" x14ac:dyDescent="0.25">
      <c r="A110" s="1"/>
      <c r="B110" s="55"/>
      <c r="C110" s="46"/>
      <c r="D110" s="46"/>
      <c r="E110" s="47"/>
      <c r="F110" s="47"/>
      <c r="G110" s="47"/>
      <c r="H110" s="47"/>
      <c r="I110" s="63"/>
      <c r="J110" s="50"/>
      <c r="K110" s="50"/>
      <c r="L110" s="50"/>
      <c r="M110" s="50"/>
      <c r="N110" s="67"/>
      <c r="O110" s="10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1:64" ht="15.75" customHeight="1" x14ac:dyDescent="0.25">
      <c r="A111" s="1"/>
      <c r="B111" s="45"/>
      <c r="C111" s="46"/>
      <c r="D111" s="46"/>
      <c r="E111" s="47"/>
      <c r="F111" s="47"/>
      <c r="G111" s="47"/>
      <c r="H111" s="47"/>
      <c r="I111" s="63"/>
      <c r="J111" s="50"/>
      <c r="K111" s="50"/>
      <c r="L111" s="50"/>
      <c r="M111" s="50"/>
      <c r="N111" s="67"/>
      <c r="O111" s="10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1:64" ht="15.75" customHeight="1" x14ac:dyDescent="0.25">
      <c r="A112" s="1"/>
      <c r="B112" s="55"/>
      <c r="C112" s="46"/>
      <c r="D112" s="46"/>
      <c r="E112" s="47"/>
      <c r="F112" s="47"/>
      <c r="G112" s="47"/>
      <c r="H112" s="47"/>
      <c r="I112" s="63"/>
      <c r="J112" s="50"/>
      <c r="K112" s="50"/>
      <c r="L112" s="50"/>
      <c r="M112" s="50"/>
      <c r="N112" s="67"/>
      <c r="O112" s="10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1:64" ht="15.75" customHeight="1" x14ac:dyDescent="0.25">
      <c r="A113" s="1"/>
      <c r="B113" s="45"/>
      <c r="C113" s="46"/>
      <c r="D113" s="46"/>
      <c r="E113" s="47"/>
      <c r="F113" s="47"/>
      <c r="G113" s="47"/>
      <c r="H113" s="47"/>
      <c r="I113" s="63"/>
      <c r="J113" s="50"/>
      <c r="K113" s="50"/>
      <c r="L113" s="50"/>
      <c r="M113" s="50"/>
      <c r="N113" s="67"/>
      <c r="O113" s="10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1:64" ht="15.75" customHeight="1" x14ac:dyDescent="0.25">
      <c r="A114" s="1"/>
      <c r="B114" s="55"/>
      <c r="C114" s="46"/>
      <c r="D114" s="46"/>
      <c r="E114" s="47"/>
      <c r="F114" s="47"/>
      <c r="G114" s="47"/>
      <c r="H114" s="47"/>
      <c r="I114" s="63"/>
      <c r="J114" s="50"/>
      <c r="K114" s="50"/>
      <c r="L114" s="50"/>
      <c r="M114" s="50"/>
      <c r="N114" s="67"/>
      <c r="O114" s="10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1:64" ht="15.75" customHeight="1" x14ac:dyDescent="0.25">
      <c r="A115" s="1"/>
      <c r="B115" s="45"/>
      <c r="C115" s="46"/>
      <c r="D115" s="46"/>
      <c r="E115" s="47"/>
      <c r="F115" s="47"/>
      <c r="G115" s="47"/>
      <c r="H115" s="47"/>
      <c r="I115" s="63"/>
      <c r="J115" s="50"/>
      <c r="K115" s="50"/>
      <c r="L115" s="50"/>
      <c r="M115" s="50"/>
      <c r="N115" s="67"/>
      <c r="O115" s="10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64" ht="15.75" customHeight="1" x14ac:dyDescent="0.25">
      <c r="A116" s="1"/>
      <c r="B116" s="55"/>
      <c r="C116" s="46"/>
      <c r="D116" s="46"/>
      <c r="E116" s="47"/>
      <c r="F116" s="47"/>
      <c r="G116" s="47"/>
      <c r="H116" s="47"/>
      <c r="I116" s="63"/>
      <c r="J116" s="50"/>
      <c r="K116" s="50"/>
      <c r="L116" s="50"/>
      <c r="M116" s="50"/>
      <c r="N116" s="67"/>
      <c r="O116" s="10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1:64" ht="15.75" customHeight="1" x14ac:dyDescent="0.25">
      <c r="A117" s="1"/>
      <c r="B117" s="45"/>
      <c r="C117" s="46"/>
      <c r="D117" s="46"/>
      <c r="E117" s="47"/>
      <c r="F117" s="47"/>
      <c r="G117" s="47"/>
      <c r="H117" s="47"/>
      <c r="I117" s="63"/>
      <c r="J117" s="50"/>
      <c r="K117" s="50"/>
      <c r="L117" s="50"/>
      <c r="M117" s="50"/>
      <c r="N117" s="67"/>
      <c r="O117" s="10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1:64" ht="15.75" customHeight="1" x14ac:dyDescent="0.25">
      <c r="A118" s="1"/>
      <c r="B118" s="55"/>
      <c r="C118" s="46"/>
      <c r="D118" s="46"/>
      <c r="E118" s="47"/>
      <c r="F118" s="47"/>
      <c r="G118" s="47"/>
      <c r="H118" s="47"/>
      <c r="I118" s="63"/>
      <c r="J118" s="50"/>
      <c r="K118" s="50"/>
      <c r="L118" s="50"/>
      <c r="M118" s="50"/>
      <c r="N118" s="67"/>
      <c r="O118" s="10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1:64" ht="15.75" customHeight="1" x14ac:dyDescent="0.25">
      <c r="A119" s="1"/>
      <c r="B119" s="45"/>
      <c r="C119" s="46"/>
      <c r="D119" s="46"/>
      <c r="E119" s="47"/>
      <c r="F119" s="47"/>
      <c r="G119" s="47"/>
      <c r="H119" s="47"/>
      <c r="I119" s="63"/>
      <c r="J119" s="50"/>
      <c r="K119" s="50"/>
      <c r="L119" s="50"/>
      <c r="M119" s="50"/>
      <c r="N119" s="67"/>
      <c r="O119" s="10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64" ht="15.75" customHeight="1" x14ac:dyDescent="0.25">
      <c r="A120" s="1"/>
      <c r="B120" s="55"/>
      <c r="C120" s="46"/>
      <c r="D120" s="46"/>
      <c r="E120" s="47"/>
      <c r="F120" s="47"/>
      <c r="G120" s="47"/>
      <c r="H120" s="47"/>
      <c r="I120" s="1"/>
      <c r="J120" s="50"/>
      <c r="K120" s="50"/>
      <c r="L120" s="50"/>
      <c r="M120" s="50"/>
      <c r="N120" s="1"/>
      <c r="O120" s="10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1:64" ht="15.75" customHeight="1" x14ac:dyDescent="0.25">
      <c r="A121" s="1"/>
      <c r="B121" s="45"/>
      <c r="C121" s="46"/>
      <c r="D121" s="46"/>
      <c r="E121" s="47"/>
      <c r="F121" s="47"/>
      <c r="G121" s="47"/>
      <c r="H121" s="47"/>
      <c r="I121" s="1"/>
      <c r="J121" s="50"/>
      <c r="K121" s="50"/>
      <c r="L121" s="50"/>
      <c r="M121" s="50"/>
      <c r="N121" s="1"/>
      <c r="O121" s="10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1:64" ht="15.75" customHeight="1" x14ac:dyDescent="0.25">
      <c r="A122" s="1"/>
      <c r="B122" s="55"/>
      <c r="C122" s="46"/>
      <c r="D122" s="46"/>
      <c r="E122" s="47"/>
      <c r="F122" s="47"/>
      <c r="G122" s="47"/>
      <c r="H122" s="47"/>
      <c r="I122" s="1"/>
      <c r="J122" s="50"/>
      <c r="K122" s="50"/>
      <c r="L122" s="50"/>
      <c r="M122" s="50"/>
      <c r="N122" s="1"/>
      <c r="O122" s="10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1:64" ht="15.75" customHeight="1" x14ac:dyDescent="0.25">
      <c r="A123" s="1"/>
      <c r="B123" s="55"/>
      <c r="C123" s="46"/>
      <c r="D123" s="46"/>
      <c r="E123" s="47"/>
      <c r="F123" s="47"/>
      <c r="G123" s="47"/>
      <c r="H123" s="47"/>
      <c r="I123" s="1"/>
      <c r="J123" s="50"/>
      <c r="K123" s="50"/>
      <c r="L123" s="50"/>
      <c r="M123" s="50"/>
      <c r="N123" s="1"/>
      <c r="O123" s="10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1:64" ht="15.75" customHeight="1" x14ac:dyDescent="0.25">
      <c r="A124" s="1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70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1:64" ht="15.75" customHeight="1" x14ac:dyDescent="0.25">
      <c r="A125" s="1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70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1:64" ht="15.75" customHeight="1" x14ac:dyDescent="0.25">
      <c r="A126" s="1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70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1:64" ht="15.75" customHeight="1" x14ac:dyDescent="0.25">
      <c r="A127" s="1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70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1:64" ht="15.75" customHeight="1" x14ac:dyDescent="0.25">
      <c r="A128" s="1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1:64" ht="15.75" customHeight="1" x14ac:dyDescent="0.25">
      <c r="A129" s="1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1:64" ht="15.75" customHeight="1" x14ac:dyDescent="0.25">
      <c r="A130" s="1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1:64" ht="15.75" customHeight="1" x14ac:dyDescent="0.25">
      <c r="A131" s="1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1:64" ht="15.75" customHeight="1" x14ac:dyDescent="0.25">
      <c r="A132" s="1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1:64" ht="15.75" customHeight="1" x14ac:dyDescent="0.25">
      <c r="A133" s="1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1:64" ht="15.75" customHeight="1" x14ac:dyDescent="0.25">
      <c r="A134" s="1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1:64" ht="15.75" customHeight="1" x14ac:dyDescent="0.25">
      <c r="A135" s="1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1:64" ht="15.75" customHeight="1" x14ac:dyDescent="0.25">
      <c r="A136" s="1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1:64" ht="15.75" customHeight="1" x14ac:dyDescent="0.25">
      <c r="A137" s="1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1:64" ht="15.75" customHeight="1" x14ac:dyDescent="0.25">
      <c r="A138" s="1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1:64" ht="15.75" customHeight="1" x14ac:dyDescent="0.25">
      <c r="A139" s="1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1:64" ht="15.75" customHeight="1" x14ac:dyDescent="0.25">
      <c r="A140" s="1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1:64" ht="15.75" customHeight="1" x14ac:dyDescent="0.25">
      <c r="A141" s="1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1:64" ht="15.75" customHeight="1" x14ac:dyDescent="0.25">
      <c r="A142" s="1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1:64" ht="15.75" customHeight="1" x14ac:dyDescent="0.25">
      <c r="A143" s="1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1:64" ht="15.75" customHeight="1" x14ac:dyDescent="0.25">
      <c r="A144" s="1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1:64" ht="15.75" customHeight="1" x14ac:dyDescent="0.25">
      <c r="A145" s="1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1:64" ht="15.75" customHeight="1" x14ac:dyDescent="0.25">
      <c r="A146" s="1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1:64" ht="15.75" customHeight="1" x14ac:dyDescent="0.25">
      <c r="A147" s="1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1:64" ht="15.75" customHeight="1" x14ac:dyDescent="0.25">
      <c r="A148" s="1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1:64" ht="15.75" customHeight="1" x14ac:dyDescent="0.25">
      <c r="A149" s="1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1:64" ht="15.75" customHeight="1" x14ac:dyDescent="0.25">
      <c r="A150" s="1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1:64" ht="15.75" customHeight="1" x14ac:dyDescent="0.25">
      <c r="A151" s="1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1:64" ht="15.75" customHeight="1" x14ac:dyDescent="0.25">
      <c r="A152" s="1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1:64" ht="15.75" customHeight="1" x14ac:dyDescent="0.25">
      <c r="A153" s="1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1:64" ht="15.75" customHeight="1" x14ac:dyDescent="0.25">
      <c r="A154" s="1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1:64" ht="15.75" customHeight="1" x14ac:dyDescent="0.25">
      <c r="A155" s="1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1:64" ht="15.75" customHeight="1" x14ac:dyDescent="0.25">
      <c r="A156" s="1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1:64" ht="15.75" customHeight="1" x14ac:dyDescent="0.25">
      <c r="A157" s="1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1:64" ht="15.75" customHeight="1" x14ac:dyDescent="0.25">
      <c r="A158" s="1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1:64" ht="15.75" customHeight="1" x14ac:dyDescent="0.25">
      <c r="A159" s="1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1:64" ht="15.75" customHeight="1" x14ac:dyDescent="0.25">
      <c r="A160" s="1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1:64" ht="15.75" customHeight="1" x14ac:dyDescent="0.25">
      <c r="A161" s="1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1:64" ht="15.75" customHeight="1" x14ac:dyDescent="0.25">
      <c r="A162" s="1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1:64" ht="15.75" customHeight="1" x14ac:dyDescent="0.25">
      <c r="A163" s="1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1:64" ht="15.75" customHeight="1" x14ac:dyDescent="0.25">
      <c r="A164" s="1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1:64" ht="15.75" customHeight="1" x14ac:dyDescent="0.25">
      <c r="A165" s="1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1:64" ht="15.75" customHeight="1" x14ac:dyDescent="0.25">
      <c r="A166" s="1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1:64" ht="15.75" customHeight="1" x14ac:dyDescent="0.25">
      <c r="A167" s="1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1:64" ht="15.75" customHeight="1" x14ac:dyDescent="0.25">
      <c r="A168" s="1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1:64" ht="15.75" customHeight="1" x14ac:dyDescent="0.25">
      <c r="A169" s="1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1:64" ht="15.75" customHeight="1" x14ac:dyDescent="0.25">
      <c r="A170" s="1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1:64" ht="15.75" customHeight="1" x14ac:dyDescent="0.25">
      <c r="A171" s="1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1:64" ht="15.75" customHeight="1" x14ac:dyDescent="0.25">
      <c r="A172" s="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1:64" ht="15.75" customHeight="1" x14ac:dyDescent="0.25">
      <c r="A173" s="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1:64" ht="15.75" customHeight="1" x14ac:dyDescent="0.25">
      <c r="A174" s="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1:64" ht="15.75" customHeight="1" x14ac:dyDescent="0.25">
      <c r="A175" s="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1:64" ht="15.75" customHeight="1" x14ac:dyDescent="0.25">
      <c r="A176" s="1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1:64" ht="15.75" customHeight="1" x14ac:dyDescent="0.25">
      <c r="A177" s="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1:64" ht="15.75" customHeight="1" x14ac:dyDescent="0.25">
      <c r="A178" s="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1:64" ht="15.75" customHeight="1" x14ac:dyDescent="0.25">
      <c r="A179" s="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1:64" ht="15.75" customHeight="1" x14ac:dyDescent="0.25">
      <c r="A180" s="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1:64" ht="15.75" customHeight="1" x14ac:dyDescent="0.25">
      <c r="A181" s="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1:64" ht="15.75" customHeight="1" x14ac:dyDescent="0.25">
      <c r="A182" s="1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1:64" ht="15.75" customHeight="1" x14ac:dyDescent="0.25">
      <c r="A183" s="1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1:64" ht="15.75" customHeight="1" x14ac:dyDescent="0.25">
      <c r="A184" s="1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1:64" ht="15.75" customHeight="1" x14ac:dyDescent="0.25">
      <c r="A185" s="1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1:64" ht="15.75" customHeight="1" x14ac:dyDescent="0.25">
      <c r="A186" s="1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1:64" ht="15.75" customHeight="1" x14ac:dyDescent="0.25">
      <c r="A187" s="1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1:64" ht="15.75" customHeight="1" x14ac:dyDescent="0.25">
      <c r="A188" s="1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1:64" ht="15.75" customHeight="1" x14ac:dyDescent="0.25">
      <c r="A189" s="1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1:64" ht="15.75" customHeight="1" x14ac:dyDescent="0.25">
      <c r="A190" s="1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1:64" ht="15.75" customHeight="1" x14ac:dyDescent="0.25">
      <c r="A191" s="1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1:64" ht="15.75" customHeight="1" x14ac:dyDescent="0.25">
      <c r="A192" s="1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1:64" ht="15.75" customHeight="1" x14ac:dyDescent="0.25">
      <c r="A193" s="1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1:64" ht="15.75" customHeight="1" x14ac:dyDescent="0.25">
      <c r="A194" s="1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1:64" ht="15.75" customHeight="1" x14ac:dyDescent="0.25">
      <c r="A195" s="1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1:64" ht="15.75" customHeight="1" x14ac:dyDescent="0.25">
      <c r="A196" s="1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1:64" ht="15.75" customHeight="1" x14ac:dyDescent="0.25">
      <c r="A197" s="1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1:64" ht="15.75" customHeight="1" x14ac:dyDescent="0.25">
      <c r="A198" s="1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1:64" ht="15.75" customHeight="1" x14ac:dyDescent="0.25">
      <c r="A199" s="1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1:64" ht="15.75" customHeight="1" x14ac:dyDescent="0.25">
      <c r="A200" s="1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1:64" ht="15.75" customHeight="1" x14ac:dyDescent="0.25">
      <c r="A201" s="1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1:64" ht="15.75" customHeight="1" x14ac:dyDescent="0.25">
      <c r="A202" s="1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1:64" ht="15.75" customHeight="1" x14ac:dyDescent="0.25">
      <c r="A203" s="1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1:64" ht="15.75" customHeight="1" x14ac:dyDescent="0.25">
      <c r="A204" s="1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1:64" ht="15.75" customHeight="1" x14ac:dyDescent="0.25">
      <c r="A205" s="1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1:64" ht="15.75" customHeight="1" x14ac:dyDescent="0.25">
      <c r="A206" s="1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1:64" ht="15.75" customHeight="1" x14ac:dyDescent="0.25">
      <c r="A207" s="1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1:64" ht="15.75" customHeight="1" x14ac:dyDescent="0.25">
      <c r="A208" s="1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1:64" ht="15.75" customHeight="1" x14ac:dyDescent="0.25">
      <c r="A209" s="1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1:64" ht="15.75" customHeight="1" x14ac:dyDescent="0.25">
      <c r="A210" s="1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1:64" ht="15.75" customHeight="1" x14ac:dyDescent="0.25">
      <c r="A211" s="1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1:64" ht="15.75" customHeight="1" x14ac:dyDescent="0.25">
      <c r="A212" s="1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1:64" ht="15.75" customHeight="1" x14ac:dyDescent="0.25">
      <c r="A213" s="1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1:64" ht="15.75" customHeight="1" x14ac:dyDescent="0.25">
      <c r="A214" s="1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1:64" ht="15.75" customHeight="1" x14ac:dyDescent="0.25">
      <c r="A215" s="1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1:64" ht="15.75" customHeight="1" x14ac:dyDescent="0.25">
      <c r="A216" s="1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1:64" ht="15.75" customHeight="1" x14ac:dyDescent="0.25">
      <c r="A217" s="1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1:64" ht="15.75" customHeight="1" x14ac:dyDescent="0.25">
      <c r="A218" s="1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1:64" ht="15.75" customHeight="1" x14ac:dyDescent="0.25">
      <c r="A219" s="1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1:64" ht="15.75" customHeight="1" x14ac:dyDescent="0.25">
      <c r="A220" s="1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1:64" ht="15.75" customHeight="1" x14ac:dyDescent="0.25">
      <c r="A221" s="1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1:64" ht="15.75" customHeight="1" x14ac:dyDescent="0.25">
      <c r="A222" s="1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 ht="15.75" customHeight="1" x14ac:dyDescent="0.25">
      <c r="A223" s="1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 ht="15.75" customHeight="1" x14ac:dyDescent="0.25">
      <c r="A224" s="1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 ht="15.75" customHeight="1" x14ac:dyDescent="0.25">
      <c r="A225" s="1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 ht="15.75" customHeight="1" x14ac:dyDescent="0.25">
      <c r="A226" s="1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 ht="15.75" customHeight="1" x14ac:dyDescent="0.25">
      <c r="A227" s="1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 ht="15.75" customHeight="1" x14ac:dyDescent="0.25">
      <c r="A228" s="1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 ht="15.75" customHeight="1" x14ac:dyDescent="0.25">
      <c r="A229" s="1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 ht="15.75" customHeight="1" x14ac:dyDescent="0.25">
      <c r="A230" s="1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 ht="15.75" customHeight="1" x14ac:dyDescent="0.25">
      <c r="A231" s="1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 ht="15.75" customHeight="1" x14ac:dyDescent="0.25">
      <c r="A232" s="1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 ht="15.75" customHeight="1" x14ac:dyDescent="0.25">
      <c r="A233" s="1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 ht="15.75" customHeight="1" x14ac:dyDescent="0.25">
      <c r="A234" s="1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 ht="15.75" customHeight="1" x14ac:dyDescent="0.25">
      <c r="A235" s="1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 ht="15.75" customHeight="1" x14ac:dyDescent="0.25">
      <c r="A236" s="1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 ht="15.75" customHeight="1" x14ac:dyDescent="0.25">
      <c r="A237" s="1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 ht="15.75" customHeight="1" x14ac:dyDescent="0.25">
      <c r="A238" s="1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 ht="15.75" customHeight="1" x14ac:dyDescent="0.25">
      <c r="A239" s="1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 ht="15.75" customHeight="1" x14ac:dyDescent="0.25">
      <c r="A240" s="1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 ht="15.75" customHeight="1" x14ac:dyDescent="0.25">
      <c r="A241" s="1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 ht="15.75" customHeight="1" x14ac:dyDescent="0.25">
      <c r="A242" s="1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 ht="15.75" customHeight="1" x14ac:dyDescent="0.25">
      <c r="A243" s="1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 ht="15.75" customHeight="1" x14ac:dyDescent="0.25">
      <c r="A244" s="1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 ht="15.75" customHeight="1" x14ac:dyDescent="0.25">
      <c r="A245" s="1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 ht="15.75" customHeight="1" x14ac:dyDescent="0.25">
      <c r="A246" s="1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 ht="15.75" customHeight="1" x14ac:dyDescent="0.25">
      <c r="A247" s="1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 ht="15.75" customHeight="1" x14ac:dyDescent="0.25">
      <c r="A248" s="1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 ht="15.75" customHeight="1" x14ac:dyDescent="0.25">
      <c r="A249" s="1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 ht="15.75" customHeight="1" x14ac:dyDescent="0.25">
      <c r="A250" s="1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 ht="15.75" customHeight="1" x14ac:dyDescent="0.25">
      <c r="A251" s="1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ht="15.75" customHeight="1" x14ac:dyDescent="0.25">
      <c r="A252" s="1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ht="15.75" customHeight="1" x14ac:dyDescent="0.25">
      <c r="A253" s="1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ht="15.75" customHeight="1" x14ac:dyDescent="0.25">
      <c r="A254" s="1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ht="15.75" customHeight="1" x14ac:dyDescent="0.25">
      <c r="A255" s="1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ht="15.75" customHeight="1" x14ac:dyDescent="0.25">
      <c r="A256" s="1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ht="15.75" customHeight="1" x14ac:dyDescent="0.25">
      <c r="A257" s="1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ht="15.75" customHeight="1" x14ac:dyDescent="0.25">
      <c r="A258" s="1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ht="15.75" customHeight="1" x14ac:dyDescent="0.25">
      <c r="A259" s="1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ht="15.75" customHeight="1" x14ac:dyDescent="0.25">
      <c r="A260" s="1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ht="15.75" customHeight="1" x14ac:dyDescent="0.25">
      <c r="A261" s="1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ht="15.75" customHeight="1" x14ac:dyDescent="0.25">
      <c r="A262" s="1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ht="15.75" customHeight="1" x14ac:dyDescent="0.25">
      <c r="A263" s="1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ht="15.75" customHeight="1" x14ac:dyDescent="0.25">
      <c r="A264" s="1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ht="15.75" customHeight="1" x14ac:dyDescent="0.25">
      <c r="A265" s="1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ht="15.75" customHeight="1" x14ac:dyDescent="0.25">
      <c r="A266" s="1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ht="15.75" customHeight="1" x14ac:dyDescent="0.25">
      <c r="A267" s="1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ht="15.75" customHeight="1" x14ac:dyDescent="0.25">
      <c r="A268" s="1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ht="15.75" customHeight="1" x14ac:dyDescent="0.25">
      <c r="A269" s="1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ht="15.75" customHeight="1" x14ac:dyDescent="0.25">
      <c r="A270" s="1"/>
      <c r="B270" s="92"/>
      <c r="C270" s="84"/>
      <c r="D270" s="85"/>
      <c r="E270" s="71" t="s">
        <v>17</v>
      </c>
      <c r="F270" s="71" t="s">
        <v>23</v>
      </c>
      <c r="G270" s="71" t="s">
        <v>102</v>
      </c>
      <c r="H270" s="71" t="s">
        <v>31</v>
      </c>
      <c r="I270" s="71" t="s">
        <v>35</v>
      </c>
      <c r="J270" s="72"/>
      <c r="K270" s="37" t="s">
        <v>18</v>
      </c>
      <c r="L270" s="37" t="s">
        <v>24</v>
      </c>
      <c r="M270" s="37" t="s">
        <v>28</v>
      </c>
      <c r="N270" s="37" t="s">
        <v>32</v>
      </c>
      <c r="O270" s="37" t="s">
        <v>36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ht="15.75" customHeight="1" x14ac:dyDescent="0.25">
      <c r="A271" s="1"/>
      <c r="B271" s="93" t="s">
        <v>103</v>
      </c>
      <c r="C271" s="84"/>
      <c r="D271" s="85"/>
      <c r="E271" s="19">
        <v>20</v>
      </c>
      <c r="F271" s="19">
        <v>20</v>
      </c>
      <c r="G271" s="19">
        <v>20</v>
      </c>
      <c r="H271" s="19">
        <v>20</v>
      </c>
      <c r="I271" s="19">
        <v>20</v>
      </c>
      <c r="J271" s="72"/>
      <c r="K271" s="19">
        <v>20</v>
      </c>
      <c r="L271" s="19">
        <v>20</v>
      </c>
      <c r="M271" s="19">
        <v>20</v>
      </c>
      <c r="N271" s="19">
        <v>20</v>
      </c>
      <c r="O271" s="19">
        <v>20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ht="15.75" customHeight="1" x14ac:dyDescent="0.25">
      <c r="A272" s="1"/>
      <c r="B272" s="93" t="s">
        <v>104</v>
      </c>
      <c r="C272" s="84"/>
      <c r="D272" s="85"/>
      <c r="E272" s="19">
        <f>P21/2</f>
        <v>2.5</v>
      </c>
      <c r="F272" s="19">
        <f>Q21/2</f>
        <v>2.5</v>
      </c>
      <c r="G272" s="19">
        <f>R21/2</f>
        <v>17.5</v>
      </c>
      <c r="H272" s="19">
        <f>S21/2</f>
        <v>5</v>
      </c>
      <c r="I272" s="19">
        <f>T21/2</f>
        <v>5</v>
      </c>
      <c r="J272" s="72"/>
      <c r="K272" s="19">
        <f>U21/2</f>
        <v>2.5</v>
      </c>
      <c r="L272" s="19">
        <f>V21/2</f>
        <v>2.5</v>
      </c>
      <c r="M272" s="19">
        <f>W21/2</f>
        <v>17.5</v>
      </c>
      <c r="N272" s="19">
        <f>X21/2</f>
        <v>5</v>
      </c>
      <c r="O272" s="19">
        <f>Y21/2</f>
        <v>5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ht="15.75" customHeight="1" x14ac:dyDescent="0.25">
      <c r="A273" s="1"/>
      <c r="B273" s="94" t="s">
        <v>105</v>
      </c>
      <c r="C273" s="84"/>
      <c r="D273" s="85"/>
      <c r="E273" s="19">
        <v>19</v>
      </c>
      <c r="F273" s="19">
        <v>19</v>
      </c>
      <c r="G273" s="19">
        <v>18</v>
      </c>
      <c r="H273" s="19">
        <v>20</v>
      </c>
      <c r="I273" s="19">
        <v>17</v>
      </c>
      <c r="J273" s="72"/>
      <c r="K273" s="19">
        <v>19</v>
      </c>
      <c r="L273" s="19">
        <v>19</v>
      </c>
      <c r="M273" s="19">
        <v>18</v>
      </c>
      <c r="N273" s="19">
        <v>20</v>
      </c>
      <c r="O273" s="19">
        <v>17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ht="15.75" customHeight="1" x14ac:dyDescent="0.25">
      <c r="A274" s="1"/>
      <c r="B274" s="89" t="s">
        <v>106</v>
      </c>
      <c r="C274" s="84"/>
      <c r="D274" s="85"/>
      <c r="E274" s="73">
        <v>0.95</v>
      </c>
      <c r="F274" s="73">
        <v>0.95</v>
      </c>
      <c r="G274" s="73">
        <v>0.9</v>
      </c>
      <c r="H274" s="73">
        <v>1</v>
      </c>
      <c r="I274" s="73">
        <v>0.85</v>
      </c>
      <c r="J274" s="74"/>
      <c r="K274" s="73">
        <v>0.95</v>
      </c>
      <c r="L274" s="73">
        <v>0.95</v>
      </c>
      <c r="M274" s="73">
        <v>0.9</v>
      </c>
      <c r="N274" s="73">
        <v>1</v>
      </c>
      <c r="O274" s="73">
        <v>0.85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/>
      <c r="P275" s="2"/>
      <c r="Q275" s="2"/>
      <c r="R275" s="1"/>
      <c r="S275" s="1"/>
      <c r="T275" s="89" t="s">
        <v>107</v>
      </c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5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/>
      <c r="P276" s="2"/>
      <c r="Q276" s="2"/>
      <c r="R276" s="1"/>
      <c r="S276" s="1"/>
      <c r="T276" s="90" t="s">
        <v>108</v>
      </c>
      <c r="U276" s="84"/>
      <c r="V276" s="84"/>
      <c r="W276" s="84"/>
      <c r="X276" s="84"/>
      <c r="Y276" s="85"/>
      <c r="Z276" s="75"/>
      <c r="AA276" s="90" t="s">
        <v>109</v>
      </c>
      <c r="AB276" s="84"/>
      <c r="AC276" s="84"/>
      <c r="AD276" s="84"/>
      <c r="AE276" s="85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/>
      <c r="P277" s="2"/>
      <c r="Q277" s="2"/>
      <c r="R277" s="1"/>
      <c r="S277" s="1"/>
      <c r="T277" s="81" t="s">
        <v>110</v>
      </c>
      <c r="U277" s="81" t="s">
        <v>111</v>
      </c>
      <c r="V277" s="91" t="s">
        <v>112</v>
      </c>
      <c r="W277" s="84"/>
      <c r="X277" s="84"/>
      <c r="Y277" s="85"/>
      <c r="Z277" s="81"/>
      <c r="AA277" s="81" t="s">
        <v>113</v>
      </c>
      <c r="AB277" s="81" t="s">
        <v>111</v>
      </c>
      <c r="AC277" s="91" t="s">
        <v>114</v>
      </c>
      <c r="AD277" s="84"/>
      <c r="AE277" s="85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ht="15.75" customHeight="1" x14ac:dyDescent="0.25">
      <c r="A278" s="1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"/>
      <c r="S278" s="1"/>
      <c r="T278" s="19" t="s">
        <v>17</v>
      </c>
      <c r="U278" s="19" t="str">
        <f>E285</f>
        <v>Yes</v>
      </c>
      <c r="V278" s="83" t="s">
        <v>115</v>
      </c>
      <c r="W278" s="84"/>
      <c r="X278" s="84"/>
      <c r="Y278" s="85"/>
      <c r="Z278" s="19"/>
      <c r="AA278" s="19" t="s">
        <v>18</v>
      </c>
      <c r="AB278" s="73" t="str">
        <f>E289</f>
        <v>Yes</v>
      </c>
      <c r="AC278" s="83" t="s">
        <v>115</v>
      </c>
      <c r="AD278" s="84"/>
      <c r="AE278" s="85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ht="15.75" customHeight="1" x14ac:dyDescent="0.25">
      <c r="A279" s="1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"/>
      <c r="S279" s="1"/>
      <c r="T279" s="19" t="s">
        <v>23</v>
      </c>
      <c r="U279" s="19" t="str">
        <f>F285</f>
        <v>Yes</v>
      </c>
      <c r="V279" s="83" t="s">
        <v>115</v>
      </c>
      <c r="W279" s="84"/>
      <c r="X279" s="84"/>
      <c r="Y279" s="85"/>
      <c r="Z279" s="19"/>
      <c r="AA279" s="19" t="s">
        <v>24</v>
      </c>
      <c r="AB279" s="73" t="str">
        <f>F289</f>
        <v>Yes</v>
      </c>
      <c r="AC279" s="83" t="s">
        <v>115</v>
      </c>
      <c r="AD279" s="84"/>
      <c r="AE279" s="85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ht="15.75" customHeight="1" x14ac:dyDescent="0.25">
      <c r="A280" s="1"/>
      <c r="B280" s="112" t="s">
        <v>116</v>
      </c>
      <c r="C280" s="84"/>
      <c r="D280" s="84"/>
      <c r="E280" s="84"/>
      <c r="F280" s="84"/>
      <c r="G280" s="84"/>
      <c r="H280" s="84"/>
      <c r="I280" s="85"/>
      <c r="J280" s="76"/>
      <c r="K280" s="76"/>
      <c r="L280" s="76"/>
      <c r="M280" s="76"/>
      <c r="N280" s="76"/>
      <c r="O280" s="2"/>
      <c r="P280" s="2"/>
      <c r="Q280" s="2"/>
      <c r="R280" s="1"/>
      <c r="S280" s="1"/>
      <c r="T280" s="19" t="s">
        <v>27</v>
      </c>
      <c r="U280" s="19" t="str">
        <f>G285</f>
        <v>Yes</v>
      </c>
      <c r="V280" s="83" t="s">
        <v>115</v>
      </c>
      <c r="W280" s="84"/>
      <c r="X280" s="84"/>
      <c r="Y280" s="85"/>
      <c r="Z280" s="19"/>
      <c r="AA280" s="19" t="s">
        <v>28</v>
      </c>
      <c r="AB280" s="73" t="str">
        <f>G289</f>
        <v>Yes</v>
      </c>
      <c r="AC280" s="83" t="s">
        <v>115</v>
      </c>
      <c r="AD280" s="84"/>
      <c r="AE280" s="85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ht="15.75" customHeight="1" x14ac:dyDescent="0.25">
      <c r="A281" s="1"/>
      <c r="B281" s="113" t="s">
        <v>117</v>
      </c>
      <c r="C281" s="84"/>
      <c r="D281" s="84"/>
      <c r="E281" s="84"/>
      <c r="F281" s="84"/>
      <c r="G281" s="84"/>
      <c r="H281" s="84"/>
      <c r="I281" s="85"/>
      <c r="J281" s="76"/>
      <c r="K281" s="76"/>
      <c r="L281" s="76"/>
      <c r="M281" s="76"/>
      <c r="N281" s="76"/>
      <c r="O281" s="2"/>
      <c r="P281" s="2"/>
      <c r="Q281" s="2"/>
      <c r="R281" s="1"/>
      <c r="S281" s="1"/>
      <c r="T281" s="19" t="s">
        <v>31</v>
      </c>
      <c r="U281" s="19" t="str">
        <f>H285</f>
        <v>Yes</v>
      </c>
      <c r="V281" s="83" t="s">
        <v>115</v>
      </c>
      <c r="W281" s="84"/>
      <c r="X281" s="84"/>
      <c r="Y281" s="85"/>
      <c r="Z281" s="19"/>
      <c r="AA281" s="19" t="s">
        <v>32</v>
      </c>
      <c r="AB281" s="73" t="str">
        <f>H289</f>
        <v>Yes</v>
      </c>
      <c r="AC281" s="83" t="s">
        <v>115</v>
      </c>
      <c r="AD281" s="84"/>
      <c r="AE281" s="85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ht="15.75" customHeight="1" x14ac:dyDescent="0.25">
      <c r="A282" s="1"/>
      <c r="B282" s="114" t="s">
        <v>118</v>
      </c>
      <c r="C282" s="84"/>
      <c r="D282" s="85"/>
      <c r="E282" s="77" t="s">
        <v>17</v>
      </c>
      <c r="F282" s="77" t="s">
        <v>23</v>
      </c>
      <c r="G282" s="77" t="s">
        <v>27</v>
      </c>
      <c r="H282" s="77" t="s">
        <v>31</v>
      </c>
      <c r="I282" s="77" t="s">
        <v>35</v>
      </c>
      <c r="J282" s="78"/>
      <c r="K282" s="78"/>
      <c r="L282" s="78"/>
      <c r="M282" s="78"/>
      <c r="N282" s="78"/>
      <c r="O282" s="2"/>
      <c r="P282" s="2"/>
      <c r="Q282" s="2"/>
      <c r="R282" s="1"/>
      <c r="S282" s="1"/>
      <c r="T282" s="19" t="s">
        <v>35</v>
      </c>
      <c r="U282" s="19" t="str">
        <f>I285</f>
        <v>Yes</v>
      </c>
      <c r="V282" s="83" t="s">
        <v>115</v>
      </c>
      <c r="W282" s="84"/>
      <c r="X282" s="84"/>
      <c r="Y282" s="85"/>
      <c r="Z282" s="19"/>
      <c r="AA282" s="19" t="s">
        <v>36</v>
      </c>
      <c r="AB282" s="73" t="str">
        <f>I289</f>
        <v>Yes</v>
      </c>
      <c r="AC282" s="83" t="s">
        <v>115</v>
      </c>
      <c r="AD282" s="84"/>
      <c r="AE282" s="85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ht="15.75" customHeight="1" x14ac:dyDescent="0.25">
      <c r="A283" s="1"/>
      <c r="B283" s="115" t="s">
        <v>119</v>
      </c>
      <c r="C283" s="84"/>
      <c r="D283" s="85"/>
      <c r="E283" s="19">
        <v>19</v>
      </c>
      <c r="F283" s="19">
        <v>19</v>
      </c>
      <c r="G283" s="19">
        <v>18</v>
      </c>
      <c r="H283" s="19">
        <v>20</v>
      </c>
      <c r="I283" s="19">
        <v>17</v>
      </c>
      <c r="J283" s="1"/>
      <c r="K283" s="1"/>
      <c r="L283" s="1"/>
      <c r="M283" s="1"/>
      <c r="N283" s="70"/>
      <c r="O283" s="2"/>
      <c r="P283" s="2"/>
      <c r="Q283" s="2"/>
      <c r="R283" s="1"/>
      <c r="S283" s="1"/>
      <c r="T283" s="3"/>
      <c r="U283" s="3"/>
      <c r="V283" s="86"/>
      <c r="W283" s="87"/>
      <c r="X283" s="87"/>
      <c r="Y283" s="87"/>
      <c r="Z283" s="3"/>
      <c r="AA283" s="3"/>
      <c r="AB283" s="3"/>
      <c r="AC283" s="86"/>
      <c r="AD283" s="87"/>
      <c r="AE283" s="87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ht="15.75" customHeight="1" x14ac:dyDescent="0.25">
      <c r="A284" s="1"/>
      <c r="B284" s="113" t="s">
        <v>120</v>
      </c>
      <c r="C284" s="84"/>
      <c r="D284" s="85"/>
      <c r="E284" s="73">
        <v>0.95</v>
      </c>
      <c r="F284" s="73">
        <v>0.95</v>
      </c>
      <c r="G284" s="73">
        <v>0.9</v>
      </c>
      <c r="H284" s="73">
        <v>1</v>
      </c>
      <c r="I284" s="73">
        <v>0.85</v>
      </c>
      <c r="J284" s="1"/>
      <c r="K284" s="1"/>
      <c r="L284" s="1"/>
      <c r="M284" s="1"/>
      <c r="N284" s="3"/>
      <c r="O284" s="2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3"/>
      <c r="AA284" s="3"/>
      <c r="AB284" s="3"/>
      <c r="AC284" s="3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ht="15.75" customHeight="1" x14ac:dyDescent="0.25">
      <c r="A285" s="1"/>
      <c r="B285" s="109" t="s">
        <v>121</v>
      </c>
      <c r="C285" s="84"/>
      <c r="D285" s="85"/>
      <c r="E285" s="19" t="s">
        <v>62</v>
      </c>
      <c r="F285" s="19" t="s">
        <v>62</v>
      </c>
      <c r="G285" s="19" t="s">
        <v>62</v>
      </c>
      <c r="H285" s="19" t="s">
        <v>62</v>
      </c>
      <c r="I285" s="19" t="s">
        <v>62</v>
      </c>
      <c r="J285" s="3"/>
      <c r="K285" s="3"/>
      <c r="L285" s="3"/>
      <c r="M285" s="82"/>
      <c r="N285" s="3"/>
      <c r="O285" s="2"/>
      <c r="P285" s="2"/>
      <c r="Q285" s="2"/>
      <c r="R285" s="1"/>
      <c r="S285" s="1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ht="15.75" customHeight="1" x14ac:dyDescent="0.25">
      <c r="A286" s="1"/>
      <c r="B286" s="111" t="s">
        <v>122</v>
      </c>
      <c r="C286" s="84"/>
      <c r="D286" s="85"/>
      <c r="E286" s="37" t="s">
        <v>18</v>
      </c>
      <c r="F286" s="37" t="s">
        <v>24</v>
      </c>
      <c r="G286" s="37" t="s">
        <v>28</v>
      </c>
      <c r="H286" s="37" t="s">
        <v>32</v>
      </c>
      <c r="I286" s="37" t="s">
        <v>36</v>
      </c>
      <c r="J286" s="3"/>
      <c r="K286" s="3"/>
      <c r="L286" s="3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ht="15.75" customHeight="1" x14ac:dyDescent="0.25">
      <c r="A287" s="1"/>
      <c r="B287" s="83" t="s">
        <v>123</v>
      </c>
      <c r="C287" s="84"/>
      <c r="D287" s="85"/>
      <c r="E287" s="19">
        <v>19</v>
      </c>
      <c r="F287" s="19">
        <v>19</v>
      </c>
      <c r="G287" s="19">
        <v>18</v>
      </c>
      <c r="H287" s="19">
        <v>20</v>
      </c>
      <c r="I287" s="19">
        <v>17</v>
      </c>
      <c r="J287" s="3"/>
      <c r="K287" s="3"/>
      <c r="L287" s="3"/>
      <c r="M287" s="3"/>
      <c r="N287" s="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ht="15.75" customHeight="1" x14ac:dyDescent="0.25">
      <c r="A288" s="1"/>
      <c r="B288" s="109" t="s">
        <v>124</v>
      </c>
      <c r="C288" s="84"/>
      <c r="D288" s="85"/>
      <c r="E288" s="73">
        <v>0.95</v>
      </c>
      <c r="F288" s="73">
        <v>0.95</v>
      </c>
      <c r="G288" s="73">
        <v>0.9</v>
      </c>
      <c r="H288" s="73">
        <v>1</v>
      </c>
      <c r="I288" s="73">
        <v>0.85</v>
      </c>
      <c r="J288" s="2"/>
      <c r="K288" s="108"/>
      <c r="L288" s="87"/>
      <c r="M288" s="87"/>
      <c r="N288" s="87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ht="15.75" customHeight="1" x14ac:dyDescent="0.25">
      <c r="A289" s="1"/>
      <c r="B289" s="109" t="s">
        <v>125</v>
      </c>
      <c r="C289" s="84"/>
      <c r="D289" s="85"/>
      <c r="E289" s="79" t="s">
        <v>62</v>
      </c>
      <c r="F289" s="79" t="s">
        <v>62</v>
      </c>
      <c r="G289" s="79" t="s">
        <v>62</v>
      </c>
      <c r="H289" s="79" t="s">
        <v>62</v>
      </c>
      <c r="I289" s="79" t="s">
        <v>62</v>
      </c>
      <c r="J289" s="3"/>
      <c r="K289" s="3"/>
      <c r="L289" s="3"/>
      <c r="M289" s="3"/>
      <c r="N289" s="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3"/>
      <c r="L290" s="3"/>
      <c r="M290" s="3"/>
      <c r="N290" s="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ht="15.75" customHeight="1" x14ac:dyDescent="0.25">
      <c r="A291" s="1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ht="15.75" customHeight="1" x14ac:dyDescent="0.25">
      <c r="A292" s="1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ht="15.75" customHeight="1" x14ac:dyDescent="0.25">
      <c r="A293" s="1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ht="15.75" customHeight="1" x14ac:dyDescent="0.25">
      <c r="A294" s="1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ht="15.75" customHeight="1" x14ac:dyDescent="0.25">
      <c r="A295" s="1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ht="15.75" customHeight="1" x14ac:dyDescent="0.25">
      <c r="A296" s="1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ht="15.75" customHeight="1" x14ac:dyDescent="0.25">
      <c r="A297" s="1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ht="15.75" customHeight="1" x14ac:dyDescent="0.25">
      <c r="A298" s="1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ht="15.75" customHeight="1" x14ac:dyDescent="0.25">
      <c r="A299" s="1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3"/>
      <c r="L300" s="3"/>
      <c r="M300" s="3"/>
      <c r="N300" s="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ht="15.75" customHeight="1" x14ac:dyDescent="0.25">
      <c r="A301" s="1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 ht="15.75" customHeight="1" x14ac:dyDescent="0.25">
      <c r="A302" s="1"/>
      <c r="B302" s="110" t="s">
        <v>126</v>
      </c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 ht="15.75" customHeight="1" x14ac:dyDescent="0.25">
      <c r="A303" s="1"/>
      <c r="B303" s="108" t="s">
        <v>127</v>
      </c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 ht="15.75" customHeight="1" x14ac:dyDescent="0.25">
      <c r="A304" s="1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 ht="15.75" customHeight="1" x14ac:dyDescent="0.25">
      <c r="A305" s="1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 ht="15.75" customHeight="1" x14ac:dyDescent="0.25">
      <c r="A306" s="1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 ht="15.75" customHeight="1" x14ac:dyDescent="0.25">
      <c r="A307" s="1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 ht="15.75" customHeight="1" x14ac:dyDescent="0.25">
      <c r="A308" s="1"/>
      <c r="B308" s="108"/>
      <c r="C308" s="87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 ht="15.75" customHeight="1" x14ac:dyDescent="0.25">
      <c r="A309" s="1"/>
      <c r="B309" s="87"/>
      <c r="C309" s="87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 ht="15.75" customHeight="1" x14ac:dyDescent="0.25">
      <c r="A310" s="1"/>
      <c r="B310" s="86" t="s">
        <v>128</v>
      </c>
      <c r="C310" s="87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86" t="s">
        <v>129</v>
      </c>
      <c r="T310" s="87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 ht="15.75" customHeight="1" x14ac:dyDescent="0.25">
      <c r="A311" s="1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 ht="15.75" customHeight="1" x14ac:dyDescent="0.25">
      <c r="A312" s="1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 ht="15.75" customHeight="1" x14ac:dyDescent="0.25">
      <c r="A313" s="1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 ht="15.75" customHeight="1" x14ac:dyDescent="0.25">
      <c r="A314" s="1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 ht="15.75" customHeight="1" x14ac:dyDescent="0.25">
      <c r="A315" s="1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 ht="15.75" customHeight="1" x14ac:dyDescent="0.25">
      <c r="A316" s="1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 ht="15.75" customHeight="1" x14ac:dyDescent="0.25">
      <c r="A317" s="1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25">
      <c r="A318" s="1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25">
      <c r="A319" s="1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 ht="15.75" customHeight="1" x14ac:dyDescent="0.25">
      <c r="A320" s="1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 ht="15.75" customHeight="1" x14ac:dyDescent="0.25">
      <c r="A321" s="1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 ht="15.75" customHeight="1" x14ac:dyDescent="0.25">
      <c r="A322" s="1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 ht="15.75" customHeight="1" x14ac:dyDescent="0.25">
      <c r="A323" s="1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 ht="15.75" customHeight="1" x14ac:dyDescent="0.25">
      <c r="A324" s="1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 ht="15.75" customHeight="1" x14ac:dyDescent="0.25">
      <c r="A325" s="1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 ht="15.75" customHeight="1" x14ac:dyDescent="0.25">
      <c r="A326" s="1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 ht="15.75" customHeight="1" x14ac:dyDescent="0.25">
      <c r="A327" s="1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 ht="15.75" customHeight="1" x14ac:dyDescent="0.25">
      <c r="A328" s="1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 ht="15.75" customHeight="1" x14ac:dyDescent="0.25">
      <c r="A329" s="1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 ht="15.75" customHeight="1" x14ac:dyDescent="0.25">
      <c r="A330" s="1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 ht="15.75" customHeight="1" x14ac:dyDescent="0.25">
      <c r="A331" s="1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 ht="15.75" customHeight="1" x14ac:dyDescent="0.25">
      <c r="A332" s="1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 ht="15.75" customHeight="1" x14ac:dyDescent="0.25">
      <c r="A333" s="1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 ht="15.75" customHeight="1" x14ac:dyDescent="0.25">
      <c r="A334" s="1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 ht="15.75" customHeight="1" x14ac:dyDescent="0.25">
      <c r="A335" s="1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 ht="15.75" customHeight="1" x14ac:dyDescent="0.25">
      <c r="A336" s="1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 ht="15.75" customHeight="1" x14ac:dyDescent="0.25">
      <c r="A337" s="1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 ht="15.75" customHeight="1" x14ac:dyDescent="0.25">
      <c r="A338" s="1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 ht="15.75" customHeight="1" x14ac:dyDescent="0.25">
      <c r="A339" s="1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 ht="15.75" customHeight="1" x14ac:dyDescent="0.25">
      <c r="A340" s="1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 ht="15.75" customHeight="1" x14ac:dyDescent="0.25">
      <c r="A341" s="1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 ht="15.75" customHeight="1" x14ac:dyDescent="0.25">
      <c r="A342" s="1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 ht="15.75" customHeight="1" x14ac:dyDescent="0.25">
      <c r="A343" s="1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 ht="15.75" customHeight="1" x14ac:dyDescent="0.25">
      <c r="A344" s="1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 ht="15.75" customHeight="1" x14ac:dyDescent="0.25">
      <c r="A345" s="1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 ht="15.75" customHeight="1" x14ac:dyDescent="0.25">
      <c r="A346" s="1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 ht="15.75" customHeight="1" x14ac:dyDescent="0.25">
      <c r="A347" s="1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 ht="15.75" customHeight="1" x14ac:dyDescent="0.25">
      <c r="A348" s="1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 ht="15.75" customHeight="1" x14ac:dyDescent="0.25">
      <c r="A349" s="1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 ht="15.75" customHeight="1" x14ac:dyDescent="0.25">
      <c r="A350" s="1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 ht="15.75" customHeight="1" x14ac:dyDescent="0.25">
      <c r="A351" s="1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 ht="15.75" customHeight="1" x14ac:dyDescent="0.25">
      <c r="A352" s="1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 ht="15.75" customHeight="1" x14ac:dyDescent="0.25">
      <c r="A353" s="1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 ht="15.75" customHeight="1" x14ac:dyDescent="0.25">
      <c r="A354" s="1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 ht="15.75" customHeight="1" x14ac:dyDescent="0.25">
      <c r="A355" s="1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 ht="15.75" customHeight="1" x14ac:dyDescent="0.25">
      <c r="A356" s="1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 ht="15.75" customHeight="1" x14ac:dyDescent="0.25">
      <c r="A357" s="1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 ht="15.75" customHeight="1" x14ac:dyDescent="0.25">
      <c r="A358" s="1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 ht="15.75" customHeight="1" x14ac:dyDescent="0.25">
      <c r="A359" s="1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</sheetData>
  <mergeCells count="60">
    <mergeCell ref="B280:I280"/>
    <mergeCell ref="B281:I281"/>
    <mergeCell ref="B282:D282"/>
    <mergeCell ref="B283:D283"/>
    <mergeCell ref="B284:D284"/>
    <mergeCell ref="B285:D285"/>
    <mergeCell ref="B286:D286"/>
    <mergeCell ref="B308:C309"/>
    <mergeCell ref="B310:C310"/>
    <mergeCell ref="B287:D287"/>
    <mergeCell ref="B288:D288"/>
    <mergeCell ref="K288:N288"/>
    <mergeCell ref="B289:D289"/>
    <mergeCell ref="B302:N302"/>
    <mergeCell ref="B303:N303"/>
    <mergeCell ref="S310:T310"/>
    <mergeCell ref="B1:AS2"/>
    <mergeCell ref="B4:AS5"/>
    <mergeCell ref="J7:N7"/>
    <mergeCell ref="P7:T7"/>
    <mergeCell ref="Z7:AD7"/>
    <mergeCell ref="Z11:AD11"/>
    <mergeCell ref="P16:AS16"/>
    <mergeCell ref="B19:D19"/>
    <mergeCell ref="B20:D20"/>
    <mergeCell ref="B21:D21"/>
    <mergeCell ref="B16:O16"/>
    <mergeCell ref="B17:D18"/>
    <mergeCell ref="E17:I17"/>
    <mergeCell ref="J17:N17"/>
    <mergeCell ref="O17:O20"/>
    <mergeCell ref="P17:T18"/>
    <mergeCell ref="U17:Y18"/>
    <mergeCell ref="Z17:AD18"/>
    <mergeCell ref="AE17:AI18"/>
    <mergeCell ref="AJ17:AS17"/>
    <mergeCell ref="AJ18:AN18"/>
    <mergeCell ref="B270:D270"/>
    <mergeCell ref="B271:D271"/>
    <mergeCell ref="B272:D272"/>
    <mergeCell ref="B273:D273"/>
    <mergeCell ref="B274:D274"/>
    <mergeCell ref="AO18:AS18"/>
    <mergeCell ref="T275:AE275"/>
    <mergeCell ref="AA276:AE276"/>
    <mergeCell ref="V279:Y279"/>
    <mergeCell ref="V280:Y280"/>
    <mergeCell ref="T276:Y276"/>
    <mergeCell ref="V277:Y277"/>
    <mergeCell ref="AC277:AE277"/>
    <mergeCell ref="V278:Y278"/>
    <mergeCell ref="AC278:AE278"/>
    <mergeCell ref="AC279:AE279"/>
    <mergeCell ref="AC280:AE280"/>
    <mergeCell ref="V281:Y281"/>
    <mergeCell ref="V282:Y282"/>
    <mergeCell ref="V283:Y283"/>
    <mergeCell ref="AC281:AE281"/>
    <mergeCell ref="AC282:AE282"/>
    <mergeCell ref="AC283:AE283"/>
  </mergeCells>
  <pageMargins left="0.7" right="0.7" top="0.75" bottom="0.75" header="0" footer="0"/>
  <pageSetup scale="2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SAKUNO</dc:creator>
  <cp:lastModifiedBy>SAKUNO</cp:lastModifiedBy>
  <dcterms:created xsi:type="dcterms:W3CDTF">2022-11-21T17:25:06Z</dcterms:created>
  <dcterms:modified xsi:type="dcterms:W3CDTF">2022-12-05T18:11:12Z</dcterms:modified>
</cp:coreProperties>
</file>