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imaheshkumar\Desktop\"/>
    </mc:Choice>
  </mc:AlternateContent>
  <xr:revisionPtr revIDLastSave="0" documentId="8_{1BACDF9E-5131-423E-B8B6-67B781F15398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NSC Interest Calculator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8" i="1" l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G5" i="1"/>
  <c r="E29" i="1" l="1"/>
  <c r="G2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bhanuprakash</author>
    <author>Manjunath Siddagangaiah</author>
  </authors>
  <commentList>
    <comment ref="D4" authorId="0" shapeId="0" xr:uid="{00000000-0006-0000-0000-000001000000}">
      <text>
        <r>
          <rPr>
            <sz val="8"/>
            <color indexed="81"/>
            <rFont val="Tahoma"/>
            <family val="2"/>
          </rPr>
          <t>Enter the Date of Purchase of NSC in the format "dd-mm-yyyy"</t>
        </r>
      </text>
    </comment>
    <comment ref="E4" authorId="1" shapeId="0" xr:uid="{00000000-0006-0000-0000-000002000000}">
      <text>
        <r>
          <rPr>
            <sz val="8"/>
            <color indexed="81"/>
            <rFont val="Tahoma"/>
            <family val="2"/>
          </rPr>
          <t>Enter the NSC Amount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00000000-0006-0000-0000-000003000000}">
      <text>
        <r>
          <rPr>
            <sz val="8"/>
            <color indexed="81"/>
            <rFont val="Tahoma"/>
            <family val="2"/>
          </rPr>
          <t>This is an auto-calculated field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1" shapeId="0" xr:uid="{00000000-0006-0000-0000-000004000000}">
      <text>
        <r>
          <rPr>
            <sz val="8"/>
            <color indexed="81"/>
            <rFont val="Tahoma"/>
            <family val="2"/>
          </rPr>
          <t>This is an auto-calculated field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<sst xmlns="http://schemas.openxmlformats.org/spreadsheetml/2006/main" count="9" uniqueCount="9">
  <si>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Date of Purchase</t>
  </si>
  <si>
    <t>Amount</t>
  </si>
  <si>
    <t>Percent</t>
  </si>
  <si>
    <t>Interest</t>
  </si>
  <si>
    <t>dd-mm-yyyy</t>
  </si>
  <si>
    <t>No of Cerificates</t>
  </si>
  <si>
    <t>Total</t>
  </si>
  <si>
    <t>NSC Calculator FY 2019-2020</t>
  </si>
  <si>
    <t>Applicable for NSCs purchased on or after 1st Apr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</si>
</sst>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14"/>
      <color rgb="FF3333FF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mediumGray">
        <fgColor indexed="9"/>
        <bgColor indexed="43"/>
      </patternFill>
    </fill>
    <fill>
      <patternFill patternType="solid">
        <fgColor theme="7" tint="0.79998168889431442"/>
        <bgColor indexed="64"/>
      </patternFill>
    </fill>
    <fill>
      <patternFill patternType="mediumGray">
        <fgColor indexed="9"/>
        <bgColor indexed="4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3" borderId="1" xfId="0" applyFont="1" applyFill="1" applyBorder="1" applyAlignment="1" applyProtection="1">
      <alignment horizontal="centerContinuous"/>
      <protection locked="0" hidden="1"/>
    </xf>
    <xf numFmtId="0" fontId="0" fillId="0" borderId="0" xfId="0" applyProtection="1">
      <protection locked="0" hidden="1"/>
    </xf>
    <xf numFmtId="0" fontId="2" fillId="0" borderId="1" xfId="0" applyFont="1" applyFill="1" applyBorder="1" applyAlignment="1" applyProtection="1">
      <alignment horizontal="centerContinuous"/>
      <protection locked="0" hidden="1"/>
    </xf>
    <xf numFmtId="0" fontId="7" fillId="0" borderId="1" xfId="0" applyFont="1" applyFill="1" applyBorder="1" applyAlignment="1" applyProtection="1">
      <alignment horizontal="center"/>
      <protection locked="0" hidden="1"/>
    </xf>
    <xf numFmtId="0" fontId="3" fillId="2" borderId="1" xfId="0" applyFont="1" applyFill="1" applyBorder="1" applyAlignment="1" applyProtection="1">
      <alignment horizontal="center"/>
      <protection locked="0" hidden="1"/>
    </xf>
    <xf numFmtId="0" fontId="4" fillId="0" borderId="1" xfId="0" applyFont="1" applyBorder="1" applyProtection="1">
      <protection locked="0" hidden="1"/>
    </xf>
    <xf numFmtId="14" fontId="4" fillId="0" borderId="1" xfId="0" applyNumberFormat="1" applyFont="1" applyBorder="1" applyProtection="1">
      <protection locked="0" hidden="1"/>
    </xf>
    <xf numFmtId="0" fontId="4" fillId="0" borderId="1" xfId="0" applyNumberFormat="1" applyFont="1" applyBorder="1" applyProtection="1">
      <protection locked="0" hidden="1"/>
    </xf>
    <xf numFmtId="0" fontId="4" fillId="0" borderId="1" xfId="0" applyNumberFormat="1" applyFont="1" applyBorder="1" applyProtection="1">
      <protection hidden="1"/>
    </xf>
    <xf numFmtId="0" fontId="5" fillId="4" borderId="1" xfId="0" applyFont="1" applyFill="1" applyBorder="1" applyAlignment="1" applyProtection="1">
      <alignment horizontal="center"/>
      <protection hidden="1"/>
    </xf>
    <xf numFmtId="0" fontId="5" fillId="4" borderId="1" xfId="0" applyFont="1" applyFill="1" applyBorder="1" applyProtection="1">
      <protection hidden="1"/>
    </xf>
    <xf numFmtId="0" fontId="5" fillId="2" borderId="1" xfId="0" applyFont="1" applyFill="1" applyBorder="1" applyAlignment="1" applyProtection="1">
      <alignment horizontal="centerContinuous"/>
      <protection hidden="1"/>
    </xf>
    <xf numFmtId="0" fontId="9" fillId="5" borderId="1" xfId="0" applyFont="1" applyFill="1" applyBorder="1" applyAlignment="1" applyProtection="1">
      <alignment horizontal="centerContinuous"/>
      <protection locked="0" hidden="1"/>
    </xf>
    <xf numFmtId="0" fontId="10" fillId="5" borderId="1" xfId="0" applyFont="1" applyFill="1" applyBorder="1" applyAlignment="1" applyProtection="1">
      <alignment horizontal="centerContinuous"/>
      <protection locked="0" hidden="1"/>
    </xf>
    <xf numFmtId="0" fontId="11" fillId="0" borderId="1" xfId="0" applyFont="1" applyFill="1" applyBorder="1" applyAlignment="1" applyProtection="1">
      <alignment horizontal="centerContinuous"/>
      <protection locked="0" hidden="1"/>
    </xf>
    <xf numFmtId="0" fontId="4" fillId="0" borderId="1" xfId="0" applyFont="1" applyFill="1" applyBorder="1" applyAlignment="1" applyProtection="1">
      <alignment horizontal="centerContinuous"/>
      <protection locked="0" hidden="1"/>
    </xf>
    <xf numFmtId="0" fontId="4" fillId="0" borderId="0" xfId="0" applyFont="1" applyBorder="1" applyProtection="1">
      <protection locked="0" hidden="1"/>
    </xf>
    <xf numFmtId="0" fontId="4" fillId="0" borderId="2" xfId="0" applyFont="1" applyBorder="1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29"/>
  <sheetViews>
    <sheetView tabSelected="1" workbookViewId="0">
      <selection activeCell="N6" sqref="N6"/>
    </sheetView>
  </sheetViews>
  <sheetFormatPr defaultColWidth="9.1796875" defaultRowHeight="14.5" x14ac:dyDescent="0.35"/>
  <cols>
    <col min="1" max="3" width="9.1796875" style="2"/>
    <col min="4" max="4" width="14.453125" style="2" bestFit="1" customWidth="1"/>
    <col min="5" max="6" width="10.453125" style="2" customWidth="1"/>
    <col min="7" max="7" width="9.1796875" style="2"/>
    <col min="8" max="8" width="9.1796875" style="2" customWidth="1"/>
    <col min="9" max="10" width="10.453125" style="2" hidden="1" customWidth="1"/>
    <col min="11" max="12" width="9.1796875" style="2" hidden="1" customWidth="1"/>
    <col min="13" max="16384" width="9.1796875" style="2"/>
  </cols>
  <sheetData>
    <row r="1" spans="4:11" ht="18.5" x14ac:dyDescent="0.45">
      <c r="D1" s="13" t="s">
        <v>7</v>
      </c>
      <c r="E1" s="14"/>
      <c r="F1" s="14"/>
      <c r="G1" s="14"/>
      <c r="I1" s="1"/>
      <c r="J1" s="1"/>
    </row>
    <row r="2" spans="4:11" x14ac:dyDescent="0.35">
      <c r="D2" s="15" t="s">
        <v>8</v>
      </c>
      <c r="E2" s="16"/>
      <c r="F2" s="16"/>
      <c r="G2" s="16"/>
      <c r="I2" s="3"/>
      <c r="J2" s="3"/>
    </row>
    <row r="3" spans="4:11" x14ac:dyDescent="0.35">
      <c r="D3" s="4" t="s">
        <v>4</v>
      </c>
      <c r="E3" s="3"/>
      <c r="F3" s="3"/>
      <c r="G3" s="3"/>
      <c r="I3" s="3"/>
      <c r="J3" s="3"/>
    </row>
    <row r="4" spans="4:11" x14ac:dyDescent="0.35">
      <c r="D4" s="5" t="s">
        <v>0</v>
      </c>
      <c r="E4" s="5" t="s">
        <v>1</v>
      </c>
      <c r="F4" s="5" t="s">
        <v>2</v>
      </c>
      <c r="G4" s="5" t="s">
        <v>3</v>
      </c>
      <c r="I4" s="6"/>
      <c r="J4" s="6"/>
    </row>
    <row r="5" spans="4:11" x14ac:dyDescent="0.35">
      <c r="D5" s="7">
        <v>41730</v>
      </c>
      <c r="E5" s="8">
        <v>50000</v>
      </c>
      <c r="F5" s="9">
        <f>IF(AND(D5&gt;=$I$5,D5&lt;=$J$5),(12.11),IF(AND(D5&gt;=$I$6,D5&lt;=$J$6),(11.14),IF(AND(D5&gt;=$I$7,D5&lt;=$J$7),(9.46),IF(AND(D5&gt;=$I$8,D5&lt;=$J$8),(9.33),IF(AND(D5&gt;=$I$9,D5&lt;=$J$9),(8.52),IF(AND(D5&gt;=$I$10,D5&lt;=$J$10),(8.41),IF(AND(D5&gt;=$I$11,D5&lt;=$J$11),(8.18),IF(AND(D5&gt;=$I$12,D5&lt;=$J$12),(7.6),IF(AND(D5&gt;=$I$13,D5&lt;=$J$13),(8),0)))))))))</f>
        <v>12.11</v>
      </c>
      <c r="G5" s="9">
        <f>IF(AND(D5&gt;=$I$5,D5&lt;=$J$5),(12.11*E5/100),IF(AND(D5&gt;=$I$6,D5&lt;=$J$6),(11.14*E5/100),IF(AND(D5&gt;=$I$7,D5&lt;=$J$7),(9.46*E5/100),IF(AND(D5&gt;=$I$8,D5&lt;=$J$8),(9.33*E5/100),IF(AND(D5&gt;=$I$9,D5&lt;=$J$9),(8.52*E5/100),IF(AND(D5&gt;=$I$10,D5&lt;=$J$10),(8.41*E5/100),IF(AND(D5&gt;=$I$11,D5&lt;=$J$11),(8.18*E5/100),IF(AND(D5&gt;=$I$12,D5&lt;=$J$12),(7.6*E5/100),IF(AND(D5&gt;=$I$13,D5&lt;=$J$13),(8*E5/100),0)))))))))</f>
        <v>6055</v>
      </c>
      <c r="I5" s="7">
        <v>41730</v>
      </c>
      <c r="J5" s="7">
        <v>42094</v>
      </c>
      <c r="K5" s="18">
        <v>12.11</v>
      </c>
    </row>
    <row r="6" spans="4:11" x14ac:dyDescent="0.35">
      <c r="D6" s="7"/>
      <c r="E6" s="6"/>
      <c r="F6" s="9">
        <f t="shared" ref="F6:F28" si="0">IF(AND(D6&gt;=$I$5,D6&lt;=$J$5),(12.11),IF(AND(D6&gt;=$I$6,D6&lt;=$J$6),(11.14),IF(AND(D6&gt;=$I$7,D6&lt;=$J$7),(9.46),IF(AND(D6&gt;=$I$8,D6&lt;=$J$8),(9.33),IF(AND(D6&gt;=$I$9,D6&lt;=$J$9),(8.52),IF(AND(D6&gt;=$I$10,D6&lt;=$J$10),(8.41),IF(AND(D6&gt;=$I$11,D6&lt;=$J$11),(8.18),IF(AND(D6&gt;=$I$12,D6&lt;=$J$12),(7.6),IF(AND(D6&gt;=$I$13,D6&lt;=$J$13),(8),0)))))))))</f>
        <v>0</v>
      </c>
      <c r="G6" s="9">
        <f t="shared" ref="G6:G28" si="1">IF(AND(D6&gt;=$I$5,D6&lt;=$J$5),(12.11*E6/100),IF(AND(D6&gt;=$I$6,D6&lt;=$J$6),(11.14*E6/100),IF(AND(D6&gt;=$I$7,D6&lt;=$J$7),(9.46*E6/100),IF(AND(D6&gt;=$I$8,D6&lt;=$J$8),(9.33*E6/100),IF(AND(D6&gt;=$I$9,D6&lt;=$J$9),(8.52*E6/100),IF(AND(D6&gt;=$I$10,D6&lt;=$J$10),(8.41*E6/100),IF(AND(D6&gt;=$I$11,D6&lt;=$J$11),(8.18*E6/100),IF(AND(D6&gt;=$I$12,D6&lt;=$J$12),(7.6*E6/100),IF(AND(D6&gt;=$I$13,D6&lt;=$J$13),(8*E6/100),0)))))))))</f>
        <v>0</v>
      </c>
      <c r="I6" s="7">
        <v>42095</v>
      </c>
      <c r="J6" s="7">
        <v>42460</v>
      </c>
      <c r="K6" s="18">
        <v>11.14</v>
      </c>
    </row>
    <row r="7" spans="4:11" x14ac:dyDescent="0.35">
      <c r="D7" s="7"/>
      <c r="E7" s="6"/>
      <c r="F7" s="9">
        <f t="shared" si="0"/>
        <v>0</v>
      </c>
      <c r="G7" s="9">
        <f t="shared" si="1"/>
        <v>0</v>
      </c>
      <c r="I7" s="7">
        <v>42461</v>
      </c>
      <c r="J7" s="7">
        <v>42643</v>
      </c>
      <c r="K7" s="18">
        <v>9.4600000000000009</v>
      </c>
    </row>
    <row r="8" spans="4:11" x14ac:dyDescent="0.35">
      <c r="D8" s="7"/>
      <c r="E8" s="6"/>
      <c r="F8" s="9">
        <f t="shared" si="0"/>
        <v>0</v>
      </c>
      <c r="G8" s="9">
        <f t="shared" si="1"/>
        <v>0</v>
      </c>
      <c r="I8" s="7">
        <v>42644</v>
      </c>
      <c r="J8" s="7">
        <v>42825</v>
      </c>
      <c r="K8" s="18">
        <v>9.33</v>
      </c>
    </row>
    <row r="9" spans="4:11" x14ac:dyDescent="0.35">
      <c r="D9" s="7"/>
      <c r="E9" s="6"/>
      <c r="F9" s="9">
        <f t="shared" si="0"/>
        <v>0</v>
      </c>
      <c r="G9" s="9">
        <f t="shared" si="1"/>
        <v>0</v>
      </c>
      <c r="I9" s="7">
        <v>42826</v>
      </c>
      <c r="J9" s="7">
        <v>42916</v>
      </c>
      <c r="K9" s="18">
        <v>8.52</v>
      </c>
    </row>
    <row r="10" spans="4:11" x14ac:dyDescent="0.35">
      <c r="D10" s="7"/>
      <c r="E10" s="6"/>
      <c r="F10" s="9">
        <f t="shared" si="0"/>
        <v>0</v>
      </c>
      <c r="G10" s="9">
        <f t="shared" si="1"/>
        <v>0</v>
      </c>
      <c r="I10" s="7">
        <v>42917</v>
      </c>
      <c r="J10" s="7">
        <v>43100</v>
      </c>
      <c r="K10" s="18">
        <v>8.41</v>
      </c>
    </row>
    <row r="11" spans="4:11" x14ac:dyDescent="0.35">
      <c r="D11" s="7"/>
      <c r="E11" s="6"/>
      <c r="F11" s="9">
        <f t="shared" si="0"/>
        <v>0</v>
      </c>
      <c r="G11" s="9">
        <f t="shared" si="1"/>
        <v>0</v>
      </c>
      <c r="I11" s="7">
        <v>43101</v>
      </c>
      <c r="J11" s="7">
        <v>43190</v>
      </c>
      <c r="K11" s="18">
        <v>8.18</v>
      </c>
    </row>
    <row r="12" spans="4:11" x14ac:dyDescent="0.35">
      <c r="D12" s="7"/>
      <c r="E12" s="6"/>
      <c r="F12" s="9">
        <f t="shared" si="0"/>
        <v>0</v>
      </c>
      <c r="G12" s="9">
        <f t="shared" si="1"/>
        <v>0</v>
      </c>
      <c r="I12" s="7">
        <v>43191</v>
      </c>
      <c r="J12" s="7">
        <v>43373</v>
      </c>
      <c r="K12" s="18">
        <v>7.6</v>
      </c>
    </row>
    <row r="13" spans="4:11" x14ac:dyDescent="0.35">
      <c r="D13" s="7"/>
      <c r="E13" s="6"/>
      <c r="F13" s="9">
        <f t="shared" si="0"/>
        <v>0</v>
      </c>
      <c r="G13" s="9">
        <f t="shared" si="1"/>
        <v>0</v>
      </c>
      <c r="I13" s="7">
        <v>43374</v>
      </c>
      <c r="J13" s="7">
        <v>43555</v>
      </c>
      <c r="K13" s="18">
        <v>8</v>
      </c>
    </row>
    <row r="14" spans="4:11" x14ac:dyDescent="0.35">
      <c r="D14" s="7"/>
      <c r="E14" s="6"/>
      <c r="F14" s="9">
        <f t="shared" si="0"/>
        <v>0</v>
      </c>
      <c r="G14" s="9">
        <f t="shared" si="1"/>
        <v>0</v>
      </c>
      <c r="I14" s="7"/>
      <c r="J14" s="7"/>
      <c r="K14" s="17"/>
    </row>
    <row r="15" spans="4:11" x14ac:dyDescent="0.35">
      <c r="D15" s="6"/>
      <c r="E15" s="6"/>
      <c r="F15" s="9">
        <f t="shared" si="0"/>
        <v>0</v>
      </c>
      <c r="G15" s="9">
        <f t="shared" si="1"/>
        <v>0</v>
      </c>
      <c r="I15" s="7"/>
      <c r="J15" s="7"/>
      <c r="K15" s="17"/>
    </row>
    <row r="16" spans="4:11" x14ac:dyDescent="0.35">
      <c r="D16" s="6"/>
      <c r="E16" s="6"/>
      <c r="F16" s="9">
        <f t="shared" si="0"/>
        <v>0</v>
      </c>
      <c r="G16" s="9">
        <f t="shared" si="1"/>
        <v>0</v>
      </c>
      <c r="I16" s="7"/>
      <c r="J16" s="7"/>
      <c r="K16" s="17"/>
    </row>
    <row r="17" spans="4:11" x14ac:dyDescent="0.35">
      <c r="D17" s="6"/>
      <c r="E17" s="6"/>
      <c r="F17" s="9">
        <f t="shared" si="0"/>
        <v>0</v>
      </c>
      <c r="G17" s="9">
        <f t="shared" si="1"/>
        <v>0</v>
      </c>
      <c r="I17" s="7"/>
      <c r="J17" s="7"/>
      <c r="K17" s="17"/>
    </row>
    <row r="18" spans="4:11" x14ac:dyDescent="0.35">
      <c r="D18" s="6"/>
      <c r="E18" s="6"/>
      <c r="F18" s="9">
        <f t="shared" si="0"/>
        <v>0</v>
      </c>
      <c r="G18" s="9">
        <f t="shared" si="1"/>
        <v>0</v>
      </c>
      <c r="I18" s="7"/>
      <c r="J18" s="7"/>
      <c r="K18" s="17"/>
    </row>
    <row r="19" spans="4:11" x14ac:dyDescent="0.35">
      <c r="D19" s="6"/>
      <c r="E19" s="6"/>
      <c r="F19" s="9">
        <f t="shared" si="0"/>
        <v>0</v>
      </c>
      <c r="G19" s="9">
        <f t="shared" si="1"/>
        <v>0</v>
      </c>
      <c r="I19" s="7"/>
      <c r="J19" s="7"/>
    </row>
    <row r="20" spans="4:11" x14ac:dyDescent="0.35">
      <c r="D20" s="6"/>
      <c r="E20" s="6"/>
      <c r="F20" s="9">
        <f t="shared" si="0"/>
        <v>0</v>
      </c>
      <c r="G20" s="9">
        <f t="shared" si="1"/>
        <v>0</v>
      </c>
      <c r="I20" s="7"/>
      <c r="J20" s="7"/>
    </row>
    <row r="21" spans="4:11" x14ac:dyDescent="0.35">
      <c r="D21" s="6"/>
      <c r="E21" s="6"/>
      <c r="F21" s="9">
        <f t="shared" si="0"/>
        <v>0</v>
      </c>
      <c r="G21" s="9">
        <f t="shared" si="1"/>
        <v>0</v>
      </c>
      <c r="I21" s="7"/>
      <c r="J21" s="7"/>
    </row>
    <row r="22" spans="4:11" x14ac:dyDescent="0.35">
      <c r="D22" s="6"/>
      <c r="E22" s="6"/>
      <c r="F22" s="9">
        <f t="shared" si="0"/>
        <v>0</v>
      </c>
      <c r="G22" s="9">
        <f t="shared" si="1"/>
        <v>0</v>
      </c>
      <c r="I22" s="7"/>
      <c r="J22" s="7"/>
    </row>
    <row r="23" spans="4:11" x14ac:dyDescent="0.35">
      <c r="D23" s="6"/>
      <c r="E23" s="6"/>
      <c r="F23" s="9">
        <f t="shared" si="0"/>
        <v>0</v>
      </c>
      <c r="G23" s="9">
        <f t="shared" si="1"/>
        <v>0</v>
      </c>
      <c r="I23" s="7"/>
      <c r="J23" s="7"/>
    </row>
    <row r="24" spans="4:11" x14ac:dyDescent="0.35">
      <c r="D24" s="6"/>
      <c r="E24" s="6"/>
      <c r="F24" s="9">
        <f t="shared" si="0"/>
        <v>0</v>
      </c>
      <c r="G24" s="9">
        <f t="shared" si="1"/>
        <v>0</v>
      </c>
      <c r="I24" s="7"/>
      <c r="J24" s="7"/>
    </row>
    <row r="25" spans="4:11" x14ac:dyDescent="0.35">
      <c r="D25" s="6"/>
      <c r="E25" s="6"/>
      <c r="F25" s="9">
        <f t="shared" si="0"/>
        <v>0</v>
      </c>
      <c r="G25" s="9">
        <f t="shared" si="1"/>
        <v>0</v>
      </c>
      <c r="I25" s="7"/>
      <c r="J25" s="7"/>
    </row>
    <row r="26" spans="4:11" x14ac:dyDescent="0.35">
      <c r="D26" s="6"/>
      <c r="E26" s="6"/>
      <c r="F26" s="9">
        <f t="shared" si="0"/>
        <v>0</v>
      </c>
      <c r="G26" s="9">
        <f t="shared" si="1"/>
        <v>0</v>
      </c>
      <c r="I26" s="7"/>
      <c r="J26" s="7"/>
    </row>
    <row r="27" spans="4:11" x14ac:dyDescent="0.35">
      <c r="D27" s="6"/>
      <c r="E27" s="6"/>
      <c r="F27" s="9">
        <f t="shared" si="0"/>
        <v>0</v>
      </c>
      <c r="G27" s="9">
        <f t="shared" si="1"/>
        <v>0</v>
      </c>
      <c r="I27" s="7"/>
      <c r="J27" s="7"/>
    </row>
    <row r="28" spans="4:11" x14ac:dyDescent="0.35">
      <c r="D28" s="6"/>
      <c r="E28" s="6"/>
      <c r="F28" s="9">
        <f t="shared" si="0"/>
        <v>0</v>
      </c>
      <c r="G28" s="9">
        <f t="shared" si="1"/>
        <v>0</v>
      </c>
      <c r="I28" s="7"/>
      <c r="J28" s="7"/>
    </row>
    <row r="29" spans="4:11" x14ac:dyDescent="0.35">
      <c r="D29" s="12" t="s">
        <v>5</v>
      </c>
      <c r="E29" s="12">
        <f>+COUNT(D5:D28)</f>
        <v>1</v>
      </c>
      <c r="F29" s="10" t="s">
        <v>6</v>
      </c>
      <c r="G29" s="11">
        <f>SUM(G5:G28)</f>
        <v>6055</v>
      </c>
      <c r="I29" s="6"/>
      <c r="J29" s="6"/>
    </row>
  </sheetData>
  <sheetProtection algorithmName="SHA-512" hashValue="StgjTS2zLhlyk/zF4g9eVKviWCiRyv4YATK6MXEkmJgoTyoRS1gD25BUBN+H6WEvg5LXaHFJZYP6oXrGTx4tPA==" saltValue="yrj/1eObSyQnX3McFc4dJQ==" spinCount="100000" sheet="1" objects="1" scenarios="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 Interest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Siddagangaiah</dc:creator>
  <cp:lastModifiedBy>Mahesh Kumar, Nikhilesh</cp:lastModifiedBy>
  <dcterms:created xsi:type="dcterms:W3CDTF">2018-11-10T06:32:50Z</dcterms:created>
  <dcterms:modified xsi:type="dcterms:W3CDTF">2020-04-08T12:01:20Z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EXCELITYGLOBAL\e10104</vt:lpwstr>
  </property>
  <property fmtid="{D5CDD505-2E9C-101B-9397-08002B2CF9AE}" pid="4" name="DLPManualFileClassificationLastModificationDate">
    <vt:lpwstr>1573803844</vt:lpwstr>
  </property>
  <property fmtid="{D5CDD505-2E9C-101B-9397-08002B2CF9AE}" pid="5" name="DLPManualFileClassificationVersion">
    <vt:lpwstr>11.0.300.84</vt:lpwstr>
  </property>
</Properties>
</file>