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30"/>
  <workbookPr defaultThemeVersion="124226"/>
  <mc:AlternateContent xmlns:mc="http://schemas.openxmlformats.org/markup-compatibility/2006">
    <mc:Choice Requires="x15">
      <x15ac:absPath xmlns:x15ac="http://schemas.microsoft.com/office/spreadsheetml/2010/11/ac" url="/Users/rowan/Desktop/Classwork 2025/Bus 255/"/>
    </mc:Choice>
  </mc:AlternateContent>
  <xr:revisionPtr revIDLastSave="0" documentId="8_{49341859-F515-F448-A8AD-0137B02C45B5}" xr6:coauthVersionLast="47" xr6:coauthVersionMax="47" xr10:uidLastSave="{00000000-0000-0000-0000-000000000000}"/>
  <bookViews>
    <workbookView xWindow="760" yWindow="760" windowWidth="29040" windowHeight="17520" activeTab="2" xr2:uid="{00000000-000D-0000-FFFF-FFFF00000000}"/>
  </bookViews>
  <sheets>
    <sheet name="Supply Chain Problem" sheetId="2" r:id="rId1"/>
    <sheet name="Weekly Demand Data-SMA" sheetId="1" r:id="rId2"/>
    <sheet name="Weekly Demand Data-WM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1" i="3" l="1"/>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142" i="3"/>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142" i="1"/>
</calcChain>
</file>

<file path=xl/sharedStrings.xml><?xml version="1.0" encoding="utf-8"?>
<sst xmlns="http://schemas.openxmlformats.org/spreadsheetml/2006/main" count="13" uniqueCount="8">
  <si>
    <t>Weekly_Demand</t>
  </si>
  <si>
    <t>Price</t>
  </si>
  <si>
    <t>Promotion_Flag</t>
  </si>
  <si>
    <t>Date</t>
  </si>
  <si>
    <t>Forecast the demand for the upcoming week using the Weighted Moving Average method, applying weights of 0.5 to the most recent week, 0.3 to the week before, and 0.2 to the week prior to that.</t>
  </si>
  <si>
    <t>Forecast the demand for the upcoming week using the exponential smoothing with smoothing factor alpha set to 0.8 and initial forecast set to 260 for the first week of 2024.</t>
  </si>
  <si>
    <t>Ava Chen runs 'NorthWest Electronics,' a popular local shop for hobbyists and tech enthusiasts in Oregon. Her best-selling product is the "Roll-Roll Pi Kit," a custom bundle for Raspberry Pi projects. The main component, the Raspberry Pi board itself, has a volatile supply chain and must be ordered from a supplier weeks in advance.
To avoid over-ordering or running out of stock, Ava needs to forecast the weekly demand for these kits. The demand for the past weeks of the year has been provided as Weekly Demand Data:
Forecast the demand for the Roll-Roll Pi Kit for the future week by using the simple moving average method with n = 3. What is your final forecast for the upcoming week?</t>
  </si>
  <si>
    <t>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</si>
</sst>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4.9989318521683403E-2"/>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1" fillId="2" borderId="1" xfId="0" applyNumberFormat="1" applyFont="1" applyFill="1" applyBorder="1" applyAlignment="1">
      <alignment horizontal="center" vertical="top"/>
    </xf>
    <xf numFmtId="0" fontId="0" fillId="2" borderId="0" xfId="0" applyFill="1"/>
    <xf numFmtId="0" fontId="3" fillId="2" borderId="8" xfId="0" applyFont="1" applyFill="1" applyBorder="1" applyAlignment="1">
      <alignment horizontal="left" wrapText="1"/>
    </xf>
    <xf numFmtId="0" fontId="3" fillId="2" borderId="9" xfId="0" applyFont="1" applyFill="1" applyBorder="1" applyAlignment="1">
      <alignment horizontal="left" wrapText="1"/>
    </xf>
    <xf numFmtId="0" fontId="3" fillId="2" borderId="10" xfId="0" applyFont="1" applyFill="1" applyBorder="1" applyAlignment="1">
      <alignment horizontal="left" wrapText="1"/>
    </xf>
    <xf numFmtId="0" fontId="2" fillId="3" borderId="2" xfId="0" applyFont="1" applyFill="1" applyBorder="1" applyAlignment="1">
      <alignment horizontal="left" wrapText="1"/>
    </xf>
    <xf numFmtId="0" fontId="2" fillId="3" borderId="3" xfId="0" applyFont="1" applyFill="1" applyBorder="1" applyAlignment="1">
      <alignment horizontal="left" wrapText="1"/>
    </xf>
    <xf numFmtId="0" fontId="2" fillId="3" borderId="4" xfId="0" applyFont="1" applyFill="1" applyBorder="1" applyAlignment="1">
      <alignment horizontal="left"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4" borderId="2" xfId="0" applyFont="1" applyFill="1" applyBorder="1" applyAlignment="1">
      <alignment horizontal="left" wrapText="1"/>
    </xf>
    <xf numFmtId="0" fontId="2" fillId="4" borderId="3" xfId="0" applyFont="1" applyFill="1" applyBorder="1" applyAlignment="1">
      <alignment horizontal="left" wrapText="1"/>
    </xf>
    <xf numFmtId="0" fontId="2" fillId="4" borderId="4" xfId="0" applyFont="1" applyFill="1" applyBorder="1" applyAlignment="1">
      <alignment horizontal="left" wrapText="1"/>
    </xf>
    <xf numFmtId="0" fontId="2" fillId="4" borderId="5" xfId="0" applyFont="1" applyFill="1" applyBorder="1" applyAlignment="1">
      <alignment horizontal="left" wrapText="1"/>
    </xf>
    <xf numFmtId="0" fontId="2" fillId="4" borderId="6" xfId="0" applyFont="1" applyFill="1" applyBorder="1" applyAlignment="1">
      <alignment horizontal="left" wrapText="1"/>
    </xf>
    <xf numFmtId="0" fontId="2" fillId="4" borderId="7"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 Demand Data-SMA'!$B$1</c:f>
              <c:strCache>
                <c:ptCount val="1"/>
                <c:pt idx="0">
                  <c:v>Weekly_Demand</c:v>
                </c:pt>
              </c:strCache>
            </c:strRef>
          </c:tx>
          <c:spPr>
            <a:ln w="28575" cap="rnd">
              <a:solidFill>
                <a:schemeClr val="accent1"/>
              </a:solidFill>
              <a:round/>
            </a:ln>
            <a:effectLst/>
          </c:spPr>
          <c:marker>
            <c:symbol val="none"/>
          </c:marker>
          <c:cat>
            <c:numRef>
              <c:f>'Weekly Demand Data-SMA'!$A$2:$A$141</c:f>
              <c:numCache>
                <c:formatCode>yyyy\-mm\-dd\ hh:mm:ss</c:formatCode>
                <c:ptCount val="140"/>
                <c:pt idx="0">
                  <c:v>45293</c:v>
                </c:pt>
                <c:pt idx="1">
                  <c:v>45300</c:v>
                </c:pt>
                <c:pt idx="2">
                  <c:v>45307</c:v>
                </c:pt>
                <c:pt idx="3">
                  <c:v>45314</c:v>
                </c:pt>
                <c:pt idx="4">
                  <c:v>45321</c:v>
                </c:pt>
                <c:pt idx="5">
                  <c:v>45328</c:v>
                </c:pt>
                <c:pt idx="6">
                  <c:v>45335</c:v>
                </c:pt>
                <c:pt idx="7">
                  <c:v>45342</c:v>
                </c:pt>
                <c:pt idx="8">
                  <c:v>45349</c:v>
                </c:pt>
                <c:pt idx="9">
                  <c:v>45356</c:v>
                </c:pt>
                <c:pt idx="10">
                  <c:v>45363</c:v>
                </c:pt>
                <c:pt idx="11">
                  <c:v>45370</c:v>
                </c:pt>
                <c:pt idx="12">
                  <c:v>45377</c:v>
                </c:pt>
                <c:pt idx="13">
                  <c:v>45384</c:v>
                </c:pt>
                <c:pt idx="14">
                  <c:v>45391</c:v>
                </c:pt>
                <c:pt idx="15">
                  <c:v>45398</c:v>
                </c:pt>
                <c:pt idx="16">
                  <c:v>45405</c:v>
                </c:pt>
                <c:pt idx="17">
                  <c:v>45412</c:v>
                </c:pt>
                <c:pt idx="18">
                  <c:v>45419</c:v>
                </c:pt>
                <c:pt idx="19">
                  <c:v>45426</c:v>
                </c:pt>
                <c:pt idx="20">
                  <c:v>45433</c:v>
                </c:pt>
                <c:pt idx="21">
                  <c:v>45440</c:v>
                </c:pt>
                <c:pt idx="22">
                  <c:v>45447</c:v>
                </c:pt>
                <c:pt idx="23">
                  <c:v>45454</c:v>
                </c:pt>
                <c:pt idx="24">
                  <c:v>45461</c:v>
                </c:pt>
                <c:pt idx="25">
                  <c:v>45468</c:v>
                </c:pt>
                <c:pt idx="26">
                  <c:v>45475</c:v>
                </c:pt>
                <c:pt idx="27">
                  <c:v>45482</c:v>
                </c:pt>
                <c:pt idx="28">
                  <c:v>45489</c:v>
                </c:pt>
                <c:pt idx="29">
                  <c:v>45496</c:v>
                </c:pt>
                <c:pt idx="30">
                  <c:v>45503</c:v>
                </c:pt>
                <c:pt idx="31">
                  <c:v>45510</c:v>
                </c:pt>
                <c:pt idx="32">
                  <c:v>45517</c:v>
                </c:pt>
                <c:pt idx="33">
                  <c:v>45524</c:v>
                </c:pt>
                <c:pt idx="34">
                  <c:v>45531</c:v>
                </c:pt>
                <c:pt idx="35">
                  <c:v>45538</c:v>
                </c:pt>
                <c:pt idx="36">
                  <c:v>45545</c:v>
                </c:pt>
                <c:pt idx="37">
                  <c:v>45552</c:v>
                </c:pt>
                <c:pt idx="38">
                  <c:v>45559</c:v>
                </c:pt>
                <c:pt idx="39">
                  <c:v>45566</c:v>
                </c:pt>
                <c:pt idx="40">
                  <c:v>45573</c:v>
                </c:pt>
                <c:pt idx="41">
                  <c:v>45580</c:v>
                </c:pt>
                <c:pt idx="42">
                  <c:v>45587</c:v>
                </c:pt>
                <c:pt idx="43">
                  <c:v>45594</c:v>
                </c:pt>
                <c:pt idx="44">
                  <c:v>45601</c:v>
                </c:pt>
                <c:pt idx="45">
                  <c:v>45608</c:v>
                </c:pt>
                <c:pt idx="46">
                  <c:v>45615</c:v>
                </c:pt>
                <c:pt idx="47">
                  <c:v>45622</c:v>
                </c:pt>
                <c:pt idx="48">
                  <c:v>45629</c:v>
                </c:pt>
                <c:pt idx="49">
                  <c:v>45636</c:v>
                </c:pt>
                <c:pt idx="50">
                  <c:v>45643</c:v>
                </c:pt>
                <c:pt idx="51">
                  <c:v>45650</c:v>
                </c:pt>
                <c:pt idx="52">
                  <c:v>45657</c:v>
                </c:pt>
                <c:pt idx="53">
                  <c:v>45664</c:v>
                </c:pt>
                <c:pt idx="54">
                  <c:v>45671</c:v>
                </c:pt>
                <c:pt idx="55">
                  <c:v>45678</c:v>
                </c:pt>
                <c:pt idx="56">
                  <c:v>45685</c:v>
                </c:pt>
                <c:pt idx="57">
                  <c:v>45692</c:v>
                </c:pt>
                <c:pt idx="58">
                  <c:v>45699</c:v>
                </c:pt>
                <c:pt idx="59">
                  <c:v>45706</c:v>
                </c:pt>
                <c:pt idx="60">
                  <c:v>45713</c:v>
                </c:pt>
                <c:pt idx="61">
                  <c:v>45720</c:v>
                </c:pt>
                <c:pt idx="62">
                  <c:v>45727</c:v>
                </c:pt>
                <c:pt idx="63">
                  <c:v>45734</c:v>
                </c:pt>
                <c:pt idx="64">
                  <c:v>45741</c:v>
                </c:pt>
                <c:pt idx="65">
                  <c:v>45748</c:v>
                </c:pt>
                <c:pt idx="66">
                  <c:v>45755</c:v>
                </c:pt>
                <c:pt idx="67">
                  <c:v>45762</c:v>
                </c:pt>
                <c:pt idx="68">
                  <c:v>45769</c:v>
                </c:pt>
                <c:pt idx="69">
                  <c:v>45776</c:v>
                </c:pt>
                <c:pt idx="70">
                  <c:v>45783</c:v>
                </c:pt>
                <c:pt idx="71">
                  <c:v>45790</c:v>
                </c:pt>
                <c:pt idx="72">
                  <c:v>45797</c:v>
                </c:pt>
                <c:pt idx="73">
                  <c:v>45804</c:v>
                </c:pt>
                <c:pt idx="74">
                  <c:v>45811</c:v>
                </c:pt>
                <c:pt idx="75">
                  <c:v>45818</c:v>
                </c:pt>
                <c:pt idx="76">
                  <c:v>45825</c:v>
                </c:pt>
                <c:pt idx="77">
                  <c:v>45832</c:v>
                </c:pt>
                <c:pt idx="78">
                  <c:v>45839</c:v>
                </c:pt>
                <c:pt idx="79">
                  <c:v>45846</c:v>
                </c:pt>
                <c:pt idx="80">
                  <c:v>45853</c:v>
                </c:pt>
                <c:pt idx="81">
                  <c:v>45860</c:v>
                </c:pt>
                <c:pt idx="82">
                  <c:v>45867</c:v>
                </c:pt>
                <c:pt idx="83">
                  <c:v>45874</c:v>
                </c:pt>
                <c:pt idx="84">
                  <c:v>45881</c:v>
                </c:pt>
                <c:pt idx="85">
                  <c:v>45888</c:v>
                </c:pt>
                <c:pt idx="86">
                  <c:v>45895</c:v>
                </c:pt>
                <c:pt idx="87">
                  <c:v>45902</c:v>
                </c:pt>
                <c:pt idx="88">
                  <c:v>45909</c:v>
                </c:pt>
                <c:pt idx="89">
                  <c:v>45916</c:v>
                </c:pt>
                <c:pt idx="90">
                  <c:v>45923</c:v>
                </c:pt>
                <c:pt idx="91">
                  <c:v>45930</c:v>
                </c:pt>
                <c:pt idx="92">
                  <c:v>45937</c:v>
                </c:pt>
                <c:pt idx="93">
                  <c:v>45944</c:v>
                </c:pt>
                <c:pt idx="94">
                  <c:v>45951</c:v>
                </c:pt>
                <c:pt idx="95">
                  <c:v>45958</c:v>
                </c:pt>
                <c:pt idx="96">
                  <c:v>45965</c:v>
                </c:pt>
                <c:pt idx="97">
                  <c:v>45972</c:v>
                </c:pt>
                <c:pt idx="98">
                  <c:v>45979</c:v>
                </c:pt>
                <c:pt idx="99">
                  <c:v>45986</c:v>
                </c:pt>
                <c:pt idx="100">
                  <c:v>45993</c:v>
                </c:pt>
                <c:pt idx="101">
                  <c:v>46000</c:v>
                </c:pt>
                <c:pt idx="102">
                  <c:v>46007</c:v>
                </c:pt>
                <c:pt idx="103">
                  <c:v>46014</c:v>
                </c:pt>
                <c:pt idx="104">
                  <c:v>46021</c:v>
                </c:pt>
                <c:pt idx="105">
                  <c:v>46028</c:v>
                </c:pt>
                <c:pt idx="106">
                  <c:v>46035</c:v>
                </c:pt>
                <c:pt idx="107">
                  <c:v>46042</c:v>
                </c:pt>
                <c:pt idx="108">
                  <c:v>46049</c:v>
                </c:pt>
                <c:pt idx="109">
                  <c:v>46056</c:v>
                </c:pt>
                <c:pt idx="110">
                  <c:v>46063</c:v>
                </c:pt>
                <c:pt idx="111">
                  <c:v>46070</c:v>
                </c:pt>
                <c:pt idx="112">
                  <c:v>46077</c:v>
                </c:pt>
                <c:pt idx="113">
                  <c:v>46084</c:v>
                </c:pt>
                <c:pt idx="114">
                  <c:v>46091</c:v>
                </c:pt>
                <c:pt idx="115">
                  <c:v>46098</c:v>
                </c:pt>
                <c:pt idx="116">
                  <c:v>46105</c:v>
                </c:pt>
                <c:pt idx="117">
                  <c:v>46112</c:v>
                </c:pt>
                <c:pt idx="118">
                  <c:v>46119</c:v>
                </c:pt>
                <c:pt idx="119">
                  <c:v>46126</c:v>
                </c:pt>
                <c:pt idx="120">
                  <c:v>46133</c:v>
                </c:pt>
                <c:pt idx="121">
                  <c:v>46140</c:v>
                </c:pt>
                <c:pt idx="122">
                  <c:v>46147</c:v>
                </c:pt>
                <c:pt idx="123">
                  <c:v>46154</c:v>
                </c:pt>
                <c:pt idx="124">
                  <c:v>46161</c:v>
                </c:pt>
                <c:pt idx="125">
                  <c:v>46168</c:v>
                </c:pt>
                <c:pt idx="126">
                  <c:v>46175</c:v>
                </c:pt>
                <c:pt idx="127">
                  <c:v>46182</c:v>
                </c:pt>
                <c:pt idx="128">
                  <c:v>46189</c:v>
                </c:pt>
                <c:pt idx="129">
                  <c:v>46196</c:v>
                </c:pt>
                <c:pt idx="130">
                  <c:v>46203</c:v>
                </c:pt>
                <c:pt idx="131">
                  <c:v>46210</c:v>
                </c:pt>
                <c:pt idx="132">
                  <c:v>46217</c:v>
                </c:pt>
                <c:pt idx="133">
                  <c:v>46224</c:v>
                </c:pt>
                <c:pt idx="134">
                  <c:v>46231</c:v>
                </c:pt>
                <c:pt idx="135">
                  <c:v>46238</c:v>
                </c:pt>
                <c:pt idx="136">
                  <c:v>46245</c:v>
                </c:pt>
                <c:pt idx="137">
                  <c:v>46252</c:v>
                </c:pt>
                <c:pt idx="138">
                  <c:v>46259</c:v>
                </c:pt>
                <c:pt idx="139">
                  <c:v>46266</c:v>
                </c:pt>
              </c:numCache>
            </c:numRef>
          </c:cat>
          <c:val>
            <c:numRef>
              <c:f>'Weekly Demand Data-SMA'!$B$2:$B$141</c:f>
              <c:numCache>
                <c:formatCode>General</c:formatCode>
                <c:ptCount val="140"/>
                <c:pt idx="0">
                  <c:v>261</c:v>
                </c:pt>
                <c:pt idx="1">
                  <c:v>260</c:v>
                </c:pt>
                <c:pt idx="2">
                  <c:v>303</c:v>
                </c:pt>
                <c:pt idx="3">
                  <c:v>374</c:v>
                </c:pt>
                <c:pt idx="4">
                  <c:v>314</c:v>
                </c:pt>
                <c:pt idx="5">
                  <c:v>498</c:v>
                </c:pt>
                <c:pt idx="6">
                  <c:v>554</c:v>
                </c:pt>
                <c:pt idx="7">
                  <c:v>468</c:v>
                </c:pt>
                <c:pt idx="8">
                  <c:v>427</c:v>
                </c:pt>
                <c:pt idx="9">
                  <c:v>526</c:v>
                </c:pt>
                <c:pt idx="10">
                  <c:v>488</c:v>
                </c:pt>
                <c:pt idx="11">
                  <c:v>706</c:v>
                </c:pt>
                <c:pt idx="12">
                  <c:v>719</c:v>
                </c:pt>
                <c:pt idx="13">
                  <c:v>537</c:v>
                </c:pt>
                <c:pt idx="14">
                  <c:v>522</c:v>
                </c:pt>
                <c:pt idx="15">
                  <c:v>651</c:v>
                </c:pt>
                <c:pt idx="16">
                  <c:v>634</c:v>
                </c:pt>
                <c:pt idx="17">
                  <c:v>803</c:v>
                </c:pt>
                <c:pt idx="18">
                  <c:v>660</c:v>
                </c:pt>
                <c:pt idx="19">
                  <c:v>596</c:v>
                </c:pt>
                <c:pt idx="20">
                  <c:v>736</c:v>
                </c:pt>
                <c:pt idx="21">
                  <c:v>623</c:v>
                </c:pt>
                <c:pt idx="22">
                  <c:v>625</c:v>
                </c:pt>
                <c:pt idx="23">
                  <c:v>512</c:v>
                </c:pt>
                <c:pt idx="24">
                  <c:v>569</c:v>
                </c:pt>
                <c:pt idx="25">
                  <c:v>630</c:v>
                </c:pt>
                <c:pt idx="26">
                  <c:v>575</c:v>
                </c:pt>
                <c:pt idx="27">
                  <c:v>629</c:v>
                </c:pt>
                <c:pt idx="28">
                  <c:v>624</c:v>
                </c:pt>
                <c:pt idx="29">
                  <c:v>588</c:v>
                </c:pt>
                <c:pt idx="30">
                  <c:v>599</c:v>
                </c:pt>
                <c:pt idx="31">
                  <c:v>769</c:v>
                </c:pt>
                <c:pt idx="32">
                  <c:v>715</c:v>
                </c:pt>
                <c:pt idx="33">
                  <c:v>615</c:v>
                </c:pt>
                <c:pt idx="34">
                  <c:v>750</c:v>
                </c:pt>
                <c:pt idx="35">
                  <c:v>628</c:v>
                </c:pt>
                <c:pt idx="36">
                  <c:v>760</c:v>
                </c:pt>
                <c:pt idx="37">
                  <c:v>629</c:v>
                </c:pt>
                <c:pt idx="38">
                  <c:v>641</c:v>
                </c:pt>
                <c:pt idx="39">
                  <c:v>703</c:v>
                </c:pt>
                <c:pt idx="40">
                  <c:v>868</c:v>
                </c:pt>
                <c:pt idx="41">
                  <c:v>647</c:v>
                </c:pt>
                <c:pt idx="42">
                  <c:v>727</c:v>
                </c:pt>
                <c:pt idx="43">
                  <c:v>577</c:v>
                </c:pt>
                <c:pt idx="44">
                  <c:v>478</c:v>
                </c:pt>
                <c:pt idx="45">
                  <c:v>473</c:v>
                </c:pt>
                <c:pt idx="46">
                  <c:v>448</c:v>
                </c:pt>
                <c:pt idx="47">
                  <c:v>529</c:v>
                </c:pt>
                <c:pt idx="48">
                  <c:v>474</c:v>
                </c:pt>
                <c:pt idx="49">
                  <c:v>291</c:v>
                </c:pt>
                <c:pt idx="50">
                  <c:v>398</c:v>
                </c:pt>
                <c:pt idx="51">
                  <c:v>376</c:v>
                </c:pt>
                <c:pt idx="52">
                  <c:v>315</c:v>
                </c:pt>
                <c:pt idx="53">
                  <c:v>415</c:v>
                </c:pt>
                <c:pt idx="54">
                  <c:v>514</c:v>
                </c:pt>
                <c:pt idx="55">
                  <c:v>597</c:v>
                </c:pt>
                <c:pt idx="56">
                  <c:v>493</c:v>
                </c:pt>
                <c:pt idx="57">
                  <c:v>437</c:v>
                </c:pt>
                <c:pt idx="58">
                  <c:v>546</c:v>
                </c:pt>
                <c:pt idx="59">
                  <c:v>729</c:v>
                </c:pt>
                <c:pt idx="60">
                  <c:v>567</c:v>
                </c:pt>
                <c:pt idx="61">
                  <c:v>695</c:v>
                </c:pt>
                <c:pt idx="62">
                  <c:v>775</c:v>
                </c:pt>
                <c:pt idx="63">
                  <c:v>775</c:v>
                </c:pt>
                <c:pt idx="64">
                  <c:v>760</c:v>
                </c:pt>
                <c:pt idx="65">
                  <c:v>867</c:v>
                </c:pt>
                <c:pt idx="66">
                  <c:v>904</c:v>
                </c:pt>
                <c:pt idx="67">
                  <c:v>883</c:v>
                </c:pt>
                <c:pt idx="68">
                  <c:v>821</c:v>
                </c:pt>
                <c:pt idx="69">
                  <c:v>752</c:v>
                </c:pt>
                <c:pt idx="70">
                  <c:v>922</c:v>
                </c:pt>
                <c:pt idx="71">
                  <c:v>863</c:v>
                </c:pt>
                <c:pt idx="72">
                  <c:v>744</c:v>
                </c:pt>
                <c:pt idx="73">
                  <c:v>875</c:v>
                </c:pt>
                <c:pt idx="74">
                  <c:v>663</c:v>
                </c:pt>
                <c:pt idx="75">
                  <c:v>937</c:v>
                </c:pt>
                <c:pt idx="76">
                  <c:v>743</c:v>
                </c:pt>
                <c:pt idx="77">
                  <c:v>729</c:v>
                </c:pt>
                <c:pt idx="78">
                  <c:v>889</c:v>
                </c:pt>
                <c:pt idx="79">
                  <c:v>651</c:v>
                </c:pt>
                <c:pt idx="80">
                  <c:v>772</c:v>
                </c:pt>
                <c:pt idx="81">
                  <c:v>772</c:v>
                </c:pt>
                <c:pt idx="82">
                  <c:v>848</c:v>
                </c:pt>
                <c:pt idx="83">
                  <c:v>788</c:v>
                </c:pt>
                <c:pt idx="84">
                  <c:v>780</c:v>
                </c:pt>
                <c:pt idx="85">
                  <c:v>820</c:v>
                </c:pt>
                <c:pt idx="86">
                  <c:v>1029</c:v>
                </c:pt>
                <c:pt idx="87">
                  <c:v>959</c:v>
                </c:pt>
                <c:pt idx="88">
                  <c:v>841</c:v>
                </c:pt>
                <c:pt idx="89">
                  <c:v>862</c:v>
                </c:pt>
                <c:pt idx="90">
                  <c:v>855</c:v>
                </c:pt>
                <c:pt idx="91">
                  <c:v>891</c:v>
                </c:pt>
                <c:pt idx="92">
                  <c:v>775</c:v>
                </c:pt>
                <c:pt idx="93">
                  <c:v>789</c:v>
                </c:pt>
                <c:pt idx="94">
                  <c:v>882</c:v>
                </c:pt>
                <c:pt idx="95">
                  <c:v>675</c:v>
                </c:pt>
                <c:pt idx="96">
                  <c:v>666</c:v>
                </c:pt>
                <c:pt idx="97">
                  <c:v>667</c:v>
                </c:pt>
                <c:pt idx="98">
                  <c:v>635</c:v>
                </c:pt>
                <c:pt idx="99">
                  <c:v>573</c:v>
                </c:pt>
                <c:pt idx="100">
                  <c:v>492</c:v>
                </c:pt>
                <c:pt idx="101">
                  <c:v>521</c:v>
                </c:pt>
                <c:pt idx="102">
                  <c:v>491</c:v>
                </c:pt>
                <c:pt idx="103">
                  <c:v>456</c:v>
                </c:pt>
                <c:pt idx="104">
                  <c:v>512</c:v>
                </c:pt>
                <c:pt idx="105">
                  <c:v>548</c:v>
                </c:pt>
                <c:pt idx="106">
                  <c:v>630</c:v>
                </c:pt>
                <c:pt idx="107">
                  <c:v>606</c:v>
                </c:pt>
                <c:pt idx="108">
                  <c:v>623</c:v>
                </c:pt>
                <c:pt idx="109">
                  <c:v>581</c:v>
                </c:pt>
                <c:pt idx="110">
                  <c:v>521</c:v>
                </c:pt>
                <c:pt idx="111">
                  <c:v>692</c:v>
                </c:pt>
                <c:pt idx="112">
                  <c:v>720</c:v>
                </c:pt>
                <c:pt idx="113">
                  <c:v>885</c:v>
                </c:pt>
                <c:pt idx="114">
                  <c:v>734</c:v>
                </c:pt>
                <c:pt idx="115">
                  <c:v>831</c:v>
                </c:pt>
                <c:pt idx="116">
                  <c:v>868</c:v>
                </c:pt>
                <c:pt idx="117">
                  <c:v>852</c:v>
                </c:pt>
                <c:pt idx="118">
                  <c:v>998</c:v>
                </c:pt>
                <c:pt idx="119">
                  <c:v>1101</c:v>
                </c:pt>
                <c:pt idx="120">
                  <c:v>982</c:v>
                </c:pt>
                <c:pt idx="121">
                  <c:v>912</c:v>
                </c:pt>
                <c:pt idx="122">
                  <c:v>1009</c:v>
                </c:pt>
                <c:pt idx="123">
                  <c:v>871</c:v>
                </c:pt>
                <c:pt idx="124">
                  <c:v>906</c:v>
                </c:pt>
                <c:pt idx="125">
                  <c:v>993</c:v>
                </c:pt>
                <c:pt idx="126">
                  <c:v>842</c:v>
                </c:pt>
                <c:pt idx="127">
                  <c:v>968</c:v>
                </c:pt>
                <c:pt idx="128">
                  <c:v>881</c:v>
                </c:pt>
                <c:pt idx="129">
                  <c:v>866</c:v>
                </c:pt>
                <c:pt idx="130">
                  <c:v>767</c:v>
                </c:pt>
                <c:pt idx="131">
                  <c:v>871</c:v>
                </c:pt>
                <c:pt idx="132">
                  <c:v>854</c:v>
                </c:pt>
                <c:pt idx="133">
                  <c:v>924</c:v>
                </c:pt>
                <c:pt idx="134">
                  <c:v>881</c:v>
                </c:pt>
                <c:pt idx="135">
                  <c:v>1029</c:v>
                </c:pt>
                <c:pt idx="136">
                  <c:v>881</c:v>
                </c:pt>
                <c:pt idx="137">
                  <c:v>898</c:v>
                </c:pt>
                <c:pt idx="138">
                  <c:v>1180</c:v>
                </c:pt>
                <c:pt idx="139">
                  <c:v>900</c:v>
                </c:pt>
              </c:numCache>
            </c:numRef>
          </c:val>
          <c:smooth val="0"/>
          <c:extLst>
            <c:ext xmlns:c16="http://schemas.microsoft.com/office/drawing/2014/chart" uri="{C3380CC4-5D6E-409C-BE32-E72D297353CC}">
              <c16:uniqueId val="{00000000-D790-A345-9279-132148D0ED4D}"/>
            </c:ext>
          </c:extLst>
        </c:ser>
        <c:ser>
          <c:idx val="1"/>
          <c:order val="1"/>
          <c:tx>
            <c:v>Forecasted</c:v>
          </c:tx>
          <c:spPr>
            <a:ln w="28575" cap="rnd">
              <a:solidFill>
                <a:schemeClr val="accent2"/>
              </a:solidFill>
              <a:round/>
            </a:ln>
            <a:effectLst/>
          </c:spPr>
          <c:marker>
            <c:symbol val="none"/>
          </c:marker>
          <c:val>
            <c:numRef>
              <c:f>'Weekly Demand Data-SMA'!$C$2:$C$141</c:f>
              <c:numCache>
                <c:formatCode>General</c:formatCode>
                <c:ptCount val="140"/>
                <c:pt idx="3">
                  <c:v>274.66666666666669</c:v>
                </c:pt>
                <c:pt idx="4">
                  <c:v>312.33333333333331</c:v>
                </c:pt>
                <c:pt idx="5">
                  <c:v>330.33333333333331</c:v>
                </c:pt>
                <c:pt idx="6">
                  <c:v>395.33333333333331</c:v>
                </c:pt>
                <c:pt idx="7">
                  <c:v>455.33333333333331</c:v>
                </c:pt>
                <c:pt idx="8">
                  <c:v>506.66666666666669</c:v>
                </c:pt>
                <c:pt idx="9">
                  <c:v>483</c:v>
                </c:pt>
                <c:pt idx="10">
                  <c:v>473.66666666666669</c:v>
                </c:pt>
                <c:pt idx="11">
                  <c:v>480.33333333333331</c:v>
                </c:pt>
                <c:pt idx="12">
                  <c:v>573.33333333333337</c:v>
                </c:pt>
                <c:pt idx="13">
                  <c:v>637.66666666666663</c:v>
                </c:pt>
                <c:pt idx="14">
                  <c:v>654</c:v>
                </c:pt>
                <c:pt idx="15">
                  <c:v>592.66666666666663</c:v>
                </c:pt>
                <c:pt idx="16">
                  <c:v>570</c:v>
                </c:pt>
                <c:pt idx="17">
                  <c:v>602.33333333333337</c:v>
                </c:pt>
                <c:pt idx="18">
                  <c:v>696</c:v>
                </c:pt>
                <c:pt idx="19">
                  <c:v>699</c:v>
                </c:pt>
                <c:pt idx="20">
                  <c:v>686.33333333333337</c:v>
                </c:pt>
                <c:pt idx="21">
                  <c:v>664</c:v>
                </c:pt>
                <c:pt idx="22">
                  <c:v>651.66666666666663</c:v>
                </c:pt>
                <c:pt idx="23">
                  <c:v>661.33333333333337</c:v>
                </c:pt>
                <c:pt idx="24">
                  <c:v>586.66666666666663</c:v>
                </c:pt>
                <c:pt idx="25">
                  <c:v>568.66666666666663</c:v>
                </c:pt>
                <c:pt idx="26">
                  <c:v>570.33333333333337</c:v>
                </c:pt>
                <c:pt idx="27">
                  <c:v>591.33333333333337</c:v>
                </c:pt>
                <c:pt idx="28">
                  <c:v>611.33333333333337</c:v>
                </c:pt>
                <c:pt idx="29">
                  <c:v>609.33333333333337</c:v>
                </c:pt>
                <c:pt idx="30">
                  <c:v>613.66666666666663</c:v>
                </c:pt>
                <c:pt idx="31">
                  <c:v>603.66666666666663</c:v>
                </c:pt>
                <c:pt idx="32">
                  <c:v>652</c:v>
                </c:pt>
                <c:pt idx="33">
                  <c:v>694.33333333333337</c:v>
                </c:pt>
                <c:pt idx="34">
                  <c:v>699.66666666666663</c:v>
                </c:pt>
                <c:pt idx="35">
                  <c:v>693.33333333333337</c:v>
                </c:pt>
                <c:pt idx="36">
                  <c:v>664.33333333333337</c:v>
                </c:pt>
                <c:pt idx="37">
                  <c:v>712.66666666666663</c:v>
                </c:pt>
                <c:pt idx="38">
                  <c:v>672.33333333333337</c:v>
                </c:pt>
                <c:pt idx="39">
                  <c:v>676.66666666666663</c:v>
                </c:pt>
                <c:pt idx="40">
                  <c:v>657.66666666666663</c:v>
                </c:pt>
                <c:pt idx="41">
                  <c:v>737.33333333333337</c:v>
                </c:pt>
                <c:pt idx="42">
                  <c:v>739.33333333333337</c:v>
                </c:pt>
                <c:pt idx="43">
                  <c:v>747.33333333333337</c:v>
                </c:pt>
                <c:pt idx="44">
                  <c:v>650.33333333333337</c:v>
                </c:pt>
                <c:pt idx="45">
                  <c:v>594</c:v>
                </c:pt>
                <c:pt idx="46">
                  <c:v>509.33333333333331</c:v>
                </c:pt>
                <c:pt idx="47">
                  <c:v>466.33333333333331</c:v>
                </c:pt>
                <c:pt idx="48">
                  <c:v>483.33333333333331</c:v>
                </c:pt>
                <c:pt idx="49">
                  <c:v>483.66666666666669</c:v>
                </c:pt>
                <c:pt idx="50">
                  <c:v>431.33333333333331</c:v>
                </c:pt>
                <c:pt idx="51">
                  <c:v>387.66666666666669</c:v>
                </c:pt>
                <c:pt idx="52">
                  <c:v>355</c:v>
                </c:pt>
                <c:pt idx="53">
                  <c:v>363</c:v>
                </c:pt>
                <c:pt idx="54">
                  <c:v>368.66666666666669</c:v>
                </c:pt>
                <c:pt idx="55">
                  <c:v>414.66666666666669</c:v>
                </c:pt>
                <c:pt idx="56">
                  <c:v>508.66666666666669</c:v>
                </c:pt>
                <c:pt idx="57">
                  <c:v>534.66666666666663</c:v>
                </c:pt>
                <c:pt idx="58">
                  <c:v>509</c:v>
                </c:pt>
                <c:pt idx="59">
                  <c:v>492</c:v>
                </c:pt>
                <c:pt idx="60">
                  <c:v>570.66666666666663</c:v>
                </c:pt>
                <c:pt idx="61">
                  <c:v>614</c:v>
                </c:pt>
                <c:pt idx="62">
                  <c:v>663.66666666666663</c:v>
                </c:pt>
                <c:pt idx="63">
                  <c:v>679</c:v>
                </c:pt>
                <c:pt idx="64">
                  <c:v>748.33333333333337</c:v>
                </c:pt>
                <c:pt idx="65">
                  <c:v>770</c:v>
                </c:pt>
                <c:pt idx="66">
                  <c:v>800.66666666666663</c:v>
                </c:pt>
                <c:pt idx="67">
                  <c:v>843.66666666666663</c:v>
                </c:pt>
                <c:pt idx="68">
                  <c:v>884.66666666666663</c:v>
                </c:pt>
                <c:pt idx="69">
                  <c:v>869.33333333333337</c:v>
                </c:pt>
                <c:pt idx="70">
                  <c:v>818.66666666666663</c:v>
                </c:pt>
                <c:pt idx="71">
                  <c:v>831.66666666666663</c:v>
                </c:pt>
                <c:pt idx="72">
                  <c:v>845.66666666666663</c:v>
                </c:pt>
                <c:pt idx="73">
                  <c:v>843</c:v>
                </c:pt>
                <c:pt idx="74">
                  <c:v>827.33333333333337</c:v>
                </c:pt>
                <c:pt idx="75">
                  <c:v>760.66666666666663</c:v>
                </c:pt>
                <c:pt idx="76">
                  <c:v>825</c:v>
                </c:pt>
                <c:pt idx="77">
                  <c:v>781</c:v>
                </c:pt>
                <c:pt idx="78">
                  <c:v>803</c:v>
                </c:pt>
                <c:pt idx="79">
                  <c:v>787</c:v>
                </c:pt>
                <c:pt idx="80">
                  <c:v>756.33333333333337</c:v>
                </c:pt>
                <c:pt idx="81">
                  <c:v>770.66666666666663</c:v>
                </c:pt>
                <c:pt idx="82">
                  <c:v>731.66666666666663</c:v>
                </c:pt>
                <c:pt idx="83">
                  <c:v>797.33333333333337</c:v>
                </c:pt>
                <c:pt idx="84">
                  <c:v>802.66666666666663</c:v>
                </c:pt>
                <c:pt idx="85">
                  <c:v>805.33333333333337</c:v>
                </c:pt>
                <c:pt idx="86">
                  <c:v>796</c:v>
                </c:pt>
                <c:pt idx="87">
                  <c:v>876.33333333333337</c:v>
                </c:pt>
                <c:pt idx="88">
                  <c:v>936</c:v>
                </c:pt>
                <c:pt idx="89">
                  <c:v>943</c:v>
                </c:pt>
                <c:pt idx="90">
                  <c:v>887.33333333333337</c:v>
                </c:pt>
                <c:pt idx="91">
                  <c:v>852.66666666666663</c:v>
                </c:pt>
                <c:pt idx="92">
                  <c:v>869.33333333333337</c:v>
                </c:pt>
                <c:pt idx="93">
                  <c:v>840.33333333333337</c:v>
                </c:pt>
                <c:pt idx="94">
                  <c:v>818.33333333333337</c:v>
                </c:pt>
                <c:pt idx="95">
                  <c:v>815.33333333333337</c:v>
                </c:pt>
                <c:pt idx="96">
                  <c:v>782</c:v>
                </c:pt>
                <c:pt idx="97">
                  <c:v>741</c:v>
                </c:pt>
                <c:pt idx="98">
                  <c:v>669.33333333333337</c:v>
                </c:pt>
                <c:pt idx="99">
                  <c:v>656</c:v>
                </c:pt>
                <c:pt idx="100">
                  <c:v>625</c:v>
                </c:pt>
                <c:pt idx="101">
                  <c:v>566.66666666666663</c:v>
                </c:pt>
                <c:pt idx="102">
                  <c:v>528.66666666666663</c:v>
                </c:pt>
                <c:pt idx="103">
                  <c:v>501.33333333333331</c:v>
                </c:pt>
                <c:pt idx="104">
                  <c:v>489.33333333333331</c:v>
                </c:pt>
                <c:pt idx="105">
                  <c:v>486.33333333333331</c:v>
                </c:pt>
                <c:pt idx="106">
                  <c:v>505.33333333333331</c:v>
                </c:pt>
                <c:pt idx="107">
                  <c:v>563.33333333333337</c:v>
                </c:pt>
                <c:pt idx="108">
                  <c:v>594.66666666666663</c:v>
                </c:pt>
                <c:pt idx="109">
                  <c:v>619.66666666666663</c:v>
                </c:pt>
                <c:pt idx="110">
                  <c:v>603.33333333333337</c:v>
                </c:pt>
                <c:pt idx="111">
                  <c:v>575</c:v>
                </c:pt>
                <c:pt idx="112">
                  <c:v>598</c:v>
                </c:pt>
                <c:pt idx="113">
                  <c:v>644.33333333333337</c:v>
                </c:pt>
                <c:pt idx="114">
                  <c:v>765.66666666666663</c:v>
                </c:pt>
                <c:pt idx="115">
                  <c:v>779.66666666666663</c:v>
                </c:pt>
                <c:pt idx="116">
                  <c:v>816.66666666666663</c:v>
                </c:pt>
                <c:pt idx="117">
                  <c:v>811</c:v>
                </c:pt>
                <c:pt idx="118">
                  <c:v>850.33333333333337</c:v>
                </c:pt>
                <c:pt idx="119">
                  <c:v>906</c:v>
                </c:pt>
                <c:pt idx="120">
                  <c:v>983.66666666666663</c:v>
                </c:pt>
                <c:pt idx="121">
                  <c:v>1027</c:v>
                </c:pt>
                <c:pt idx="122">
                  <c:v>998.33333333333337</c:v>
                </c:pt>
                <c:pt idx="123">
                  <c:v>967.66666666666663</c:v>
                </c:pt>
                <c:pt idx="124">
                  <c:v>930.66666666666663</c:v>
                </c:pt>
                <c:pt idx="125">
                  <c:v>928.66666666666663</c:v>
                </c:pt>
                <c:pt idx="126">
                  <c:v>923.33333333333337</c:v>
                </c:pt>
                <c:pt idx="127">
                  <c:v>913.66666666666663</c:v>
                </c:pt>
                <c:pt idx="128">
                  <c:v>934.33333333333337</c:v>
                </c:pt>
                <c:pt idx="129">
                  <c:v>897</c:v>
                </c:pt>
                <c:pt idx="130">
                  <c:v>905</c:v>
                </c:pt>
                <c:pt idx="131">
                  <c:v>838</c:v>
                </c:pt>
                <c:pt idx="132">
                  <c:v>834.66666666666663</c:v>
                </c:pt>
                <c:pt idx="133">
                  <c:v>830.66666666666663</c:v>
                </c:pt>
                <c:pt idx="134">
                  <c:v>883</c:v>
                </c:pt>
                <c:pt idx="135">
                  <c:v>886.33333333333337</c:v>
                </c:pt>
                <c:pt idx="136">
                  <c:v>944.66666666666663</c:v>
                </c:pt>
                <c:pt idx="137">
                  <c:v>930.33333333333337</c:v>
                </c:pt>
                <c:pt idx="138">
                  <c:v>936</c:v>
                </c:pt>
                <c:pt idx="139">
                  <c:v>986.33333333333337</c:v>
                </c:pt>
              </c:numCache>
            </c:numRef>
          </c:val>
          <c:smooth val="0"/>
          <c:extLst>
            <c:ext xmlns:c16="http://schemas.microsoft.com/office/drawing/2014/chart" uri="{C3380CC4-5D6E-409C-BE32-E72D297353CC}">
              <c16:uniqueId val="{00000003-D790-A345-9279-132148D0ED4D}"/>
            </c:ext>
          </c:extLst>
        </c:ser>
        <c:dLbls>
          <c:showLegendKey val="0"/>
          <c:showVal val="0"/>
          <c:showCatName val="0"/>
          <c:showSerName val="0"/>
          <c:showPercent val="0"/>
          <c:showBubbleSize val="0"/>
        </c:dLbls>
        <c:smooth val="0"/>
        <c:axId val="754061536"/>
        <c:axId val="1157659455"/>
      </c:lineChart>
      <c:dateAx>
        <c:axId val="754061536"/>
        <c:scaling>
          <c:orientation val="minMax"/>
        </c:scaling>
        <c:delete val="0"/>
        <c:axPos val="b"/>
        <c:numFmt formatCode="yyyy\-mm\-dd\ hh:mm:ss"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659455"/>
        <c:crosses val="autoZero"/>
        <c:auto val="1"/>
        <c:lblOffset val="100"/>
        <c:baseTimeUnit val="days"/>
      </c:dateAx>
      <c:valAx>
        <c:axId val="115765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61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 Demand Data-WMA'!$B$1</c:f>
              <c:strCache>
                <c:ptCount val="1"/>
                <c:pt idx="0">
                  <c:v>Weekly_Demand</c:v>
                </c:pt>
              </c:strCache>
            </c:strRef>
          </c:tx>
          <c:spPr>
            <a:ln w="28575" cap="rnd">
              <a:solidFill>
                <a:schemeClr val="accent1"/>
              </a:solidFill>
              <a:round/>
            </a:ln>
            <a:effectLst/>
          </c:spPr>
          <c:marker>
            <c:symbol val="none"/>
          </c:marker>
          <c:cat>
            <c:numRef>
              <c:f>'Weekly Demand Data-WMA'!$A$2:$A$141</c:f>
              <c:numCache>
                <c:formatCode>yyyy\-mm\-dd\ hh:mm:ss</c:formatCode>
                <c:ptCount val="140"/>
                <c:pt idx="0">
                  <c:v>45293</c:v>
                </c:pt>
                <c:pt idx="1">
                  <c:v>45300</c:v>
                </c:pt>
                <c:pt idx="2">
                  <c:v>45307</c:v>
                </c:pt>
                <c:pt idx="3">
                  <c:v>45314</c:v>
                </c:pt>
                <c:pt idx="4">
                  <c:v>45321</c:v>
                </c:pt>
                <c:pt idx="5">
                  <c:v>45328</c:v>
                </c:pt>
                <c:pt idx="6">
                  <c:v>45335</c:v>
                </c:pt>
                <c:pt idx="7">
                  <c:v>45342</c:v>
                </c:pt>
                <c:pt idx="8">
                  <c:v>45349</c:v>
                </c:pt>
                <c:pt idx="9">
                  <c:v>45356</c:v>
                </c:pt>
                <c:pt idx="10">
                  <c:v>45363</c:v>
                </c:pt>
                <c:pt idx="11">
                  <c:v>45370</c:v>
                </c:pt>
                <c:pt idx="12">
                  <c:v>45377</c:v>
                </c:pt>
                <c:pt idx="13">
                  <c:v>45384</c:v>
                </c:pt>
                <c:pt idx="14">
                  <c:v>45391</c:v>
                </c:pt>
                <c:pt idx="15">
                  <c:v>45398</c:v>
                </c:pt>
                <c:pt idx="16">
                  <c:v>45405</c:v>
                </c:pt>
                <c:pt idx="17">
                  <c:v>45412</c:v>
                </c:pt>
                <c:pt idx="18">
                  <c:v>45419</c:v>
                </c:pt>
                <c:pt idx="19">
                  <c:v>45426</c:v>
                </c:pt>
                <c:pt idx="20">
                  <c:v>45433</c:v>
                </c:pt>
                <c:pt idx="21">
                  <c:v>45440</c:v>
                </c:pt>
                <c:pt idx="22">
                  <c:v>45447</c:v>
                </c:pt>
                <c:pt idx="23">
                  <c:v>45454</c:v>
                </c:pt>
                <c:pt idx="24">
                  <c:v>45461</c:v>
                </c:pt>
                <c:pt idx="25">
                  <c:v>45468</c:v>
                </c:pt>
                <c:pt idx="26">
                  <c:v>45475</c:v>
                </c:pt>
                <c:pt idx="27">
                  <c:v>45482</c:v>
                </c:pt>
                <c:pt idx="28">
                  <c:v>45489</c:v>
                </c:pt>
                <c:pt idx="29">
                  <c:v>45496</c:v>
                </c:pt>
                <c:pt idx="30">
                  <c:v>45503</c:v>
                </c:pt>
                <c:pt idx="31">
                  <c:v>45510</c:v>
                </c:pt>
                <c:pt idx="32">
                  <c:v>45517</c:v>
                </c:pt>
                <c:pt idx="33">
                  <c:v>45524</c:v>
                </c:pt>
                <c:pt idx="34">
                  <c:v>45531</c:v>
                </c:pt>
                <c:pt idx="35">
                  <c:v>45538</c:v>
                </c:pt>
                <c:pt idx="36">
                  <c:v>45545</c:v>
                </c:pt>
                <c:pt idx="37">
                  <c:v>45552</c:v>
                </c:pt>
                <c:pt idx="38">
                  <c:v>45559</c:v>
                </c:pt>
                <c:pt idx="39">
                  <c:v>45566</c:v>
                </c:pt>
                <c:pt idx="40">
                  <c:v>45573</c:v>
                </c:pt>
                <c:pt idx="41">
                  <c:v>45580</c:v>
                </c:pt>
                <c:pt idx="42">
                  <c:v>45587</c:v>
                </c:pt>
                <c:pt idx="43">
                  <c:v>45594</c:v>
                </c:pt>
                <c:pt idx="44">
                  <c:v>45601</c:v>
                </c:pt>
                <c:pt idx="45">
                  <c:v>45608</c:v>
                </c:pt>
                <c:pt idx="46">
                  <c:v>45615</c:v>
                </c:pt>
                <c:pt idx="47">
                  <c:v>45622</c:v>
                </c:pt>
                <c:pt idx="48">
                  <c:v>45629</c:v>
                </c:pt>
                <c:pt idx="49">
                  <c:v>45636</c:v>
                </c:pt>
                <c:pt idx="50">
                  <c:v>45643</c:v>
                </c:pt>
                <c:pt idx="51">
                  <c:v>45650</c:v>
                </c:pt>
                <c:pt idx="52">
                  <c:v>45657</c:v>
                </c:pt>
                <c:pt idx="53">
                  <c:v>45664</c:v>
                </c:pt>
                <c:pt idx="54">
                  <c:v>45671</c:v>
                </c:pt>
                <c:pt idx="55">
                  <c:v>45678</c:v>
                </c:pt>
                <c:pt idx="56">
                  <c:v>45685</c:v>
                </c:pt>
                <c:pt idx="57">
                  <c:v>45692</c:v>
                </c:pt>
                <c:pt idx="58">
                  <c:v>45699</c:v>
                </c:pt>
                <c:pt idx="59">
                  <c:v>45706</c:v>
                </c:pt>
                <c:pt idx="60">
                  <c:v>45713</c:v>
                </c:pt>
                <c:pt idx="61">
                  <c:v>45720</c:v>
                </c:pt>
                <c:pt idx="62">
                  <c:v>45727</c:v>
                </c:pt>
                <c:pt idx="63">
                  <c:v>45734</c:v>
                </c:pt>
                <c:pt idx="64">
                  <c:v>45741</c:v>
                </c:pt>
                <c:pt idx="65">
                  <c:v>45748</c:v>
                </c:pt>
                <c:pt idx="66">
                  <c:v>45755</c:v>
                </c:pt>
                <c:pt idx="67">
                  <c:v>45762</c:v>
                </c:pt>
                <c:pt idx="68">
                  <c:v>45769</c:v>
                </c:pt>
                <c:pt idx="69">
                  <c:v>45776</c:v>
                </c:pt>
                <c:pt idx="70">
                  <c:v>45783</c:v>
                </c:pt>
                <c:pt idx="71">
                  <c:v>45790</c:v>
                </c:pt>
                <c:pt idx="72">
                  <c:v>45797</c:v>
                </c:pt>
                <c:pt idx="73">
                  <c:v>45804</c:v>
                </c:pt>
                <c:pt idx="74">
                  <c:v>45811</c:v>
                </c:pt>
                <c:pt idx="75">
                  <c:v>45818</c:v>
                </c:pt>
                <c:pt idx="76">
                  <c:v>45825</c:v>
                </c:pt>
                <c:pt idx="77">
                  <c:v>45832</c:v>
                </c:pt>
                <c:pt idx="78">
                  <c:v>45839</c:v>
                </c:pt>
                <c:pt idx="79">
                  <c:v>45846</c:v>
                </c:pt>
                <c:pt idx="80">
                  <c:v>45853</c:v>
                </c:pt>
                <c:pt idx="81">
                  <c:v>45860</c:v>
                </c:pt>
                <c:pt idx="82">
                  <c:v>45867</c:v>
                </c:pt>
                <c:pt idx="83">
                  <c:v>45874</c:v>
                </c:pt>
                <c:pt idx="84">
                  <c:v>45881</c:v>
                </c:pt>
                <c:pt idx="85">
                  <c:v>45888</c:v>
                </c:pt>
                <c:pt idx="86">
                  <c:v>45895</c:v>
                </c:pt>
                <c:pt idx="87">
                  <c:v>45902</c:v>
                </c:pt>
                <c:pt idx="88">
                  <c:v>45909</c:v>
                </c:pt>
                <c:pt idx="89">
                  <c:v>45916</c:v>
                </c:pt>
                <c:pt idx="90">
                  <c:v>45923</c:v>
                </c:pt>
                <c:pt idx="91">
                  <c:v>45930</c:v>
                </c:pt>
                <c:pt idx="92">
                  <c:v>45937</c:v>
                </c:pt>
                <c:pt idx="93">
                  <c:v>45944</c:v>
                </c:pt>
                <c:pt idx="94">
                  <c:v>45951</c:v>
                </c:pt>
                <c:pt idx="95">
                  <c:v>45958</c:v>
                </c:pt>
                <c:pt idx="96">
                  <c:v>45965</c:v>
                </c:pt>
                <c:pt idx="97">
                  <c:v>45972</c:v>
                </c:pt>
                <c:pt idx="98">
                  <c:v>45979</c:v>
                </c:pt>
                <c:pt idx="99">
                  <c:v>45986</c:v>
                </c:pt>
                <c:pt idx="100">
                  <c:v>45993</c:v>
                </c:pt>
                <c:pt idx="101">
                  <c:v>46000</c:v>
                </c:pt>
                <c:pt idx="102">
                  <c:v>46007</c:v>
                </c:pt>
                <c:pt idx="103">
                  <c:v>46014</c:v>
                </c:pt>
                <c:pt idx="104">
                  <c:v>46021</c:v>
                </c:pt>
                <c:pt idx="105">
                  <c:v>46028</c:v>
                </c:pt>
                <c:pt idx="106">
                  <c:v>46035</c:v>
                </c:pt>
                <c:pt idx="107">
                  <c:v>46042</c:v>
                </c:pt>
                <c:pt idx="108">
                  <c:v>46049</c:v>
                </c:pt>
                <c:pt idx="109">
                  <c:v>46056</c:v>
                </c:pt>
                <c:pt idx="110">
                  <c:v>46063</c:v>
                </c:pt>
                <c:pt idx="111">
                  <c:v>46070</c:v>
                </c:pt>
                <c:pt idx="112">
                  <c:v>46077</c:v>
                </c:pt>
                <c:pt idx="113">
                  <c:v>46084</c:v>
                </c:pt>
                <c:pt idx="114">
                  <c:v>46091</c:v>
                </c:pt>
                <c:pt idx="115">
                  <c:v>46098</c:v>
                </c:pt>
                <c:pt idx="116">
                  <c:v>46105</c:v>
                </c:pt>
                <c:pt idx="117">
                  <c:v>46112</c:v>
                </c:pt>
                <c:pt idx="118">
                  <c:v>46119</c:v>
                </c:pt>
                <c:pt idx="119">
                  <c:v>46126</c:v>
                </c:pt>
                <c:pt idx="120">
                  <c:v>46133</c:v>
                </c:pt>
                <c:pt idx="121">
                  <c:v>46140</c:v>
                </c:pt>
                <c:pt idx="122">
                  <c:v>46147</c:v>
                </c:pt>
                <c:pt idx="123">
                  <c:v>46154</c:v>
                </c:pt>
                <c:pt idx="124">
                  <c:v>46161</c:v>
                </c:pt>
                <c:pt idx="125">
                  <c:v>46168</c:v>
                </c:pt>
                <c:pt idx="126">
                  <c:v>46175</c:v>
                </c:pt>
                <c:pt idx="127">
                  <c:v>46182</c:v>
                </c:pt>
                <c:pt idx="128">
                  <c:v>46189</c:v>
                </c:pt>
                <c:pt idx="129">
                  <c:v>46196</c:v>
                </c:pt>
                <c:pt idx="130">
                  <c:v>46203</c:v>
                </c:pt>
                <c:pt idx="131">
                  <c:v>46210</c:v>
                </c:pt>
                <c:pt idx="132">
                  <c:v>46217</c:v>
                </c:pt>
                <c:pt idx="133">
                  <c:v>46224</c:v>
                </c:pt>
                <c:pt idx="134">
                  <c:v>46231</c:v>
                </c:pt>
                <c:pt idx="135">
                  <c:v>46238</c:v>
                </c:pt>
                <c:pt idx="136">
                  <c:v>46245</c:v>
                </c:pt>
                <c:pt idx="137">
                  <c:v>46252</c:v>
                </c:pt>
                <c:pt idx="138">
                  <c:v>46259</c:v>
                </c:pt>
                <c:pt idx="139">
                  <c:v>46266</c:v>
                </c:pt>
              </c:numCache>
            </c:numRef>
          </c:cat>
          <c:val>
            <c:numRef>
              <c:f>'Weekly Demand Data-WMA'!$B$2:$B$141</c:f>
              <c:numCache>
                <c:formatCode>General</c:formatCode>
                <c:ptCount val="140"/>
                <c:pt idx="0">
                  <c:v>261</c:v>
                </c:pt>
                <c:pt idx="1">
                  <c:v>260</c:v>
                </c:pt>
                <c:pt idx="2">
                  <c:v>303</c:v>
                </c:pt>
                <c:pt idx="3">
                  <c:v>374</c:v>
                </c:pt>
                <c:pt idx="4">
                  <c:v>314</c:v>
                </c:pt>
                <c:pt idx="5">
                  <c:v>498</c:v>
                </c:pt>
                <c:pt idx="6">
                  <c:v>554</c:v>
                </c:pt>
                <c:pt idx="7">
                  <c:v>468</c:v>
                </c:pt>
                <c:pt idx="8">
                  <c:v>427</c:v>
                </c:pt>
                <c:pt idx="9">
                  <c:v>526</c:v>
                </c:pt>
                <c:pt idx="10">
                  <c:v>488</c:v>
                </c:pt>
                <c:pt idx="11">
                  <c:v>706</c:v>
                </c:pt>
                <c:pt idx="12">
                  <c:v>719</c:v>
                </c:pt>
                <c:pt idx="13">
                  <c:v>537</c:v>
                </c:pt>
                <c:pt idx="14">
                  <c:v>522</c:v>
                </c:pt>
                <c:pt idx="15">
                  <c:v>651</c:v>
                </c:pt>
                <c:pt idx="16">
                  <c:v>634</c:v>
                </c:pt>
                <c:pt idx="17">
                  <c:v>803</c:v>
                </c:pt>
                <c:pt idx="18">
                  <c:v>660</c:v>
                </c:pt>
                <c:pt idx="19">
                  <c:v>596</c:v>
                </c:pt>
                <c:pt idx="20">
                  <c:v>736</c:v>
                </c:pt>
                <c:pt idx="21">
                  <c:v>623</c:v>
                </c:pt>
                <c:pt idx="22">
                  <c:v>625</c:v>
                </c:pt>
                <c:pt idx="23">
                  <c:v>512</c:v>
                </c:pt>
                <c:pt idx="24">
                  <c:v>569</c:v>
                </c:pt>
                <c:pt idx="25">
                  <c:v>630</c:v>
                </c:pt>
                <c:pt idx="26">
                  <c:v>575</c:v>
                </c:pt>
                <c:pt idx="27">
                  <c:v>629</c:v>
                </c:pt>
                <c:pt idx="28">
                  <c:v>624</c:v>
                </c:pt>
                <c:pt idx="29">
                  <c:v>588</c:v>
                </c:pt>
                <c:pt idx="30">
                  <c:v>599</c:v>
                </c:pt>
                <c:pt idx="31">
                  <c:v>769</c:v>
                </c:pt>
                <c:pt idx="32">
                  <c:v>715</c:v>
                </c:pt>
                <c:pt idx="33">
                  <c:v>615</c:v>
                </c:pt>
                <c:pt idx="34">
                  <c:v>750</c:v>
                </c:pt>
                <c:pt idx="35">
                  <c:v>628</c:v>
                </c:pt>
                <c:pt idx="36">
                  <c:v>760</c:v>
                </c:pt>
                <c:pt idx="37">
                  <c:v>629</c:v>
                </c:pt>
                <c:pt idx="38">
                  <c:v>641</c:v>
                </c:pt>
                <c:pt idx="39">
                  <c:v>703</c:v>
                </c:pt>
                <c:pt idx="40">
                  <c:v>868</c:v>
                </c:pt>
                <c:pt idx="41">
                  <c:v>647</c:v>
                </c:pt>
                <c:pt idx="42">
                  <c:v>727</c:v>
                </c:pt>
                <c:pt idx="43">
                  <c:v>577</c:v>
                </c:pt>
                <c:pt idx="44">
                  <c:v>478</c:v>
                </c:pt>
                <c:pt idx="45">
                  <c:v>473</c:v>
                </c:pt>
                <c:pt idx="46">
                  <c:v>448</c:v>
                </c:pt>
                <c:pt idx="47">
                  <c:v>529</c:v>
                </c:pt>
                <c:pt idx="48">
                  <c:v>474</c:v>
                </c:pt>
                <c:pt idx="49">
                  <c:v>291</c:v>
                </c:pt>
                <c:pt idx="50">
                  <c:v>398</c:v>
                </c:pt>
                <c:pt idx="51">
                  <c:v>376</c:v>
                </c:pt>
                <c:pt idx="52">
                  <c:v>315</c:v>
                </c:pt>
                <c:pt idx="53">
                  <c:v>415</c:v>
                </c:pt>
                <c:pt idx="54">
                  <c:v>514</c:v>
                </c:pt>
                <c:pt idx="55">
                  <c:v>597</c:v>
                </c:pt>
                <c:pt idx="56">
                  <c:v>493</c:v>
                </c:pt>
                <c:pt idx="57">
                  <c:v>437</c:v>
                </c:pt>
                <c:pt idx="58">
                  <c:v>546</c:v>
                </c:pt>
                <c:pt idx="59">
                  <c:v>729</c:v>
                </c:pt>
                <c:pt idx="60">
                  <c:v>567</c:v>
                </c:pt>
                <c:pt idx="61">
                  <c:v>695</c:v>
                </c:pt>
                <c:pt idx="62">
                  <c:v>775</c:v>
                </c:pt>
                <c:pt idx="63">
                  <c:v>775</c:v>
                </c:pt>
                <c:pt idx="64">
                  <c:v>760</c:v>
                </c:pt>
                <c:pt idx="65">
                  <c:v>867</c:v>
                </c:pt>
                <c:pt idx="66">
                  <c:v>904</c:v>
                </c:pt>
                <c:pt idx="67">
                  <c:v>883</c:v>
                </c:pt>
                <c:pt idx="68">
                  <c:v>821</c:v>
                </c:pt>
                <c:pt idx="69">
                  <c:v>752</c:v>
                </c:pt>
                <c:pt idx="70">
                  <c:v>922</c:v>
                </c:pt>
                <c:pt idx="71">
                  <c:v>863</c:v>
                </c:pt>
                <c:pt idx="72">
                  <c:v>744</c:v>
                </c:pt>
                <c:pt idx="73">
                  <c:v>875</c:v>
                </c:pt>
                <c:pt idx="74">
                  <c:v>663</c:v>
                </c:pt>
                <c:pt idx="75">
                  <c:v>937</c:v>
                </c:pt>
                <c:pt idx="76">
                  <c:v>743</c:v>
                </c:pt>
                <c:pt idx="77">
                  <c:v>729</c:v>
                </c:pt>
                <c:pt idx="78">
                  <c:v>889</c:v>
                </c:pt>
                <c:pt idx="79">
                  <c:v>651</c:v>
                </c:pt>
                <c:pt idx="80">
                  <c:v>772</c:v>
                </c:pt>
                <c:pt idx="81">
                  <c:v>772</c:v>
                </c:pt>
                <c:pt idx="82">
                  <c:v>848</c:v>
                </c:pt>
                <c:pt idx="83">
                  <c:v>788</c:v>
                </c:pt>
                <c:pt idx="84">
                  <c:v>780</c:v>
                </c:pt>
                <c:pt idx="85">
                  <c:v>820</c:v>
                </c:pt>
                <c:pt idx="86">
                  <c:v>1029</c:v>
                </c:pt>
                <c:pt idx="87">
                  <c:v>959</c:v>
                </c:pt>
                <c:pt idx="88">
                  <c:v>841</c:v>
                </c:pt>
                <c:pt idx="89">
                  <c:v>862</c:v>
                </c:pt>
                <c:pt idx="90">
                  <c:v>855</c:v>
                </c:pt>
                <c:pt idx="91">
                  <c:v>891</c:v>
                </c:pt>
                <c:pt idx="92">
                  <c:v>775</c:v>
                </c:pt>
                <c:pt idx="93">
                  <c:v>789</c:v>
                </c:pt>
                <c:pt idx="94">
                  <c:v>882</c:v>
                </c:pt>
                <c:pt idx="95">
                  <c:v>675</c:v>
                </c:pt>
                <c:pt idx="96">
                  <c:v>666</c:v>
                </c:pt>
                <c:pt idx="97">
                  <c:v>667</c:v>
                </c:pt>
                <c:pt idx="98">
                  <c:v>635</c:v>
                </c:pt>
                <c:pt idx="99">
                  <c:v>573</c:v>
                </c:pt>
                <c:pt idx="100">
                  <c:v>492</c:v>
                </c:pt>
                <c:pt idx="101">
                  <c:v>521</c:v>
                </c:pt>
                <c:pt idx="102">
                  <c:v>491</c:v>
                </c:pt>
                <c:pt idx="103">
                  <c:v>456</c:v>
                </c:pt>
                <c:pt idx="104">
                  <c:v>512</c:v>
                </c:pt>
                <c:pt idx="105">
                  <c:v>548</c:v>
                </c:pt>
                <c:pt idx="106">
                  <c:v>630</c:v>
                </c:pt>
                <c:pt idx="107">
                  <c:v>606</c:v>
                </c:pt>
                <c:pt idx="108">
                  <c:v>623</c:v>
                </c:pt>
                <c:pt idx="109">
                  <c:v>581</c:v>
                </c:pt>
                <c:pt idx="110">
                  <c:v>521</c:v>
                </c:pt>
                <c:pt idx="111">
                  <c:v>692</c:v>
                </c:pt>
                <c:pt idx="112">
                  <c:v>720</c:v>
                </c:pt>
                <c:pt idx="113">
                  <c:v>885</c:v>
                </c:pt>
                <c:pt idx="114">
                  <c:v>734</c:v>
                </c:pt>
                <c:pt idx="115">
                  <c:v>831</c:v>
                </c:pt>
                <c:pt idx="116">
                  <c:v>868</c:v>
                </c:pt>
                <c:pt idx="117">
                  <c:v>852</c:v>
                </c:pt>
                <c:pt idx="118">
                  <c:v>998</c:v>
                </c:pt>
                <c:pt idx="119">
                  <c:v>1101</c:v>
                </c:pt>
                <c:pt idx="120">
                  <c:v>982</c:v>
                </c:pt>
                <c:pt idx="121">
                  <c:v>912</c:v>
                </c:pt>
                <c:pt idx="122">
                  <c:v>1009</c:v>
                </c:pt>
                <c:pt idx="123">
                  <c:v>871</c:v>
                </c:pt>
                <c:pt idx="124">
                  <c:v>906</c:v>
                </c:pt>
                <c:pt idx="125">
                  <c:v>993</c:v>
                </c:pt>
                <c:pt idx="126">
                  <c:v>842</c:v>
                </c:pt>
                <c:pt idx="127">
                  <c:v>968</c:v>
                </c:pt>
                <c:pt idx="128">
                  <c:v>881</c:v>
                </c:pt>
                <c:pt idx="129">
                  <c:v>866</c:v>
                </c:pt>
                <c:pt idx="130">
                  <c:v>767</c:v>
                </c:pt>
                <c:pt idx="131">
                  <c:v>871</c:v>
                </c:pt>
                <c:pt idx="132">
                  <c:v>854</c:v>
                </c:pt>
                <c:pt idx="133">
                  <c:v>924</c:v>
                </c:pt>
                <c:pt idx="134">
                  <c:v>881</c:v>
                </c:pt>
                <c:pt idx="135">
                  <c:v>1029</c:v>
                </c:pt>
                <c:pt idx="136">
                  <c:v>881</c:v>
                </c:pt>
                <c:pt idx="137">
                  <c:v>898</c:v>
                </c:pt>
                <c:pt idx="138">
                  <c:v>1180</c:v>
                </c:pt>
                <c:pt idx="139">
                  <c:v>900</c:v>
                </c:pt>
              </c:numCache>
            </c:numRef>
          </c:val>
          <c:smooth val="0"/>
          <c:extLst>
            <c:ext xmlns:c16="http://schemas.microsoft.com/office/drawing/2014/chart" uri="{C3380CC4-5D6E-409C-BE32-E72D297353CC}">
              <c16:uniqueId val="{00000000-ED4B-BE48-9A27-924AF26DC897}"/>
            </c:ext>
          </c:extLst>
        </c:ser>
        <c:ser>
          <c:idx val="1"/>
          <c:order val="1"/>
          <c:tx>
            <c:v>Forecasted</c:v>
          </c:tx>
          <c:spPr>
            <a:ln w="28575" cap="rnd">
              <a:solidFill>
                <a:schemeClr val="accent2"/>
              </a:solidFill>
              <a:round/>
            </a:ln>
            <a:effectLst/>
          </c:spPr>
          <c:marker>
            <c:symbol val="none"/>
          </c:marker>
          <c:val>
            <c:numRef>
              <c:f>'Weekly Demand Data-WMA'!$C$2:$C$141</c:f>
              <c:numCache>
                <c:formatCode>General</c:formatCode>
                <c:ptCount val="140"/>
                <c:pt idx="3">
                  <c:v>281.7</c:v>
                </c:pt>
                <c:pt idx="4">
                  <c:v>329.9</c:v>
                </c:pt>
                <c:pt idx="5">
                  <c:v>329.8</c:v>
                </c:pt>
                <c:pt idx="6">
                  <c:v>418</c:v>
                </c:pt>
                <c:pt idx="7">
                  <c:v>489.2</c:v>
                </c:pt>
                <c:pt idx="8">
                  <c:v>499.8</c:v>
                </c:pt>
                <c:pt idx="9">
                  <c:v>464.7</c:v>
                </c:pt>
                <c:pt idx="10">
                  <c:v>484.70000000000005</c:v>
                </c:pt>
                <c:pt idx="11">
                  <c:v>487.19999999999993</c:v>
                </c:pt>
                <c:pt idx="12">
                  <c:v>604.6</c:v>
                </c:pt>
                <c:pt idx="13">
                  <c:v>668.9</c:v>
                </c:pt>
                <c:pt idx="14">
                  <c:v>625.4</c:v>
                </c:pt>
                <c:pt idx="15">
                  <c:v>565.90000000000009</c:v>
                </c:pt>
                <c:pt idx="16">
                  <c:v>589.5</c:v>
                </c:pt>
                <c:pt idx="17">
                  <c:v>616.69999999999993</c:v>
                </c:pt>
                <c:pt idx="18">
                  <c:v>721.90000000000009</c:v>
                </c:pt>
                <c:pt idx="19">
                  <c:v>697.7</c:v>
                </c:pt>
                <c:pt idx="20">
                  <c:v>656.6</c:v>
                </c:pt>
                <c:pt idx="21">
                  <c:v>678.8</c:v>
                </c:pt>
                <c:pt idx="22">
                  <c:v>651.5</c:v>
                </c:pt>
                <c:pt idx="23">
                  <c:v>646.6</c:v>
                </c:pt>
                <c:pt idx="24">
                  <c:v>568.1</c:v>
                </c:pt>
                <c:pt idx="25">
                  <c:v>563.1</c:v>
                </c:pt>
                <c:pt idx="26">
                  <c:v>588.1</c:v>
                </c:pt>
                <c:pt idx="27">
                  <c:v>590.29999999999995</c:v>
                </c:pt>
                <c:pt idx="28">
                  <c:v>613</c:v>
                </c:pt>
                <c:pt idx="29">
                  <c:v>615.70000000000005</c:v>
                </c:pt>
                <c:pt idx="30">
                  <c:v>607</c:v>
                </c:pt>
                <c:pt idx="31">
                  <c:v>600.70000000000005</c:v>
                </c:pt>
                <c:pt idx="32">
                  <c:v>681.80000000000007</c:v>
                </c:pt>
                <c:pt idx="33">
                  <c:v>708</c:v>
                </c:pt>
                <c:pt idx="34">
                  <c:v>675.8</c:v>
                </c:pt>
                <c:pt idx="35">
                  <c:v>702.5</c:v>
                </c:pt>
                <c:pt idx="36">
                  <c:v>662</c:v>
                </c:pt>
                <c:pt idx="37">
                  <c:v>718.4</c:v>
                </c:pt>
                <c:pt idx="38">
                  <c:v>668.1</c:v>
                </c:pt>
                <c:pt idx="39">
                  <c:v>661.2</c:v>
                </c:pt>
                <c:pt idx="40">
                  <c:v>669.59999999999991</c:v>
                </c:pt>
                <c:pt idx="41">
                  <c:v>773.1</c:v>
                </c:pt>
                <c:pt idx="42">
                  <c:v>724.5</c:v>
                </c:pt>
                <c:pt idx="43">
                  <c:v>731.2</c:v>
                </c:pt>
                <c:pt idx="44">
                  <c:v>636</c:v>
                </c:pt>
                <c:pt idx="45">
                  <c:v>557.5</c:v>
                </c:pt>
                <c:pt idx="46">
                  <c:v>495.29999999999995</c:v>
                </c:pt>
                <c:pt idx="47">
                  <c:v>461.5</c:v>
                </c:pt>
                <c:pt idx="48">
                  <c:v>493.5</c:v>
                </c:pt>
                <c:pt idx="49">
                  <c:v>485.3</c:v>
                </c:pt>
                <c:pt idx="50">
                  <c:v>393.5</c:v>
                </c:pt>
                <c:pt idx="51">
                  <c:v>381.1</c:v>
                </c:pt>
                <c:pt idx="52">
                  <c:v>365.59999999999997</c:v>
                </c:pt>
                <c:pt idx="53">
                  <c:v>349.90000000000003</c:v>
                </c:pt>
                <c:pt idx="54">
                  <c:v>377.2</c:v>
                </c:pt>
                <c:pt idx="55">
                  <c:v>444.5</c:v>
                </c:pt>
                <c:pt idx="56">
                  <c:v>535.70000000000005</c:v>
                </c:pt>
                <c:pt idx="57">
                  <c:v>528.40000000000009</c:v>
                </c:pt>
                <c:pt idx="58">
                  <c:v>485.79999999999995</c:v>
                </c:pt>
                <c:pt idx="59">
                  <c:v>502.70000000000005</c:v>
                </c:pt>
                <c:pt idx="60">
                  <c:v>615.69999999999993</c:v>
                </c:pt>
                <c:pt idx="61">
                  <c:v>611.4</c:v>
                </c:pt>
                <c:pt idx="62">
                  <c:v>663.40000000000009</c:v>
                </c:pt>
                <c:pt idx="63">
                  <c:v>709.4</c:v>
                </c:pt>
                <c:pt idx="64">
                  <c:v>759</c:v>
                </c:pt>
                <c:pt idx="65">
                  <c:v>767.5</c:v>
                </c:pt>
                <c:pt idx="66">
                  <c:v>816.5</c:v>
                </c:pt>
                <c:pt idx="67">
                  <c:v>864.09999999999991</c:v>
                </c:pt>
                <c:pt idx="68">
                  <c:v>886.1</c:v>
                </c:pt>
                <c:pt idx="69">
                  <c:v>856.2</c:v>
                </c:pt>
                <c:pt idx="70">
                  <c:v>798.9</c:v>
                </c:pt>
                <c:pt idx="71">
                  <c:v>850.80000000000007</c:v>
                </c:pt>
                <c:pt idx="72">
                  <c:v>858.49999999999989</c:v>
                </c:pt>
                <c:pt idx="73">
                  <c:v>815.3</c:v>
                </c:pt>
                <c:pt idx="74">
                  <c:v>833.30000000000007</c:v>
                </c:pt>
                <c:pt idx="75">
                  <c:v>742.8</c:v>
                </c:pt>
                <c:pt idx="76">
                  <c:v>842.4</c:v>
                </c:pt>
                <c:pt idx="77">
                  <c:v>785.19999999999993</c:v>
                </c:pt>
                <c:pt idx="78">
                  <c:v>774.8</c:v>
                </c:pt>
                <c:pt idx="79">
                  <c:v>811.80000000000007</c:v>
                </c:pt>
                <c:pt idx="80">
                  <c:v>738</c:v>
                </c:pt>
                <c:pt idx="81">
                  <c:v>759.09999999999991</c:v>
                </c:pt>
                <c:pt idx="82">
                  <c:v>747.80000000000007</c:v>
                </c:pt>
                <c:pt idx="83">
                  <c:v>810</c:v>
                </c:pt>
                <c:pt idx="84">
                  <c:v>802.8</c:v>
                </c:pt>
                <c:pt idx="85">
                  <c:v>796</c:v>
                </c:pt>
                <c:pt idx="86">
                  <c:v>801.6</c:v>
                </c:pt>
                <c:pt idx="87">
                  <c:v>916.5</c:v>
                </c:pt>
                <c:pt idx="88">
                  <c:v>952.2</c:v>
                </c:pt>
                <c:pt idx="89">
                  <c:v>914</c:v>
                </c:pt>
                <c:pt idx="90">
                  <c:v>875.09999999999991</c:v>
                </c:pt>
                <c:pt idx="91">
                  <c:v>854.3</c:v>
                </c:pt>
                <c:pt idx="92">
                  <c:v>874.4</c:v>
                </c:pt>
                <c:pt idx="93">
                  <c:v>825.8</c:v>
                </c:pt>
                <c:pt idx="94">
                  <c:v>805.2</c:v>
                </c:pt>
                <c:pt idx="95">
                  <c:v>832.7</c:v>
                </c:pt>
                <c:pt idx="96">
                  <c:v>759.89999999999986</c:v>
                </c:pt>
                <c:pt idx="97">
                  <c:v>711.9</c:v>
                </c:pt>
                <c:pt idx="98">
                  <c:v>668.3</c:v>
                </c:pt>
                <c:pt idx="99">
                  <c:v>650.80000000000007</c:v>
                </c:pt>
                <c:pt idx="100">
                  <c:v>610.4</c:v>
                </c:pt>
                <c:pt idx="101">
                  <c:v>544.9</c:v>
                </c:pt>
                <c:pt idx="102">
                  <c:v>522.70000000000005</c:v>
                </c:pt>
                <c:pt idx="103">
                  <c:v>500.19999999999993</c:v>
                </c:pt>
                <c:pt idx="104">
                  <c:v>479.49999999999994</c:v>
                </c:pt>
                <c:pt idx="105">
                  <c:v>490.99999999999994</c:v>
                </c:pt>
                <c:pt idx="106">
                  <c:v>518.80000000000007</c:v>
                </c:pt>
                <c:pt idx="107">
                  <c:v>581.79999999999995</c:v>
                </c:pt>
                <c:pt idx="108">
                  <c:v>601.6</c:v>
                </c:pt>
                <c:pt idx="109">
                  <c:v>619.29999999999995</c:v>
                </c:pt>
                <c:pt idx="110">
                  <c:v>598.6</c:v>
                </c:pt>
                <c:pt idx="111">
                  <c:v>559.4</c:v>
                </c:pt>
                <c:pt idx="112">
                  <c:v>618.5</c:v>
                </c:pt>
                <c:pt idx="113">
                  <c:v>671.80000000000007</c:v>
                </c:pt>
                <c:pt idx="114">
                  <c:v>796.9</c:v>
                </c:pt>
                <c:pt idx="115">
                  <c:v>776.5</c:v>
                </c:pt>
                <c:pt idx="116">
                  <c:v>812.7</c:v>
                </c:pt>
                <c:pt idx="117">
                  <c:v>830.09999999999991</c:v>
                </c:pt>
                <c:pt idx="118">
                  <c:v>852.6</c:v>
                </c:pt>
                <c:pt idx="119">
                  <c:v>928.2</c:v>
                </c:pt>
                <c:pt idx="120">
                  <c:v>1020.3</c:v>
                </c:pt>
                <c:pt idx="121">
                  <c:v>1020.9</c:v>
                </c:pt>
                <c:pt idx="122">
                  <c:v>970.8</c:v>
                </c:pt>
                <c:pt idx="123">
                  <c:v>974.49999999999989</c:v>
                </c:pt>
                <c:pt idx="124">
                  <c:v>920.6</c:v>
                </c:pt>
                <c:pt idx="125">
                  <c:v>916.09999999999991</c:v>
                </c:pt>
                <c:pt idx="126">
                  <c:v>942.5</c:v>
                </c:pt>
                <c:pt idx="127">
                  <c:v>900.1</c:v>
                </c:pt>
                <c:pt idx="128">
                  <c:v>935.2</c:v>
                </c:pt>
                <c:pt idx="129">
                  <c:v>899.3</c:v>
                </c:pt>
                <c:pt idx="130">
                  <c:v>890.9</c:v>
                </c:pt>
                <c:pt idx="131">
                  <c:v>819.5</c:v>
                </c:pt>
                <c:pt idx="132">
                  <c:v>838.80000000000007</c:v>
                </c:pt>
                <c:pt idx="133">
                  <c:v>841.69999999999993</c:v>
                </c:pt>
                <c:pt idx="134">
                  <c:v>892.40000000000009</c:v>
                </c:pt>
                <c:pt idx="135">
                  <c:v>888.5</c:v>
                </c:pt>
                <c:pt idx="136">
                  <c:v>963.59999999999991</c:v>
                </c:pt>
                <c:pt idx="137">
                  <c:v>925.40000000000009</c:v>
                </c:pt>
                <c:pt idx="138">
                  <c:v>919.09999999999991</c:v>
                </c:pt>
                <c:pt idx="139">
                  <c:v>1035.5999999999999</c:v>
                </c:pt>
              </c:numCache>
            </c:numRef>
          </c:val>
          <c:smooth val="0"/>
          <c:extLst>
            <c:ext xmlns:c16="http://schemas.microsoft.com/office/drawing/2014/chart" uri="{C3380CC4-5D6E-409C-BE32-E72D297353CC}">
              <c16:uniqueId val="{00000001-ED4B-BE48-9A27-924AF26DC897}"/>
            </c:ext>
          </c:extLst>
        </c:ser>
        <c:dLbls>
          <c:showLegendKey val="0"/>
          <c:showVal val="0"/>
          <c:showCatName val="0"/>
          <c:showSerName val="0"/>
          <c:showPercent val="0"/>
          <c:showBubbleSize val="0"/>
        </c:dLbls>
        <c:smooth val="0"/>
        <c:axId val="754061536"/>
        <c:axId val="1157659455"/>
      </c:lineChart>
      <c:dateAx>
        <c:axId val="754061536"/>
        <c:scaling>
          <c:orientation val="minMax"/>
        </c:scaling>
        <c:delete val="0"/>
        <c:axPos val="b"/>
        <c:numFmt formatCode="yyyy\-mm\-dd\ hh:mm:ss"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659455"/>
        <c:crosses val="autoZero"/>
        <c:auto val="1"/>
        <c:lblOffset val="100"/>
        <c:baseTimeUnit val="days"/>
      </c:dateAx>
      <c:valAx>
        <c:axId val="115765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61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273051</xdr:colOff>
      <xdr:row>3</xdr:row>
      <xdr:rowOff>139701</xdr:rowOff>
    </xdr:from>
    <xdr:to>
      <xdr:col>17</xdr:col>
      <xdr:colOff>186267</xdr:colOff>
      <xdr:row>24</xdr:row>
      <xdr:rowOff>1</xdr:rowOff>
    </xdr:to>
    <xdr:graphicFrame macro="">
      <xdr:nvGraphicFramePr>
        <xdr:cNvPr id="3" name="Chart 2">
          <a:extLst>
            <a:ext uri="{FF2B5EF4-FFF2-40B4-BE49-F238E27FC236}">
              <a16:creationId xmlns:a16="http://schemas.microsoft.com/office/drawing/2014/main" id="{56DA98A1-4ACE-2D43-42EA-98C69A4C0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273051</xdr:colOff>
      <xdr:row>3</xdr:row>
      <xdr:rowOff>139701</xdr:rowOff>
    </xdr:from>
    <xdr:to>
      <xdr:col>17</xdr:col>
      <xdr:colOff>186267</xdr:colOff>
      <xdr:row>24</xdr:row>
      <xdr:rowOff>1</xdr:rowOff>
    </xdr:to>
    <xdr:graphicFrame macro="">
      <xdr:nvGraphicFramePr>
        <xdr:cNvPr id="2" name="Chart 1">
          <a:extLst>
            <a:ext uri="{FF2B5EF4-FFF2-40B4-BE49-F238E27FC236}">
              <a16:creationId xmlns:a16="http://schemas.microsoft.com/office/drawing/2014/main" id="{16E81E62-D2B4-D940-980C-BC137B03D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53D6B-689A-45A4-8050-D13ECEB06B35}">
  <dimension ref="E3:Q10"/>
  <sheetViews>
    <sheetView workbookViewId="0">
      <selection activeCell="E5" sqref="E5"/>
    </sheetView>
  </sheetViews>
  <sheetFormatPr baseColWidth="10" defaultColWidth="8.83203125" defaultRowHeight="15" x14ac:dyDescent="0.2"/>
  <sheetData>
    <row r="3" spans="5:17" ht="16" thickBot="1" x14ac:dyDescent="0.25"/>
    <row r="4" spans="5:17" ht="317.25" customHeight="1" thickBot="1" x14ac:dyDescent="0.35">
      <c r="E4" s="5" t="s">
        <v>6</v>
      </c>
      <c r="F4" s="6"/>
      <c r="G4" s="6"/>
      <c r="H4" s="6"/>
      <c r="I4" s="6"/>
      <c r="J4" s="6"/>
      <c r="K4" s="6"/>
      <c r="L4" s="6"/>
      <c r="M4" s="6"/>
      <c r="N4" s="6"/>
      <c r="O4" s="6"/>
      <c r="P4" s="6"/>
      <c r="Q4" s="7"/>
    </row>
    <row r="5" spans="5:17" ht="16" thickBot="1" x14ac:dyDescent="0.25"/>
    <row r="6" spans="5:17" x14ac:dyDescent="0.2">
      <c r="E6" s="8" t="s">
        <v>4</v>
      </c>
      <c r="F6" s="9"/>
      <c r="G6" s="9"/>
      <c r="H6" s="9"/>
      <c r="I6" s="9"/>
      <c r="J6" s="9"/>
      <c r="K6" s="9"/>
      <c r="L6" s="9"/>
      <c r="M6" s="9"/>
      <c r="N6" s="9"/>
      <c r="O6" s="9"/>
      <c r="P6" s="9"/>
      <c r="Q6" s="10"/>
    </row>
    <row r="7" spans="5:17" ht="78.75" customHeight="1" thickBot="1" x14ac:dyDescent="0.25">
      <c r="E7" s="11"/>
      <c r="F7" s="12"/>
      <c r="G7" s="12"/>
      <c r="H7" s="12"/>
      <c r="I7" s="12"/>
      <c r="J7" s="12"/>
      <c r="K7" s="12"/>
      <c r="L7" s="12"/>
      <c r="M7" s="12"/>
      <c r="N7" s="12"/>
      <c r="O7" s="12"/>
      <c r="P7" s="12"/>
      <c r="Q7" s="13"/>
    </row>
    <row r="8" spans="5:17" ht="16" thickBot="1" x14ac:dyDescent="0.25"/>
    <row r="9" spans="5:17" x14ac:dyDescent="0.2">
      <c r="E9" s="14" t="s">
        <v>5</v>
      </c>
      <c r="F9" s="15"/>
      <c r="G9" s="15"/>
      <c r="H9" s="15"/>
      <c r="I9" s="15"/>
      <c r="J9" s="15"/>
      <c r="K9" s="15"/>
      <c r="L9" s="15"/>
      <c r="M9" s="15"/>
      <c r="N9" s="15"/>
      <c r="O9" s="15"/>
      <c r="P9" s="15"/>
      <c r="Q9" s="16"/>
    </row>
    <row r="10" spans="5:17" ht="64.5" customHeight="1" thickBot="1" x14ac:dyDescent="0.25">
      <c r="E10" s="17"/>
      <c r="F10" s="18"/>
      <c r="G10" s="18"/>
      <c r="H10" s="18"/>
      <c r="I10" s="18"/>
      <c r="J10" s="18"/>
      <c r="K10" s="18"/>
      <c r="L10" s="18"/>
      <c r="M10" s="18"/>
      <c r="N10" s="18"/>
      <c r="O10" s="18"/>
      <c r="P10" s="18"/>
      <c r="Q10" s="19"/>
    </row>
  </sheetData>
  <mergeCells count="3">
    <mergeCell ref="E4:Q4"/>
    <mergeCell ref="E6:Q7"/>
    <mergeCell ref="E9:Q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2"/>
  <sheetViews>
    <sheetView topLeftCell="D1" zoomScale="110" workbookViewId="0">
      <selection activeCell="E8" sqref="E8"/>
    </sheetView>
  </sheetViews>
  <sheetFormatPr baseColWidth="10" defaultColWidth="8.83203125" defaultRowHeight="15" x14ac:dyDescent="0.2"/>
  <cols>
    <col min="1" max="1" width="26.6640625" customWidth="1"/>
    <col min="2" max="2" width="16.5" bestFit="1" customWidth="1"/>
    <col min="3" max="3" width="16.5" customWidth="1"/>
    <col min="4" max="4" width="11.1640625" customWidth="1"/>
    <col min="5" max="5" width="24.1640625" customWidth="1"/>
    <col min="7" max="7" width="18.33203125" bestFit="1" customWidth="1"/>
  </cols>
  <sheetData>
    <row r="1" spans="1:5" x14ac:dyDescent="0.2">
      <c r="A1" s="1" t="s">
        <v>3</v>
      </c>
      <c r="B1" s="1" t="s">
        <v>0</v>
      </c>
      <c r="C1" s="1" t="s">
        <v>7</v>
      </c>
      <c r="D1" s="1" t="s">
        <v>1</v>
      </c>
      <c r="E1" s="1" t="s">
        <v>2</v>
      </c>
    </row>
    <row r="2" spans="1:5" x14ac:dyDescent="0.2">
      <c r="A2" s="2">
        <v>45293</v>
      </c>
      <c r="B2">
        <v>261</v>
      </c>
      <c r="D2">
        <v>30.68</v>
      </c>
      <c r="E2">
        <v>0</v>
      </c>
    </row>
    <row r="3" spans="1:5" x14ac:dyDescent="0.2">
      <c r="A3" s="2">
        <v>45300</v>
      </c>
      <c r="B3">
        <v>260</v>
      </c>
      <c r="D3">
        <v>29.59</v>
      </c>
      <c r="E3">
        <v>0</v>
      </c>
    </row>
    <row r="4" spans="1:5" x14ac:dyDescent="0.2">
      <c r="A4" s="2">
        <v>45307</v>
      </c>
      <c r="B4">
        <v>303</v>
      </c>
      <c r="D4">
        <v>30.21</v>
      </c>
      <c r="E4">
        <v>0</v>
      </c>
    </row>
    <row r="5" spans="1:5" x14ac:dyDescent="0.2">
      <c r="A5" s="2">
        <v>45314</v>
      </c>
      <c r="B5">
        <v>374</v>
      </c>
      <c r="C5" s="4">
        <f t="shared" ref="C5:C67" si="0">AVERAGE(B2:B4)</f>
        <v>274.66666666666669</v>
      </c>
      <c r="D5">
        <v>30</v>
      </c>
      <c r="E5">
        <v>0</v>
      </c>
    </row>
    <row r="6" spans="1:5" x14ac:dyDescent="0.2">
      <c r="A6" s="2">
        <v>45321</v>
      </c>
      <c r="B6">
        <v>314</v>
      </c>
      <c r="C6" s="4">
        <f t="shared" si="0"/>
        <v>312.33333333333331</v>
      </c>
      <c r="D6">
        <v>30.09</v>
      </c>
      <c r="E6">
        <v>0</v>
      </c>
    </row>
    <row r="7" spans="1:5" x14ac:dyDescent="0.2">
      <c r="A7" s="2">
        <v>45328</v>
      </c>
      <c r="B7">
        <v>498</v>
      </c>
      <c r="C7" s="4">
        <f t="shared" si="0"/>
        <v>330.33333333333331</v>
      </c>
      <c r="D7">
        <v>29.22</v>
      </c>
      <c r="E7">
        <v>1</v>
      </c>
    </row>
    <row r="8" spans="1:5" x14ac:dyDescent="0.2">
      <c r="A8" s="2">
        <v>45335</v>
      </c>
      <c r="B8">
        <v>554</v>
      </c>
      <c r="C8" s="4">
        <f t="shared" si="0"/>
        <v>395.33333333333331</v>
      </c>
      <c r="D8">
        <v>30.01</v>
      </c>
      <c r="E8">
        <v>1</v>
      </c>
    </row>
    <row r="9" spans="1:5" x14ac:dyDescent="0.2">
      <c r="A9" s="2">
        <v>45342</v>
      </c>
      <c r="B9">
        <v>468</v>
      </c>
      <c r="C9" s="4">
        <f t="shared" si="0"/>
        <v>455.33333333333331</v>
      </c>
      <c r="D9">
        <v>30.49</v>
      </c>
      <c r="E9">
        <v>0</v>
      </c>
    </row>
    <row r="10" spans="1:5" x14ac:dyDescent="0.2">
      <c r="A10" s="2">
        <v>45349</v>
      </c>
      <c r="B10">
        <v>427</v>
      </c>
      <c r="C10" s="4">
        <f t="shared" si="0"/>
        <v>506.66666666666669</v>
      </c>
      <c r="D10">
        <v>31.44</v>
      </c>
      <c r="E10">
        <v>0</v>
      </c>
    </row>
    <row r="11" spans="1:5" x14ac:dyDescent="0.2">
      <c r="A11" s="2">
        <v>45356</v>
      </c>
      <c r="B11">
        <v>526</v>
      </c>
      <c r="C11" s="4">
        <f t="shared" si="0"/>
        <v>483</v>
      </c>
      <c r="D11">
        <v>30.95</v>
      </c>
      <c r="E11">
        <v>0</v>
      </c>
    </row>
    <row r="12" spans="1:5" x14ac:dyDescent="0.2">
      <c r="A12" s="2">
        <v>45363</v>
      </c>
      <c r="B12">
        <v>488</v>
      </c>
      <c r="C12" s="4">
        <f t="shared" si="0"/>
        <v>473.66666666666669</v>
      </c>
      <c r="D12">
        <v>32.14</v>
      </c>
      <c r="E12">
        <v>0</v>
      </c>
    </row>
    <row r="13" spans="1:5" x14ac:dyDescent="0.2">
      <c r="A13" s="2">
        <v>45370</v>
      </c>
      <c r="B13">
        <v>706</v>
      </c>
      <c r="C13" s="4">
        <f t="shared" si="0"/>
        <v>480.33333333333331</v>
      </c>
      <c r="D13">
        <v>29.22</v>
      </c>
      <c r="E13">
        <v>1</v>
      </c>
    </row>
    <row r="14" spans="1:5" x14ac:dyDescent="0.2">
      <c r="A14" s="2">
        <v>45377</v>
      </c>
      <c r="B14">
        <v>719</v>
      </c>
      <c r="C14" s="4">
        <f t="shared" si="0"/>
        <v>573.33333333333337</v>
      </c>
      <c r="D14">
        <v>30.86</v>
      </c>
      <c r="E14">
        <v>1</v>
      </c>
    </row>
    <row r="15" spans="1:5" x14ac:dyDescent="0.2">
      <c r="A15" s="2">
        <v>45384</v>
      </c>
      <c r="B15">
        <v>537</v>
      </c>
      <c r="C15" s="4">
        <f t="shared" si="0"/>
        <v>637.66666666666663</v>
      </c>
      <c r="D15">
        <v>30.17</v>
      </c>
      <c r="E15">
        <v>0</v>
      </c>
    </row>
    <row r="16" spans="1:5" x14ac:dyDescent="0.2">
      <c r="A16" s="2">
        <v>45391</v>
      </c>
      <c r="B16">
        <v>522</v>
      </c>
      <c r="C16" s="4">
        <f t="shared" si="0"/>
        <v>654</v>
      </c>
      <c r="D16">
        <v>32.18</v>
      </c>
      <c r="E16">
        <v>0</v>
      </c>
    </row>
    <row r="17" spans="1:5" x14ac:dyDescent="0.2">
      <c r="A17" s="2">
        <v>45398</v>
      </c>
      <c r="B17">
        <v>651</v>
      </c>
      <c r="C17" s="4">
        <f t="shared" si="0"/>
        <v>592.66666666666663</v>
      </c>
      <c r="D17">
        <v>29.18</v>
      </c>
      <c r="E17">
        <v>0</v>
      </c>
    </row>
    <row r="18" spans="1:5" x14ac:dyDescent="0.2">
      <c r="A18" s="2">
        <v>45405</v>
      </c>
      <c r="B18">
        <v>634</v>
      </c>
      <c r="C18" s="4">
        <f t="shared" si="0"/>
        <v>570</v>
      </c>
      <c r="D18">
        <v>29.15</v>
      </c>
      <c r="E18">
        <v>0</v>
      </c>
    </row>
    <row r="19" spans="1:5" x14ac:dyDescent="0.2">
      <c r="A19" s="2">
        <v>45412</v>
      </c>
      <c r="B19">
        <v>803</v>
      </c>
      <c r="C19" s="4">
        <f t="shared" si="0"/>
        <v>602.33333333333337</v>
      </c>
      <c r="D19">
        <v>29.39</v>
      </c>
      <c r="E19">
        <v>1</v>
      </c>
    </row>
    <row r="20" spans="1:5" x14ac:dyDescent="0.2">
      <c r="A20" s="2">
        <v>45419</v>
      </c>
      <c r="B20">
        <v>660</v>
      </c>
      <c r="C20" s="4">
        <f t="shared" si="0"/>
        <v>696</v>
      </c>
      <c r="D20">
        <v>27.87</v>
      </c>
      <c r="E20">
        <v>0</v>
      </c>
    </row>
    <row r="21" spans="1:5" x14ac:dyDescent="0.2">
      <c r="A21" s="2">
        <v>45426</v>
      </c>
      <c r="B21">
        <v>596</v>
      </c>
      <c r="C21" s="4">
        <f t="shared" si="0"/>
        <v>699</v>
      </c>
      <c r="D21">
        <v>29.46</v>
      </c>
      <c r="E21">
        <v>0</v>
      </c>
    </row>
    <row r="22" spans="1:5" x14ac:dyDescent="0.2">
      <c r="A22" s="2">
        <v>45433</v>
      </c>
      <c r="B22">
        <v>736</v>
      </c>
      <c r="C22" s="4">
        <f t="shared" si="0"/>
        <v>686.33333333333337</v>
      </c>
      <c r="D22">
        <v>29.23</v>
      </c>
      <c r="E22">
        <v>0</v>
      </c>
    </row>
    <row r="23" spans="1:5" x14ac:dyDescent="0.2">
      <c r="A23" s="2">
        <v>45440</v>
      </c>
      <c r="B23">
        <v>623</v>
      </c>
      <c r="C23" s="4">
        <f t="shared" si="0"/>
        <v>664</v>
      </c>
      <c r="D23">
        <v>30.14</v>
      </c>
      <c r="E23">
        <v>0</v>
      </c>
    </row>
    <row r="24" spans="1:5" x14ac:dyDescent="0.2">
      <c r="A24" s="2">
        <v>45447</v>
      </c>
      <c r="B24">
        <v>625</v>
      </c>
      <c r="C24" s="4">
        <f t="shared" si="0"/>
        <v>651.66666666666663</v>
      </c>
      <c r="D24">
        <v>30.33</v>
      </c>
      <c r="E24">
        <v>0</v>
      </c>
    </row>
    <row r="25" spans="1:5" x14ac:dyDescent="0.2">
      <c r="A25" s="2">
        <v>45454</v>
      </c>
      <c r="B25">
        <v>512</v>
      </c>
      <c r="C25" s="4">
        <f t="shared" si="0"/>
        <v>661.33333333333337</v>
      </c>
      <c r="D25">
        <v>31.87</v>
      </c>
      <c r="E25">
        <v>0</v>
      </c>
    </row>
    <row r="26" spans="1:5" x14ac:dyDescent="0.2">
      <c r="A26" s="2">
        <v>45461</v>
      </c>
      <c r="B26">
        <v>569</v>
      </c>
      <c r="C26" s="4">
        <f t="shared" si="0"/>
        <v>586.66666666666663</v>
      </c>
      <c r="D26">
        <v>30.94</v>
      </c>
      <c r="E26">
        <v>0</v>
      </c>
    </row>
    <row r="27" spans="1:5" x14ac:dyDescent="0.2">
      <c r="A27" s="2">
        <v>45468</v>
      </c>
      <c r="B27">
        <v>630</v>
      </c>
      <c r="C27" s="4">
        <f t="shared" si="0"/>
        <v>568.66666666666663</v>
      </c>
      <c r="D27">
        <v>29.41</v>
      </c>
      <c r="E27">
        <v>0</v>
      </c>
    </row>
    <row r="28" spans="1:5" x14ac:dyDescent="0.2">
      <c r="A28" s="2">
        <v>45475</v>
      </c>
      <c r="B28">
        <v>575</v>
      </c>
      <c r="C28" s="4">
        <f t="shared" si="0"/>
        <v>570.33333333333337</v>
      </c>
      <c r="D28">
        <v>29.09</v>
      </c>
      <c r="E28">
        <v>0</v>
      </c>
    </row>
    <row r="29" spans="1:5" x14ac:dyDescent="0.2">
      <c r="A29" s="2">
        <v>45482</v>
      </c>
      <c r="B29">
        <v>629</v>
      </c>
      <c r="C29" s="4">
        <f t="shared" si="0"/>
        <v>591.33333333333337</v>
      </c>
      <c r="D29">
        <v>30.48</v>
      </c>
      <c r="E29">
        <v>0</v>
      </c>
    </row>
    <row r="30" spans="1:5" x14ac:dyDescent="0.2">
      <c r="A30" s="2">
        <v>45489</v>
      </c>
      <c r="B30">
        <v>624</v>
      </c>
      <c r="C30" s="4">
        <f t="shared" si="0"/>
        <v>611.33333333333337</v>
      </c>
      <c r="D30">
        <v>28.67</v>
      </c>
      <c r="E30">
        <v>0</v>
      </c>
    </row>
    <row r="31" spans="1:5" x14ac:dyDescent="0.2">
      <c r="A31" s="2">
        <v>45496</v>
      </c>
      <c r="B31">
        <v>588</v>
      </c>
      <c r="C31" s="4">
        <f t="shared" si="0"/>
        <v>609.33333333333337</v>
      </c>
      <c r="D31">
        <v>31.82</v>
      </c>
      <c r="E31">
        <v>0</v>
      </c>
    </row>
    <row r="32" spans="1:5" x14ac:dyDescent="0.2">
      <c r="A32" s="2">
        <v>45503</v>
      </c>
      <c r="B32">
        <v>599</v>
      </c>
      <c r="C32" s="4">
        <f t="shared" si="0"/>
        <v>613.66666666666663</v>
      </c>
      <c r="D32">
        <v>31.17</v>
      </c>
      <c r="E32">
        <v>0</v>
      </c>
    </row>
    <row r="33" spans="1:5" x14ac:dyDescent="0.2">
      <c r="A33" s="2">
        <v>45510</v>
      </c>
      <c r="B33">
        <v>769</v>
      </c>
      <c r="C33" s="4">
        <f t="shared" si="0"/>
        <v>603.66666666666663</v>
      </c>
      <c r="D33">
        <v>29.52</v>
      </c>
      <c r="E33">
        <v>0</v>
      </c>
    </row>
    <row r="34" spans="1:5" x14ac:dyDescent="0.2">
      <c r="A34" s="2">
        <v>45517</v>
      </c>
      <c r="B34">
        <v>715</v>
      </c>
      <c r="C34" s="4">
        <f t="shared" si="0"/>
        <v>652</v>
      </c>
      <c r="D34">
        <v>28.28</v>
      </c>
      <c r="E34">
        <v>0</v>
      </c>
    </row>
    <row r="35" spans="1:5" x14ac:dyDescent="0.2">
      <c r="A35" s="2">
        <v>45524</v>
      </c>
      <c r="B35">
        <v>615</v>
      </c>
      <c r="C35" s="4">
        <f t="shared" si="0"/>
        <v>694.33333333333337</v>
      </c>
      <c r="D35">
        <v>31.34</v>
      </c>
      <c r="E35">
        <v>0</v>
      </c>
    </row>
    <row r="36" spans="1:5" x14ac:dyDescent="0.2">
      <c r="A36" s="2">
        <v>45531</v>
      </c>
      <c r="B36">
        <v>750</v>
      </c>
      <c r="C36" s="4">
        <f t="shared" si="0"/>
        <v>699.66666666666663</v>
      </c>
      <c r="D36">
        <v>29.88</v>
      </c>
      <c r="E36">
        <v>0</v>
      </c>
    </row>
    <row r="37" spans="1:5" x14ac:dyDescent="0.2">
      <c r="A37" s="2">
        <v>45538</v>
      </c>
      <c r="B37">
        <v>628</v>
      </c>
      <c r="C37" s="4">
        <f t="shared" si="0"/>
        <v>693.33333333333337</v>
      </c>
      <c r="D37">
        <v>31.23</v>
      </c>
      <c r="E37">
        <v>0</v>
      </c>
    </row>
    <row r="38" spans="1:5" x14ac:dyDescent="0.2">
      <c r="A38" s="2">
        <v>45545</v>
      </c>
      <c r="B38">
        <v>760</v>
      </c>
      <c r="C38" s="4">
        <f t="shared" si="0"/>
        <v>664.33333333333337</v>
      </c>
      <c r="D38">
        <v>28.4</v>
      </c>
      <c r="E38">
        <v>0</v>
      </c>
    </row>
    <row r="39" spans="1:5" x14ac:dyDescent="0.2">
      <c r="A39" s="2">
        <v>45552</v>
      </c>
      <c r="B39">
        <v>629</v>
      </c>
      <c r="C39" s="4">
        <f t="shared" si="0"/>
        <v>712.66666666666663</v>
      </c>
      <c r="D39">
        <v>29.39</v>
      </c>
      <c r="E39">
        <v>0</v>
      </c>
    </row>
    <row r="40" spans="1:5" x14ac:dyDescent="0.2">
      <c r="A40" s="2">
        <v>45559</v>
      </c>
      <c r="B40">
        <v>641</v>
      </c>
      <c r="C40" s="4">
        <f t="shared" si="0"/>
        <v>672.33333333333337</v>
      </c>
      <c r="D40">
        <v>30</v>
      </c>
      <c r="E40">
        <v>0</v>
      </c>
    </row>
    <row r="41" spans="1:5" x14ac:dyDescent="0.2">
      <c r="A41" s="2">
        <v>45566</v>
      </c>
      <c r="B41">
        <v>703</v>
      </c>
      <c r="C41" s="4">
        <f t="shared" si="0"/>
        <v>676.66666666666663</v>
      </c>
      <c r="D41">
        <v>30.04</v>
      </c>
      <c r="E41">
        <v>0</v>
      </c>
    </row>
    <row r="42" spans="1:5" x14ac:dyDescent="0.2">
      <c r="A42" s="2">
        <v>45573</v>
      </c>
      <c r="B42">
        <v>868</v>
      </c>
      <c r="C42" s="4">
        <f t="shared" si="0"/>
        <v>657.66666666666663</v>
      </c>
      <c r="D42">
        <v>29.54</v>
      </c>
      <c r="E42">
        <v>1</v>
      </c>
    </row>
    <row r="43" spans="1:5" x14ac:dyDescent="0.2">
      <c r="A43" s="2">
        <v>45580</v>
      </c>
      <c r="B43">
        <v>647</v>
      </c>
      <c r="C43" s="4">
        <f t="shared" si="0"/>
        <v>737.33333333333337</v>
      </c>
      <c r="D43">
        <v>30.61</v>
      </c>
      <c r="E43">
        <v>0</v>
      </c>
    </row>
    <row r="44" spans="1:5" x14ac:dyDescent="0.2">
      <c r="A44" s="2">
        <v>45587</v>
      </c>
      <c r="B44">
        <v>727</v>
      </c>
      <c r="C44" s="4">
        <f t="shared" si="0"/>
        <v>739.33333333333337</v>
      </c>
      <c r="D44">
        <v>28.92</v>
      </c>
      <c r="E44">
        <v>1</v>
      </c>
    </row>
    <row r="45" spans="1:5" x14ac:dyDescent="0.2">
      <c r="A45" s="2">
        <v>45594</v>
      </c>
      <c r="B45">
        <v>577</v>
      </c>
      <c r="C45" s="4">
        <f t="shared" si="0"/>
        <v>747.33333333333337</v>
      </c>
      <c r="D45">
        <v>29.85</v>
      </c>
      <c r="E45">
        <v>0</v>
      </c>
    </row>
    <row r="46" spans="1:5" x14ac:dyDescent="0.2">
      <c r="A46" s="2">
        <v>45601</v>
      </c>
      <c r="B46">
        <v>478</v>
      </c>
      <c r="C46" s="4">
        <f t="shared" si="0"/>
        <v>650.33333333333337</v>
      </c>
      <c r="D46">
        <v>30.11</v>
      </c>
      <c r="E46">
        <v>0</v>
      </c>
    </row>
    <row r="47" spans="1:5" x14ac:dyDescent="0.2">
      <c r="A47" s="2">
        <v>45608</v>
      </c>
      <c r="B47">
        <v>473</v>
      </c>
      <c r="C47" s="4">
        <f t="shared" si="0"/>
        <v>594</v>
      </c>
      <c r="D47">
        <v>30.5</v>
      </c>
      <c r="E47">
        <v>0</v>
      </c>
    </row>
    <row r="48" spans="1:5" x14ac:dyDescent="0.2">
      <c r="A48" s="2">
        <v>45615</v>
      </c>
      <c r="B48">
        <v>448</v>
      </c>
      <c r="C48" s="4">
        <f t="shared" si="0"/>
        <v>509.33333333333331</v>
      </c>
      <c r="D48">
        <v>30.7</v>
      </c>
      <c r="E48">
        <v>0</v>
      </c>
    </row>
    <row r="49" spans="1:5" x14ac:dyDescent="0.2">
      <c r="A49" s="2">
        <v>45622</v>
      </c>
      <c r="B49">
        <v>529</v>
      </c>
      <c r="C49" s="4">
        <f t="shared" si="0"/>
        <v>466.33333333333331</v>
      </c>
      <c r="D49">
        <v>28.87</v>
      </c>
      <c r="E49">
        <v>0</v>
      </c>
    </row>
    <row r="50" spans="1:5" x14ac:dyDescent="0.2">
      <c r="A50" s="2">
        <v>45629</v>
      </c>
      <c r="B50">
        <v>474</v>
      </c>
      <c r="C50" s="4">
        <f t="shared" si="0"/>
        <v>483.33333333333331</v>
      </c>
      <c r="D50">
        <v>28.46</v>
      </c>
      <c r="E50">
        <v>0</v>
      </c>
    </row>
    <row r="51" spans="1:5" x14ac:dyDescent="0.2">
      <c r="A51" s="2">
        <v>45636</v>
      </c>
      <c r="B51">
        <v>291</v>
      </c>
      <c r="C51" s="4">
        <f t="shared" si="0"/>
        <v>483.66666666666669</v>
      </c>
      <c r="D51">
        <v>31.27</v>
      </c>
      <c r="E51">
        <v>0</v>
      </c>
    </row>
    <row r="52" spans="1:5" x14ac:dyDescent="0.2">
      <c r="A52" s="2">
        <v>45643</v>
      </c>
      <c r="B52">
        <v>398</v>
      </c>
      <c r="C52" s="4">
        <f t="shared" si="0"/>
        <v>431.33333333333331</v>
      </c>
      <c r="D52">
        <v>30.32</v>
      </c>
      <c r="E52">
        <v>0</v>
      </c>
    </row>
    <row r="53" spans="1:5" x14ac:dyDescent="0.2">
      <c r="A53" s="2">
        <v>45650</v>
      </c>
      <c r="B53">
        <v>376</v>
      </c>
      <c r="C53" s="4">
        <f t="shared" si="0"/>
        <v>387.66666666666669</v>
      </c>
      <c r="D53">
        <v>29.24</v>
      </c>
      <c r="E53">
        <v>0</v>
      </c>
    </row>
    <row r="54" spans="1:5" x14ac:dyDescent="0.2">
      <c r="A54" s="2">
        <v>45657</v>
      </c>
      <c r="B54">
        <v>315</v>
      </c>
      <c r="C54" s="4">
        <f t="shared" si="0"/>
        <v>355</v>
      </c>
      <c r="D54">
        <v>31.54</v>
      </c>
      <c r="E54">
        <v>0</v>
      </c>
    </row>
    <row r="55" spans="1:5" x14ac:dyDescent="0.2">
      <c r="A55" s="2">
        <v>45664</v>
      </c>
      <c r="B55">
        <v>415</v>
      </c>
      <c r="C55" s="4">
        <f t="shared" si="0"/>
        <v>363</v>
      </c>
      <c r="D55">
        <v>30.11</v>
      </c>
      <c r="E55">
        <v>0</v>
      </c>
    </row>
    <row r="56" spans="1:5" x14ac:dyDescent="0.2">
      <c r="A56" s="2">
        <v>45671</v>
      </c>
      <c r="B56">
        <v>514</v>
      </c>
      <c r="C56" s="4">
        <f t="shared" si="0"/>
        <v>368.66666666666669</v>
      </c>
      <c r="D56">
        <v>31.17</v>
      </c>
      <c r="E56">
        <v>1</v>
      </c>
    </row>
    <row r="57" spans="1:5" x14ac:dyDescent="0.2">
      <c r="A57" s="2">
        <v>45678</v>
      </c>
      <c r="B57">
        <v>597</v>
      </c>
      <c r="C57" s="4">
        <f t="shared" si="0"/>
        <v>414.66666666666669</v>
      </c>
      <c r="D57">
        <v>30.06</v>
      </c>
      <c r="E57">
        <v>1</v>
      </c>
    </row>
    <row r="58" spans="1:5" x14ac:dyDescent="0.2">
      <c r="A58" s="2">
        <v>45685</v>
      </c>
      <c r="B58">
        <v>493</v>
      </c>
      <c r="C58" s="4">
        <f t="shared" si="0"/>
        <v>508.66666666666669</v>
      </c>
      <c r="D58">
        <v>32.049999999999997</v>
      </c>
      <c r="E58">
        <v>1</v>
      </c>
    </row>
    <row r="59" spans="1:5" x14ac:dyDescent="0.2">
      <c r="A59" s="2">
        <v>45692</v>
      </c>
      <c r="B59">
        <v>437</v>
      </c>
      <c r="C59" s="4">
        <f t="shared" si="0"/>
        <v>534.66666666666663</v>
      </c>
      <c r="D59">
        <v>31.75</v>
      </c>
      <c r="E59">
        <v>0</v>
      </c>
    </row>
    <row r="60" spans="1:5" x14ac:dyDescent="0.2">
      <c r="A60" s="2">
        <v>45699</v>
      </c>
      <c r="B60">
        <v>546</v>
      </c>
      <c r="C60" s="4">
        <f t="shared" si="0"/>
        <v>509</v>
      </c>
      <c r="D60">
        <v>29.74</v>
      </c>
      <c r="E60">
        <v>0</v>
      </c>
    </row>
    <row r="61" spans="1:5" x14ac:dyDescent="0.2">
      <c r="A61" s="2">
        <v>45706</v>
      </c>
      <c r="B61">
        <v>729</v>
      </c>
      <c r="C61" s="4">
        <f t="shared" si="0"/>
        <v>492</v>
      </c>
      <c r="D61">
        <v>30.96</v>
      </c>
      <c r="E61">
        <v>1</v>
      </c>
    </row>
    <row r="62" spans="1:5" x14ac:dyDescent="0.2">
      <c r="A62" s="2">
        <v>45713</v>
      </c>
      <c r="B62">
        <v>567</v>
      </c>
      <c r="C62" s="4">
        <f t="shared" si="0"/>
        <v>570.66666666666663</v>
      </c>
      <c r="D62">
        <v>30.64</v>
      </c>
      <c r="E62">
        <v>0</v>
      </c>
    </row>
    <row r="63" spans="1:5" x14ac:dyDescent="0.2">
      <c r="A63" s="2">
        <v>45720</v>
      </c>
      <c r="B63">
        <v>695</v>
      </c>
      <c r="C63" s="4">
        <f t="shared" si="0"/>
        <v>614</v>
      </c>
      <c r="D63">
        <v>31.36</v>
      </c>
      <c r="E63">
        <v>1</v>
      </c>
    </row>
    <row r="64" spans="1:5" x14ac:dyDescent="0.2">
      <c r="A64" s="2">
        <v>45727</v>
      </c>
      <c r="B64">
        <v>775</v>
      </c>
      <c r="C64" s="4">
        <f t="shared" si="0"/>
        <v>663.66666666666663</v>
      </c>
      <c r="D64">
        <v>29.03</v>
      </c>
      <c r="E64">
        <v>1</v>
      </c>
    </row>
    <row r="65" spans="1:5" x14ac:dyDescent="0.2">
      <c r="A65" s="2">
        <v>45734</v>
      </c>
      <c r="B65">
        <v>775</v>
      </c>
      <c r="C65" s="4">
        <f t="shared" si="0"/>
        <v>679</v>
      </c>
      <c r="D65">
        <v>30.68</v>
      </c>
      <c r="E65">
        <v>1</v>
      </c>
    </row>
    <row r="66" spans="1:5" x14ac:dyDescent="0.2">
      <c r="A66" s="2">
        <v>45741</v>
      </c>
      <c r="B66">
        <v>760</v>
      </c>
      <c r="C66" s="4">
        <f t="shared" si="0"/>
        <v>748.33333333333337</v>
      </c>
      <c r="D66">
        <v>31.05</v>
      </c>
      <c r="E66">
        <v>0</v>
      </c>
    </row>
    <row r="67" spans="1:5" x14ac:dyDescent="0.2">
      <c r="A67" s="2">
        <v>45748</v>
      </c>
      <c r="B67">
        <v>867</v>
      </c>
      <c r="C67" s="4">
        <f t="shared" si="0"/>
        <v>770</v>
      </c>
      <c r="D67">
        <v>28.23</v>
      </c>
      <c r="E67">
        <v>0</v>
      </c>
    </row>
    <row r="68" spans="1:5" x14ac:dyDescent="0.2">
      <c r="A68" s="2">
        <v>45755</v>
      </c>
      <c r="B68">
        <v>904</v>
      </c>
      <c r="C68" s="4">
        <f t="shared" ref="C68:C131" si="1">AVERAGE(B65:B67)</f>
        <v>800.66666666666663</v>
      </c>
      <c r="D68">
        <v>28.81</v>
      </c>
      <c r="E68">
        <v>1</v>
      </c>
    </row>
    <row r="69" spans="1:5" x14ac:dyDescent="0.2">
      <c r="A69" s="2">
        <v>45762</v>
      </c>
      <c r="B69">
        <v>883</v>
      </c>
      <c r="C69" s="4">
        <f t="shared" si="1"/>
        <v>843.66666666666663</v>
      </c>
      <c r="D69">
        <v>27.95</v>
      </c>
      <c r="E69">
        <v>0</v>
      </c>
    </row>
    <row r="70" spans="1:5" x14ac:dyDescent="0.2">
      <c r="A70" s="2">
        <v>45769</v>
      </c>
      <c r="B70">
        <v>821</v>
      </c>
      <c r="C70" s="4">
        <f t="shared" si="1"/>
        <v>884.66666666666663</v>
      </c>
      <c r="D70">
        <v>29.72</v>
      </c>
      <c r="E70">
        <v>0</v>
      </c>
    </row>
    <row r="71" spans="1:5" x14ac:dyDescent="0.2">
      <c r="A71" s="2">
        <v>45776</v>
      </c>
      <c r="B71">
        <v>752</v>
      </c>
      <c r="C71" s="4">
        <f t="shared" si="1"/>
        <v>869.33333333333337</v>
      </c>
      <c r="D71">
        <v>30.71</v>
      </c>
      <c r="E71">
        <v>0</v>
      </c>
    </row>
    <row r="72" spans="1:5" x14ac:dyDescent="0.2">
      <c r="A72" s="2">
        <v>45783</v>
      </c>
      <c r="B72">
        <v>922</v>
      </c>
      <c r="C72" s="4">
        <f t="shared" si="1"/>
        <v>818.66666666666663</v>
      </c>
      <c r="D72">
        <v>31.49</v>
      </c>
      <c r="E72">
        <v>1</v>
      </c>
    </row>
    <row r="73" spans="1:5" x14ac:dyDescent="0.2">
      <c r="A73" s="2">
        <v>45790</v>
      </c>
      <c r="B73">
        <v>863</v>
      </c>
      <c r="C73" s="4">
        <f t="shared" si="1"/>
        <v>831.66666666666663</v>
      </c>
      <c r="D73">
        <v>30.06</v>
      </c>
      <c r="E73">
        <v>0</v>
      </c>
    </row>
    <row r="74" spans="1:5" x14ac:dyDescent="0.2">
      <c r="A74" s="2">
        <v>45797</v>
      </c>
      <c r="B74">
        <v>744</v>
      </c>
      <c r="C74" s="4">
        <f t="shared" si="1"/>
        <v>845.66666666666663</v>
      </c>
      <c r="D74">
        <v>31.62</v>
      </c>
      <c r="E74">
        <v>0</v>
      </c>
    </row>
    <row r="75" spans="1:5" x14ac:dyDescent="0.2">
      <c r="A75" s="2">
        <v>45804</v>
      </c>
      <c r="B75">
        <v>875</v>
      </c>
      <c r="C75" s="4">
        <f t="shared" si="1"/>
        <v>843</v>
      </c>
      <c r="D75">
        <v>28.61</v>
      </c>
      <c r="E75">
        <v>0</v>
      </c>
    </row>
    <row r="76" spans="1:5" x14ac:dyDescent="0.2">
      <c r="A76" s="2">
        <v>45811</v>
      </c>
      <c r="B76">
        <v>663</v>
      </c>
      <c r="C76" s="4">
        <f t="shared" si="1"/>
        <v>827.33333333333337</v>
      </c>
      <c r="D76">
        <v>28.29</v>
      </c>
      <c r="E76">
        <v>0</v>
      </c>
    </row>
    <row r="77" spans="1:5" x14ac:dyDescent="0.2">
      <c r="A77" s="2">
        <v>45818</v>
      </c>
      <c r="B77">
        <v>937</v>
      </c>
      <c r="C77" s="4">
        <f t="shared" si="1"/>
        <v>760.66666666666663</v>
      </c>
      <c r="D77">
        <v>29.93</v>
      </c>
      <c r="E77">
        <v>1</v>
      </c>
    </row>
    <row r="78" spans="1:5" x14ac:dyDescent="0.2">
      <c r="A78" s="2">
        <v>45825</v>
      </c>
      <c r="B78">
        <v>743</v>
      </c>
      <c r="C78" s="4">
        <f t="shared" si="1"/>
        <v>825</v>
      </c>
      <c r="D78">
        <v>30.37</v>
      </c>
      <c r="E78">
        <v>0</v>
      </c>
    </row>
    <row r="79" spans="1:5" x14ac:dyDescent="0.2">
      <c r="A79" s="2">
        <v>45832</v>
      </c>
      <c r="B79">
        <v>729</v>
      </c>
      <c r="C79" s="4">
        <f t="shared" si="1"/>
        <v>781</v>
      </c>
      <c r="D79">
        <v>29.96</v>
      </c>
      <c r="E79">
        <v>0</v>
      </c>
    </row>
    <row r="80" spans="1:5" x14ac:dyDescent="0.2">
      <c r="A80" s="2">
        <v>45839</v>
      </c>
      <c r="B80">
        <v>889</v>
      </c>
      <c r="C80" s="4">
        <f t="shared" si="1"/>
        <v>803</v>
      </c>
      <c r="D80">
        <v>27.92</v>
      </c>
      <c r="E80">
        <v>1</v>
      </c>
    </row>
    <row r="81" spans="1:5" x14ac:dyDescent="0.2">
      <c r="A81" s="2">
        <v>45846</v>
      </c>
      <c r="B81">
        <v>651</v>
      </c>
      <c r="C81" s="4">
        <f t="shared" si="1"/>
        <v>787</v>
      </c>
      <c r="D81">
        <v>29.9</v>
      </c>
      <c r="E81">
        <v>0</v>
      </c>
    </row>
    <row r="82" spans="1:5" x14ac:dyDescent="0.2">
      <c r="A82" s="2">
        <v>45853</v>
      </c>
      <c r="B82">
        <v>772</v>
      </c>
      <c r="C82" s="4">
        <f t="shared" si="1"/>
        <v>756.33333333333337</v>
      </c>
      <c r="D82">
        <v>28.69</v>
      </c>
      <c r="E82">
        <v>0</v>
      </c>
    </row>
    <row r="83" spans="1:5" x14ac:dyDescent="0.2">
      <c r="A83" s="2">
        <v>45860</v>
      </c>
      <c r="B83">
        <v>772</v>
      </c>
      <c r="C83" s="4">
        <f t="shared" si="1"/>
        <v>770.66666666666663</v>
      </c>
      <c r="D83">
        <v>30.66</v>
      </c>
      <c r="E83">
        <v>0</v>
      </c>
    </row>
    <row r="84" spans="1:5" x14ac:dyDescent="0.2">
      <c r="A84" s="2">
        <v>45867</v>
      </c>
      <c r="B84">
        <v>848</v>
      </c>
      <c r="C84" s="4">
        <f t="shared" si="1"/>
        <v>731.66666666666663</v>
      </c>
      <c r="D84">
        <v>30.36</v>
      </c>
      <c r="E84">
        <v>0</v>
      </c>
    </row>
    <row r="85" spans="1:5" x14ac:dyDescent="0.2">
      <c r="A85" s="2">
        <v>45874</v>
      </c>
      <c r="B85">
        <v>788</v>
      </c>
      <c r="C85" s="4">
        <f t="shared" si="1"/>
        <v>797.33333333333337</v>
      </c>
      <c r="D85">
        <v>29.05</v>
      </c>
      <c r="E85">
        <v>0</v>
      </c>
    </row>
    <row r="86" spans="1:5" x14ac:dyDescent="0.2">
      <c r="A86" s="2">
        <v>45881</v>
      </c>
      <c r="B86">
        <v>780</v>
      </c>
      <c r="C86" s="4">
        <f t="shared" si="1"/>
        <v>802.66666666666663</v>
      </c>
      <c r="D86">
        <v>29.48</v>
      </c>
      <c r="E86">
        <v>0</v>
      </c>
    </row>
    <row r="87" spans="1:5" x14ac:dyDescent="0.2">
      <c r="A87" s="2">
        <v>45888</v>
      </c>
      <c r="B87">
        <v>820</v>
      </c>
      <c r="C87" s="4">
        <f t="shared" si="1"/>
        <v>805.33333333333337</v>
      </c>
      <c r="D87">
        <v>28.93</v>
      </c>
      <c r="E87">
        <v>0</v>
      </c>
    </row>
    <row r="88" spans="1:5" x14ac:dyDescent="0.2">
      <c r="A88" s="2">
        <v>45895</v>
      </c>
      <c r="B88">
        <v>1029</v>
      </c>
      <c r="C88" s="4">
        <f t="shared" si="1"/>
        <v>796</v>
      </c>
      <c r="D88">
        <v>29.93</v>
      </c>
      <c r="E88">
        <v>1</v>
      </c>
    </row>
    <row r="89" spans="1:5" x14ac:dyDescent="0.2">
      <c r="A89" s="2">
        <v>45902</v>
      </c>
      <c r="B89">
        <v>959</v>
      </c>
      <c r="C89" s="4">
        <f t="shared" si="1"/>
        <v>876.33333333333337</v>
      </c>
      <c r="D89">
        <v>30.95</v>
      </c>
      <c r="E89">
        <v>1</v>
      </c>
    </row>
    <row r="90" spans="1:5" x14ac:dyDescent="0.2">
      <c r="A90" s="2">
        <v>45909</v>
      </c>
      <c r="B90">
        <v>841</v>
      </c>
      <c r="C90" s="4">
        <f t="shared" si="1"/>
        <v>936</v>
      </c>
      <c r="D90">
        <v>29</v>
      </c>
      <c r="E90">
        <v>0</v>
      </c>
    </row>
    <row r="91" spans="1:5" x14ac:dyDescent="0.2">
      <c r="A91" s="2">
        <v>45916</v>
      </c>
      <c r="B91">
        <v>862</v>
      </c>
      <c r="C91" s="4">
        <f t="shared" si="1"/>
        <v>943</v>
      </c>
      <c r="D91">
        <v>30.49</v>
      </c>
      <c r="E91">
        <v>0</v>
      </c>
    </row>
    <row r="92" spans="1:5" x14ac:dyDescent="0.2">
      <c r="A92" s="2">
        <v>45923</v>
      </c>
      <c r="B92">
        <v>855</v>
      </c>
      <c r="C92" s="4">
        <f t="shared" si="1"/>
        <v>887.33333333333337</v>
      </c>
      <c r="D92">
        <v>29.46</v>
      </c>
      <c r="E92">
        <v>0</v>
      </c>
    </row>
    <row r="93" spans="1:5" x14ac:dyDescent="0.2">
      <c r="A93" s="2">
        <v>45930</v>
      </c>
      <c r="B93">
        <v>891</v>
      </c>
      <c r="C93" s="4">
        <f t="shared" si="1"/>
        <v>852.66666666666663</v>
      </c>
      <c r="D93">
        <v>29.2</v>
      </c>
      <c r="E93">
        <v>0</v>
      </c>
    </row>
    <row r="94" spans="1:5" x14ac:dyDescent="0.2">
      <c r="A94" s="2">
        <v>45937</v>
      </c>
      <c r="B94">
        <v>775</v>
      </c>
      <c r="C94" s="4">
        <f t="shared" si="1"/>
        <v>869.33333333333337</v>
      </c>
      <c r="D94">
        <v>29.88</v>
      </c>
      <c r="E94">
        <v>0</v>
      </c>
    </row>
    <row r="95" spans="1:5" x14ac:dyDescent="0.2">
      <c r="A95" s="2">
        <v>45944</v>
      </c>
      <c r="B95">
        <v>789</v>
      </c>
      <c r="C95" s="4">
        <f t="shared" si="1"/>
        <v>840.33333333333337</v>
      </c>
      <c r="D95">
        <v>28.95</v>
      </c>
      <c r="E95">
        <v>0</v>
      </c>
    </row>
    <row r="96" spans="1:5" x14ac:dyDescent="0.2">
      <c r="A96" s="2">
        <v>45951</v>
      </c>
      <c r="B96">
        <v>882</v>
      </c>
      <c r="C96" s="4">
        <f t="shared" si="1"/>
        <v>818.33333333333337</v>
      </c>
      <c r="D96">
        <v>29.44</v>
      </c>
      <c r="E96">
        <v>1</v>
      </c>
    </row>
    <row r="97" spans="1:5" x14ac:dyDescent="0.2">
      <c r="A97" s="2">
        <v>45958</v>
      </c>
      <c r="B97">
        <v>675</v>
      </c>
      <c r="C97" s="4">
        <f t="shared" si="1"/>
        <v>815.33333333333337</v>
      </c>
      <c r="D97">
        <v>28.79</v>
      </c>
      <c r="E97">
        <v>0</v>
      </c>
    </row>
    <row r="98" spans="1:5" x14ac:dyDescent="0.2">
      <c r="A98" s="2">
        <v>45965</v>
      </c>
      <c r="B98">
        <v>666</v>
      </c>
      <c r="C98" s="4">
        <f t="shared" si="1"/>
        <v>782</v>
      </c>
      <c r="D98">
        <v>31.95</v>
      </c>
      <c r="E98">
        <v>0</v>
      </c>
    </row>
    <row r="99" spans="1:5" x14ac:dyDescent="0.2">
      <c r="A99" s="2">
        <v>45972</v>
      </c>
      <c r="B99">
        <v>667</v>
      </c>
      <c r="C99" s="4">
        <f t="shared" si="1"/>
        <v>741</v>
      </c>
      <c r="D99">
        <v>30.03</v>
      </c>
      <c r="E99">
        <v>0</v>
      </c>
    </row>
    <row r="100" spans="1:5" x14ac:dyDescent="0.2">
      <c r="A100" s="2">
        <v>45979</v>
      </c>
      <c r="B100">
        <v>635</v>
      </c>
      <c r="C100" s="4">
        <f t="shared" si="1"/>
        <v>669.33333333333337</v>
      </c>
      <c r="D100">
        <v>29.29</v>
      </c>
      <c r="E100">
        <v>0</v>
      </c>
    </row>
    <row r="101" spans="1:5" x14ac:dyDescent="0.2">
      <c r="A101" s="2">
        <v>45986</v>
      </c>
      <c r="B101">
        <v>573</v>
      </c>
      <c r="C101" s="4">
        <f t="shared" si="1"/>
        <v>656</v>
      </c>
      <c r="D101">
        <v>30.2</v>
      </c>
      <c r="E101">
        <v>0</v>
      </c>
    </row>
    <row r="102" spans="1:5" x14ac:dyDescent="0.2">
      <c r="A102" s="2">
        <v>45993</v>
      </c>
      <c r="B102">
        <v>492</v>
      </c>
      <c r="C102" s="4">
        <f t="shared" si="1"/>
        <v>625</v>
      </c>
      <c r="D102">
        <v>29.88</v>
      </c>
      <c r="E102">
        <v>0</v>
      </c>
    </row>
    <row r="103" spans="1:5" x14ac:dyDescent="0.2">
      <c r="A103" s="2">
        <v>46000</v>
      </c>
      <c r="B103">
        <v>521</v>
      </c>
      <c r="C103" s="4">
        <f t="shared" si="1"/>
        <v>566.66666666666663</v>
      </c>
      <c r="D103">
        <v>29.77</v>
      </c>
      <c r="E103">
        <v>0</v>
      </c>
    </row>
    <row r="104" spans="1:5" x14ac:dyDescent="0.2">
      <c r="A104" s="2">
        <v>46007</v>
      </c>
      <c r="B104">
        <v>491</v>
      </c>
      <c r="C104" s="4">
        <f t="shared" si="1"/>
        <v>528.66666666666663</v>
      </c>
      <c r="D104">
        <v>30.6</v>
      </c>
      <c r="E104">
        <v>0</v>
      </c>
    </row>
    <row r="105" spans="1:5" x14ac:dyDescent="0.2">
      <c r="A105" s="2">
        <v>46014</v>
      </c>
      <c r="B105">
        <v>456</v>
      </c>
      <c r="C105" s="4">
        <f t="shared" si="1"/>
        <v>501.33333333333331</v>
      </c>
      <c r="D105">
        <v>30.75</v>
      </c>
      <c r="E105">
        <v>0</v>
      </c>
    </row>
    <row r="106" spans="1:5" x14ac:dyDescent="0.2">
      <c r="A106" s="2">
        <v>46021</v>
      </c>
      <c r="B106">
        <v>512</v>
      </c>
      <c r="C106" s="4">
        <f t="shared" si="1"/>
        <v>489.33333333333331</v>
      </c>
      <c r="D106">
        <v>29.46</v>
      </c>
      <c r="E106">
        <v>0</v>
      </c>
    </row>
    <row r="107" spans="1:5" x14ac:dyDescent="0.2">
      <c r="A107" s="2">
        <v>46028</v>
      </c>
      <c r="B107">
        <v>548</v>
      </c>
      <c r="C107" s="4">
        <f t="shared" si="1"/>
        <v>486.33333333333331</v>
      </c>
      <c r="D107">
        <v>29.41</v>
      </c>
      <c r="E107">
        <v>0</v>
      </c>
    </row>
    <row r="108" spans="1:5" x14ac:dyDescent="0.2">
      <c r="A108" s="2">
        <v>46035</v>
      </c>
      <c r="B108">
        <v>630</v>
      </c>
      <c r="C108" s="4">
        <f t="shared" si="1"/>
        <v>505.33333333333331</v>
      </c>
      <c r="D108">
        <v>29.71</v>
      </c>
      <c r="E108">
        <v>0</v>
      </c>
    </row>
    <row r="109" spans="1:5" x14ac:dyDescent="0.2">
      <c r="A109" s="2">
        <v>46042</v>
      </c>
      <c r="B109">
        <v>606</v>
      </c>
      <c r="C109" s="4">
        <f t="shared" si="1"/>
        <v>563.33333333333337</v>
      </c>
      <c r="D109">
        <v>27.69</v>
      </c>
      <c r="E109">
        <v>0</v>
      </c>
    </row>
    <row r="110" spans="1:5" x14ac:dyDescent="0.2">
      <c r="A110" s="2">
        <v>46049</v>
      </c>
      <c r="B110">
        <v>623</v>
      </c>
      <c r="C110" s="4">
        <f t="shared" si="1"/>
        <v>594.66666666666663</v>
      </c>
      <c r="D110">
        <v>28.47</v>
      </c>
      <c r="E110">
        <v>0</v>
      </c>
    </row>
    <row r="111" spans="1:5" x14ac:dyDescent="0.2">
      <c r="A111" s="2">
        <v>46056</v>
      </c>
      <c r="B111">
        <v>581</v>
      </c>
      <c r="C111" s="4">
        <f t="shared" si="1"/>
        <v>619.66666666666663</v>
      </c>
      <c r="D111">
        <v>31.36</v>
      </c>
      <c r="E111">
        <v>0</v>
      </c>
    </row>
    <row r="112" spans="1:5" x14ac:dyDescent="0.2">
      <c r="A112" s="2">
        <v>46063</v>
      </c>
      <c r="B112">
        <v>521</v>
      </c>
      <c r="C112" s="4">
        <f t="shared" si="1"/>
        <v>603.33333333333337</v>
      </c>
      <c r="D112">
        <v>31.63</v>
      </c>
      <c r="E112">
        <v>0</v>
      </c>
    </row>
    <row r="113" spans="1:5" x14ac:dyDescent="0.2">
      <c r="A113" s="2">
        <v>46070</v>
      </c>
      <c r="B113">
        <v>692</v>
      </c>
      <c r="C113" s="4">
        <f t="shared" si="1"/>
        <v>575</v>
      </c>
      <c r="D113">
        <v>29.74</v>
      </c>
      <c r="E113">
        <v>0</v>
      </c>
    </row>
    <row r="114" spans="1:5" x14ac:dyDescent="0.2">
      <c r="A114" s="2">
        <v>46077</v>
      </c>
      <c r="B114">
        <v>720</v>
      </c>
      <c r="C114" s="4">
        <f t="shared" si="1"/>
        <v>598</v>
      </c>
      <c r="D114">
        <v>30.57</v>
      </c>
      <c r="E114">
        <v>0</v>
      </c>
    </row>
    <row r="115" spans="1:5" x14ac:dyDescent="0.2">
      <c r="A115" s="2">
        <v>46084</v>
      </c>
      <c r="B115">
        <v>885</v>
      </c>
      <c r="C115" s="4">
        <f t="shared" si="1"/>
        <v>644.33333333333337</v>
      </c>
      <c r="D115">
        <v>30.3</v>
      </c>
      <c r="E115">
        <v>0</v>
      </c>
    </row>
    <row r="116" spans="1:5" x14ac:dyDescent="0.2">
      <c r="A116" s="2">
        <v>46091</v>
      </c>
      <c r="B116">
        <v>734</v>
      </c>
      <c r="C116" s="4">
        <f t="shared" si="1"/>
        <v>765.66666666666663</v>
      </c>
      <c r="D116">
        <v>33.07</v>
      </c>
      <c r="E116">
        <v>0</v>
      </c>
    </row>
    <row r="117" spans="1:5" x14ac:dyDescent="0.2">
      <c r="A117" s="2">
        <v>46098</v>
      </c>
      <c r="B117">
        <v>831</v>
      </c>
      <c r="C117" s="4">
        <f t="shared" si="1"/>
        <v>779.66666666666663</v>
      </c>
      <c r="D117">
        <v>31.11</v>
      </c>
      <c r="E117">
        <v>0</v>
      </c>
    </row>
    <row r="118" spans="1:5" x14ac:dyDescent="0.2">
      <c r="A118" s="2">
        <v>46105</v>
      </c>
      <c r="B118">
        <v>868</v>
      </c>
      <c r="C118" s="4">
        <f t="shared" si="1"/>
        <v>816.66666666666663</v>
      </c>
      <c r="D118">
        <v>29.86</v>
      </c>
      <c r="E118">
        <v>0</v>
      </c>
    </row>
    <row r="119" spans="1:5" x14ac:dyDescent="0.2">
      <c r="A119" s="2">
        <v>46112</v>
      </c>
      <c r="B119">
        <v>852</v>
      </c>
      <c r="C119" s="4">
        <f t="shared" si="1"/>
        <v>811</v>
      </c>
      <c r="D119">
        <v>29.03</v>
      </c>
      <c r="E119">
        <v>0</v>
      </c>
    </row>
    <row r="120" spans="1:5" x14ac:dyDescent="0.2">
      <c r="A120" s="2">
        <v>46119</v>
      </c>
      <c r="B120">
        <v>998</v>
      </c>
      <c r="C120" s="4">
        <f t="shared" si="1"/>
        <v>850.33333333333337</v>
      </c>
      <c r="D120">
        <v>28.38</v>
      </c>
      <c r="E120">
        <v>0</v>
      </c>
    </row>
    <row r="121" spans="1:5" x14ac:dyDescent="0.2">
      <c r="A121" s="2">
        <v>46126</v>
      </c>
      <c r="B121">
        <v>1101</v>
      </c>
      <c r="C121" s="4">
        <f t="shared" si="1"/>
        <v>906</v>
      </c>
      <c r="D121">
        <v>30.19</v>
      </c>
      <c r="E121">
        <v>1</v>
      </c>
    </row>
    <row r="122" spans="1:5" x14ac:dyDescent="0.2">
      <c r="A122" s="2">
        <v>46133</v>
      </c>
      <c r="B122">
        <v>982</v>
      </c>
      <c r="C122" s="4">
        <f t="shared" si="1"/>
        <v>983.66666666666663</v>
      </c>
      <c r="D122">
        <v>29.23</v>
      </c>
      <c r="E122">
        <v>0</v>
      </c>
    </row>
    <row r="123" spans="1:5" x14ac:dyDescent="0.2">
      <c r="A123" s="2">
        <v>46140</v>
      </c>
      <c r="B123">
        <v>912</v>
      </c>
      <c r="C123" s="4">
        <f t="shared" si="1"/>
        <v>1027</v>
      </c>
      <c r="D123">
        <v>28.57</v>
      </c>
      <c r="E123">
        <v>0</v>
      </c>
    </row>
    <row r="124" spans="1:5" x14ac:dyDescent="0.2">
      <c r="A124" s="2">
        <v>46147</v>
      </c>
      <c r="B124">
        <v>1009</v>
      </c>
      <c r="C124" s="4">
        <f t="shared" si="1"/>
        <v>998.33333333333337</v>
      </c>
      <c r="D124">
        <v>29.34</v>
      </c>
      <c r="E124">
        <v>0</v>
      </c>
    </row>
    <row r="125" spans="1:5" x14ac:dyDescent="0.2">
      <c r="A125" s="2">
        <v>46154</v>
      </c>
      <c r="B125">
        <v>871</v>
      </c>
      <c r="C125" s="4">
        <f t="shared" si="1"/>
        <v>967.66666666666663</v>
      </c>
      <c r="D125">
        <v>28.91</v>
      </c>
      <c r="E125">
        <v>0</v>
      </c>
    </row>
    <row r="126" spans="1:5" x14ac:dyDescent="0.2">
      <c r="A126" s="2">
        <v>46161</v>
      </c>
      <c r="B126">
        <v>906</v>
      </c>
      <c r="C126" s="4">
        <f t="shared" si="1"/>
        <v>930.66666666666663</v>
      </c>
      <c r="D126">
        <v>31.68</v>
      </c>
      <c r="E126">
        <v>0</v>
      </c>
    </row>
    <row r="127" spans="1:5" x14ac:dyDescent="0.2">
      <c r="A127" s="2">
        <v>46168</v>
      </c>
      <c r="B127">
        <v>993</v>
      </c>
      <c r="C127" s="4">
        <f t="shared" si="1"/>
        <v>928.66666666666663</v>
      </c>
      <c r="D127">
        <v>30.87</v>
      </c>
      <c r="E127">
        <v>0</v>
      </c>
    </row>
    <row r="128" spans="1:5" x14ac:dyDescent="0.2">
      <c r="A128" s="2">
        <v>46175</v>
      </c>
      <c r="B128">
        <v>842</v>
      </c>
      <c r="C128" s="4">
        <f t="shared" si="1"/>
        <v>923.33333333333337</v>
      </c>
      <c r="D128">
        <v>29.98</v>
      </c>
      <c r="E128">
        <v>0</v>
      </c>
    </row>
    <row r="129" spans="1:5" x14ac:dyDescent="0.2">
      <c r="A129" s="2">
        <v>46182</v>
      </c>
      <c r="B129">
        <v>968</v>
      </c>
      <c r="C129" s="4">
        <f t="shared" si="1"/>
        <v>913.66666666666663</v>
      </c>
      <c r="D129">
        <v>31.47</v>
      </c>
      <c r="E129">
        <v>1</v>
      </c>
    </row>
    <row r="130" spans="1:5" x14ac:dyDescent="0.2">
      <c r="A130" s="2">
        <v>46189</v>
      </c>
      <c r="B130">
        <v>881</v>
      </c>
      <c r="C130" s="4">
        <f t="shared" si="1"/>
        <v>934.33333333333337</v>
      </c>
      <c r="D130">
        <v>30.07</v>
      </c>
      <c r="E130">
        <v>0</v>
      </c>
    </row>
    <row r="131" spans="1:5" x14ac:dyDescent="0.2">
      <c r="A131" s="2">
        <v>46196</v>
      </c>
      <c r="B131">
        <v>866</v>
      </c>
      <c r="C131" s="4">
        <f t="shared" si="1"/>
        <v>897</v>
      </c>
      <c r="D131">
        <v>29.13</v>
      </c>
      <c r="E131">
        <v>0</v>
      </c>
    </row>
    <row r="132" spans="1:5" x14ac:dyDescent="0.2">
      <c r="A132" s="2">
        <v>46203</v>
      </c>
      <c r="B132">
        <v>767</v>
      </c>
      <c r="C132" s="4">
        <f t="shared" ref="C132:C141" si="2">AVERAGE(B129:B131)</f>
        <v>905</v>
      </c>
      <c r="D132">
        <v>31.51</v>
      </c>
      <c r="E132">
        <v>0</v>
      </c>
    </row>
    <row r="133" spans="1:5" x14ac:dyDescent="0.2">
      <c r="A133" s="2">
        <v>46210</v>
      </c>
      <c r="B133">
        <v>871</v>
      </c>
      <c r="C133" s="4">
        <f t="shared" si="2"/>
        <v>838</v>
      </c>
      <c r="D133">
        <v>30.53</v>
      </c>
      <c r="E133">
        <v>0</v>
      </c>
    </row>
    <row r="134" spans="1:5" x14ac:dyDescent="0.2">
      <c r="A134" s="2">
        <v>46217</v>
      </c>
      <c r="B134">
        <v>854</v>
      </c>
      <c r="C134" s="4">
        <f t="shared" si="2"/>
        <v>834.66666666666663</v>
      </c>
      <c r="D134">
        <v>28.95</v>
      </c>
      <c r="E134">
        <v>0</v>
      </c>
    </row>
    <row r="135" spans="1:5" x14ac:dyDescent="0.2">
      <c r="A135" s="2">
        <v>46224</v>
      </c>
      <c r="B135">
        <v>924</v>
      </c>
      <c r="C135" s="4">
        <f t="shared" si="2"/>
        <v>830.66666666666663</v>
      </c>
      <c r="D135">
        <v>29.8</v>
      </c>
      <c r="E135">
        <v>0</v>
      </c>
    </row>
    <row r="136" spans="1:5" x14ac:dyDescent="0.2">
      <c r="A136" s="2">
        <v>46231</v>
      </c>
      <c r="B136">
        <v>881</v>
      </c>
      <c r="C136" s="4">
        <f t="shared" si="2"/>
        <v>883</v>
      </c>
      <c r="D136">
        <v>29.11</v>
      </c>
      <c r="E136">
        <v>0</v>
      </c>
    </row>
    <row r="137" spans="1:5" x14ac:dyDescent="0.2">
      <c r="A137" s="2">
        <v>46238</v>
      </c>
      <c r="B137">
        <v>1029</v>
      </c>
      <c r="C137" s="4">
        <f t="shared" si="2"/>
        <v>886.33333333333337</v>
      </c>
      <c r="D137">
        <v>28.61</v>
      </c>
      <c r="E137">
        <v>0</v>
      </c>
    </row>
    <row r="138" spans="1:5" x14ac:dyDescent="0.2">
      <c r="A138" s="2">
        <v>46245</v>
      </c>
      <c r="B138">
        <v>881</v>
      </c>
      <c r="C138" s="4">
        <f t="shared" si="2"/>
        <v>944.66666666666663</v>
      </c>
      <c r="D138">
        <v>30.92</v>
      </c>
      <c r="E138">
        <v>0</v>
      </c>
    </row>
    <row r="139" spans="1:5" x14ac:dyDescent="0.2">
      <c r="A139" s="2">
        <v>46252</v>
      </c>
      <c r="B139">
        <v>898</v>
      </c>
      <c r="C139" s="4">
        <f t="shared" si="2"/>
        <v>930.33333333333337</v>
      </c>
      <c r="D139">
        <v>31.9</v>
      </c>
      <c r="E139">
        <v>0</v>
      </c>
    </row>
    <row r="140" spans="1:5" x14ac:dyDescent="0.2">
      <c r="A140" s="2">
        <v>46259</v>
      </c>
      <c r="B140">
        <v>1180</v>
      </c>
      <c r="C140" s="4">
        <f t="shared" si="2"/>
        <v>936</v>
      </c>
      <c r="D140">
        <v>28.59</v>
      </c>
      <c r="E140">
        <v>1</v>
      </c>
    </row>
    <row r="141" spans="1:5" x14ac:dyDescent="0.2">
      <c r="A141" s="2">
        <v>46266</v>
      </c>
      <c r="B141">
        <v>900</v>
      </c>
      <c r="C141" s="4">
        <f t="shared" si="2"/>
        <v>986.33333333333337</v>
      </c>
      <c r="D141">
        <v>30.55</v>
      </c>
      <c r="E141">
        <v>0</v>
      </c>
    </row>
    <row r="142" spans="1:5" x14ac:dyDescent="0.2">
      <c r="A142" s="3">
        <v>46273</v>
      </c>
      <c r="C142" s="4">
        <f>AVERAGE(B139:B141)</f>
        <v>992.66666666666663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876AD-7506-B949-8C29-EA2C8C595838}">
  <dimension ref="A1:E142"/>
  <sheetViews>
    <sheetView tabSelected="1" topLeftCell="B1" zoomScale="81" workbookViewId="0">
      <selection activeCell="E10" sqref="E10"/>
    </sheetView>
  </sheetViews>
  <sheetFormatPr baseColWidth="10" defaultColWidth="8.83203125" defaultRowHeight="15" x14ac:dyDescent="0.2"/>
  <cols>
    <col min="1" max="1" width="26.6640625" customWidth="1"/>
    <col min="2" max="2" width="16.5" bestFit="1" customWidth="1"/>
    <col min="3" max="3" width="16.5" customWidth="1"/>
    <col min="4" max="4" width="11.1640625" customWidth="1"/>
    <col min="5" max="5" width="24.1640625" customWidth="1"/>
    <col min="7" max="7" width="18.33203125" bestFit="1" customWidth="1"/>
  </cols>
  <sheetData>
    <row r="1" spans="1:5" x14ac:dyDescent="0.2">
      <c r="A1" s="1" t="s">
        <v>3</v>
      </c>
      <c r="B1" s="1" t="s">
        <v>0</v>
      </c>
      <c r="C1" s="1" t="s">
        <v>7</v>
      </c>
      <c r="D1" s="1" t="s">
        <v>1</v>
      </c>
      <c r="E1" s="1" t="s">
        <v>2</v>
      </c>
    </row>
    <row r="2" spans="1:5" x14ac:dyDescent="0.2">
      <c r="A2" s="2">
        <v>45293</v>
      </c>
      <c r="B2">
        <v>261</v>
      </c>
      <c r="C2" s="4"/>
      <c r="D2">
        <v>30.68</v>
      </c>
      <c r="E2">
        <v>0</v>
      </c>
    </row>
    <row r="3" spans="1:5" x14ac:dyDescent="0.2">
      <c r="A3" s="2">
        <v>45300</v>
      </c>
      <c r="B3">
        <v>260</v>
      </c>
      <c r="C3" s="4"/>
      <c r="D3">
        <v>29.59</v>
      </c>
      <c r="E3">
        <v>0</v>
      </c>
    </row>
    <row r="4" spans="1:5" x14ac:dyDescent="0.2">
      <c r="A4" s="2">
        <v>45307</v>
      </c>
      <c r="B4">
        <v>303</v>
      </c>
      <c r="C4" s="4"/>
      <c r="D4">
        <v>30.21</v>
      </c>
      <c r="E4">
        <v>0</v>
      </c>
    </row>
    <row r="5" spans="1:5" x14ac:dyDescent="0.2">
      <c r="A5" s="2">
        <v>45314</v>
      </c>
      <c r="B5">
        <v>374</v>
      </c>
      <c r="C5" s="4">
        <f t="shared" ref="C5:C67" si="0">0.5*B4+0.3*B3+0.2*B2</f>
        <v>281.7</v>
      </c>
      <c r="D5">
        <v>30</v>
      </c>
      <c r="E5">
        <v>0</v>
      </c>
    </row>
    <row r="6" spans="1:5" x14ac:dyDescent="0.2">
      <c r="A6" s="2">
        <v>45321</v>
      </c>
      <c r="B6">
        <v>314</v>
      </c>
      <c r="C6" s="4">
        <f t="shared" si="0"/>
        <v>329.9</v>
      </c>
      <c r="D6">
        <v>30.09</v>
      </c>
      <c r="E6">
        <v>0</v>
      </c>
    </row>
    <row r="7" spans="1:5" x14ac:dyDescent="0.2">
      <c r="A7" s="2">
        <v>45328</v>
      </c>
      <c r="B7">
        <v>498</v>
      </c>
      <c r="C7" s="4">
        <f t="shared" si="0"/>
        <v>329.8</v>
      </c>
      <c r="D7">
        <v>29.22</v>
      </c>
      <c r="E7">
        <v>1</v>
      </c>
    </row>
    <row r="8" spans="1:5" x14ac:dyDescent="0.2">
      <c r="A8" s="2">
        <v>45335</v>
      </c>
      <c r="B8">
        <v>554</v>
      </c>
      <c r="C8" s="4">
        <f t="shared" si="0"/>
        <v>418</v>
      </c>
      <c r="D8">
        <v>30.01</v>
      </c>
      <c r="E8">
        <v>1</v>
      </c>
    </row>
    <row r="9" spans="1:5" x14ac:dyDescent="0.2">
      <c r="A9" s="2">
        <v>45342</v>
      </c>
      <c r="B9">
        <v>468</v>
      </c>
      <c r="C9" s="4">
        <f t="shared" si="0"/>
        <v>489.2</v>
      </c>
      <c r="D9">
        <v>30.49</v>
      </c>
      <c r="E9">
        <v>0</v>
      </c>
    </row>
    <row r="10" spans="1:5" x14ac:dyDescent="0.2">
      <c r="A10" s="2">
        <v>45349</v>
      </c>
      <c r="B10">
        <v>427</v>
      </c>
      <c r="C10" s="4">
        <f t="shared" si="0"/>
        <v>499.8</v>
      </c>
      <c r="D10">
        <v>31.44</v>
      </c>
      <c r="E10">
        <v>0</v>
      </c>
    </row>
    <row r="11" spans="1:5" x14ac:dyDescent="0.2">
      <c r="A11" s="2">
        <v>45356</v>
      </c>
      <c r="B11">
        <v>526</v>
      </c>
      <c r="C11" s="4">
        <f t="shared" si="0"/>
        <v>464.7</v>
      </c>
      <c r="D11">
        <v>30.95</v>
      </c>
      <c r="E11">
        <v>0</v>
      </c>
    </row>
    <row r="12" spans="1:5" x14ac:dyDescent="0.2">
      <c r="A12" s="2">
        <v>45363</v>
      </c>
      <c r="B12">
        <v>488</v>
      </c>
      <c r="C12" s="4">
        <f t="shared" si="0"/>
        <v>484.70000000000005</v>
      </c>
      <c r="D12">
        <v>32.14</v>
      </c>
      <c r="E12">
        <v>0</v>
      </c>
    </row>
    <row r="13" spans="1:5" x14ac:dyDescent="0.2">
      <c r="A13" s="2">
        <v>45370</v>
      </c>
      <c r="B13">
        <v>706</v>
      </c>
      <c r="C13" s="4">
        <f t="shared" si="0"/>
        <v>487.19999999999993</v>
      </c>
      <c r="D13">
        <v>29.22</v>
      </c>
      <c r="E13">
        <v>1</v>
      </c>
    </row>
    <row r="14" spans="1:5" x14ac:dyDescent="0.2">
      <c r="A14" s="2">
        <v>45377</v>
      </c>
      <c r="B14">
        <v>719</v>
      </c>
      <c r="C14" s="4">
        <f t="shared" si="0"/>
        <v>604.6</v>
      </c>
      <c r="D14">
        <v>30.86</v>
      </c>
      <c r="E14">
        <v>1</v>
      </c>
    </row>
    <row r="15" spans="1:5" x14ac:dyDescent="0.2">
      <c r="A15" s="2">
        <v>45384</v>
      </c>
      <c r="B15">
        <v>537</v>
      </c>
      <c r="C15" s="4">
        <f t="shared" si="0"/>
        <v>668.9</v>
      </c>
      <c r="D15">
        <v>30.17</v>
      </c>
      <c r="E15">
        <v>0</v>
      </c>
    </row>
    <row r="16" spans="1:5" x14ac:dyDescent="0.2">
      <c r="A16" s="2">
        <v>45391</v>
      </c>
      <c r="B16">
        <v>522</v>
      </c>
      <c r="C16" s="4">
        <f t="shared" si="0"/>
        <v>625.4</v>
      </c>
      <c r="D16">
        <v>32.18</v>
      </c>
      <c r="E16">
        <v>0</v>
      </c>
    </row>
    <row r="17" spans="1:5" x14ac:dyDescent="0.2">
      <c r="A17" s="2">
        <v>45398</v>
      </c>
      <c r="B17">
        <v>651</v>
      </c>
      <c r="C17" s="4">
        <f t="shared" si="0"/>
        <v>565.90000000000009</v>
      </c>
      <c r="D17">
        <v>29.18</v>
      </c>
      <c r="E17">
        <v>0</v>
      </c>
    </row>
    <row r="18" spans="1:5" x14ac:dyDescent="0.2">
      <c r="A18" s="2">
        <v>45405</v>
      </c>
      <c r="B18">
        <v>634</v>
      </c>
      <c r="C18" s="4">
        <f t="shared" si="0"/>
        <v>589.5</v>
      </c>
      <c r="D18">
        <v>29.15</v>
      </c>
      <c r="E18">
        <v>0</v>
      </c>
    </row>
    <row r="19" spans="1:5" x14ac:dyDescent="0.2">
      <c r="A19" s="2">
        <v>45412</v>
      </c>
      <c r="B19">
        <v>803</v>
      </c>
      <c r="C19" s="4">
        <f t="shared" si="0"/>
        <v>616.69999999999993</v>
      </c>
      <c r="D19">
        <v>29.39</v>
      </c>
      <c r="E19">
        <v>1</v>
      </c>
    </row>
    <row r="20" spans="1:5" x14ac:dyDescent="0.2">
      <c r="A20" s="2">
        <v>45419</v>
      </c>
      <c r="B20">
        <v>660</v>
      </c>
      <c r="C20" s="4">
        <f t="shared" si="0"/>
        <v>721.90000000000009</v>
      </c>
      <c r="D20">
        <v>27.87</v>
      </c>
      <c r="E20">
        <v>0</v>
      </c>
    </row>
    <row r="21" spans="1:5" x14ac:dyDescent="0.2">
      <c r="A21" s="2">
        <v>45426</v>
      </c>
      <c r="B21">
        <v>596</v>
      </c>
      <c r="C21" s="4">
        <f t="shared" si="0"/>
        <v>697.7</v>
      </c>
      <c r="D21">
        <v>29.46</v>
      </c>
      <c r="E21">
        <v>0</v>
      </c>
    </row>
    <row r="22" spans="1:5" x14ac:dyDescent="0.2">
      <c r="A22" s="2">
        <v>45433</v>
      </c>
      <c r="B22">
        <v>736</v>
      </c>
      <c r="C22" s="4">
        <f t="shared" si="0"/>
        <v>656.6</v>
      </c>
      <c r="D22">
        <v>29.23</v>
      </c>
      <c r="E22">
        <v>0</v>
      </c>
    </row>
    <row r="23" spans="1:5" x14ac:dyDescent="0.2">
      <c r="A23" s="2">
        <v>45440</v>
      </c>
      <c r="B23">
        <v>623</v>
      </c>
      <c r="C23" s="4">
        <f t="shared" si="0"/>
        <v>678.8</v>
      </c>
      <c r="D23">
        <v>30.14</v>
      </c>
      <c r="E23">
        <v>0</v>
      </c>
    </row>
    <row r="24" spans="1:5" x14ac:dyDescent="0.2">
      <c r="A24" s="2">
        <v>45447</v>
      </c>
      <c r="B24">
        <v>625</v>
      </c>
      <c r="C24" s="4">
        <f t="shared" si="0"/>
        <v>651.5</v>
      </c>
      <c r="D24">
        <v>30.33</v>
      </c>
      <c r="E24">
        <v>0</v>
      </c>
    </row>
    <row r="25" spans="1:5" x14ac:dyDescent="0.2">
      <c r="A25" s="2">
        <v>45454</v>
      </c>
      <c r="B25">
        <v>512</v>
      </c>
      <c r="C25" s="4">
        <f t="shared" si="0"/>
        <v>646.6</v>
      </c>
      <c r="D25">
        <v>31.87</v>
      </c>
      <c r="E25">
        <v>0</v>
      </c>
    </row>
    <row r="26" spans="1:5" x14ac:dyDescent="0.2">
      <c r="A26" s="2">
        <v>45461</v>
      </c>
      <c r="B26">
        <v>569</v>
      </c>
      <c r="C26" s="4">
        <f t="shared" si="0"/>
        <v>568.1</v>
      </c>
      <c r="D26">
        <v>30.94</v>
      </c>
      <c r="E26">
        <v>0</v>
      </c>
    </row>
    <row r="27" spans="1:5" x14ac:dyDescent="0.2">
      <c r="A27" s="2">
        <v>45468</v>
      </c>
      <c r="B27">
        <v>630</v>
      </c>
      <c r="C27" s="4">
        <f t="shared" si="0"/>
        <v>563.1</v>
      </c>
      <c r="D27">
        <v>29.41</v>
      </c>
      <c r="E27">
        <v>0</v>
      </c>
    </row>
    <row r="28" spans="1:5" x14ac:dyDescent="0.2">
      <c r="A28" s="2">
        <v>45475</v>
      </c>
      <c r="B28">
        <v>575</v>
      </c>
      <c r="C28" s="4">
        <f t="shared" si="0"/>
        <v>588.1</v>
      </c>
      <c r="D28">
        <v>29.09</v>
      </c>
      <c r="E28">
        <v>0</v>
      </c>
    </row>
    <row r="29" spans="1:5" x14ac:dyDescent="0.2">
      <c r="A29" s="2">
        <v>45482</v>
      </c>
      <c r="B29">
        <v>629</v>
      </c>
      <c r="C29" s="4">
        <f t="shared" si="0"/>
        <v>590.29999999999995</v>
      </c>
      <c r="D29">
        <v>30.48</v>
      </c>
      <c r="E29">
        <v>0</v>
      </c>
    </row>
    <row r="30" spans="1:5" x14ac:dyDescent="0.2">
      <c r="A30" s="2">
        <v>45489</v>
      </c>
      <c r="B30">
        <v>624</v>
      </c>
      <c r="C30" s="4">
        <f t="shared" si="0"/>
        <v>613</v>
      </c>
      <c r="D30">
        <v>28.67</v>
      </c>
      <c r="E30">
        <v>0</v>
      </c>
    </row>
    <row r="31" spans="1:5" x14ac:dyDescent="0.2">
      <c r="A31" s="2">
        <v>45496</v>
      </c>
      <c r="B31">
        <v>588</v>
      </c>
      <c r="C31" s="4">
        <f t="shared" si="0"/>
        <v>615.70000000000005</v>
      </c>
      <c r="D31">
        <v>31.82</v>
      </c>
      <c r="E31">
        <v>0</v>
      </c>
    </row>
    <row r="32" spans="1:5" x14ac:dyDescent="0.2">
      <c r="A32" s="2">
        <v>45503</v>
      </c>
      <c r="B32">
        <v>599</v>
      </c>
      <c r="C32" s="4">
        <f t="shared" si="0"/>
        <v>607</v>
      </c>
      <c r="D32">
        <v>31.17</v>
      </c>
      <c r="E32">
        <v>0</v>
      </c>
    </row>
    <row r="33" spans="1:5" x14ac:dyDescent="0.2">
      <c r="A33" s="2">
        <v>45510</v>
      </c>
      <c r="B33">
        <v>769</v>
      </c>
      <c r="C33" s="4">
        <f t="shared" si="0"/>
        <v>600.70000000000005</v>
      </c>
      <c r="D33">
        <v>29.52</v>
      </c>
      <c r="E33">
        <v>0</v>
      </c>
    </row>
    <row r="34" spans="1:5" x14ac:dyDescent="0.2">
      <c r="A34" s="2">
        <v>45517</v>
      </c>
      <c r="B34">
        <v>715</v>
      </c>
      <c r="C34" s="4">
        <f t="shared" si="0"/>
        <v>681.80000000000007</v>
      </c>
      <c r="D34">
        <v>28.28</v>
      </c>
      <c r="E34">
        <v>0</v>
      </c>
    </row>
    <row r="35" spans="1:5" x14ac:dyDescent="0.2">
      <c r="A35" s="2">
        <v>45524</v>
      </c>
      <c r="B35">
        <v>615</v>
      </c>
      <c r="C35" s="4">
        <f t="shared" si="0"/>
        <v>708</v>
      </c>
      <c r="D35">
        <v>31.34</v>
      </c>
      <c r="E35">
        <v>0</v>
      </c>
    </row>
    <row r="36" spans="1:5" x14ac:dyDescent="0.2">
      <c r="A36" s="2">
        <v>45531</v>
      </c>
      <c r="B36">
        <v>750</v>
      </c>
      <c r="C36" s="4">
        <f t="shared" si="0"/>
        <v>675.8</v>
      </c>
      <c r="D36">
        <v>29.88</v>
      </c>
      <c r="E36">
        <v>0</v>
      </c>
    </row>
    <row r="37" spans="1:5" x14ac:dyDescent="0.2">
      <c r="A37" s="2">
        <v>45538</v>
      </c>
      <c r="B37">
        <v>628</v>
      </c>
      <c r="C37" s="4">
        <f t="shared" si="0"/>
        <v>702.5</v>
      </c>
      <c r="D37">
        <v>31.23</v>
      </c>
      <c r="E37">
        <v>0</v>
      </c>
    </row>
    <row r="38" spans="1:5" x14ac:dyDescent="0.2">
      <c r="A38" s="2">
        <v>45545</v>
      </c>
      <c r="B38">
        <v>760</v>
      </c>
      <c r="C38" s="4">
        <f t="shared" si="0"/>
        <v>662</v>
      </c>
      <c r="D38">
        <v>28.4</v>
      </c>
      <c r="E38">
        <v>0</v>
      </c>
    </row>
    <row r="39" spans="1:5" x14ac:dyDescent="0.2">
      <c r="A39" s="2">
        <v>45552</v>
      </c>
      <c r="B39">
        <v>629</v>
      </c>
      <c r="C39" s="4">
        <f t="shared" si="0"/>
        <v>718.4</v>
      </c>
      <c r="D39">
        <v>29.39</v>
      </c>
      <c r="E39">
        <v>0</v>
      </c>
    </row>
    <row r="40" spans="1:5" x14ac:dyDescent="0.2">
      <c r="A40" s="2">
        <v>45559</v>
      </c>
      <c r="B40">
        <v>641</v>
      </c>
      <c r="C40" s="4">
        <f t="shared" si="0"/>
        <v>668.1</v>
      </c>
      <c r="D40">
        <v>30</v>
      </c>
      <c r="E40">
        <v>0</v>
      </c>
    </row>
    <row r="41" spans="1:5" x14ac:dyDescent="0.2">
      <c r="A41" s="2">
        <v>45566</v>
      </c>
      <c r="B41">
        <v>703</v>
      </c>
      <c r="C41" s="4">
        <f t="shared" si="0"/>
        <v>661.2</v>
      </c>
      <c r="D41">
        <v>30.04</v>
      </c>
      <c r="E41">
        <v>0</v>
      </c>
    </row>
    <row r="42" spans="1:5" x14ac:dyDescent="0.2">
      <c r="A42" s="2">
        <v>45573</v>
      </c>
      <c r="B42">
        <v>868</v>
      </c>
      <c r="C42" s="4">
        <f t="shared" si="0"/>
        <v>669.59999999999991</v>
      </c>
      <c r="D42">
        <v>29.54</v>
      </c>
      <c r="E42">
        <v>1</v>
      </c>
    </row>
    <row r="43" spans="1:5" x14ac:dyDescent="0.2">
      <c r="A43" s="2">
        <v>45580</v>
      </c>
      <c r="B43">
        <v>647</v>
      </c>
      <c r="C43" s="4">
        <f t="shared" si="0"/>
        <v>773.1</v>
      </c>
      <c r="D43">
        <v>30.61</v>
      </c>
      <c r="E43">
        <v>0</v>
      </c>
    </row>
    <row r="44" spans="1:5" x14ac:dyDescent="0.2">
      <c r="A44" s="2">
        <v>45587</v>
      </c>
      <c r="B44">
        <v>727</v>
      </c>
      <c r="C44" s="4">
        <f t="shared" si="0"/>
        <v>724.5</v>
      </c>
      <c r="D44">
        <v>28.92</v>
      </c>
      <c r="E44">
        <v>1</v>
      </c>
    </row>
    <row r="45" spans="1:5" x14ac:dyDescent="0.2">
      <c r="A45" s="2">
        <v>45594</v>
      </c>
      <c r="B45">
        <v>577</v>
      </c>
      <c r="C45" s="4">
        <f t="shared" si="0"/>
        <v>731.2</v>
      </c>
      <c r="D45">
        <v>29.85</v>
      </c>
      <c r="E45">
        <v>0</v>
      </c>
    </row>
    <row r="46" spans="1:5" x14ac:dyDescent="0.2">
      <c r="A46" s="2">
        <v>45601</v>
      </c>
      <c r="B46">
        <v>478</v>
      </c>
      <c r="C46" s="4">
        <f t="shared" si="0"/>
        <v>636</v>
      </c>
      <c r="D46">
        <v>30.11</v>
      </c>
      <c r="E46">
        <v>0</v>
      </c>
    </row>
    <row r="47" spans="1:5" x14ac:dyDescent="0.2">
      <c r="A47" s="2">
        <v>45608</v>
      </c>
      <c r="B47">
        <v>473</v>
      </c>
      <c r="C47" s="4">
        <f t="shared" si="0"/>
        <v>557.5</v>
      </c>
      <c r="D47">
        <v>30.5</v>
      </c>
      <c r="E47">
        <v>0</v>
      </c>
    </row>
    <row r="48" spans="1:5" x14ac:dyDescent="0.2">
      <c r="A48" s="2">
        <v>45615</v>
      </c>
      <c r="B48">
        <v>448</v>
      </c>
      <c r="C48" s="4">
        <f t="shared" si="0"/>
        <v>495.29999999999995</v>
      </c>
      <c r="D48">
        <v>30.7</v>
      </c>
      <c r="E48">
        <v>0</v>
      </c>
    </row>
    <row r="49" spans="1:5" x14ac:dyDescent="0.2">
      <c r="A49" s="2">
        <v>45622</v>
      </c>
      <c r="B49">
        <v>529</v>
      </c>
      <c r="C49" s="4">
        <f t="shared" si="0"/>
        <v>461.5</v>
      </c>
      <c r="D49">
        <v>28.87</v>
      </c>
      <c r="E49">
        <v>0</v>
      </c>
    </row>
    <row r="50" spans="1:5" x14ac:dyDescent="0.2">
      <c r="A50" s="2">
        <v>45629</v>
      </c>
      <c r="B50">
        <v>474</v>
      </c>
      <c r="C50" s="4">
        <f t="shared" si="0"/>
        <v>493.5</v>
      </c>
      <c r="D50">
        <v>28.46</v>
      </c>
      <c r="E50">
        <v>0</v>
      </c>
    </row>
    <row r="51" spans="1:5" x14ac:dyDescent="0.2">
      <c r="A51" s="2">
        <v>45636</v>
      </c>
      <c r="B51">
        <v>291</v>
      </c>
      <c r="C51" s="4">
        <f t="shared" si="0"/>
        <v>485.3</v>
      </c>
      <c r="D51">
        <v>31.27</v>
      </c>
      <c r="E51">
        <v>0</v>
      </c>
    </row>
    <row r="52" spans="1:5" x14ac:dyDescent="0.2">
      <c r="A52" s="2">
        <v>45643</v>
      </c>
      <c r="B52">
        <v>398</v>
      </c>
      <c r="C52" s="4">
        <f t="shared" si="0"/>
        <v>393.5</v>
      </c>
      <c r="D52">
        <v>30.32</v>
      </c>
      <c r="E52">
        <v>0</v>
      </c>
    </row>
    <row r="53" spans="1:5" x14ac:dyDescent="0.2">
      <c r="A53" s="2">
        <v>45650</v>
      </c>
      <c r="B53">
        <v>376</v>
      </c>
      <c r="C53" s="4">
        <f t="shared" si="0"/>
        <v>381.1</v>
      </c>
      <c r="D53">
        <v>29.24</v>
      </c>
      <c r="E53">
        <v>0</v>
      </c>
    </row>
    <row r="54" spans="1:5" x14ac:dyDescent="0.2">
      <c r="A54" s="2">
        <v>45657</v>
      </c>
      <c r="B54">
        <v>315</v>
      </c>
      <c r="C54" s="4">
        <f t="shared" si="0"/>
        <v>365.59999999999997</v>
      </c>
      <c r="D54">
        <v>31.54</v>
      </c>
      <c r="E54">
        <v>0</v>
      </c>
    </row>
    <row r="55" spans="1:5" x14ac:dyDescent="0.2">
      <c r="A55" s="2">
        <v>45664</v>
      </c>
      <c r="B55">
        <v>415</v>
      </c>
      <c r="C55" s="4">
        <f t="shared" si="0"/>
        <v>349.90000000000003</v>
      </c>
      <c r="D55">
        <v>30.11</v>
      </c>
      <c r="E55">
        <v>0</v>
      </c>
    </row>
    <row r="56" spans="1:5" x14ac:dyDescent="0.2">
      <c r="A56" s="2">
        <v>45671</v>
      </c>
      <c r="B56">
        <v>514</v>
      </c>
      <c r="C56" s="4">
        <f t="shared" si="0"/>
        <v>377.2</v>
      </c>
      <c r="D56">
        <v>31.17</v>
      </c>
      <c r="E56">
        <v>1</v>
      </c>
    </row>
    <row r="57" spans="1:5" x14ac:dyDescent="0.2">
      <c r="A57" s="2">
        <v>45678</v>
      </c>
      <c r="B57">
        <v>597</v>
      </c>
      <c r="C57" s="4">
        <f t="shared" si="0"/>
        <v>444.5</v>
      </c>
      <c r="D57">
        <v>30.06</v>
      </c>
      <c r="E57">
        <v>1</v>
      </c>
    </row>
    <row r="58" spans="1:5" x14ac:dyDescent="0.2">
      <c r="A58" s="2">
        <v>45685</v>
      </c>
      <c r="B58">
        <v>493</v>
      </c>
      <c r="C58" s="4">
        <f t="shared" si="0"/>
        <v>535.70000000000005</v>
      </c>
      <c r="D58">
        <v>32.049999999999997</v>
      </c>
      <c r="E58">
        <v>1</v>
      </c>
    </row>
    <row r="59" spans="1:5" x14ac:dyDescent="0.2">
      <c r="A59" s="2">
        <v>45692</v>
      </c>
      <c r="B59">
        <v>437</v>
      </c>
      <c r="C59" s="4">
        <f t="shared" si="0"/>
        <v>528.40000000000009</v>
      </c>
      <c r="D59">
        <v>31.75</v>
      </c>
      <c r="E59">
        <v>0</v>
      </c>
    </row>
    <row r="60" spans="1:5" x14ac:dyDescent="0.2">
      <c r="A60" s="2">
        <v>45699</v>
      </c>
      <c r="B60">
        <v>546</v>
      </c>
      <c r="C60" s="4">
        <f t="shared" si="0"/>
        <v>485.79999999999995</v>
      </c>
      <c r="D60">
        <v>29.74</v>
      </c>
      <c r="E60">
        <v>0</v>
      </c>
    </row>
    <row r="61" spans="1:5" x14ac:dyDescent="0.2">
      <c r="A61" s="2">
        <v>45706</v>
      </c>
      <c r="B61">
        <v>729</v>
      </c>
      <c r="C61" s="4">
        <f t="shared" si="0"/>
        <v>502.70000000000005</v>
      </c>
      <c r="D61">
        <v>30.96</v>
      </c>
      <c r="E61">
        <v>1</v>
      </c>
    </row>
    <row r="62" spans="1:5" x14ac:dyDescent="0.2">
      <c r="A62" s="2">
        <v>45713</v>
      </c>
      <c r="B62">
        <v>567</v>
      </c>
      <c r="C62" s="4">
        <f t="shared" si="0"/>
        <v>615.69999999999993</v>
      </c>
      <c r="D62">
        <v>30.64</v>
      </c>
      <c r="E62">
        <v>0</v>
      </c>
    </row>
    <row r="63" spans="1:5" x14ac:dyDescent="0.2">
      <c r="A63" s="2">
        <v>45720</v>
      </c>
      <c r="B63">
        <v>695</v>
      </c>
      <c r="C63" s="4">
        <f t="shared" si="0"/>
        <v>611.4</v>
      </c>
      <c r="D63">
        <v>31.36</v>
      </c>
      <c r="E63">
        <v>1</v>
      </c>
    </row>
    <row r="64" spans="1:5" x14ac:dyDescent="0.2">
      <c r="A64" s="2">
        <v>45727</v>
      </c>
      <c r="B64">
        <v>775</v>
      </c>
      <c r="C64" s="4">
        <f t="shared" si="0"/>
        <v>663.40000000000009</v>
      </c>
      <c r="D64">
        <v>29.03</v>
      </c>
      <c r="E64">
        <v>1</v>
      </c>
    </row>
    <row r="65" spans="1:5" x14ac:dyDescent="0.2">
      <c r="A65" s="2">
        <v>45734</v>
      </c>
      <c r="B65">
        <v>775</v>
      </c>
      <c r="C65" s="4">
        <f t="shared" si="0"/>
        <v>709.4</v>
      </c>
      <c r="D65">
        <v>30.68</v>
      </c>
      <c r="E65">
        <v>1</v>
      </c>
    </row>
    <row r="66" spans="1:5" x14ac:dyDescent="0.2">
      <c r="A66" s="2">
        <v>45741</v>
      </c>
      <c r="B66">
        <v>760</v>
      </c>
      <c r="C66" s="4">
        <f t="shared" si="0"/>
        <v>759</v>
      </c>
      <c r="D66">
        <v>31.05</v>
      </c>
      <c r="E66">
        <v>0</v>
      </c>
    </row>
    <row r="67" spans="1:5" x14ac:dyDescent="0.2">
      <c r="A67" s="2">
        <v>45748</v>
      </c>
      <c r="B67">
        <v>867</v>
      </c>
      <c r="C67" s="4">
        <f t="shared" si="0"/>
        <v>767.5</v>
      </c>
      <c r="D67">
        <v>28.23</v>
      </c>
      <c r="E67">
        <v>0</v>
      </c>
    </row>
    <row r="68" spans="1:5" x14ac:dyDescent="0.2">
      <c r="A68" s="2">
        <v>45755</v>
      </c>
      <c r="B68">
        <v>904</v>
      </c>
      <c r="C68" s="4">
        <f t="shared" ref="C68:C131" si="1">0.5*B67+0.3*B66+0.2*B65</f>
        <v>816.5</v>
      </c>
      <c r="D68">
        <v>28.81</v>
      </c>
      <c r="E68">
        <v>1</v>
      </c>
    </row>
    <row r="69" spans="1:5" x14ac:dyDescent="0.2">
      <c r="A69" s="2">
        <v>45762</v>
      </c>
      <c r="B69">
        <v>883</v>
      </c>
      <c r="C69" s="4">
        <f t="shared" si="1"/>
        <v>864.09999999999991</v>
      </c>
      <c r="D69">
        <v>27.95</v>
      </c>
      <c r="E69">
        <v>0</v>
      </c>
    </row>
    <row r="70" spans="1:5" x14ac:dyDescent="0.2">
      <c r="A70" s="2">
        <v>45769</v>
      </c>
      <c r="B70">
        <v>821</v>
      </c>
      <c r="C70" s="4">
        <f t="shared" si="1"/>
        <v>886.1</v>
      </c>
      <c r="D70">
        <v>29.72</v>
      </c>
      <c r="E70">
        <v>0</v>
      </c>
    </row>
    <row r="71" spans="1:5" x14ac:dyDescent="0.2">
      <c r="A71" s="2">
        <v>45776</v>
      </c>
      <c r="B71">
        <v>752</v>
      </c>
      <c r="C71" s="4">
        <f t="shared" si="1"/>
        <v>856.2</v>
      </c>
      <c r="D71">
        <v>30.71</v>
      </c>
      <c r="E71">
        <v>0</v>
      </c>
    </row>
    <row r="72" spans="1:5" x14ac:dyDescent="0.2">
      <c r="A72" s="2">
        <v>45783</v>
      </c>
      <c r="B72">
        <v>922</v>
      </c>
      <c r="C72" s="4">
        <f t="shared" si="1"/>
        <v>798.9</v>
      </c>
      <c r="D72">
        <v>31.49</v>
      </c>
      <c r="E72">
        <v>1</v>
      </c>
    </row>
    <row r="73" spans="1:5" x14ac:dyDescent="0.2">
      <c r="A73" s="2">
        <v>45790</v>
      </c>
      <c r="B73">
        <v>863</v>
      </c>
      <c r="C73" s="4">
        <f t="shared" si="1"/>
        <v>850.80000000000007</v>
      </c>
      <c r="D73">
        <v>30.06</v>
      </c>
      <c r="E73">
        <v>0</v>
      </c>
    </row>
    <row r="74" spans="1:5" x14ac:dyDescent="0.2">
      <c r="A74" s="2">
        <v>45797</v>
      </c>
      <c r="B74">
        <v>744</v>
      </c>
      <c r="C74" s="4">
        <f t="shared" si="1"/>
        <v>858.49999999999989</v>
      </c>
      <c r="D74">
        <v>31.62</v>
      </c>
      <c r="E74">
        <v>0</v>
      </c>
    </row>
    <row r="75" spans="1:5" x14ac:dyDescent="0.2">
      <c r="A75" s="2">
        <v>45804</v>
      </c>
      <c r="B75">
        <v>875</v>
      </c>
      <c r="C75" s="4">
        <f t="shared" si="1"/>
        <v>815.3</v>
      </c>
      <c r="D75">
        <v>28.61</v>
      </c>
      <c r="E75">
        <v>0</v>
      </c>
    </row>
    <row r="76" spans="1:5" x14ac:dyDescent="0.2">
      <c r="A76" s="2">
        <v>45811</v>
      </c>
      <c r="B76">
        <v>663</v>
      </c>
      <c r="C76" s="4">
        <f t="shared" si="1"/>
        <v>833.30000000000007</v>
      </c>
      <c r="D76">
        <v>28.29</v>
      </c>
      <c r="E76">
        <v>0</v>
      </c>
    </row>
    <row r="77" spans="1:5" x14ac:dyDescent="0.2">
      <c r="A77" s="2">
        <v>45818</v>
      </c>
      <c r="B77">
        <v>937</v>
      </c>
      <c r="C77" s="4">
        <f t="shared" si="1"/>
        <v>742.8</v>
      </c>
      <c r="D77">
        <v>29.93</v>
      </c>
      <c r="E77">
        <v>1</v>
      </c>
    </row>
    <row r="78" spans="1:5" x14ac:dyDescent="0.2">
      <c r="A78" s="2">
        <v>45825</v>
      </c>
      <c r="B78">
        <v>743</v>
      </c>
      <c r="C78" s="4">
        <f t="shared" si="1"/>
        <v>842.4</v>
      </c>
      <c r="D78">
        <v>30.37</v>
      </c>
      <c r="E78">
        <v>0</v>
      </c>
    </row>
    <row r="79" spans="1:5" x14ac:dyDescent="0.2">
      <c r="A79" s="2">
        <v>45832</v>
      </c>
      <c r="B79">
        <v>729</v>
      </c>
      <c r="C79" s="4">
        <f t="shared" si="1"/>
        <v>785.19999999999993</v>
      </c>
      <c r="D79">
        <v>29.96</v>
      </c>
      <c r="E79">
        <v>0</v>
      </c>
    </row>
    <row r="80" spans="1:5" x14ac:dyDescent="0.2">
      <c r="A80" s="2">
        <v>45839</v>
      </c>
      <c r="B80">
        <v>889</v>
      </c>
      <c r="C80" s="4">
        <f t="shared" si="1"/>
        <v>774.8</v>
      </c>
      <c r="D80">
        <v>27.92</v>
      </c>
      <c r="E80">
        <v>1</v>
      </c>
    </row>
    <row r="81" spans="1:5" x14ac:dyDescent="0.2">
      <c r="A81" s="2">
        <v>45846</v>
      </c>
      <c r="B81">
        <v>651</v>
      </c>
      <c r="C81" s="4">
        <f t="shared" si="1"/>
        <v>811.80000000000007</v>
      </c>
      <c r="D81">
        <v>29.9</v>
      </c>
      <c r="E81">
        <v>0</v>
      </c>
    </row>
    <row r="82" spans="1:5" x14ac:dyDescent="0.2">
      <c r="A82" s="2">
        <v>45853</v>
      </c>
      <c r="B82">
        <v>772</v>
      </c>
      <c r="C82" s="4">
        <f t="shared" si="1"/>
        <v>738</v>
      </c>
      <c r="D82">
        <v>28.69</v>
      </c>
      <c r="E82">
        <v>0</v>
      </c>
    </row>
    <row r="83" spans="1:5" x14ac:dyDescent="0.2">
      <c r="A83" s="2">
        <v>45860</v>
      </c>
      <c r="B83">
        <v>772</v>
      </c>
      <c r="C83" s="4">
        <f t="shared" si="1"/>
        <v>759.09999999999991</v>
      </c>
      <c r="D83">
        <v>30.66</v>
      </c>
      <c r="E83">
        <v>0</v>
      </c>
    </row>
    <row r="84" spans="1:5" x14ac:dyDescent="0.2">
      <c r="A84" s="2">
        <v>45867</v>
      </c>
      <c r="B84">
        <v>848</v>
      </c>
      <c r="C84" s="4">
        <f t="shared" si="1"/>
        <v>747.80000000000007</v>
      </c>
      <c r="D84">
        <v>30.36</v>
      </c>
      <c r="E84">
        <v>0</v>
      </c>
    </row>
    <row r="85" spans="1:5" x14ac:dyDescent="0.2">
      <c r="A85" s="2">
        <v>45874</v>
      </c>
      <c r="B85">
        <v>788</v>
      </c>
      <c r="C85" s="4">
        <f t="shared" si="1"/>
        <v>810</v>
      </c>
      <c r="D85">
        <v>29.05</v>
      </c>
      <c r="E85">
        <v>0</v>
      </c>
    </row>
    <row r="86" spans="1:5" x14ac:dyDescent="0.2">
      <c r="A86" s="2">
        <v>45881</v>
      </c>
      <c r="B86">
        <v>780</v>
      </c>
      <c r="C86" s="4">
        <f t="shared" si="1"/>
        <v>802.8</v>
      </c>
      <c r="D86">
        <v>29.48</v>
      </c>
      <c r="E86">
        <v>0</v>
      </c>
    </row>
    <row r="87" spans="1:5" x14ac:dyDescent="0.2">
      <c r="A87" s="2">
        <v>45888</v>
      </c>
      <c r="B87">
        <v>820</v>
      </c>
      <c r="C87" s="4">
        <f t="shared" si="1"/>
        <v>796</v>
      </c>
      <c r="D87">
        <v>28.93</v>
      </c>
      <c r="E87">
        <v>0</v>
      </c>
    </row>
    <row r="88" spans="1:5" x14ac:dyDescent="0.2">
      <c r="A88" s="2">
        <v>45895</v>
      </c>
      <c r="B88">
        <v>1029</v>
      </c>
      <c r="C88" s="4">
        <f t="shared" si="1"/>
        <v>801.6</v>
      </c>
      <c r="D88">
        <v>29.93</v>
      </c>
      <c r="E88">
        <v>1</v>
      </c>
    </row>
    <row r="89" spans="1:5" x14ac:dyDescent="0.2">
      <c r="A89" s="2">
        <v>45902</v>
      </c>
      <c r="B89">
        <v>959</v>
      </c>
      <c r="C89" s="4">
        <f t="shared" si="1"/>
        <v>916.5</v>
      </c>
      <c r="D89">
        <v>30.95</v>
      </c>
      <c r="E89">
        <v>1</v>
      </c>
    </row>
    <row r="90" spans="1:5" x14ac:dyDescent="0.2">
      <c r="A90" s="2">
        <v>45909</v>
      </c>
      <c r="B90">
        <v>841</v>
      </c>
      <c r="C90" s="4">
        <f t="shared" si="1"/>
        <v>952.2</v>
      </c>
      <c r="D90">
        <v>29</v>
      </c>
      <c r="E90">
        <v>0</v>
      </c>
    </row>
    <row r="91" spans="1:5" x14ac:dyDescent="0.2">
      <c r="A91" s="2">
        <v>45916</v>
      </c>
      <c r="B91">
        <v>862</v>
      </c>
      <c r="C91" s="4">
        <f t="shared" si="1"/>
        <v>914</v>
      </c>
      <c r="D91">
        <v>30.49</v>
      </c>
      <c r="E91">
        <v>0</v>
      </c>
    </row>
    <row r="92" spans="1:5" x14ac:dyDescent="0.2">
      <c r="A92" s="2">
        <v>45923</v>
      </c>
      <c r="B92">
        <v>855</v>
      </c>
      <c r="C92" s="4">
        <f t="shared" si="1"/>
        <v>875.09999999999991</v>
      </c>
      <c r="D92">
        <v>29.46</v>
      </c>
      <c r="E92">
        <v>0</v>
      </c>
    </row>
    <row r="93" spans="1:5" x14ac:dyDescent="0.2">
      <c r="A93" s="2">
        <v>45930</v>
      </c>
      <c r="B93">
        <v>891</v>
      </c>
      <c r="C93" s="4">
        <f t="shared" si="1"/>
        <v>854.3</v>
      </c>
      <c r="D93">
        <v>29.2</v>
      </c>
      <c r="E93">
        <v>0</v>
      </c>
    </row>
    <row r="94" spans="1:5" x14ac:dyDescent="0.2">
      <c r="A94" s="2">
        <v>45937</v>
      </c>
      <c r="B94">
        <v>775</v>
      </c>
      <c r="C94" s="4">
        <f t="shared" si="1"/>
        <v>874.4</v>
      </c>
      <c r="D94">
        <v>29.88</v>
      </c>
      <c r="E94">
        <v>0</v>
      </c>
    </row>
    <row r="95" spans="1:5" x14ac:dyDescent="0.2">
      <c r="A95" s="2">
        <v>45944</v>
      </c>
      <c r="B95">
        <v>789</v>
      </c>
      <c r="C95" s="4">
        <f t="shared" si="1"/>
        <v>825.8</v>
      </c>
      <c r="D95">
        <v>28.95</v>
      </c>
      <c r="E95">
        <v>0</v>
      </c>
    </row>
    <row r="96" spans="1:5" x14ac:dyDescent="0.2">
      <c r="A96" s="2">
        <v>45951</v>
      </c>
      <c r="B96">
        <v>882</v>
      </c>
      <c r="C96" s="4">
        <f t="shared" si="1"/>
        <v>805.2</v>
      </c>
      <c r="D96">
        <v>29.44</v>
      </c>
      <c r="E96">
        <v>1</v>
      </c>
    </row>
    <row r="97" spans="1:5" x14ac:dyDescent="0.2">
      <c r="A97" s="2">
        <v>45958</v>
      </c>
      <c r="B97">
        <v>675</v>
      </c>
      <c r="C97" s="4">
        <f t="shared" si="1"/>
        <v>832.7</v>
      </c>
      <c r="D97">
        <v>28.79</v>
      </c>
      <c r="E97">
        <v>0</v>
      </c>
    </row>
    <row r="98" spans="1:5" x14ac:dyDescent="0.2">
      <c r="A98" s="2">
        <v>45965</v>
      </c>
      <c r="B98">
        <v>666</v>
      </c>
      <c r="C98" s="4">
        <f t="shared" si="1"/>
        <v>759.89999999999986</v>
      </c>
      <c r="D98">
        <v>31.95</v>
      </c>
      <c r="E98">
        <v>0</v>
      </c>
    </row>
    <row r="99" spans="1:5" x14ac:dyDescent="0.2">
      <c r="A99" s="2">
        <v>45972</v>
      </c>
      <c r="B99">
        <v>667</v>
      </c>
      <c r="C99" s="4">
        <f t="shared" si="1"/>
        <v>711.9</v>
      </c>
      <c r="D99">
        <v>30.03</v>
      </c>
      <c r="E99">
        <v>0</v>
      </c>
    </row>
    <row r="100" spans="1:5" x14ac:dyDescent="0.2">
      <c r="A100" s="2">
        <v>45979</v>
      </c>
      <c r="B100">
        <v>635</v>
      </c>
      <c r="C100" s="4">
        <f t="shared" si="1"/>
        <v>668.3</v>
      </c>
      <c r="D100">
        <v>29.29</v>
      </c>
      <c r="E100">
        <v>0</v>
      </c>
    </row>
    <row r="101" spans="1:5" x14ac:dyDescent="0.2">
      <c r="A101" s="2">
        <v>45986</v>
      </c>
      <c r="B101">
        <v>573</v>
      </c>
      <c r="C101" s="4">
        <f t="shared" si="1"/>
        <v>650.80000000000007</v>
      </c>
      <c r="D101">
        <v>30.2</v>
      </c>
      <c r="E101">
        <v>0</v>
      </c>
    </row>
    <row r="102" spans="1:5" x14ac:dyDescent="0.2">
      <c r="A102" s="2">
        <v>45993</v>
      </c>
      <c r="B102">
        <v>492</v>
      </c>
      <c r="C102" s="4">
        <f t="shared" si="1"/>
        <v>610.4</v>
      </c>
      <c r="D102">
        <v>29.88</v>
      </c>
      <c r="E102">
        <v>0</v>
      </c>
    </row>
    <row r="103" spans="1:5" x14ac:dyDescent="0.2">
      <c r="A103" s="2">
        <v>46000</v>
      </c>
      <c r="B103">
        <v>521</v>
      </c>
      <c r="C103" s="4">
        <f t="shared" si="1"/>
        <v>544.9</v>
      </c>
      <c r="D103">
        <v>29.77</v>
      </c>
      <c r="E103">
        <v>0</v>
      </c>
    </row>
    <row r="104" spans="1:5" x14ac:dyDescent="0.2">
      <c r="A104" s="2">
        <v>46007</v>
      </c>
      <c r="B104">
        <v>491</v>
      </c>
      <c r="C104" s="4">
        <f t="shared" si="1"/>
        <v>522.70000000000005</v>
      </c>
      <c r="D104">
        <v>30.6</v>
      </c>
      <c r="E104">
        <v>0</v>
      </c>
    </row>
    <row r="105" spans="1:5" x14ac:dyDescent="0.2">
      <c r="A105" s="2">
        <v>46014</v>
      </c>
      <c r="B105">
        <v>456</v>
      </c>
      <c r="C105" s="4">
        <f t="shared" si="1"/>
        <v>500.19999999999993</v>
      </c>
      <c r="D105">
        <v>30.75</v>
      </c>
      <c r="E105">
        <v>0</v>
      </c>
    </row>
    <row r="106" spans="1:5" x14ac:dyDescent="0.2">
      <c r="A106" s="2">
        <v>46021</v>
      </c>
      <c r="B106">
        <v>512</v>
      </c>
      <c r="C106" s="4">
        <f t="shared" si="1"/>
        <v>479.49999999999994</v>
      </c>
      <c r="D106">
        <v>29.46</v>
      </c>
      <c r="E106">
        <v>0</v>
      </c>
    </row>
    <row r="107" spans="1:5" x14ac:dyDescent="0.2">
      <c r="A107" s="2">
        <v>46028</v>
      </c>
      <c r="B107">
        <v>548</v>
      </c>
      <c r="C107" s="4">
        <f t="shared" si="1"/>
        <v>490.99999999999994</v>
      </c>
      <c r="D107">
        <v>29.41</v>
      </c>
      <c r="E107">
        <v>0</v>
      </c>
    </row>
    <row r="108" spans="1:5" x14ac:dyDescent="0.2">
      <c r="A108" s="2">
        <v>46035</v>
      </c>
      <c r="B108">
        <v>630</v>
      </c>
      <c r="C108" s="4">
        <f t="shared" si="1"/>
        <v>518.80000000000007</v>
      </c>
      <c r="D108">
        <v>29.71</v>
      </c>
      <c r="E108">
        <v>0</v>
      </c>
    </row>
    <row r="109" spans="1:5" x14ac:dyDescent="0.2">
      <c r="A109" s="2">
        <v>46042</v>
      </c>
      <c r="B109">
        <v>606</v>
      </c>
      <c r="C109" s="4">
        <f t="shared" si="1"/>
        <v>581.79999999999995</v>
      </c>
      <c r="D109">
        <v>27.69</v>
      </c>
      <c r="E109">
        <v>0</v>
      </c>
    </row>
    <row r="110" spans="1:5" x14ac:dyDescent="0.2">
      <c r="A110" s="2">
        <v>46049</v>
      </c>
      <c r="B110">
        <v>623</v>
      </c>
      <c r="C110" s="4">
        <f t="shared" si="1"/>
        <v>601.6</v>
      </c>
      <c r="D110">
        <v>28.47</v>
      </c>
      <c r="E110">
        <v>0</v>
      </c>
    </row>
    <row r="111" spans="1:5" x14ac:dyDescent="0.2">
      <c r="A111" s="2">
        <v>46056</v>
      </c>
      <c r="B111">
        <v>581</v>
      </c>
      <c r="C111" s="4">
        <f t="shared" si="1"/>
        <v>619.29999999999995</v>
      </c>
      <c r="D111">
        <v>31.36</v>
      </c>
      <c r="E111">
        <v>0</v>
      </c>
    </row>
    <row r="112" spans="1:5" x14ac:dyDescent="0.2">
      <c r="A112" s="2">
        <v>46063</v>
      </c>
      <c r="B112">
        <v>521</v>
      </c>
      <c r="C112" s="4">
        <f t="shared" si="1"/>
        <v>598.6</v>
      </c>
      <c r="D112">
        <v>31.63</v>
      </c>
      <c r="E112">
        <v>0</v>
      </c>
    </row>
    <row r="113" spans="1:5" x14ac:dyDescent="0.2">
      <c r="A113" s="2">
        <v>46070</v>
      </c>
      <c r="B113">
        <v>692</v>
      </c>
      <c r="C113" s="4">
        <f t="shared" si="1"/>
        <v>559.4</v>
      </c>
      <c r="D113">
        <v>29.74</v>
      </c>
      <c r="E113">
        <v>0</v>
      </c>
    </row>
    <row r="114" spans="1:5" x14ac:dyDescent="0.2">
      <c r="A114" s="2">
        <v>46077</v>
      </c>
      <c r="B114">
        <v>720</v>
      </c>
      <c r="C114" s="4">
        <f t="shared" si="1"/>
        <v>618.5</v>
      </c>
      <c r="D114">
        <v>30.57</v>
      </c>
      <c r="E114">
        <v>0</v>
      </c>
    </row>
    <row r="115" spans="1:5" x14ac:dyDescent="0.2">
      <c r="A115" s="2">
        <v>46084</v>
      </c>
      <c r="B115">
        <v>885</v>
      </c>
      <c r="C115" s="4">
        <f t="shared" si="1"/>
        <v>671.80000000000007</v>
      </c>
      <c r="D115">
        <v>30.3</v>
      </c>
      <c r="E115">
        <v>0</v>
      </c>
    </row>
    <row r="116" spans="1:5" x14ac:dyDescent="0.2">
      <c r="A116" s="2">
        <v>46091</v>
      </c>
      <c r="B116">
        <v>734</v>
      </c>
      <c r="C116" s="4">
        <f t="shared" si="1"/>
        <v>796.9</v>
      </c>
      <c r="D116">
        <v>33.07</v>
      </c>
      <c r="E116">
        <v>0</v>
      </c>
    </row>
    <row r="117" spans="1:5" x14ac:dyDescent="0.2">
      <c r="A117" s="2">
        <v>46098</v>
      </c>
      <c r="B117">
        <v>831</v>
      </c>
      <c r="C117" s="4">
        <f t="shared" si="1"/>
        <v>776.5</v>
      </c>
      <c r="D117">
        <v>31.11</v>
      </c>
      <c r="E117">
        <v>0</v>
      </c>
    </row>
    <row r="118" spans="1:5" x14ac:dyDescent="0.2">
      <c r="A118" s="2">
        <v>46105</v>
      </c>
      <c r="B118">
        <v>868</v>
      </c>
      <c r="C118" s="4">
        <f t="shared" si="1"/>
        <v>812.7</v>
      </c>
      <c r="D118">
        <v>29.86</v>
      </c>
      <c r="E118">
        <v>0</v>
      </c>
    </row>
    <row r="119" spans="1:5" x14ac:dyDescent="0.2">
      <c r="A119" s="2">
        <v>46112</v>
      </c>
      <c r="B119">
        <v>852</v>
      </c>
      <c r="C119" s="4">
        <f t="shared" si="1"/>
        <v>830.09999999999991</v>
      </c>
      <c r="D119">
        <v>29.03</v>
      </c>
      <c r="E119">
        <v>0</v>
      </c>
    </row>
    <row r="120" spans="1:5" x14ac:dyDescent="0.2">
      <c r="A120" s="2">
        <v>46119</v>
      </c>
      <c r="B120">
        <v>998</v>
      </c>
      <c r="C120" s="4">
        <f t="shared" si="1"/>
        <v>852.6</v>
      </c>
      <c r="D120">
        <v>28.38</v>
      </c>
      <c r="E120">
        <v>0</v>
      </c>
    </row>
    <row r="121" spans="1:5" x14ac:dyDescent="0.2">
      <c r="A121" s="2">
        <v>46126</v>
      </c>
      <c r="B121">
        <v>1101</v>
      </c>
      <c r="C121" s="4">
        <f t="shared" si="1"/>
        <v>928.2</v>
      </c>
      <c r="D121">
        <v>30.19</v>
      </c>
      <c r="E121">
        <v>1</v>
      </c>
    </row>
    <row r="122" spans="1:5" x14ac:dyDescent="0.2">
      <c r="A122" s="2">
        <v>46133</v>
      </c>
      <c r="B122">
        <v>982</v>
      </c>
      <c r="C122" s="4">
        <f t="shared" si="1"/>
        <v>1020.3</v>
      </c>
      <c r="D122">
        <v>29.23</v>
      </c>
      <c r="E122">
        <v>0</v>
      </c>
    </row>
    <row r="123" spans="1:5" x14ac:dyDescent="0.2">
      <c r="A123" s="2">
        <v>46140</v>
      </c>
      <c r="B123">
        <v>912</v>
      </c>
      <c r="C123" s="4">
        <f t="shared" si="1"/>
        <v>1020.9</v>
      </c>
      <c r="D123">
        <v>28.57</v>
      </c>
      <c r="E123">
        <v>0</v>
      </c>
    </row>
    <row r="124" spans="1:5" x14ac:dyDescent="0.2">
      <c r="A124" s="2">
        <v>46147</v>
      </c>
      <c r="B124">
        <v>1009</v>
      </c>
      <c r="C124" s="4">
        <f t="shared" si="1"/>
        <v>970.8</v>
      </c>
      <c r="D124">
        <v>29.34</v>
      </c>
      <c r="E124">
        <v>0</v>
      </c>
    </row>
    <row r="125" spans="1:5" x14ac:dyDescent="0.2">
      <c r="A125" s="2">
        <v>46154</v>
      </c>
      <c r="B125">
        <v>871</v>
      </c>
      <c r="C125" s="4">
        <f t="shared" si="1"/>
        <v>974.49999999999989</v>
      </c>
      <c r="D125">
        <v>28.91</v>
      </c>
      <c r="E125">
        <v>0</v>
      </c>
    </row>
    <row r="126" spans="1:5" x14ac:dyDescent="0.2">
      <c r="A126" s="2">
        <v>46161</v>
      </c>
      <c r="B126">
        <v>906</v>
      </c>
      <c r="C126" s="4">
        <f t="shared" si="1"/>
        <v>920.6</v>
      </c>
      <c r="D126">
        <v>31.68</v>
      </c>
      <c r="E126">
        <v>0</v>
      </c>
    </row>
    <row r="127" spans="1:5" x14ac:dyDescent="0.2">
      <c r="A127" s="2">
        <v>46168</v>
      </c>
      <c r="B127">
        <v>993</v>
      </c>
      <c r="C127" s="4">
        <f t="shared" si="1"/>
        <v>916.09999999999991</v>
      </c>
      <c r="D127">
        <v>30.87</v>
      </c>
      <c r="E127">
        <v>0</v>
      </c>
    </row>
    <row r="128" spans="1:5" x14ac:dyDescent="0.2">
      <c r="A128" s="2">
        <v>46175</v>
      </c>
      <c r="B128">
        <v>842</v>
      </c>
      <c r="C128" s="4">
        <f t="shared" si="1"/>
        <v>942.5</v>
      </c>
      <c r="D128">
        <v>29.98</v>
      </c>
      <c r="E128">
        <v>0</v>
      </c>
    </row>
    <row r="129" spans="1:5" x14ac:dyDescent="0.2">
      <c r="A129" s="2">
        <v>46182</v>
      </c>
      <c r="B129">
        <v>968</v>
      </c>
      <c r="C129" s="4">
        <f t="shared" si="1"/>
        <v>900.1</v>
      </c>
      <c r="D129">
        <v>31.47</v>
      </c>
      <c r="E129">
        <v>1</v>
      </c>
    </row>
    <row r="130" spans="1:5" x14ac:dyDescent="0.2">
      <c r="A130" s="2">
        <v>46189</v>
      </c>
      <c r="B130">
        <v>881</v>
      </c>
      <c r="C130" s="4">
        <f t="shared" si="1"/>
        <v>935.2</v>
      </c>
      <c r="D130">
        <v>30.07</v>
      </c>
      <c r="E130">
        <v>0</v>
      </c>
    </row>
    <row r="131" spans="1:5" x14ac:dyDescent="0.2">
      <c r="A131" s="2">
        <v>46196</v>
      </c>
      <c r="B131">
        <v>866</v>
      </c>
      <c r="C131" s="4">
        <f t="shared" si="1"/>
        <v>899.3</v>
      </c>
      <c r="D131">
        <v>29.13</v>
      </c>
      <c r="E131">
        <v>0</v>
      </c>
    </row>
    <row r="132" spans="1:5" x14ac:dyDescent="0.2">
      <c r="A132" s="2">
        <v>46203</v>
      </c>
      <c r="B132">
        <v>767</v>
      </c>
      <c r="C132" s="4">
        <f t="shared" ref="C132:C141" si="2">0.5*B131+0.3*B130+0.2*B129</f>
        <v>890.9</v>
      </c>
      <c r="D132">
        <v>31.51</v>
      </c>
      <c r="E132">
        <v>0</v>
      </c>
    </row>
    <row r="133" spans="1:5" x14ac:dyDescent="0.2">
      <c r="A133" s="2">
        <v>46210</v>
      </c>
      <c r="B133">
        <v>871</v>
      </c>
      <c r="C133" s="4">
        <f t="shared" si="2"/>
        <v>819.5</v>
      </c>
      <c r="D133">
        <v>30.53</v>
      </c>
      <c r="E133">
        <v>0</v>
      </c>
    </row>
    <row r="134" spans="1:5" x14ac:dyDescent="0.2">
      <c r="A134" s="2">
        <v>46217</v>
      </c>
      <c r="B134">
        <v>854</v>
      </c>
      <c r="C134" s="4">
        <f t="shared" si="2"/>
        <v>838.80000000000007</v>
      </c>
      <c r="D134">
        <v>28.95</v>
      </c>
      <c r="E134">
        <v>0</v>
      </c>
    </row>
    <row r="135" spans="1:5" x14ac:dyDescent="0.2">
      <c r="A135" s="2">
        <v>46224</v>
      </c>
      <c r="B135">
        <v>924</v>
      </c>
      <c r="C135" s="4">
        <f t="shared" si="2"/>
        <v>841.69999999999993</v>
      </c>
      <c r="D135">
        <v>29.8</v>
      </c>
      <c r="E135">
        <v>0</v>
      </c>
    </row>
    <row r="136" spans="1:5" x14ac:dyDescent="0.2">
      <c r="A136" s="2">
        <v>46231</v>
      </c>
      <c r="B136">
        <v>881</v>
      </c>
      <c r="C136" s="4">
        <f t="shared" si="2"/>
        <v>892.40000000000009</v>
      </c>
      <c r="D136">
        <v>29.11</v>
      </c>
      <c r="E136">
        <v>0</v>
      </c>
    </row>
    <row r="137" spans="1:5" x14ac:dyDescent="0.2">
      <c r="A137" s="2">
        <v>46238</v>
      </c>
      <c r="B137">
        <v>1029</v>
      </c>
      <c r="C137" s="4">
        <f t="shared" si="2"/>
        <v>888.5</v>
      </c>
      <c r="D137">
        <v>28.61</v>
      </c>
      <c r="E137">
        <v>0</v>
      </c>
    </row>
    <row r="138" spans="1:5" x14ac:dyDescent="0.2">
      <c r="A138" s="2">
        <v>46245</v>
      </c>
      <c r="B138">
        <v>881</v>
      </c>
      <c r="C138" s="4">
        <f t="shared" si="2"/>
        <v>963.59999999999991</v>
      </c>
      <c r="D138">
        <v>30.92</v>
      </c>
      <c r="E138">
        <v>0</v>
      </c>
    </row>
    <row r="139" spans="1:5" x14ac:dyDescent="0.2">
      <c r="A139" s="2">
        <v>46252</v>
      </c>
      <c r="B139">
        <v>898</v>
      </c>
      <c r="C139" s="4">
        <f t="shared" si="2"/>
        <v>925.40000000000009</v>
      </c>
      <c r="D139">
        <v>31.9</v>
      </c>
      <c r="E139">
        <v>0</v>
      </c>
    </row>
    <row r="140" spans="1:5" x14ac:dyDescent="0.2">
      <c r="A140" s="2">
        <v>46259</v>
      </c>
      <c r="B140">
        <v>1180</v>
      </c>
      <c r="C140" s="4">
        <f t="shared" si="2"/>
        <v>919.09999999999991</v>
      </c>
      <c r="D140">
        <v>28.59</v>
      </c>
      <c r="E140">
        <v>1</v>
      </c>
    </row>
    <row r="141" spans="1:5" x14ac:dyDescent="0.2">
      <c r="A141" s="2">
        <v>46266</v>
      </c>
      <c r="B141">
        <v>900</v>
      </c>
      <c r="C141" s="4">
        <f t="shared" si="2"/>
        <v>1035.5999999999999</v>
      </c>
      <c r="D141">
        <v>30.55</v>
      </c>
      <c r="E141">
        <v>0</v>
      </c>
    </row>
    <row r="142" spans="1:5" x14ac:dyDescent="0.2">
      <c r="A142" s="3">
        <v>46273</v>
      </c>
      <c r="C142" s="4">
        <f>0.5*B141+0.3*B140+0.2*B139</f>
        <v>983.6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Supply Chain Problem</vt:lpstr>
      <vt:lpstr>Weekly Demand Data-SMA</vt:lpstr>
      <vt:lpstr>Weekly Demand Data-WMA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Lowery, Rowan</cp:lastModifiedBy>
  <dcterms:created xsi:type="dcterms:W3CDTF">2025-09-11T23:25:08Z</dcterms:created>
  <dcterms:modified xsi:type="dcterms:W3CDTF">2025-09-15T17:09:11Z</dcterms:modified>
</cp:coreProperties>
</file>