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ed7c9e67852ffea5/RAM/Resumes/Fraud Analytics/Credit card fraud detection/"/>
    </mc:Choice>
  </mc:AlternateContent>
  <xr:revisionPtr revIDLastSave="111" documentId="13_ncr:1_{610EE312-35E8-498B-9EB7-22E855B8C654}" xr6:coauthVersionLast="47" xr6:coauthVersionMax="47" xr10:uidLastSave="{8B65442E-0E18-4694-A301-EFBDB9FE4B4B}"/>
  <bookViews>
    <workbookView xWindow="-108" yWindow="-108" windowWidth="23256" windowHeight="12456" activeTab="1" xr2:uid="{00000000-000D-0000-FFFF-FFFF00000000}"/>
  </bookViews>
  <sheets>
    <sheet name="Part I" sheetId="2" r:id="rId1"/>
    <sheet name="Part II - LR model" sheetId="6" r:id="rId2"/>
    <sheet name="Part II - XGBoost model" sheetId="7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6" l="1"/>
  <c r="D9" i="6"/>
  <c r="D11" i="6"/>
  <c r="D11" i="7"/>
  <c r="D10" i="7"/>
  <c r="D7" i="7"/>
  <c r="D4" i="7"/>
  <c r="D9" i="7"/>
  <c r="D7" i="6"/>
  <c r="D4" i="6"/>
</calcChain>
</file>

<file path=xl/sharedStrings.xml><?xml version="1.0" encoding="utf-8"?>
<sst xmlns="http://schemas.openxmlformats.org/spreadsheetml/2006/main" count="34" uniqueCount="18">
  <si>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</si>
  <si>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</si>
  <si>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</si>
  <si>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</si>
  <si>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</si>
  <si>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</si>
  <si>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</si>
  <si>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</si>
  <si>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</si>
  <si>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</si>
  <si>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</si>
  <si>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</si>
  <si>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</si>
  <si>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</si>
  <si>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</si>
  <si>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</si>
  <si>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Cost incurred per month after the model is built and deployed (4+6)</t>
  </si>
  <si>
    <t>Final savings = Cost incurred before - Cost incurred after(1-7)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</si>
</sst>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[$$-409]* #,##0.00_ ;_-[$$-409]* \-#,##0.00\ ;_-[$$-409]* &quot;-&quot;??_ ;_-@_ 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5" borderId="2" xfId="0" applyFill="1" applyBorder="1"/>
    <xf numFmtId="0" fontId="0" fillId="5" borderId="1" xfId="0" applyFill="1" applyBorder="1"/>
    <xf numFmtId="164" fontId="0" fillId="3" borderId="1" xfId="0" applyNumberFormat="1" applyFill="1" applyBorder="1" applyAlignment="1">
      <alignment horizontal="left" wrapText="1"/>
    </xf>
    <xf numFmtId="164" fontId="0" fillId="3" borderId="2" xfId="1" applyNumberFormat="1" applyFont="1" applyFill="1" applyBorder="1" applyAlignment="1">
      <alignment horizontal="left"/>
    </xf>
    <xf numFmtId="2" fontId="0" fillId="3" borderId="1" xfId="0" applyNumberFormat="1" applyFill="1" applyBorder="1" applyAlignment="1">
      <alignment horizontal="right" wrapText="1"/>
    </xf>
    <xf numFmtId="164" fontId="0" fillId="3" borderId="1" xfId="0" applyNumberFormat="1" applyFill="1" applyBorder="1"/>
    <xf numFmtId="165" fontId="0" fillId="3" borderId="1" xfId="1" applyNumberFormat="1" applyFont="1" applyFill="1" applyBorder="1" applyAlignment="1">
      <alignment horizontal="right"/>
    </xf>
    <xf numFmtId="164" fontId="0" fillId="6" borderId="1" xfId="0" applyNumberFormat="1" applyFill="1" applyBorder="1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workbookViewId="0">
      <selection activeCell="C6" sqref="C6"/>
    </sheetView>
  </sheetViews>
  <sheetFormatPr defaultColWidth="8.88671875" defaultRowHeight="14.4" x14ac:dyDescent="0.3"/>
  <cols>
    <col min="1" max="1" width="3.6640625" customWidth="1"/>
    <col min="2" max="2" width="8.88671875" style="1"/>
    <col min="3" max="3" width="63.6640625" customWidth="1"/>
    <col min="4" max="4" width="39.44140625" bestFit="1" customWidth="1"/>
  </cols>
  <sheetData>
    <row r="1" spans="2:4" ht="15" thickBot="1" x14ac:dyDescent="0.35"/>
    <row r="2" spans="2:4" x14ac:dyDescent="0.3">
      <c r="B2" s="24" t="s">
        <v>4</v>
      </c>
      <c r="C2" s="25"/>
      <c r="D2" s="26"/>
    </row>
    <row r="3" spans="2:4" ht="15" thickBot="1" x14ac:dyDescent="0.35">
      <c r="B3" s="3" t="s">
        <v>5</v>
      </c>
      <c r="C3" s="4" t="s">
        <v>0</v>
      </c>
      <c r="D3" s="5" t="s">
        <v>1</v>
      </c>
    </row>
    <row r="4" spans="2:4" x14ac:dyDescent="0.3">
      <c r="B4" s="8" t="s">
        <v>13</v>
      </c>
      <c r="C4" s="6" t="s">
        <v>2</v>
      </c>
      <c r="D4" s="20">
        <v>77183.08</v>
      </c>
    </row>
    <row r="5" spans="2:4" x14ac:dyDescent="0.3">
      <c r="B5" s="9" t="s">
        <v>14</v>
      </c>
      <c r="C5" s="10" t="s">
        <v>3</v>
      </c>
      <c r="D5" s="20">
        <v>402.125</v>
      </c>
    </row>
    <row r="6" spans="2:4" x14ac:dyDescent="0.3">
      <c r="B6" s="9" t="s">
        <v>15</v>
      </c>
      <c r="C6" s="7" t="s">
        <v>6</v>
      </c>
      <c r="D6" s="18">
        <v>530.66139999999996</v>
      </c>
    </row>
    <row r="7" spans="2:4" x14ac:dyDescent="0.3">
      <c r="C7" s="2"/>
    </row>
    <row r="8" spans="2:4" x14ac:dyDescent="0.3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1925-81D0-4EE5-B767-A17160BD1889}">
  <dimension ref="B1:D11"/>
  <sheetViews>
    <sheetView tabSelected="1" workbookViewId="0">
      <selection activeCell="F15" sqref="F15"/>
    </sheetView>
  </sheetViews>
  <sheetFormatPr defaultColWidth="9.109375" defaultRowHeight="14.4" x14ac:dyDescent="0.3"/>
  <cols>
    <col min="1" max="1" width="3.44140625" style="15" customWidth="1"/>
    <col min="2" max="2" width="5.5546875" style="15" bestFit="1" customWidth="1"/>
    <col min="3" max="3" width="102.44140625" style="15" bestFit="1" customWidth="1"/>
    <col min="4" max="4" width="39.44140625" style="15" bestFit="1" customWidth="1"/>
    <col min="5" max="16384" width="9.109375" style="15"/>
  </cols>
  <sheetData>
    <row r="1" spans="2:4" ht="15" thickBot="1" x14ac:dyDescent="0.35">
      <c r="D1"/>
    </row>
    <row r="2" spans="2:4" x14ac:dyDescent="0.3">
      <c r="B2" s="24" t="s">
        <v>4</v>
      </c>
      <c r="C2" s="25"/>
      <c r="D2" s="26"/>
    </row>
    <row r="3" spans="2:4" ht="15" thickBot="1" x14ac:dyDescent="0.35">
      <c r="B3" s="3" t="s">
        <v>5</v>
      </c>
      <c r="C3" s="4" t="s">
        <v>0</v>
      </c>
      <c r="D3" s="5" t="s">
        <v>1</v>
      </c>
    </row>
    <row r="4" spans="2:4" x14ac:dyDescent="0.3">
      <c r="B4" s="11">
        <v>1</v>
      </c>
      <c r="C4" s="16" t="s">
        <v>7</v>
      </c>
      <c r="D4" s="19">
        <f>'Part I'!D5*'Part I'!D6</f>
        <v>213392.21547499998</v>
      </c>
    </row>
    <row r="5" spans="2:4" x14ac:dyDescent="0.3">
      <c r="B5" s="12">
        <v>2</v>
      </c>
      <c r="C5" s="13" t="s">
        <v>8</v>
      </c>
      <c r="D5" s="22">
        <v>58838</v>
      </c>
    </row>
    <row r="6" spans="2:4" x14ac:dyDescent="0.3">
      <c r="B6" s="12">
        <v>3</v>
      </c>
      <c r="C6" s="14" t="s">
        <v>9</v>
      </c>
      <c r="D6" s="19">
        <v>1.5</v>
      </c>
    </row>
    <row r="7" spans="2:4" x14ac:dyDescent="0.3">
      <c r="B7" s="12">
        <v>4</v>
      </c>
      <c r="C7" s="13" t="s">
        <v>10</v>
      </c>
      <c r="D7" s="21">
        <f>D5*D6</f>
        <v>88257</v>
      </c>
    </row>
    <row r="8" spans="2:4" x14ac:dyDescent="0.3">
      <c r="B8" s="12">
        <v>5</v>
      </c>
      <c r="C8" s="14" t="s">
        <v>11</v>
      </c>
      <c r="D8" s="14">
        <v>47.125</v>
      </c>
    </row>
    <row r="9" spans="2:4" x14ac:dyDescent="0.3">
      <c r="B9" s="12">
        <v>6</v>
      </c>
      <c r="C9" s="14" t="s">
        <v>12</v>
      </c>
      <c r="D9" s="21">
        <f>D8*'Part I'!D6</f>
        <v>25007.418474999999</v>
      </c>
    </row>
    <row r="10" spans="2:4" x14ac:dyDescent="0.3">
      <c r="B10" s="12">
        <v>7</v>
      </c>
      <c r="C10" s="17" t="s">
        <v>16</v>
      </c>
      <c r="D10" s="21">
        <f>D7+D9</f>
        <v>113264.418475</v>
      </c>
    </row>
    <row r="11" spans="2:4" x14ac:dyDescent="0.3">
      <c r="B11" s="12">
        <v>8</v>
      </c>
      <c r="C11" s="14" t="s">
        <v>17</v>
      </c>
      <c r="D11" s="23">
        <f>D4-D10</f>
        <v>100127.79699999998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41BAA-6B52-4CB0-BDC6-2952BC45E503}">
  <dimension ref="B1:D11"/>
  <sheetViews>
    <sheetView workbookViewId="0">
      <selection activeCell="D11" sqref="D11"/>
    </sheetView>
  </sheetViews>
  <sheetFormatPr defaultColWidth="9.109375" defaultRowHeight="14.4" x14ac:dyDescent="0.3"/>
  <cols>
    <col min="1" max="1" width="3.44140625" style="15" customWidth="1"/>
    <col min="2" max="2" width="5.5546875" style="15" bestFit="1" customWidth="1"/>
    <col min="3" max="3" width="102.44140625" style="15" bestFit="1" customWidth="1"/>
    <col min="4" max="4" width="39.44140625" style="15" bestFit="1" customWidth="1"/>
    <col min="5" max="16384" width="9.109375" style="15"/>
  </cols>
  <sheetData>
    <row r="1" spans="2:4" ht="15" thickBot="1" x14ac:dyDescent="0.35">
      <c r="D1"/>
    </row>
    <row r="2" spans="2:4" x14ac:dyDescent="0.3">
      <c r="B2" s="24" t="s">
        <v>4</v>
      </c>
      <c r="C2" s="25"/>
      <c r="D2" s="26"/>
    </row>
    <row r="3" spans="2:4" ht="15" thickBot="1" x14ac:dyDescent="0.35">
      <c r="B3" s="3" t="s">
        <v>5</v>
      </c>
      <c r="C3" s="4" t="s">
        <v>0</v>
      </c>
      <c r="D3" s="5" t="s">
        <v>1</v>
      </c>
    </row>
    <row r="4" spans="2:4" x14ac:dyDescent="0.3">
      <c r="B4" s="11">
        <v>1</v>
      </c>
      <c r="C4" s="16" t="s">
        <v>7</v>
      </c>
      <c r="D4" s="19">
        <f>'Part I'!D5*'Part I'!D6</f>
        <v>213392.21547499998</v>
      </c>
    </row>
    <row r="5" spans="2:4" x14ac:dyDescent="0.3">
      <c r="B5" s="12">
        <v>2</v>
      </c>
      <c r="C5" s="13" t="s">
        <v>8</v>
      </c>
      <c r="D5" s="22">
        <v>346.5</v>
      </c>
    </row>
    <row r="6" spans="2:4" x14ac:dyDescent="0.3">
      <c r="B6" s="12">
        <v>3</v>
      </c>
      <c r="C6" s="14" t="s">
        <v>9</v>
      </c>
      <c r="D6" s="19">
        <v>1.5</v>
      </c>
    </row>
    <row r="7" spans="2:4" x14ac:dyDescent="0.3">
      <c r="B7" s="12">
        <v>4</v>
      </c>
      <c r="C7" s="13" t="s">
        <v>10</v>
      </c>
      <c r="D7" s="21">
        <f>D5*D6</f>
        <v>519.75</v>
      </c>
    </row>
    <row r="8" spans="2:4" x14ac:dyDescent="0.3">
      <c r="B8" s="12">
        <v>5</v>
      </c>
      <c r="C8" s="14" t="s">
        <v>11</v>
      </c>
      <c r="D8" s="14">
        <v>446.625</v>
      </c>
    </row>
    <row r="9" spans="2:4" x14ac:dyDescent="0.3">
      <c r="B9" s="12">
        <v>6</v>
      </c>
      <c r="C9" s="14" t="s">
        <v>12</v>
      </c>
      <c r="D9" s="21">
        <f>D8*'Part I'!D6</f>
        <v>237006.64777499999</v>
      </c>
    </row>
    <row r="10" spans="2:4" x14ac:dyDescent="0.3">
      <c r="B10" s="12">
        <v>7</v>
      </c>
      <c r="C10" s="17" t="s">
        <v>16</v>
      </c>
      <c r="D10" s="21">
        <f>D7+D9</f>
        <v>237526.39777499999</v>
      </c>
    </row>
    <row r="11" spans="2:4" x14ac:dyDescent="0.3">
      <c r="B11" s="12">
        <v>8</v>
      </c>
      <c r="C11" s="14" t="s">
        <v>17</v>
      </c>
      <c r="D11" s="23">
        <f>D4-D9</f>
        <v>-23614.432300000015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I</vt:lpstr>
      <vt:lpstr>Part II - LR model</vt:lpstr>
      <vt:lpstr>Part II - XGBoost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Sriram E.S.V</cp:lastModifiedBy>
  <dcterms:created xsi:type="dcterms:W3CDTF">2016-06-03T08:43:40Z</dcterms:created>
  <dcterms:modified xsi:type="dcterms:W3CDTF">2023-06-18T18:29:49Z</dcterms:modified>
</cp:coreProperties>
</file>