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aga.nandin.lv\Downloads\"/>
    </mc:Choice>
  </mc:AlternateContent>
  <xr:revisionPtr revIDLastSave="0" documentId="8_{B35A18D2-CF07-4E51-A01D-995B63AFD3E1}" xr6:coauthVersionLast="47" xr6:coauthVersionMax="47" xr10:uidLastSave="{00000000-0000-0000-0000-000000000000}"/>
  <bookViews>
    <workbookView xWindow="-110" yWindow="-110" windowWidth="19420" windowHeight="10300" firstSheet="1" activeTab="4" xr2:uid="{65C14963-D7D9-489F-85DF-B390E3AF6B64}"/>
  </bookViews>
  <sheets>
    <sheet name="Sheet1" sheetId="2" r:id="rId1"/>
    <sheet name="Sheet2" sheetId="3" r:id="rId2"/>
    <sheet name="ans6" sheetId="4" r:id="rId3"/>
    <sheet name="ans9" sheetId="5" r:id="rId4"/>
    <sheet name="ans10" sheetId="6" r:id="rId5"/>
    <sheet name="Data" sheetId="1" r:id="rId6"/>
  </sheets>
  <calcPr calcId="191029"/>
  <pivotCaches>
    <pivotCache cacheId="14" r:id="rId7"/>
    <pivotCache cacheId="26" r:id="rId8"/>
    <pivotCache cacheId="3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98" i="1" l="1"/>
  <c r="O993" i="1"/>
  <c r="O985" i="1"/>
  <c r="O984" i="1"/>
  <c r="O965" i="1"/>
  <c r="O959" i="1"/>
  <c r="O910" i="1"/>
  <c r="O907" i="1"/>
  <c r="O897" i="1"/>
  <c r="O892" i="1"/>
  <c r="O870" i="1"/>
  <c r="O848" i="1"/>
  <c r="O836" i="1"/>
  <c r="O829" i="1"/>
  <c r="O813" i="1"/>
  <c r="O785" i="1"/>
  <c r="O781" i="1"/>
  <c r="O780" i="1"/>
  <c r="O752" i="1"/>
  <c r="O750" i="1"/>
  <c r="O749" i="1"/>
  <c r="O746" i="1"/>
  <c r="O744" i="1"/>
  <c r="O740" i="1"/>
  <c r="O739" i="1"/>
  <c r="O732" i="1"/>
  <c r="O731" i="1"/>
  <c r="O730" i="1"/>
  <c r="O717" i="1"/>
  <c r="O714" i="1"/>
  <c r="O697" i="1"/>
  <c r="O696" i="1"/>
  <c r="O677" i="1"/>
  <c r="O672" i="1"/>
  <c r="O655" i="1"/>
  <c r="O650" i="1"/>
  <c r="O646" i="1"/>
  <c r="O641" i="1"/>
  <c r="O631" i="1"/>
  <c r="O629" i="1"/>
  <c r="O621" i="1"/>
  <c r="O616" i="1"/>
  <c r="O606" i="1"/>
  <c r="O602" i="1"/>
  <c r="O592" i="1"/>
  <c r="O578" i="1"/>
  <c r="O519" i="1"/>
  <c r="O506" i="1"/>
  <c r="O489" i="1"/>
  <c r="O480" i="1"/>
  <c r="O461" i="1"/>
  <c r="O455" i="1"/>
  <c r="O432" i="1"/>
  <c r="O416" i="1"/>
  <c r="O413" i="1"/>
  <c r="O402" i="1"/>
  <c r="O378" i="1"/>
  <c r="O352" i="1"/>
  <c r="O347" i="1"/>
  <c r="O329" i="1"/>
  <c r="O322" i="1"/>
  <c r="O304" i="1"/>
  <c r="O300" i="1"/>
  <c r="O293" i="1"/>
  <c r="O264" i="1"/>
  <c r="O244" i="1"/>
  <c r="O240" i="1"/>
  <c r="O238" i="1"/>
  <c r="O229" i="1"/>
  <c r="O201" i="1"/>
  <c r="O161" i="1"/>
  <c r="O132" i="1"/>
  <c r="O106" i="1"/>
  <c r="O92" i="1"/>
  <c r="O85" i="1"/>
  <c r="O78" i="1"/>
  <c r="O77" i="1"/>
  <c r="O72" i="1"/>
  <c r="O68" i="1"/>
  <c r="O64" i="1"/>
  <c r="O63" i="1"/>
  <c r="O42" i="1"/>
  <c r="O16" i="1"/>
  <c r="O9" i="1"/>
  <c r="O2" i="1"/>
  <c r="N1003" i="1"/>
  <c r="Q2" i="1"/>
  <c r="O1001" i="1"/>
  <c r="C502" i="2"/>
  <c r="P51" i="1" l="1"/>
</calcChain>
</file>

<file path=xl/sharedStrings.xml><?xml version="1.0" encoding="utf-8"?>
<sst xmlns="http://schemas.openxmlformats.org/spreadsheetml/2006/main" count="10926" uniqueCount="2000">
  <si>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</si>
  <si>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</si>
  <si>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</si>
  <si>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</si>
  <si>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</si>
  <si>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</si>
  <si>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</si>
  <si>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</si>
  <si>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</si>
  <si>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</si>
  <si>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</si>
  <si>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</si>
  <si>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</si>
  <si>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</si>
  <si>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</si>
  <si>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</si>
  <si>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</si>
  <si>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</si>
  <si>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</si>
  <si>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</si>
  <si>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</si>
  <si>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</si>
  <si>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</si>
  <si>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</si>
  <si>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</si>
  <si>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</si>
  <si>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</si>
  <si>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</si>
  <si>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</si>
  <si>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</si>
  <si>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</si>
  <si>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</si>
  <si>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</si>
  <si>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</si>
  <si>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</si>
  <si>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</si>
  <si>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</si>
  <si>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</si>
  <si>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</si>
  <si>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</si>
  <si>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</si>
  <si>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</si>
  <si>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</si>
  <si>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</si>
  <si>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</si>
  <si>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</si>
  <si>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</si>
  <si>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</si>
  <si>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</si>
  <si>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</si>
  <si>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</si>
  <si>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</si>
  <si>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</si>
  <si>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</si>
  <si>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</si>
  <si>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</si>
  <si>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</si>
  <si>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</si>
  <si>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</si>
  <si>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</si>
  <si>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</si>
  <si>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</si>
  <si>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</si>
  <si>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</si>
  <si>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</si>
  <si>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</si>
  <si>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</si>
  <si>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</si>
  <si>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</si>
  <si>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</si>
  <si>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</si>
  <si>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</si>
  <si>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</si>
  <si>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</si>
  <si>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</si>
  <si>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</si>
  <si>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</si>
  <si>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</si>
  <si>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</si>
  <si>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</si>
  <si>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</si>
  <si>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</si>
  <si>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</si>
  <si>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</si>
  <si>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</si>
  <si>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</si>
  <si>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</si>
  <si>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</si>
  <si>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</si>
  <si>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</si>
  <si>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</si>
  <si>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</si>
  <si>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</si>
  <si>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</si>
  <si>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</si>
  <si>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</si>
  <si>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</si>
  <si>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</si>
  <si>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</si>
  <si>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</si>
  <si>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</si>
  <si>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</si>
  <si>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</si>
  <si>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</si>
  <si>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</si>
  <si>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</si>
  <si>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</si>
  <si>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</si>
  <si>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</si>
  <si>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</si>
  <si>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</si>
  <si>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</si>
  <si>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</si>
  <si>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</si>
  <si>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</si>
  <si>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</si>
  <si>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</si>
  <si>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</si>
  <si>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</si>
  <si>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</si>
  <si>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</si>
  <si>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</si>
  <si>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</si>
  <si>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</si>
  <si>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</si>
  <si>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</si>
  <si>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</si>
  <si>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</si>
  <si>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</si>
  <si>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</si>
  <si>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</si>
  <si>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</si>
  <si>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</si>
  <si>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</si>
  <si>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</si>
  <si>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</si>
  <si>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</si>
  <si>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</si>
  <si>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</si>
  <si>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</si>
  <si>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</si>
  <si>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</si>
  <si>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</si>
  <si>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</si>
  <si>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</si>
  <si>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</si>
  <si>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</si>
  <si>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</si>
  <si>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</si>
  <si>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</si>
  <si>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</si>
  <si>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</si>
  <si>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</si>
  <si>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</si>
  <si>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</si>
  <si>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</si>
  <si>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</si>
  <si>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</si>
  <si>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</si>
  <si>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</si>
  <si>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</si>
  <si>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</si>
  <si>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</si>
  <si>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</si>
  <si>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</si>
  <si>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</si>
  <si>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</si>
  <si>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</si>
  <si>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</si>
  <si>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</si>
  <si>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</si>
  <si>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</si>
  <si>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</si>
  <si>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</si>
  <si>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</si>
  <si>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</si>
  <si>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</si>
  <si>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</si>
  <si>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</si>
  <si>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</si>
  <si>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</si>
  <si>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</si>
  <si>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</si>
  <si>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</si>
  <si>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</si>
  <si>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</si>
  <si>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</si>
  <si>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</si>
  <si>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</si>
  <si>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</si>
  <si>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</si>
  <si>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</si>
  <si>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</si>
  <si>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</si>
  <si>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</si>
  <si>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</si>
  <si>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</si>
  <si>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</si>
  <si>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</si>
  <si>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</si>
  <si>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</si>
  <si>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</si>
  <si>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</si>
  <si>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</si>
  <si>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</si>
  <si>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</si>
  <si>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</si>
  <si>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</si>
  <si>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</si>
  <si>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</si>
  <si>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</si>
  <si>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</si>
  <si>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</si>
  <si>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</si>
  <si>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</si>
  <si>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</si>
  <si>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</si>
  <si>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</si>
  <si>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</si>
  <si>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</si>
  <si>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</si>
  <si>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</si>
  <si>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</si>
  <si>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</si>
  <si>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</si>
  <si>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</si>
  <si>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</si>
  <si>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</si>
  <si>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</si>
  <si>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</si>
  <si>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</si>
  <si>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</si>
  <si>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</si>
  <si>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</si>
  <si>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</si>
  <si>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</si>
  <si>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</si>
  <si>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</si>
  <si>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</si>
  <si>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</si>
  <si>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</si>
  <si>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</si>
  <si>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</si>
  <si>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</si>
  <si>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</si>
  <si>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</si>
  <si>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</si>
  <si>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</si>
  <si>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</si>
  <si>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</si>
  <si>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</si>
  <si>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</si>
  <si>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</si>
  <si>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</si>
  <si>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</si>
  <si>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</si>
  <si>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</si>
  <si>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</si>
  <si>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</si>
  <si>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</si>
  <si>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</si>
  <si>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</si>
  <si>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</si>
  <si>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</si>
  <si>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</si>
  <si>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</si>
  <si>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</si>
  <si>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</si>
  <si>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</si>
  <si>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</si>
  <si>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</si>
  <si>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</si>
  <si>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</si>
  <si>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</si>
  <si>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</si>
  <si>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</si>
  <si>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</si>
  <si>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</si>
  <si>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</si>
  <si>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</si>
  <si>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</si>
  <si>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</si>
  <si>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</si>
  <si>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</si>
  <si>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</si>
  <si>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</si>
  <si>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</si>
  <si>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</si>
  <si>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</si>
  <si>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</si>
  <si>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</si>
  <si>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</si>
  <si>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</si>
  <si>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</si>
  <si>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</si>
  <si>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</si>
  <si>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</si>
  <si>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</si>
  <si>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</si>
  <si>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</si>
  <si>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</si>
  <si>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</si>
  <si>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</si>
  <si>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</si>
  <si>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</si>
  <si>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</si>
  <si>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</si>
  <si>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</si>
  <si>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</si>
  <si>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</si>
  <si>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</si>
  <si>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</si>
  <si>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</si>
  <si>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</si>
  <si>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</si>
  <si>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</si>
  <si>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</si>
  <si>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</si>
  <si>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</si>
  <si>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</si>
  <si>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</si>
  <si>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</si>
  <si>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</si>
  <si>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</si>
  <si>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</si>
  <si>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</si>
  <si>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</si>
  <si>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</si>
  <si>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</si>
  <si>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</si>
  <si>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</si>
  <si>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</si>
  <si>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</si>
  <si>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</si>
  <si>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</si>
  <si>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</si>
  <si>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</si>
  <si>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</si>
  <si>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</si>
  <si>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</si>
  <si>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</si>
  <si>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</si>
  <si>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</si>
  <si>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</si>
  <si>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</si>
  <si>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</si>
  <si>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</si>
  <si>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</si>
  <si>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</si>
  <si>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</si>
  <si>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</si>
  <si>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</si>
  <si>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</si>
  <si>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</si>
  <si>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</si>
  <si>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</si>
  <si>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</si>
  <si>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</si>
  <si>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</si>
  <si>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</si>
  <si>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</si>
  <si>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</si>
  <si>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</si>
  <si>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</si>
  <si>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</si>
  <si>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</si>
  <si>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</si>
  <si>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</si>
  <si>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</si>
  <si>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</si>
  <si>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</si>
  <si>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</si>
  <si>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</si>
  <si>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</si>
  <si>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</si>
  <si>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</si>
  <si>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</si>
  <si>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</si>
  <si>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</si>
  <si>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</si>
  <si>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</si>
  <si>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</si>
  <si>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</si>
  <si>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</si>
  <si>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</si>
  <si>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</si>
  <si>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</si>
  <si>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</si>
  <si>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</si>
  <si>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</si>
  <si>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</si>
  <si>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</si>
  <si>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</si>
  <si>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</si>
  <si>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</si>
  <si>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</si>
  <si>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</si>
  <si>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</si>
  <si>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</si>
  <si>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</si>
  <si>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</si>
  <si>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</si>
  <si>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</si>
  <si>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</si>
  <si>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</si>
  <si>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</si>
  <si>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</si>
  <si>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</si>
  <si>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</si>
  <si>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</si>
  <si>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</si>
  <si>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</si>
  <si>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</si>
  <si>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</si>
  <si>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</si>
  <si>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</si>
  <si>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</si>
  <si>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</si>
  <si>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</si>
  <si>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</si>
  <si>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</si>
  <si>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</si>
  <si>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</si>
  <si>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</si>
  <si>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</si>
  <si>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</si>
  <si>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</si>
  <si>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</si>
  <si>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</si>
  <si>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</si>
  <si>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</si>
  <si>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</si>
  <si>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</si>
  <si>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</si>
  <si>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</si>
  <si>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</si>
  <si>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</si>
  <si>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</si>
  <si>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</si>
  <si>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</si>
  <si>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</si>
  <si>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</si>
  <si>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</si>
  <si>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</si>
  <si>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</si>
  <si>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</si>
  <si>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</si>
  <si>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</si>
  <si>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</si>
  <si>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</si>
  <si>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</si>
  <si>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</si>
  <si>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</si>
  <si>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</si>
  <si>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</si>
  <si>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</si>
  <si>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</si>
  <si>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</si>
  <si>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</si>
  <si>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</si>
  <si>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</si>
  <si>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</si>
  <si>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</si>
  <si>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</si>
  <si>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</si>
  <si>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</si>
  <si>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</si>
  <si>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</si>
  <si>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</si>
  <si>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</si>
  <si>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</si>
  <si>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</si>
  <si>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</si>
  <si>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</si>
  <si>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</si>
  <si>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</si>
  <si>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</si>
  <si>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</si>
  <si>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</si>
  <si>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</si>
  <si>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</si>
  <si>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</si>
  <si>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</si>
  <si>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</si>
  <si>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</si>
  <si>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</si>
  <si>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</si>
  <si>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</si>
  <si>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</si>
  <si>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</si>
  <si>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</si>
  <si>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</si>
  <si>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</si>
  <si>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</si>
  <si>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</si>
  <si>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</si>
  <si>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</si>
  <si>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</si>
  <si>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</si>
  <si>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</si>
  <si>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</si>
  <si>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</si>
  <si>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</si>
  <si>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</si>
  <si>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</si>
  <si>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</si>
  <si>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</si>
  <si>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</si>
  <si>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</si>
  <si>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</si>
  <si>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</si>
  <si>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</si>
  <si>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</si>
  <si>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</si>
  <si>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</si>
  <si>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</si>
  <si>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</si>
  <si>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</si>
  <si>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</si>
  <si>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</si>
  <si>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</si>
  <si>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</si>
  <si>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</si>
  <si>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</si>
  <si>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</si>
  <si>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</si>
  <si>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</si>
  <si>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</si>
  <si>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</si>
  <si>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</si>
  <si>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</si>
  <si>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</si>
  <si>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</si>
  <si>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</si>
  <si>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</si>
  <si>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</si>
  <si>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</si>
  <si>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</si>
  <si>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</si>
  <si>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</si>
  <si>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</si>
  <si>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</si>
  <si>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</si>
  <si>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</si>
  <si>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</si>
  <si>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</si>
  <si>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</si>
  <si>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</si>
  <si>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</si>
  <si>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</si>
  <si>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</si>
  <si>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</si>
  <si>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</si>
  <si>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</si>
  <si>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</si>
  <si>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</si>
  <si>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</si>
  <si>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</si>
  <si>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</si>
  <si>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</si>
  <si>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</si>
  <si>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</si>
  <si>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</si>
  <si>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</si>
  <si>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</si>
  <si>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</si>
  <si>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</si>
  <si>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</si>
  <si>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</si>
  <si>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</si>
  <si>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</si>
  <si>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</si>
  <si>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</si>
  <si>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</si>
  <si>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</si>
  <si>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</si>
  <si>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</si>
  <si>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</si>
  <si>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</si>
  <si>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</si>
  <si>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</si>
  <si>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</si>
  <si>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</si>
  <si>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</si>
  <si>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</si>
  <si>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</si>
  <si>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</si>
  <si>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</si>
  <si>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</si>
  <si>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</si>
  <si>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</si>
  <si>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</si>
  <si>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</si>
  <si>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</si>
  <si>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</si>
  <si>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</si>
  <si>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</si>
  <si>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</si>
  <si>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</si>
  <si>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</si>
  <si>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</si>
  <si>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</si>
  <si>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</si>
  <si>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</si>
  <si>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</si>
  <si>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</si>
  <si>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</si>
  <si>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</si>
  <si>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</si>
  <si>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</si>
  <si>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</si>
  <si>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</si>
  <si>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</si>
  <si>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</si>
  <si>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</si>
  <si>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</si>
  <si>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</si>
  <si>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</si>
  <si>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</si>
  <si>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</si>
  <si>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</si>
  <si>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</si>
  <si>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</si>
  <si>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</si>
  <si>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</si>
  <si>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</si>
  <si>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</si>
  <si>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</si>
  <si>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</si>
  <si>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</si>
  <si>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</si>
  <si>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</si>
  <si>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</si>
  <si>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</si>
  <si>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</si>
  <si>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</si>
  <si>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</si>
  <si>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</si>
  <si>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</si>
  <si>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</si>
  <si>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</si>
  <si>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</si>
  <si>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</si>
  <si>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</si>
  <si>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</si>
  <si>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</si>
  <si>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</si>
  <si>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</si>
  <si>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</si>
  <si>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</si>
  <si>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</si>
  <si>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</si>
  <si>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</si>
  <si>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</si>
  <si>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</si>
  <si>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</si>
  <si>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</si>
  <si>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</si>
  <si>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</si>
  <si>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</si>
  <si>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</si>
  <si>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</si>
  <si>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</si>
  <si>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</si>
  <si>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</si>
  <si>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</si>
  <si>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</si>
  <si>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</si>
  <si>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</si>
  <si>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</si>
  <si>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</si>
  <si>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</si>
  <si>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</si>
  <si>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</si>
  <si>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</si>
  <si>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</si>
  <si>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</si>
  <si>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</si>
  <si>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</si>
  <si>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</si>
  <si>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</si>
  <si>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</si>
  <si>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</si>
  <si>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</si>
  <si>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</si>
  <si>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</si>
  <si>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</si>
  <si>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</si>
  <si>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</si>
  <si>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</si>
  <si>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</si>
  <si>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</si>
  <si>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</si>
  <si>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</si>
  <si>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</si>
  <si>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</si>
  <si>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</si>
  <si>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</si>
  <si>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</si>
  <si>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</si>
  <si>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</si>
  <si>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</si>
  <si>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</si>
  <si>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</si>
  <si>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</si>
  <si>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</si>
  <si>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</si>
  <si>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</si>
  <si>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</si>
  <si>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</si>
  <si>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</si>
  <si>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</si>
  <si>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</si>
  <si>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</si>
  <si>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</si>
  <si>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</si>
  <si>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</si>
  <si>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</si>
  <si>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</si>
  <si>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</si>
  <si>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</si>
  <si>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</si>
  <si>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</si>
  <si>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</si>
  <si>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</si>
  <si>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</si>
  <si>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</si>
  <si>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</si>
  <si>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</si>
  <si>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</si>
  <si>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</si>
  <si>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</si>
  <si>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</si>
  <si>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</si>
  <si>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</si>
  <si>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</si>
  <si>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</si>
  <si>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</si>
  <si>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</si>
  <si>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</si>
  <si>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</si>
  <si>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</si>
  <si>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</si>
  <si>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</si>
  <si>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</si>
  <si>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</si>
  <si>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</si>
  <si>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</si>
  <si>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</si>
  <si>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</si>
  <si>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</si>
  <si>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</si>
  <si>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</si>
  <si>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</si>
  <si>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</si>
  <si>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</si>
  <si>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</si>
  <si>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</si>
  <si>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</si>
  <si>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</si>
  <si>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</si>
  <si>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</si>
  <si>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</si>
  <si>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</si>
  <si>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</si>
  <si>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</si>
  <si>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</si>
  <si>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</si>
  <si>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</si>
  <si>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</si>
  <si>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</si>
  <si>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</si>
  <si>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</si>
  <si>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</si>
  <si>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</si>
  <si>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</si>
  <si>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</si>
  <si>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</si>
  <si>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</si>
  <si>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</si>
  <si>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</si>
  <si>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</si>
  <si>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</si>
  <si>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</si>
  <si>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</si>
  <si>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</si>
  <si>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</si>
  <si>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</si>
  <si>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</si>
  <si>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</si>
  <si>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</si>
  <si>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</si>
  <si>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</si>
  <si>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</si>
  <si>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</si>
  <si>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</si>
  <si>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</si>
  <si>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</si>
  <si>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</si>
  <si>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</si>
  <si>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</si>
  <si>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</si>
  <si>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</si>
  <si>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</si>
  <si>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</si>
  <si>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</si>
  <si>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</si>
  <si>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</si>
  <si>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</si>
  <si>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</si>
  <si>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</si>
  <si>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</si>
  <si>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</si>
  <si>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</si>
  <si>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</si>
  <si>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</si>
  <si>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</si>
  <si>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</si>
  <si>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</si>
  <si>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</si>
  <si>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</si>
  <si>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</si>
  <si>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</si>
  <si>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</si>
  <si>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</si>
  <si>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</si>
  <si>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</si>
  <si>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</si>
  <si>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</si>
  <si>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</si>
  <si>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</si>
  <si>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</si>
  <si>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</si>
  <si>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</si>
  <si>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</si>
  <si>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</si>
  <si>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</si>
  <si>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</si>
  <si>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</si>
  <si>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</si>
  <si>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</si>
  <si>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</si>
  <si>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</si>
  <si>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</si>
  <si>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</si>
  <si>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</si>
  <si>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</si>
  <si>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</si>
  <si>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</si>
  <si>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</si>
  <si>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</si>
  <si>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</si>
  <si>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</si>
  <si>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</si>
  <si>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</si>
  <si>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</si>
  <si>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</si>
  <si>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</si>
  <si>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</si>
  <si>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</si>
  <si>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</si>
  <si>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</si>
  <si>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</si>
  <si>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</si>
  <si>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</si>
  <si>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</si>
  <si>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</si>
  <si>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</si>
  <si>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</si>
  <si>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</si>
  <si>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</si>
  <si>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</si>
  <si>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</si>
  <si>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</si>
  <si>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</si>
  <si>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</si>
  <si>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</si>
  <si>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</si>
  <si>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</si>
  <si>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</si>
  <si>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</si>
  <si>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</si>
  <si>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</si>
  <si>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</si>
  <si>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</si>
  <si>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</si>
  <si>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</si>
  <si>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</si>
  <si>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</si>
  <si>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</si>
  <si>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</si>
  <si>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</si>
  <si>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</si>
  <si>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</si>
  <si>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</si>
  <si>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</si>
  <si>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</si>
  <si>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</si>
  <si>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</si>
  <si>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</si>
  <si>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</si>
  <si>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</si>
  <si>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</si>
  <si>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</si>
  <si>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</si>
  <si>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</si>
  <si>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</si>
  <si>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</si>
  <si>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</si>
  <si>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</si>
  <si>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</si>
  <si>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</si>
  <si>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</si>
  <si>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</si>
  <si>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</si>
  <si>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</si>
  <si>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</si>
  <si>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</si>
  <si>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</si>
  <si>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</si>
  <si>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</si>
  <si>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</si>
  <si>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</si>
  <si>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</si>
  <si>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</si>
  <si>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</si>
  <si>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</si>
  <si>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</si>
  <si>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</si>
  <si>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</si>
  <si>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</si>
  <si>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</si>
  <si>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</si>
  <si>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</si>
  <si>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</si>
  <si>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</si>
  <si>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</si>
  <si>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</si>
  <si>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</si>
  <si>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</si>
  <si>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</si>
  <si>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</si>
  <si>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</si>
  <si>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</si>
  <si>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</si>
  <si>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</si>
  <si>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</si>
  <si>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</si>
  <si>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</si>
  <si>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</si>
  <si>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</si>
  <si>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</si>
  <si>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</si>
  <si>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</si>
  <si>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</si>
  <si>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</si>
  <si>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</si>
  <si>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</si>
  <si>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</si>
  <si>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</si>
  <si>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</si>
  <si>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</si>
  <si>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</si>
  <si>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</si>
  <si>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</si>
  <si>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</si>
  <si>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</si>
  <si>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</si>
  <si>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</si>
  <si>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</si>
  <si>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</si>
  <si>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</si>
  <si>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</si>
  <si>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</si>
  <si>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</si>
  <si>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</si>
  <si>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</si>
  <si>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</si>
  <si>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</si>
  <si>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</si>
  <si>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</si>
  <si>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</si>
  <si>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</si>
  <si>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</si>
  <si>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</si>
  <si>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</si>
  <si>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</si>
  <si>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</si>
  <si>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</si>
  <si>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</si>
  <si>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</si>
  <si>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</si>
  <si>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</si>
  <si>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</si>
  <si>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</si>
  <si>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</si>
  <si>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</si>
  <si>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</si>
  <si>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</si>
  <si>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</si>
  <si>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</si>
  <si>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</si>
  <si>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</si>
  <si>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</si>
  <si>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</si>
  <si>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</si>
  <si>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</si>
  <si>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</si>
  <si>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</si>
  <si>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</si>
  <si>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</si>
  <si>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</si>
  <si>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</si>
  <si>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</si>
  <si>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</si>
  <si>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</si>
  <si>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</si>
  <si>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</si>
  <si>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</si>
  <si>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</si>
  <si>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</si>
  <si>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</si>
  <si>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</si>
  <si>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</si>
  <si>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</si>
  <si>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</si>
  <si>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</si>
  <si>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</si>
  <si>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</si>
  <si>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</si>
  <si>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</si>
  <si>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</si>
  <si>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</si>
  <si>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</si>
  <si>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</si>
  <si>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</si>
  <si>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</si>
  <si>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</si>
  <si>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</si>
  <si>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</si>
  <si>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</si>
  <si>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</si>
  <si>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</si>
  <si>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</si>
  <si>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</si>
  <si>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</si>
  <si>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</si>
  <si>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</si>
  <si>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</si>
  <si>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</si>
  <si>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</si>
  <si>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</si>
  <si>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</si>
  <si>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</si>
  <si>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</si>
  <si>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</si>
  <si>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</si>
  <si>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</si>
  <si>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</si>
  <si>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</si>
  <si>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</si>
  <si>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</si>
  <si>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</si>
  <si>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</si>
  <si>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</si>
  <si>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</si>
  <si>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</si>
  <si>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</si>
  <si>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</si>
  <si>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</si>
  <si>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</si>
  <si>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</si>
  <si>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</si>
  <si>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</si>
  <si>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</si>
  <si>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</si>
  <si>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</si>
  <si>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</si>
  <si>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</si>
  <si>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</si>
  <si>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</si>
  <si>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</si>
  <si>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</si>
  <si>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</si>
  <si>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</si>
  <si>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</si>
  <si>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</si>
  <si>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</si>
  <si>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</si>
  <si>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</si>
  <si>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</si>
  <si>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</si>
  <si>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</si>
  <si>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</si>
  <si>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</si>
  <si>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</si>
  <si>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</si>
  <si>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</si>
  <si>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</si>
  <si>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</si>
  <si>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</si>
  <si>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</si>
  <si>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</si>
  <si>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</si>
  <si>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</si>
  <si>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</si>
  <si>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</si>
  <si>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</si>
  <si>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</si>
  <si>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</si>
  <si>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</si>
  <si>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</si>
  <si>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</si>
  <si>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</si>
  <si>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</si>
  <si>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</si>
  <si>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</si>
  <si>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</si>
  <si>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</si>
  <si>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</si>
  <si>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</si>
  <si>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</si>
  <si>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</si>
  <si>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</si>
  <si>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</si>
  <si>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</si>
  <si>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</si>
  <si>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</si>
  <si>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</si>
  <si>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</si>
  <si>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</si>
  <si>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</si>
  <si>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</si>
  <si>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</si>
  <si>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</si>
  <si>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</si>
  <si>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</si>
  <si>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</si>
  <si>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</si>
  <si>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</si>
  <si>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</si>
  <si>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</si>
  <si>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</si>
  <si>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</si>
  <si>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</si>
  <si>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</si>
  <si>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</si>
  <si>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</si>
  <si>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</si>
  <si>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</si>
  <si>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</si>
  <si>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</si>
  <si>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</si>
  <si>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</si>
  <si>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</si>
  <si>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</si>
  <si>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</si>
  <si>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</si>
  <si>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</si>
  <si>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</si>
  <si>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</si>
  <si>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</si>
  <si>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</si>
  <si>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</si>
  <si>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</si>
  <si>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</si>
  <si>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</si>
  <si>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</si>
  <si>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</si>
  <si>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</si>
  <si>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</si>
  <si>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</si>
  <si>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</si>
  <si>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</si>
  <si>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</si>
  <si>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</si>
  <si>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</si>
  <si>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</si>
  <si>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</si>
  <si>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</si>
  <si>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</si>
  <si>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</si>
  <si>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</si>
  <si>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</si>
  <si>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</si>
  <si>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</si>
  <si>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</si>
  <si>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</si>
  <si>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</si>
  <si>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</si>
  <si>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</si>
  <si>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</si>
  <si>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</si>
  <si>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</si>
  <si>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</si>
  <si>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</si>
  <si>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</si>
  <si>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</si>
  <si>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</si>
  <si>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</si>
  <si>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</si>
  <si>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</si>
  <si>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</si>
  <si>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</si>
  <si>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</si>
  <si>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</si>
  <si>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</si>
  <si>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</si>
  <si>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</si>
  <si>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</si>
  <si>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</si>
  <si>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</si>
  <si>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</si>
  <si>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</si>
  <si>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</si>
  <si>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</si>
  <si>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</si>
  <si>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</si>
  <si>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</si>
  <si>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</si>
  <si>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</si>
  <si>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</si>
  <si>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</si>
  <si>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</si>
  <si>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</si>
  <si>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</si>
  <si>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</si>
  <si>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</si>
  <si>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</si>
  <si>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</si>
  <si>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</si>
  <si>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</si>
  <si>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</si>
  <si>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</si>
  <si>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</si>
  <si>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</si>
  <si>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</si>
  <si>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</si>
  <si>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</si>
  <si>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</si>
  <si>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</si>
  <si>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</si>
  <si>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</si>
  <si>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</si>
  <si>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</si>
  <si>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</si>
  <si>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</si>
  <si>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</si>
  <si>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</si>
  <si>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</si>
  <si>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</si>
  <si>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</si>
  <si>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</si>
  <si>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</si>
  <si>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</si>
  <si>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</si>
  <si>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</si>
  <si>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</si>
  <si>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</si>
  <si>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</si>
  <si>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</si>
  <si>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</si>
  <si>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</si>
  <si>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</si>
  <si>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</si>
  <si>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</si>
  <si>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</si>
  <si>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</si>
  <si>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</si>
  <si>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</si>
  <si>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</si>
  <si>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</si>
  <si>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</si>
  <si>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</si>
  <si>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</si>
  <si>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</si>
  <si>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</si>
  <si>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</si>
  <si>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</si>
  <si>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</si>
  <si>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</si>
  <si>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</si>
  <si>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</si>
  <si>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</si>
  <si>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</si>
  <si>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</si>
  <si>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</si>
  <si>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</si>
  <si>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</si>
  <si>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</si>
  <si>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</si>
  <si>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</si>
  <si>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</si>
  <si>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</si>
  <si>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</si>
  <si>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</si>
  <si>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</si>
  <si>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</si>
  <si>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</si>
  <si>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</si>
  <si>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</si>
  <si>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</si>
  <si>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</si>
  <si>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</si>
  <si>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</si>
  <si>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</si>
  <si>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</si>
  <si>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</si>
  <si>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</si>
  <si>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</si>
  <si>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</si>
  <si>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</si>
  <si>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</si>
  <si>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</si>
  <si>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</si>
  <si>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</si>
  <si>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</si>
  <si>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</si>
  <si>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</si>
  <si>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</si>
  <si>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</si>
  <si>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</si>
  <si>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</si>
  <si>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</si>
  <si>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</si>
  <si>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</si>
  <si>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</si>
  <si>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</si>
  <si>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</si>
  <si>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</si>
  <si>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</si>
  <si>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</si>
  <si>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</si>
  <si>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</si>
  <si>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</si>
  <si>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</si>
  <si>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</si>
  <si>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</si>
  <si>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</si>
  <si>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</si>
  <si>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</si>
  <si>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</si>
  <si>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</si>
  <si>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</si>
  <si>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</si>
  <si>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</si>
  <si>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</si>
  <si>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</si>
  <si>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</si>
  <si>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</si>
  <si>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</si>
  <si>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</si>
  <si>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</si>
  <si>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</si>
  <si>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</si>
  <si>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</si>
  <si>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</si>
  <si>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</si>
  <si>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</si>
  <si>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</si>
  <si>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</si>
  <si>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</si>
  <si>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</si>
  <si>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</si>
  <si>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</si>
  <si>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</si>
  <si>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</si>
  <si>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</si>
  <si>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</si>
  <si>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</si>
  <si>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</si>
  <si>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</si>
  <si>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</si>
  <si>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</si>
  <si>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</si>
  <si>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</si>
  <si>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</si>
  <si>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</si>
  <si>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</si>
  <si>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</si>
  <si>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</si>
  <si>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</si>
  <si>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</si>
  <si>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</si>
  <si>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</si>
  <si>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</si>
  <si>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</si>
  <si>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</si>
  <si>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</si>
  <si>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</si>
  <si>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</si>
  <si>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</si>
  <si>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</si>
  <si>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</si>
  <si>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</si>
  <si>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</si>
  <si>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</si>
  <si>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</si>
  <si>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</si>
  <si>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</si>
  <si>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</si>
  <si>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</si>
  <si>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</si>
  <si>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</si>
  <si>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</si>
  <si>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</si>
  <si>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</si>
  <si>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</si>
  <si>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</si>
  <si>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</si>
  <si>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</si>
  <si>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</si>
  <si>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</si>
  <si>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</si>
  <si>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</si>
  <si>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</si>
  <si>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</si>
  <si>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</si>
  <si>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</si>
  <si>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</si>
  <si>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</si>
  <si>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</si>
  <si>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</si>
  <si>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</si>
  <si>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</si>
  <si>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</si>
  <si>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</si>
  <si>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</si>
  <si>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</si>
  <si>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</si>
  <si>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</si>
  <si>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</si>
  <si>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</si>
  <si>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</si>
  <si>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</si>
  <si>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</si>
  <si>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</si>
  <si>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</si>
  <si>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</si>
  <si>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</si>
  <si>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</si>
  <si>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</si>
  <si>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</si>
  <si>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</si>
  <si>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</si>
  <si>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</si>
  <si>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</si>
  <si>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</si>
  <si>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</si>
  <si>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</si>
  <si>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</si>
  <si>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</si>
  <si>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</si>
  <si>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</si>
  <si>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</si>
  <si>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</si>
  <si>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</si>
  <si>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</si>
  <si>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</si>
  <si>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</si>
  <si>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</si>
  <si>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</si>
  <si>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</si>
  <si>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</si>
  <si>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</si>
  <si>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</si>
  <si>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</si>
  <si>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</si>
  <si>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</si>
  <si>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</si>
  <si>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</si>
  <si>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</si>
  <si>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</si>
  <si>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</si>
  <si>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</si>
  <si>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</si>
  <si>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</si>
  <si>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</si>
  <si>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</si>
  <si>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</si>
  <si>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</si>
  <si>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</si>
  <si>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</si>
  <si>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</si>
  <si>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</si>
  <si>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</si>
  <si>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</si>
  <si>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</si>
  <si>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</si>
  <si>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</si>
  <si>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</si>
  <si>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</si>
  <si>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</si>
  <si>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</si>
  <si>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</si>
  <si>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</si>
  <si>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</si>
  <si>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</si>
  <si>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</si>
  <si>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</si>
  <si>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</si>
  <si>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</si>
  <si>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</si>
  <si>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</si>
  <si>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</si>
  <si>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</si>
  <si>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</si>
  <si>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</si>
  <si>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</si>
  <si>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</si>
  <si>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</si>
  <si>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</si>
  <si>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</si>
  <si>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</si>
  <si>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</si>
  <si>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</si>
  <si>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</si>
  <si>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</si>
  <si>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</si>
  <si>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</si>
  <si>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</si>
  <si>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</si>
  <si>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</si>
  <si>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</si>
  <si>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</si>
  <si>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</si>
  <si>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</si>
  <si>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</si>
  <si>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</si>
  <si>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</si>
  <si>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</si>
  <si>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</si>
  <si>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</si>
  <si>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</si>
  <si>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</si>
  <si>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</si>
  <si>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</si>
  <si>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</si>
  <si>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</si>
  <si>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</si>
  <si>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</si>
  <si>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</si>
  <si>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</si>
  <si>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</si>
  <si>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</si>
  <si>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</si>
  <si>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</si>
  <si>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</si>
  <si>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</si>
  <si>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</si>
  <si>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</si>
  <si>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</si>
  <si>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</si>
  <si>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</si>
  <si>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</si>
  <si>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</si>
  <si>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</si>
  <si>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</si>
  <si>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</si>
  <si>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</si>
  <si>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</si>
  <si>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</si>
  <si>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</si>
  <si>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</si>
  <si>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</si>
  <si>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</si>
  <si>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</si>
  <si>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</si>
  <si>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</si>
  <si>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</si>
  <si>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</si>
  <si>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</si>
  <si>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</si>
  <si>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</si>
  <si>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</si>
  <si>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</si>
  <si>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</si>
  <si>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</si>
  <si>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</si>
  <si>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</si>
  <si>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</si>
  <si>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</si>
  <si>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</si>
  <si>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</si>
  <si>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</si>
  <si>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</si>
  <si>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</si>
  <si>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</si>
  <si>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</si>
  <si>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</si>
  <si>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</si>
  <si>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</si>
  <si>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</si>
  <si>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</si>
  <si>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</si>
  <si>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</si>
  <si>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</si>
  <si>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</si>
  <si>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</si>
  <si>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</si>
  <si>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</si>
  <si>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</si>
  <si>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</si>
  <si>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</si>
  <si>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</si>
  <si>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</si>
  <si>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</si>
  <si>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</si>
  <si>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</si>
  <si>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</si>
  <si>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</si>
  <si>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</si>
  <si>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</si>
  <si>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</si>
  <si>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</si>
  <si>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</si>
  <si>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</si>
  <si>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</si>
  <si>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</si>
  <si>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</si>
  <si>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</si>
  <si>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</si>
  <si>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</si>
  <si>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</si>
  <si>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</si>
  <si>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</si>
  <si>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</si>
  <si>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</si>
  <si>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</si>
  <si>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</si>
  <si>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</si>
  <si>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</si>
  <si>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</si>
  <si>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</si>
  <si>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</si>
  <si>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</si>
  <si>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</si>
  <si>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</si>
  <si>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</si>
  <si>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</si>
  <si>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</si>
  <si>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</si>
  <si>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</si>
  <si>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</si>
  <si>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</si>
  <si>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</si>
  <si>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</si>
  <si>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</si>
  <si>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</si>
  <si>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</si>
  <si>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</si>
  <si>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</si>
  <si>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</si>
  <si>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</si>
  <si>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</si>
  <si>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</si>
  <si>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</si>
  <si>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</si>
  <si>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</si>
  <si>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</si>
  <si>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</si>
  <si>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</si>
  <si>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</si>
  <si>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</si>
  <si>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</si>
  <si>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</si>
  <si>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</si>
  <si>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</si>
  <si>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</si>
  <si>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</si>
  <si>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</si>
  <si>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</si>
  <si>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</si>
  <si>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</si>
  <si>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</si>
  <si>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</si>
  <si>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</si>
  <si>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</si>
  <si>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</si>
  <si>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</si>
  <si>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</si>
  <si>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</si>
  <si>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</si>
  <si>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</si>
  <si>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</si>
  <si>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</si>
  <si>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</si>
  <si>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</si>
  <si>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</si>
  <si>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</si>
  <si>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</si>
  <si>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</si>
  <si>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</si>
  <si>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</si>
  <si>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</si>
  <si>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</si>
  <si>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</si>
  <si>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</si>
  <si>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</si>
  <si>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</si>
  <si>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</si>
  <si>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</si>
  <si>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</si>
  <si>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</si>
  <si>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</si>
  <si>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</si>
  <si>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</si>
  <si>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</si>
  <si>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</si>
  <si>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</si>
  <si>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</si>
  <si>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</si>
  <si>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</si>
  <si>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</si>
  <si>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</si>
  <si>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</si>
  <si>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</si>
  <si>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</si>
  <si>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</si>
  <si>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</si>
  <si>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</si>
  <si>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</si>
  <si>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</si>
  <si>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</si>
  <si>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</si>
  <si>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</si>
  <si>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</si>
  <si>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</si>
  <si>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</si>
  <si>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</si>
  <si>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</si>
  <si>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</si>
  <si>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</si>
  <si>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</si>
  <si>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</si>
  <si>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</si>
  <si>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</si>
  <si>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</si>
  <si>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</si>
  <si>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</si>
  <si>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</si>
  <si>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</si>
  <si>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</si>
  <si>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</si>
  <si>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</si>
  <si>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</si>
  <si>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</si>
  <si>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</si>
  <si>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</si>
  <si>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</si>
  <si>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</si>
  <si>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</si>
  <si>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</si>
  <si>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</si>
  <si>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</si>
  <si>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</si>
  <si>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</si>
  <si>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</si>
  <si>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</si>
  <si>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</si>
  <si>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</si>
  <si>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</si>
  <si>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</si>
  <si>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</si>
  <si>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</si>
  <si>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</si>
  <si>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</si>
  <si>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</si>
  <si>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</si>
  <si>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</si>
  <si>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</si>
  <si>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</si>
  <si>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</si>
  <si>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</si>
  <si>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</si>
  <si>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</si>
  <si>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</si>
  <si>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</si>
  <si>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</si>
  <si>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</si>
  <si>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</si>
  <si>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</si>
  <si>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</si>
  <si>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</si>
  <si>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</si>
  <si>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</si>
  <si>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</si>
  <si>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</si>
  <si>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</si>
  <si>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</si>
  <si>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</si>
  <si>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</si>
  <si>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</si>
  <si>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</si>
  <si>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</si>
  <si>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</si>
  <si>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</si>
  <si>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</si>
  <si>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</si>
  <si>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</si>
  <si>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</si>
  <si>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</si>
  <si>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</si>
  <si>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</si>
  <si>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</si>
  <si>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</si>
  <si>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</si>
  <si>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</si>
  <si>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</si>
  <si>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</si>
  <si>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</si>
  <si>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</si>
  <si>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</si>
  <si>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</si>
  <si>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</si>
  <si>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</si>
  <si>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</si>
  <si>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</si>
  <si>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</si>
  <si>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</si>
  <si>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</si>
  <si>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</si>
  <si>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</si>
  <si>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</si>
  <si>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</si>
  <si>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</si>
  <si>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</si>
  <si>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</si>
  <si>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</si>
  <si>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</si>
  <si>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</si>
  <si>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</si>
  <si>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</si>
  <si>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</si>
  <si>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</si>
  <si>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</si>
  <si>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</si>
  <si>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</si>
  <si>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</si>
  <si>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</si>
  <si>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</si>
  <si>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</si>
  <si>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</si>
  <si>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</si>
  <si>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</si>
  <si>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</si>
  <si>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</si>
  <si>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</si>
  <si>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</si>
  <si>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</si>
  <si>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</si>
  <si>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</si>
  <si>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</si>
  <si>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</si>
  <si>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</si>
  <si>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</si>
  <si>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</si>
  <si>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</si>
  <si>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</si>
  <si>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</si>
  <si>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</si>
  <si>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</si>
  <si>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</si>
  <si>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</si>
  <si>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</si>
  <si>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</si>
  <si>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</si>
  <si>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</si>
  <si>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</si>
  <si>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</si>
  <si>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</si>
  <si>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</si>
  <si>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</si>
  <si>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</si>
  <si>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</si>
  <si>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</si>
  <si>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</si>
  <si>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</si>
  <si>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</si>
  <si>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</si>
  <si>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</si>
  <si>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</si>
  <si>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</si>
  <si>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</si>
  <si>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</si>
  <si>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</si>
  <si>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</si>
  <si>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</si>
  <si>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</si>
  <si>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</si>
  <si>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</si>
  <si>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</si>
  <si>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</si>
  <si>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</si>
  <si>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</si>
  <si>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</si>
  <si>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</si>
  <si>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</si>
  <si>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</si>
  <si>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</si>
  <si>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</si>
  <si>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</si>
  <si>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</si>
  <si>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</si>
  <si>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</si>
  <si>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</si>
  <si>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</si>
  <si>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</si>
  <si>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</si>
  <si>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</si>
  <si>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</si>
  <si>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</si>
  <si>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</si>
  <si>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</si>
  <si>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</si>
  <si>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</si>
  <si>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</si>
  <si>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</si>
  <si>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</si>
  <si>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</si>
  <si>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</si>
  <si>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</si>
  <si>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</si>
  <si>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</si>
  <si>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</si>
  <si>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</si>
  <si>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</si>
  <si>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</si>
  <si>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</si>
  <si>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</si>
  <si>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</si>
  <si>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</si>
  <si>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</si>
  <si>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</si>
  <si>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</si>
  <si>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</si>
  <si>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</si>
  <si>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</si>
  <si>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</si>
  <si>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</si>
  <si>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</si>
  <si>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</si>
  <si>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</si>
  <si>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</si>
  <si>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</si>
  <si>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</si>
  <si>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</si>
  <si>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</si>
  <si>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</si>
  <si>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</si>
  <si>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</si>
  <si>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</si>
  <si>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</si>
  <si>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</si>
  <si>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</si>
  <si>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</si>
  <si>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</si>
  <si>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</si>
  <si>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</si>
  <si>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</si>
  <si>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</si>
  <si>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</si>
  <si>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</si>
  <si>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</si>
  <si>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</si>
  <si>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</si>
  <si>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</si>
  <si>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</si>
  <si>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</si>
  <si>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</si>
  <si>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</si>
  <si>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</si>
  <si>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</si>
  <si>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</si>
  <si>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</si>
  <si>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</si>
  <si>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</si>
  <si>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</si>
  <si>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</si>
  <si>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</si>
  <si>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</si>
  <si>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</si>
  <si>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</si>
  <si>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</si>
  <si>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(blank)</t>
  </si>
  <si>
    <t>Grand Total</t>
  </si>
  <si>
    <t>Count of Exit Date</t>
  </si>
  <si>
    <t>N2:N984)</t>
  </si>
  <si>
    <t>Count of EEID</t>
  </si>
  <si>
    <t>Average of Annual Salary</t>
  </si>
  <si>
    <t>Count of Ethnicity</t>
  </si>
  <si>
    <t>years</t>
  </si>
  <si>
    <t>Column Labels</t>
  </si>
  <si>
    <t>&lt;0 or (blank)</t>
  </si>
  <si>
    <t>20-29</t>
  </si>
  <si>
    <t>30-39</t>
  </si>
  <si>
    <t>40-49</t>
  </si>
  <si>
    <t>50-59</t>
  </si>
  <si>
    <t>60-69</t>
  </si>
  <si>
    <t>Count of 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</si>
</sst>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0" fontId="0" fillId="0" borderId="0" xfId="0" applyNumberFormat="1"/>
    <xf numFmtId="14" fontId="1" fillId="2" borderId="2" xfId="0" applyNumberFormat="1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NumberFormat="1" applyFill="1"/>
  </cellXfs>
  <cellStyles count="1">
    <cellStyle name="Normal" xfId="0" builtinId="0"/>
  </cellStyles>
  <dxfs count="11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9" formatCode="dd/mm/yyyy"/>
    </dxf>
    <dxf>
      <numFmt numFmtId="165" formatCode="#,##0%_);\(#,##0%\);0%_)"/>
    </dxf>
    <dxf>
      <numFmt numFmtId="164" formatCode="&quot;$&quot;#,##0_);\(&quot;$&quot;#,##0\);&quot;$&quot;0_)"/>
    </dxf>
    <dxf>
      <numFmt numFmtId="19" formatCode="dd/mm/yyyy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 Nandini(Latentview)" refreshedDate="45380.425553356479" createdVersion="8" refreshedVersion="8" minRefreshableVersion="3" recordCount="1001" xr:uid="{6CCD9EEB-14A5-4AFB-B7B4-189C6A4EEB5B}">
  <cacheSource type="worksheet">
    <worksheetSource ref="A1:N1048576" sheet="Data"/>
  </cacheSource>
  <cacheFields count="14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/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 count="5">
        <s v="Research &amp; Development"/>
        <s v="Manufacturing"/>
        <s v="Speciality Products"/>
        <s v="Corporate"/>
        <m/>
      </sharedItems>
    </cacheField>
    <cacheField name="Gender" numFmtId="0">
      <sharedItems containsBlank="1" count="3">
        <s v="Female"/>
        <s v="Male"/>
        <m/>
      </sharedItems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/>
    </cacheField>
    <cacheField name="Hire Date" numFmtId="0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/>
    </cacheField>
    <cacheField name="Bonus %" numFmtId="0">
      <sharedItems containsString="0" containsBlank="1" containsNumber="1" minValue="0" maxValue="0.4" count="38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  <m/>
      </sharedItems>
      <fieldGroup base="10">
        <rangePr autoEnd="0" startNum="0" endNum="1" groupInterval="0.1"/>
        <groupItems count="12">
          <s v="(blank)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  <cacheField name="Country" numFmtId="0">
      <sharedItems containsBlank="1" count="4">
        <s v="United States"/>
        <s v="China"/>
        <s v="Brazil"/>
        <m/>
      </sharedItems>
    </cacheField>
    <cacheField name="City" numFmtId="0">
      <sharedItems containsBlank="1" count="14">
        <s v="Seattle"/>
        <s v="Chongqing"/>
        <s v="Chicago"/>
        <s v="Phoenix"/>
        <s v="Miami"/>
        <s v="Austin"/>
        <s v="Shanghai"/>
        <s v="Columbus"/>
        <s v="Manaus"/>
        <s v="Rio de Janerio"/>
        <s v="Beijing"/>
        <s v="Chengdu"/>
        <s v="Sao Paulo"/>
        <m/>
      </sharedItems>
    </cacheField>
    <cacheField name="Exit Date" numFmtId="0">
      <sharedItems containsDate="1" containsBlank="1" containsMixedTypes="1" minDate="1994-12-18T00:00:00" maxDate="2022-08-18T00:00:00" count="85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 Nandini(Latentview)" refreshedDate="45380.453217013892" createdVersion="8" refreshedVersion="8" minRefreshableVersion="3" recordCount="1003" xr:uid="{693BC129-B35C-4407-990E-582F64912203}">
  <cacheSource type="worksheet">
    <worksheetSource ref="A1:O1048576" sheet="Data"/>
  </cacheSource>
  <cacheFields count="16">
    <cacheField name="EEID" numFmtId="0">
      <sharedItems containsBlank="1" count="912">
        <s v="E02387"/>
        <s v="E04105"/>
        <s v="E02572"/>
        <s v="E02832"/>
        <s v="E01639"/>
        <s v="E00644"/>
        <s v="E01550"/>
        <s v="E04332"/>
        <s v="E04533"/>
        <s v="E03838"/>
        <s v="E00591"/>
        <s v="E03344"/>
        <s v="E00530"/>
        <s v="E04239"/>
        <s v="E03496"/>
        <s v="E00549"/>
        <s v="E00163"/>
        <s v="E00884"/>
        <s v="E04116"/>
        <s v="E04625"/>
        <s v="E03680"/>
        <s v="E04732"/>
        <s v="E03484"/>
        <s v="E00671"/>
        <s v="E02071"/>
        <s v="E02206"/>
        <s v="E04545"/>
        <s v="E00154"/>
        <s v="E03343"/>
        <s v="E00304"/>
        <s v="E02594"/>
        <s v="E00402"/>
        <s v="E01994"/>
        <s v="E03549"/>
        <s v="E03247"/>
        <s v="E02074"/>
        <s v="E04152"/>
        <s v="E01628"/>
        <s v="E04285"/>
        <s v="E01417"/>
        <s v="E01754"/>
        <s v="E03749"/>
        <s v="E03574"/>
        <s v="E04600"/>
        <s v="E00586"/>
        <s v="E03538"/>
        <s v="E02185"/>
        <s v="E03830"/>
        <s v="E03720"/>
        <s v="E03025"/>
        <s v="E04917"/>
        <s v="E00415"/>
        <s v="E02862"/>
        <s v="E04207"/>
        <s v="E02139"/>
        <s v="E01797"/>
        <s v="E01839"/>
        <s v="E01633"/>
        <s v="E01848"/>
        <s v="E00716"/>
        <s v="E00699"/>
        <s v="E00502"/>
        <s v="E04000"/>
        <s v="E02112"/>
        <s v="E03824"/>
        <s v="E03906"/>
        <s v="E00436"/>
        <s v="E04798"/>
        <s v="E01249"/>
        <s v="E03349"/>
        <s v="E02966"/>
        <s v="E01499"/>
        <s v="E00105"/>
        <s v="E00665"/>
        <s v="E00791"/>
        <s v="E01540"/>
        <s v="E04474"/>
        <s v="E03417"/>
        <s v="E00254"/>
        <s v="E02166"/>
        <s v="E00935"/>
        <s v="E01525"/>
        <s v="E00386"/>
        <s v="E00416"/>
        <s v="E03383"/>
        <s v="E01516"/>
        <s v="E01234"/>
        <s v="E03440"/>
        <s v="E00431"/>
        <s v="E01258"/>
        <s v="E00440"/>
        <s v="E00595"/>
        <s v="E00972"/>
        <s v="E04562"/>
        <s v="E02802"/>
        <s v="E01427"/>
        <s v="E04568"/>
        <s v="E04931"/>
        <s v="E00443"/>
        <s v="E03890"/>
        <s v="E01194"/>
        <s v="E02875"/>
        <s v="E04959"/>
        <s v="E03816"/>
        <s v="E01261"/>
        <s v="E03612"/>
        <s v="E01388"/>
        <s v="E03875"/>
        <s v="E04413"/>
        <s v="E00691"/>
        <s v="E03047"/>
        <s v="E04903"/>
        <s v="E04735"/>
        <s v="E02850"/>
        <s v="E03583"/>
        <s v="E02017"/>
        <s v="E01642"/>
        <s v="E04379"/>
        <s v="E04131"/>
        <s v="E02872"/>
        <s v="E02331"/>
        <s v="E00417"/>
        <s v="E04267"/>
        <s v="E03061"/>
        <s v="E00013"/>
        <s v="E04265"/>
        <s v="E04769"/>
        <s v="E03042"/>
        <s v="E00527"/>
        <s v="E01095"/>
        <s v="E03131"/>
        <s v="E01713"/>
        <s v="E00128"/>
        <s v="E03849"/>
        <s v="E02464"/>
        <s v="E00306"/>
        <s v="E03737"/>
        <s v="E02783"/>
        <s v="E02939"/>
        <s v="E02706"/>
        <s v="E00170"/>
        <s v="E01425"/>
        <s v="E00130"/>
        <s v="E02094"/>
        <s v="E03567"/>
        <s v="E04682"/>
        <s v="E00957"/>
        <s v="E04458"/>
        <s v="E00521"/>
        <s v="E03717"/>
        <s v="E01533"/>
        <s v="E04449"/>
        <s v="E02855"/>
        <s v="E00816"/>
        <s v="E02283"/>
        <s v="E04888"/>
        <s v="E03907"/>
        <s v="E01501"/>
        <s v="E01141"/>
        <s v="E02254"/>
        <s v="E04504"/>
        <s v="E03394"/>
        <s v="E02942"/>
        <s v="E04130"/>
        <s v="E02848"/>
        <s v="E00085"/>
        <s v="E03956"/>
        <s v="E00672"/>
        <s v="E04618"/>
        <s v="E03506"/>
        <s v="E00568"/>
        <s v="E00535"/>
        <s v="E04630"/>
        <s v="E00874"/>
        <s v="E01546"/>
        <s v="E00941"/>
        <s v="E03446"/>
        <s v="E01361"/>
        <s v="E01631"/>
        <s v="E03719"/>
        <s v="E03269"/>
        <s v="E01037"/>
        <s v="E02216"/>
        <s v="E02803"/>
        <s v="E01584"/>
        <s v="E02489"/>
        <s v="E03189"/>
        <s v="E03560"/>
        <s v="E00769"/>
        <s v="E02791"/>
        <s v="E02333"/>
        <s v="E01002"/>
        <s v="E03520"/>
        <s v="E00752"/>
        <s v="E00233"/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309"/>
        <s v="E02378"/>
        <s v="E04127"/>
        <s v="E02072"/>
        <s v="E02555"/>
        <s v="E00187"/>
        <s v="E02062"/>
        <s v="E00034"/>
        <s v="E00273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4419"/>
        <s v="E00467"/>
        <s v="E00365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632"/>
        <s v="E02108"/>
        <s v="E03802"/>
        <s v="E03685"/>
        <s v="E01089"/>
        <s v="E03988"/>
        <s v="E00401"/>
        <s v="E03429"/>
        <s v="E02417"/>
        <s v="E00359"/>
        <s v="E02044"/>
        <s v="E01479"/>
        <s v="E04962"/>
        <s v="E02769"/>
        <s v="E03893"/>
        <s v="E00553"/>
        <s v="E03540"/>
        <s v="E03277"/>
        <s v="E04194"/>
        <s v="E01762"/>
        <s v="E02632"/>
        <s v="E04226"/>
        <s v="E04101"/>
        <s v="E01981"/>
        <s v="E02534"/>
        <s v="E01238"/>
        <s v="E01118"/>
        <s v="E04041"/>
        <s v="E04308"/>
        <s v="E01052"/>
        <s v="E04165"/>
        <s v="E02295"/>
        <s v="E04546"/>
        <s v="E04217"/>
        <s v="E00650"/>
        <s v="E00344"/>
        <s v="E04645"/>
        <s v="E03880"/>
        <s v="E02730"/>
        <s v="E04517"/>
        <s v="E00965"/>
        <s v="E04639"/>
        <s v="E00465"/>
        <s v="E03058"/>
        <s v="E02337"/>
        <s v="E04927"/>
        <s v="E03799"/>
        <s v="E04538"/>
        <s v="E02633"/>
        <s v="E02965"/>
        <s v="E04345"/>
        <s v="E02895"/>
        <s v="E00758"/>
        <s v="E03750"/>
        <s v="E00144"/>
        <s v="E02943"/>
        <s v="E03901"/>
        <s v="E03461"/>
        <s v="E03490"/>
        <s v="E04466"/>
        <s v="E03226"/>
        <s v="E04607"/>
        <s v="E02678"/>
        <s v="E02190"/>
        <s v="E00747"/>
        <s v="E00268"/>
        <s v="E01416"/>
        <s v="E01524"/>
        <s v="E02801"/>
        <s v="E04155"/>
        <s v="E01952"/>
        <s v="E00116"/>
        <s v="E04811"/>
        <s v="E00624"/>
        <s v="E03404"/>
        <s v="E01845"/>
        <s v="E04784"/>
        <s v="E00145"/>
        <s v="E00218"/>
        <s v="E00784"/>
        <s v="E04925"/>
        <s v="E04448"/>
        <s v="E04817"/>
        <s v="E00325"/>
        <s v="E00403"/>
        <s v="E04358"/>
        <s v="E04662"/>
        <s v="E01496"/>
        <s v="E01870"/>
        <s v="E03971"/>
        <s v="E03616"/>
        <s v="E00153"/>
        <s v="E02313"/>
        <s v="E02960"/>
        <s v="E00096"/>
        <s v="E02140"/>
        <s v="E00826"/>
        <s v="E03881"/>
        <s v="E02604"/>
        <s v="E02613"/>
        <s v="E00864"/>
        <s v="E01760"/>
        <s v="E03223"/>
        <s v="E01262"/>
        <s v="E01075"/>
        <s v="E00364"/>
        <s v="E04108"/>
        <s v="E02917"/>
        <s v="E03393"/>
        <s v="E02977"/>
        <s v="E03371"/>
        <s v="E02531"/>
        <s v="E02473"/>
        <s v="E02468"/>
        <s v="E03697"/>
        <s v="E00593"/>
        <s v="E01103"/>
        <s v="E03889"/>
        <s v="E01958"/>
        <s v="E01167"/>
        <s v="E00099"/>
        <s v="E00044"/>
        <s v="E00711"/>
        <s v="E04795"/>
        <s v="E03912"/>
        <s v="E02103"/>
        <s v="E04213"/>
        <s v="E04756"/>
        <s v="E04114"/>
        <s v="E01423"/>
        <s v="E03181"/>
        <s v="E03305"/>
        <s v="E00703"/>
        <s v="E04403"/>
        <s v="E00103"/>
        <s v="E04487"/>
        <s v="E02179"/>
        <s v="E04242"/>
        <s v="E01371"/>
        <s v="E03065"/>
        <s v="E01377"/>
        <s v="E03097"/>
        <s v="E01668"/>
        <s v="E03354"/>
        <s v="E02088"/>
        <s v="E03980"/>
        <s v="E00824"/>
        <s v="E03113"/>
        <s v="E01488"/>
        <s v="E01787"/>
        <s v="E03550"/>
        <s v="E04799"/>
        <s v="E03402"/>
        <s v="E04128"/>
        <s v="E03114"/>
        <s v="E04004"/>
        <s v="E04472"/>
        <s v="E00161"/>
        <s v="E04417"/>
        <s v="E04536"/>
        <s v="E02857"/>
        <s v="E03059"/>
        <s v="E02477"/>
        <s v="E00022"/>
        <s v="E03370"/>
        <s v="E00555"/>
        <s v="E03160"/>
        <s v="E03919"/>
        <s v="E01724"/>
        <s v="E04087"/>
        <s v="E02856"/>
        <s v="E03805"/>
        <s v="E00319"/>
        <s v="E01090"/>
        <s v="E04323"/>
        <s v="E02687"/>
        <s v="E01407"/>
        <s v="E02748"/>
        <s v="E01995"/>
        <s v="E01714"/>
        <s v="E04491"/>
        <s v="E01076"/>
        <s v="E02843"/>
        <s v="E03758"/>
        <s v="E02063"/>
        <s v="E00638"/>
        <s v="E03571"/>
        <s v="E01820"/>
        <s v="E01712"/>
        <s v="E00184"/>
        <s v="E02899"/>
        <s v="E02478"/>
        <s v="E04170"/>
        <s v="E00929"/>
        <s v="E02492"/>
        <s v="E01733"/>
        <s v="E04938"/>
        <s v="E04952"/>
        <s v="E02420"/>
        <s v="E03947"/>
        <s v="E04535"/>
        <s v="E00380"/>
        <s v="E01432"/>
        <s v="E02628"/>
        <s v="E03578"/>
        <s v="E03563"/>
        <s v="E02781"/>
        <s v="E04739"/>
        <s v="E02665"/>
        <s v="E04132"/>
        <s v="E04277"/>
        <s v="E02012"/>
        <s v="E02881"/>
        <s v="E00605"/>
        <s v="E04641"/>
        <s v="E01019"/>
        <s v="E01519"/>
        <s v="E03694"/>
        <s v="E01123"/>
        <s v="E01366"/>
        <s v="E04005"/>
        <s v="E04018"/>
        <s v="E01591"/>
        <s v="E04940"/>
        <s v="E03465"/>
        <s v="E03870"/>
        <s v="E01927"/>
        <s v="E03064"/>
        <s v="E01883"/>
        <s v="E03984"/>
        <s v="E00446"/>
        <s v="E02825"/>
        <s v="E04174"/>
        <s v="E01899"/>
        <s v="E02562"/>
        <s v="E01006"/>
        <s v="E02903"/>
        <s v="E03642"/>
        <s v="E02884"/>
        <s v="E00701"/>
        <s v="E04720"/>
        <s v="E01985"/>
        <s v="E03273"/>
        <s v="E02415"/>
        <s v="E02877"/>
        <s v="E00091"/>
        <s v="E02563"/>
        <s v="E04221"/>
        <s v="E04887"/>
        <s v="E03170"/>
        <s v="E01636"/>
        <s v="E01387"/>
        <s v="E01363"/>
        <s v="E02249"/>
        <s v="E02987"/>
        <s v="E03655"/>
        <s v="E04048"/>
        <s v="E03626"/>
        <s v="E02920"/>
        <s v="E03220"/>
        <s v="E01347"/>
        <s v="E03968"/>
        <s v="E04299"/>
        <s v="E01150"/>
        <s v="E03774"/>
        <s v="E01877"/>
        <s v="E01193"/>
        <s v="E01789"/>
        <s v="E01422"/>
        <s v="E04150"/>
        <s v="E02846"/>
        <s v="E04247"/>
        <s v="E03648"/>
        <s v="E02192"/>
        <s v="E03981"/>
        <s v="E03262"/>
        <s v="E02716"/>
        <s v="E04123"/>
        <s v="E03471"/>
        <s v="E00717"/>
        <s v="E01966"/>
        <s v="E03683"/>
        <s v="E04766"/>
        <s v="E01465"/>
        <s v="E00206"/>
        <s v="E04088"/>
        <s v="E02066"/>
        <s v="E03227"/>
        <s v="E03364"/>
        <s v="E00607"/>
        <s v="E02258"/>
        <s v="E03681"/>
        <s v="E02298"/>
        <s v="E02984"/>
        <s v="E02440"/>
        <s v="E04699"/>
        <s v="E03579"/>
        <s v="E01649"/>
        <s v="E04969"/>
        <s v="E00955"/>
        <s v="E00810"/>
        <s v="E02798"/>
        <s v="E04542"/>
        <s v="E02818"/>
        <s v="E02907"/>
        <s v="E00023"/>
        <s v="E02391"/>
        <s v="E01429"/>
        <s v="E00494"/>
        <s v="E00634"/>
        <s v="E04683"/>
        <s v="E03834"/>
        <s v="E02923"/>
        <s v="E02642"/>
        <s v="E00981"/>
        <s v="E04157"/>
        <s v="E03528"/>
        <s v="E04547"/>
        <s v="E04415"/>
        <s v="E04484"/>
        <s v="E02800"/>
        <s v="E04926"/>
        <s v="E01268"/>
        <s v="E04853"/>
        <s v="E01209"/>
        <s v="E02024"/>
        <s v="E02427"/>
        <s v="E00951"/>
        <s v="E03248"/>
        <s v="E04444"/>
        <s v="E02307"/>
        <s v="E02375"/>
        <s v="E02276"/>
        <s v="E02649"/>
        <s v="E00503"/>
        <s v="E01706"/>
        <s v="E00676"/>
        <s v="E02005"/>
        <s v="E01895"/>
        <s v="E01396"/>
        <s v="E00749"/>
        <s v="E01941"/>
        <s v="E01413"/>
        <s v="E03928"/>
        <s v="E04109"/>
        <s v="E03994"/>
        <s v="E00639"/>
        <s v="E00608"/>
        <s v="E04189"/>
        <s v="E02732"/>
        <s v="E00324"/>
        <s v="E00518"/>
        <s v="E04564"/>
        <s v="E02033"/>
        <s v="E00412"/>
        <s v="E01844"/>
        <s v="E00667"/>
        <s v="E00287"/>
        <s v="E02235"/>
        <s v="E02720"/>
        <s v="E01188"/>
        <s v="E02428"/>
        <s v="E03289"/>
        <s v="E01947"/>
        <s v="E04249"/>
        <s v="E04363"/>
        <s v="E04920"/>
        <s v="E03866"/>
        <s v="E03521"/>
        <s v="E04095"/>
        <s v="E04079"/>
        <s v="E01508"/>
        <s v="E02259"/>
        <s v="E01834"/>
        <s v="E03124"/>
        <s v="E01898"/>
        <s v="E00342"/>
        <s v="E03910"/>
        <s v="E00862"/>
        <s v="E02576"/>
        <s v="E00035"/>
        <s v="E01832"/>
        <s v="E01755"/>
        <s v="E04697"/>
        <s v="E00371"/>
        <s v="E02992"/>
        <s v="E04369"/>
        <s v="E00592"/>
        <s v="E03532"/>
        <s v="E00863"/>
        <s v="E03310"/>
        <s v="E01242"/>
        <s v="E02535"/>
        <s v="E00369"/>
        <s v="E03332"/>
        <s v="E03278"/>
        <s v="E03055"/>
        <s v="E01943"/>
        <s v="E04637"/>
        <s v="E03240"/>
        <s v="E00340"/>
        <s v="E04751"/>
        <s v="E04636"/>
        <s v="E02938"/>
        <s v="E01111"/>
        <s v="E03149"/>
        <s v="E00952"/>
        <s v="E04380"/>
        <s v="E04994"/>
        <s v="E00447"/>
        <s v="E00089"/>
        <s v="E02035"/>
        <s v="E03595"/>
        <s v="E03611"/>
        <s v="E04464"/>
        <s v="E02135"/>
        <s v="E01684"/>
        <s v="E02968"/>
        <s v="E03362"/>
        <s v="E01108"/>
        <s v="E02217"/>
        <s v="E03519"/>
        <s v="E01967"/>
        <s v="E01125"/>
        <s v="E03795"/>
        <s v="E00508"/>
        <s v="E02047"/>
        <s v="E01582"/>
        <s v="E04872"/>
        <s v="E03159"/>
        <s v="E01337"/>
        <s v="E00102"/>
        <s v="E03637"/>
        <s v="E03455"/>
        <s v="E01225"/>
        <s v="E01264"/>
        <s v="E02274"/>
        <s v="E00480"/>
        <s v="E00203"/>
        <s v="E00647"/>
        <s v="E03296"/>
        <s v="E02453"/>
        <s v="E02522"/>
        <s v="E00459"/>
        <s v="E03007"/>
        <s v="E03863"/>
        <s v="E02710"/>
        <s v="E01339"/>
        <s v="E03379"/>
        <s v="E02153"/>
        <s v="E00994"/>
        <s v="E00943"/>
        <s v="E00869"/>
        <s v="E03457"/>
        <s v="E02193"/>
        <s v="E00577"/>
        <s v="E00538"/>
        <s v="E01415"/>
        <s v="E00225"/>
        <s v="E02889"/>
        <s v="E04978"/>
        <s v="E04163"/>
        <s v="E01652"/>
        <s v="E00880"/>
        <s v="E04335"/>
        <s v="E01300"/>
        <s v="E03102"/>
        <s v="E04089"/>
        <s v="E02059"/>
        <s v="E03894"/>
        <s v="E03106"/>
        <s v="E01350"/>
        <s v="E02900"/>
        <s v="E02202"/>
        <s v="E02696"/>
        <s v="E01722"/>
        <s v="E00640"/>
        <s v="E02554"/>
        <s v="E03412"/>
        <s v="E00646"/>
        <s v="E04670"/>
        <s v="E03580"/>
        <s v="E02363"/>
        <s v="E03718"/>
        <s v="E01749"/>
        <s v="E02888"/>
        <s v="E01338"/>
        <s v="E03000"/>
        <s v="E01611"/>
        <s v="E02684"/>
        <s v="E02561"/>
        <s v="E03168"/>
        <s v="E03691"/>
        <s v="E00282"/>
        <s v="E00559"/>
        <s v="E02558"/>
        <s v="E00956"/>
        <s v="E03858"/>
        <s v="E02221"/>
        <s v="E00126"/>
        <s v="E02627"/>
        <s v="E03778"/>
        <s v="E00481"/>
        <s v="E02833"/>
        <s v="E03902"/>
        <s v="E02310"/>
        <s v="E02661"/>
        <s v="E00682"/>
        <s v="E00785"/>
        <s v="E04598"/>
        <s v="E02703"/>
        <s v="E02191"/>
        <s v="E00156"/>
        <s v="E04032"/>
        <s v="E00005"/>
        <s v="E04354"/>
        <s v="E01578"/>
        <s v="E03430"/>
        <s v="E04762"/>
        <s v="E01148"/>
        <s v="E03094"/>
        <s v="E01909"/>
        <s v="E04398"/>
        <s v="E02521"/>
        <s v="E03545"/>
        <m/>
      </sharedItems>
    </cacheField>
    <cacheField name="Full Name" numFmtId="0">
      <sharedItems containsBlank="1"/>
    </cacheField>
    <cacheField name="Job Title" numFmtId="0">
      <sharedItems containsBlank="1" count="34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  <m/>
      </sharedItems>
    </cacheField>
    <cacheField name="Department" numFmtId="0">
      <sharedItems containsBlank="1" count="8">
        <s v="IT"/>
        <s v="Finance"/>
        <s v="Sales"/>
        <s v="Accounting"/>
        <s v="Human Resources"/>
        <s v="Engineering"/>
        <s v="Marketing"/>
        <m/>
      </sharedItems>
    </cacheField>
    <cacheField name="Business Unit" numFmtId="0">
      <sharedItems containsBlank="1"/>
    </cacheField>
    <cacheField name="Gender" numFmtId="0">
      <sharedItems containsBlank="1"/>
    </cacheField>
    <cacheField name="Ethnicity" numFmtId="0">
      <sharedItems containsBlank="1"/>
    </cacheField>
    <cacheField name="Age" numFmtId="0">
      <sharedItems containsString="0" containsBlank="1" containsNumber="1" containsInteger="1" minValue="25" maxValue="65" count="42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  <m/>
      </sharedItems>
      <fieldGroup base="7">
        <rangePr autoStart="0" autoEnd="0" startNum="0" endNum="100" groupInterval="10"/>
        <groupItems count="12">
          <s v="&lt;0 or (blank)"/>
          <s v="0-9"/>
          <s v="10-19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Hire Date" numFmtId="14">
      <sharedItems containsNonDate="0" containsDate="1" containsString="0" containsBlank="1" minDate="1992-01-09T00:00:00" maxDate="2021-12-27T00:00:00"/>
    </cacheField>
    <cacheField name="Annual Salary" numFmtId="0">
      <sharedItems containsString="0" containsBlank="1" containsNumber="1" containsInteger="1" minValue="40063" maxValue="258498" count="997">
        <n v="141604"/>
        <n v="99975"/>
        <n v="163099"/>
        <n v="84913"/>
        <n v="95409"/>
        <n v="50994"/>
        <n v="119746"/>
        <n v="41336"/>
        <n v="113527"/>
        <n v="77203"/>
        <n v="157333"/>
        <n v="109851"/>
        <n v="105086"/>
        <n v="146742"/>
        <n v="97078"/>
        <n v="249270"/>
        <n v="175837"/>
        <n v="154828"/>
        <n v="186503"/>
        <n v="166331"/>
        <n v="146140"/>
        <n v="151703"/>
        <n v="172787"/>
        <n v="49998"/>
        <n v="207172"/>
        <n v="152239"/>
        <n v="98581"/>
        <n v="246231"/>
        <n v="99354"/>
        <n v="231141"/>
        <n v="54775"/>
        <n v="55499"/>
        <n v="66521"/>
        <n v="59100"/>
        <n v="49011"/>
        <n v="99575"/>
        <n v="99989"/>
        <n v="256420"/>
        <n v="78940"/>
        <n v="82872"/>
        <n v="86317"/>
        <n v="113135"/>
        <n v="199808"/>
        <n v="56037"/>
        <n v="122350"/>
        <n v="92952"/>
        <n v="79921"/>
        <n v="167199"/>
        <n v="71476"/>
        <n v="189420"/>
        <n v="64057"/>
        <n v="68728"/>
        <n v="125633"/>
        <n v="66889"/>
        <n v="178700"/>
        <n v="83990"/>
        <n v="102043"/>
        <n v="90678"/>
        <n v="59067"/>
        <n v="135062"/>
        <n v="159044"/>
        <n v="74691"/>
        <n v="92753"/>
        <n v="236946"/>
        <n v="48906"/>
        <n v="80024"/>
        <n v="54415"/>
        <n v="120341"/>
        <n v="208415"/>
        <n v="78844"/>
        <n v="76354"/>
        <n v="165927"/>
        <n v="109812"/>
        <n v="86299"/>
        <n v="206624"/>
        <n v="53215"/>
        <n v="86858"/>
        <n v="93971"/>
        <n v="57008"/>
        <n v="141899"/>
        <n v="64847"/>
        <n v="116878"/>
        <n v="70505"/>
        <n v="189702"/>
        <n v="180664"/>
        <n v="48345"/>
        <n v="152214"/>
        <n v="69803"/>
        <n v="76588"/>
        <n v="84596"/>
        <n v="114441"/>
        <n v="140402"/>
        <n v="59817"/>
        <n v="55854"/>
        <n v="95998"/>
        <n v="154941"/>
        <n v="247022"/>
        <n v="88072"/>
        <n v="67925"/>
        <n v="219693"/>
        <n v="61773"/>
        <n v="74546"/>
        <n v="62575"/>
        <n v="199041"/>
        <n v="52310"/>
        <n v="159571"/>
        <n v="91763"/>
        <n v="96475"/>
        <n v="113781"/>
        <n v="166599"/>
        <n v="95372"/>
        <n v="161203"/>
        <n v="74738"/>
        <n v="171173"/>
        <n v="201464"/>
        <n v="174895"/>
        <n v="134486"/>
        <n v="71699"/>
        <n v="94430"/>
        <n v="103504"/>
        <n v="92771"/>
        <n v="71531"/>
        <n v="90304"/>
        <n v="104903"/>
        <n v="55859"/>
        <n v="79785"/>
        <n v="99017"/>
        <n v="53809"/>
        <n v="71864"/>
        <n v="225558"/>
        <n v="128984"/>
        <n v="96997"/>
        <n v="176294"/>
        <n v="48340"/>
        <n v="240488"/>
        <n v="97339"/>
        <n v="211291"/>
        <n v="249506"/>
        <n v="80950"/>
        <n v="86538"/>
        <n v="70992"/>
        <n v="205314"/>
        <n v="196951"/>
        <n v="67686"/>
        <n v="86431"/>
        <n v="125936"/>
        <n v="149712"/>
        <n v="88758"/>
        <n v="83639"/>
        <n v="68268"/>
        <n v="75819"/>
        <n v="86658"/>
        <n v="74552"/>
        <n v="82839"/>
        <n v="64475"/>
        <n v="69453"/>
        <n v="127148"/>
        <n v="190253"/>
        <n v="115798"/>
        <n v="93102"/>
        <n v="110054"/>
        <n v="95786"/>
        <n v="90855"/>
        <n v="92897"/>
        <n v="242919"/>
        <n v="184368"/>
        <n v="144754"/>
        <n v="89458"/>
        <n v="190815"/>
        <n v="137995"/>
        <n v="93840"/>
        <n v="94790"/>
        <n v="197367"/>
        <n v="174097"/>
        <n v="120128"/>
        <n v="129708"/>
        <n v="102270"/>
        <n v="249686"/>
        <n v="50475"/>
        <n v="100099"/>
        <n v="41673"/>
        <n v="70996"/>
        <n v="40752"/>
        <n v="97537"/>
        <n v="96567"/>
        <n v="49404"/>
        <n v="66819"/>
        <n v="50784"/>
        <n v="125828"/>
        <n v="92610"/>
        <n v="123405"/>
        <n v="73004"/>
        <n v="95061"/>
        <n v="160832"/>
        <n v="64417"/>
        <n v="127543"/>
        <n v="56154"/>
        <n v="218530"/>
        <n v="91954"/>
        <n v="221217"/>
        <n v="87536"/>
        <n v="41429"/>
        <n v="245482"/>
        <n v="71359"/>
        <n v="183161"/>
        <n v="69260"/>
        <n v="95639"/>
        <n v="120660"/>
        <n v="75119"/>
        <n v="192213"/>
        <n v="65047"/>
        <n v="151413"/>
        <n v="76906"/>
        <n v="122802"/>
        <n v="99091"/>
        <n v="113987"/>
        <n v="95045"/>
        <n v="190401"/>
        <n v="86061"/>
        <n v="79882"/>
        <n v="255431"/>
        <n v="82017"/>
        <n v="53799"/>
        <n v="82739"/>
        <n v="99080"/>
        <n v="96719"/>
        <n v="180687"/>
        <n v="95743"/>
        <n v="89695"/>
        <n v="122753"/>
        <n v="93734"/>
        <n v="52069"/>
        <n v="258426"/>
        <n v="125375"/>
        <n v="198243"/>
        <n v="96023"/>
        <n v="83066"/>
        <n v="61216"/>
        <n v="144231"/>
        <n v="51630"/>
        <n v="124129"/>
        <n v="60055"/>
        <n v="189290"/>
        <n v="182202"/>
        <n v="117518"/>
        <n v="157474"/>
        <n v="126856"/>
        <n v="129124"/>
        <n v="165181"/>
        <n v="247939"/>
        <n v="169509"/>
        <n v="138521"/>
        <n v="113873"/>
        <n v="73317"/>
        <n v="69096"/>
        <n v="87158"/>
        <n v="70778"/>
        <n v="153938"/>
        <n v="59888"/>
        <n v="63098"/>
        <n v="255369"/>
        <n v="142318"/>
        <n v="49186"/>
        <n v="220937"/>
        <n v="183156"/>
        <n v="192749"/>
        <n v="135325"/>
        <n v="79356"/>
        <n v="74412"/>
        <n v="61886"/>
        <n v="173071"/>
        <n v="70189"/>
        <n v="181452"/>
        <n v="70369"/>
        <n v="78056"/>
        <n v="189933"/>
        <n v="78237"/>
        <n v="48687"/>
        <n v="121065"/>
        <n v="94246"/>
        <n v="44614"/>
        <n v="234469"/>
        <n v="88272"/>
        <n v="74449"/>
        <n v="222941"/>
        <n v="50341"/>
        <n v="72235"/>
        <n v="70165"/>
        <n v="148485"/>
        <n v="86089"/>
        <n v="106313"/>
        <n v="46833"/>
        <n v="155320"/>
        <n v="89984"/>
        <n v="83756"/>
        <n v="176324"/>
        <n v="74077"/>
        <n v="104162"/>
        <n v="82162"/>
        <n v="63880"/>
        <n v="73248"/>
        <n v="91853"/>
        <n v="168014"/>
        <n v="70770"/>
        <n v="50825"/>
        <n v="145846"/>
        <n v="125807"/>
        <n v="46845"/>
        <n v="157969"/>
        <n v="97807"/>
        <n v="73854"/>
        <n v="149537"/>
        <n v="128303"/>
        <n v="67374"/>
        <n v="102167"/>
        <n v="151027"/>
        <n v="120905"/>
        <n v="231567"/>
        <n v="215388"/>
        <n v="127972"/>
        <n v="80701"/>
        <n v="115417"/>
        <n v="88045"/>
        <n v="86478"/>
        <n v="180994"/>
        <n v="64494"/>
        <n v="70122"/>
        <n v="181854"/>
        <n v="52811"/>
        <n v="50111"/>
        <n v="71192"/>
        <n v="155351"/>
        <n v="161690"/>
        <n v="60132"/>
        <n v="87216"/>
        <n v="50069"/>
        <n v="151108"/>
        <n v="67398"/>
        <n v="68488"/>
        <n v="92932"/>
        <n v="43363"/>
        <n v="95963"/>
        <n v="111038"/>
        <n v="200246"/>
        <n v="194871"/>
        <n v="98769"/>
        <n v="65334"/>
        <n v="83934"/>
        <n v="150399"/>
        <n v="160280"/>
        <n v="54051"/>
        <n v="150699"/>
        <n v="69570"/>
        <n v="86774"/>
        <n v="57606"/>
        <n v="125730"/>
        <n v="64170"/>
        <n v="72303"/>
        <n v="105891"/>
        <n v="255230"/>
        <n v="59591"/>
        <n v="187048"/>
        <n v="58605"/>
        <n v="178502"/>
        <n v="103724"/>
        <n v="156277"/>
        <n v="87744"/>
        <n v="54714"/>
        <n v="99169"/>
        <n v="142628"/>
        <n v="75869"/>
        <n v="60985"/>
        <n v="126911"/>
        <n v="216949"/>
        <n v="168510"/>
        <n v="85870"/>
        <n v="86510"/>
        <n v="119647"/>
        <n v="80921"/>
        <n v="98110"/>
        <n v="86831"/>
        <n v="72826"/>
        <n v="171217"/>
        <n v="103058"/>
        <n v="117062"/>
        <n v="159031"/>
        <n v="125086"/>
        <n v="67976"/>
        <n v="74215"/>
        <n v="187389"/>
        <n v="131841"/>
        <n v="97231"/>
        <n v="155004"/>
        <n v="41859"/>
        <n v="52733"/>
        <n v="250953"/>
        <n v="191807"/>
        <n v="64677"/>
        <n v="130274"/>
        <n v="96331"/>
        <n v="150758"/>
        <n v="173629"/>
        <n v="62174"/>
        <n v="56555"/>
        <n v="74655"/>
        <n v="93017"/>
        <n v="82300"/>
        <n v="91621"/>
        <n v="91280"/>
        <n v="47071"/>
        <n v="81218"/>
        <n v="181801"/>
        <n v="63137"/>
        <n v="221465"/>
        <n v="79388"/>
        <n v="68176"/>
        <n v="122829"/>
        <n v="126353"/>
        <n v="188727"/>
        <n v="99624"/>
        <n v="108686"/>
        <n v="50857"/>
        <n v="120628"/>
        <n v="181216"/>
        <n v="46081"/>
        <n v="159885"/>
        <n v="153271"/>
        <n v="114242"/>
        <n v="48415"/>
        <n v="65566"/>
        <n v="147752"/>
        <n v="136810"/>
        <n v="54635"/>
        <n v="96636"/>
        <n v="91592"/>
        <n v="55563"/>
        <n v="159724"/>
        <n v="183190"/>
        <n v="54829"/>
        <n v="96639"/>
        <n v="117278"/>
        <n v="84193"/>
        <n v="87806"/>
        <n v="63959"/>
        <n v="234723"/>
        <n v="50809"/>
        <n v="77396"/>
        <n v="89523"/>
        <n v="86173"/>
        <n v="222224"/>
        <n v="109456"/>
        <n v="170221"/>
        <n v="97433"/>
        <n v="59646"/>
        <n v="158787"/>
        <n v="83378"/>
        <n v="88895"/>
        <n v="168846"/>
        <n v="43336"/>
        <n v="127801"/>
        <n v="76352"/>
        <n v="250767"/>
        <n v="223055"/>
        <n v="189680"/>
        <n v="71167"/>
        <n v="76027"/>
        <n v="183113"/>
        <n v="67753"/>
        <n v="63744"/>
        <n v="92209"/>
        <n v="157487"/>
        <n v="99697"/>
        <n v="90770"/>
        <n v="55369"/>
        <n v="69578"/>
        <n v="167526"/>
        <n v="65507"/>
        <n v="108268"/>
        <n v="80055"/>
        <n v="76802"/>
        <n v="253249"/>
        <n v="78388"/>
        <n v="249870"/>
        <n v="148321"/>
        <n v="90258"/>
        <n v="72486"/>
        <n v="95499"/>
        <n v="90212"/>
        <n v="254057"/>
        <n v="43001"/>
        <n v="85120"/>
        <n v="52200"/>
        <n v="150855"/>
        <n v="65702"/>
        <n v="162038"/>
        <n v="157057"/>
        <n v="127559"/>
        <n v="62644"/>
        <n v="73907"/>
        <n v="90040"/>
        <n v="91134"/>
        <n v="201396"/>
        <n v="54733"/>
        <n v="65341"/>
        <n v="139208"/>
        <n v="73200"/>
        <n v="102636"/>
        <n v="87427"/>
        <n v="49219"/>
        <n v="106437"/>
        <n v="64364"/>
        <n v="172180"/>
        <n v="88343"/>
        <n v="66649"/>
        <n v="102847"/>
        <n v="134881"/>
        <n v="68807"/>
        <n v="228822"/>
        <n v="43391"/>
        <n v="91782"/>
        <n v="211637"/>
        <n v="73255"/>
        <n v="108826"/>
        <n v="94352"/>
        <n v="73955"/>
        <n v="113909"/>
        <n v="92321"/>
        <n v="99557"/>
        <n v="115854"/>
        <n v="82462"/>
        <n v="198473"/>
        <n v="153492"/>
        <n v="208210"/>
        <n v="91632"/>
        <n v="71755"/>
        <n v="111006"/>
        <n v="99774"/>
        <n v="184648"/>
        <n v="247874"/>
        <n v="62239"/>
        <n v="114911"/>
        <n v="115490"/>
        <n v="118708"/>
        <n v="197649"/>
        <n v="89841"/>
        <n v="61026"/>
        <n v="96693"/>
        <n v="82907"/>
        <n v="257194"/>
        <n v="94658"/>
        <n v="89419"/>
        <n v="51983"/>
        <n v="179494"/>
        <n v="68426"/>
        <n v="144986"/>
        <n v="60113"/>
        <n v="50548"/>
        <n v="68846"/>
        <n v="90901"/>
        <n v="102033"/>
        <n v="151783"/>
        <n v="170164"/>
        <n v="155905"/>
        <n v="50733"/>
        <n v="88663"/>
        <n v="88213"/>
        <n v="67130"/>
        <n v="94876"/>
        <n v="98230"/>
        <n v="96757"/>
        <n v="51513"/>
        <n v="234311"/>
        <n v="152353"/>
        <n v="124774"/>
        <n v="157070"/>
        <n v="130133"/>
        <n v="108780"/>
        <n v="151853"/>
        <n v="64669"/>
        <n v="69352"/>
        <n v="74631"/>
        <n v="96441"/>
        <n v="114250"/>
        <n v="109059"/>
        <n v="77442"/>
        <n v="72126"/>
        <n v="70334"/>
        <n v="78006"/>
        <n v="160385"/>
        <n v="202323"/>
        <n v="141555"/>
        <n v="184960"/>
        <n v="221592"/>
        <n v="53301"/>
        <n v="91276"/>
        <n v="140042"/>
        <n v="57225"/>
        <n v="102839"/>
        <n v="199783"/>
        <n v="70980"/>
        <n v="104431"/>
        <n v="48510"/>
        <n v="70110"/>
        <n v="186138"/>
        <n v="56350"/>
        <n v="149761"/>
        <n v="126277"/>
        <n v="119631"/>
        <n v="256561"/>
        <n v="66958"/>
        <n v="158897"/>
        <n v="71695"/>
        <n v="73779"/>
        <n v="123640"/>
        <n v="46878"/>
        <n v="57032"/>
        <n v="98150"/>
        <n v="171426"/>
        <n v="48266"/>
        <n v="223404"/>
        <n v="74854"/>
        <n v="217783"/>
        <n v="44735"/>
        <n v="50685"/>
        <n v="58993"/>
        <n v="115765"/>
        <n v="193044"/>
        <n v="56686"/>
        <n v="131652"/>
        <n v="150577"/>
        <n v="87359"/>
        <n v="51877"/>
        <n v="86417"/>
        <n v="96548"/>
        <n v="92940"/>
        <n v="61410"/>
        <n v="110302"/>
        <n v="187205"/>
        <n v="81687"/>
        <n v="241083"/>
        <n v="223805"/>
        <n v="161759"/>
        <n v="95899"/>
        <n v="80700"/>
        <n v="128136"/>
        <n v="58745"/>
        <n v="76202"/>
        <n v="195200"/>
        <n v="71454"/>
        <n v="94652"/>
        <n v="63411"/>
        <n v="67171"/>
        <n v="152036"/>
        <n v="95562"/>
        <n v="96092"/>
        <n v="254289"/>
        <n v="69110"/>
        <n v="236314"/>
        <n v="45206"/>
        <n v="210708"/>
        <n v="87770"/>
        <n v="106858"/>
        <n v="155788"/>
        <n v="74891"/>
        <n v="95670"/>
        <n v="67837"/>
        <n v="72425"/>
        <n v="93103"/>
        <n v="76272"/>
        <n v="55760"/>
        <n v="253294"/>
        <n v="58671"/>
        <n v="55457"/>
        <n v="72340"/>
        <n v="122054"/>
        <n v="167100"/>
        <n v="78153"/>
        <n v="103524"/>
        <n v="119906"/>
        <n v="45061"/>
        <n v="91399"/>
        <n v="97336"/>
        <n v="124629"/>
        <n v="231850"/>
        <n v="128329"/>
        <n v="186033"/>
        <n v="121480"/>
        <n v="153275"/>
        <n v="97830"/>
        <n v="239394"/>
        <n v="49738"/>
        <n v="45049"/>
        <n v="153628"/>
        <n v="142731"/>
        <n v="137106"/>
        <n v="183239"/>
        <n v="45819"/>
        <n v="55518"/>
        <n v="108134"/>
        <n v="113950"/>
        <n v="182035"/>
        <n v="181356"/>
        <n v="66084"/>
        <n v="76912"/>
        <n v="67987"/>
        <n v="59833"/>
        <n v="128468"/>
        <n v="102440"/>
        <n v="246619"/>
        <n v="101143"/>
        <n v="51404"/>
        <n v="87292"/>
        <n v="182321"/>
        <n v="53929"/>
        <n v="191571"/>
        <n v="150555"/>
        <n v="122890"/>
        <n v="216999"/>
        <n v="110565"/>
        <n v="48762"/>
        <n v="87036"/>
        <n v="177443"/>
        <n v="75862"/>
        <n v="90870"/>
        <n v="99202"/>
        <n v="92293"/>
        <n v="63196"/>
        <n v="65340"/>
        <n v="202680"/>
        <n v="77461"/>
        <n v="109680"/>
        <n v="159567"/>
        <n v="94407"/>
        <n v="234594"/>
        <n v="43080"/>
        <n v="129541"/>
        <n v="165756"/>
        <n v="142878"/>
        <n v="187992"/>
        <n v="249801"/>
        <n v="76505"/>
        <n v="84297"/>
        <n v="75769"/>
        <n v="235619"/>
        <n v="187187"/>
        <n v="68987"/>
        <n v="155926"/>
        <n v="93668"/>
        <n v="69647"/>
        <n v="63318"/>
        <n v="77629"/>
        <n v="138808"/>
        <n v="88777"/>
        <n v="186378"/>
        <n v="60017"/>
        <n v="148991"/>
        <n v="97398"/>
        <n v="72805"/>
        <n v="72131"/>
        <n v="104668"/>
        <n v="89769"/>
        <n v="127616"/>
        <n v="109883"/>
        <n v="47974"/>
        <n v="120321"/>
        <n v="57446"/>
        <n v="174099"/>
        <n v="128703"/>
        <n v="65247"/>
        <n v="64247"/>
        <n v="118253"/>
        <n v="109422"/>
        <n v="126950"/>
        <n v="97500"/>
        <n v="41844"/>
        <n v="58875"/>
        <n v="64204"/>
        <n v="67743"/>
        <n v="71677"/>
        <n v="40063"/>
        <n v="40124"/>
        <n v="103183"/>
        <n v="95239"/>
        <n v="75012"/>
        <n v="96366"/>
        <n v="40897"/>
        <n v="124928"/>
        <n v="108221"/>
        <n v="75579"/>
        <n v="129903"/>
        <n v="186870"/>
        <n v="57531"/>
        <n v="55894"/>
        <n v="72903"/>
        <n v="45369"/>
        <n v="106578"/>
        <n v="92994"/>
        <n v="83685"/>
        <n v="99335"/>
        <n v="131179"/>
        <n v="73899"/>
        <n v="252325"/>
        <n v="52697"/>
        <n v="123588"/>
        <n v="243568"/>
        <n v="199176"/>
        <n v="82806"/>
        <n v="164399"/>
        <n v="154956"/>
        <n v="143970"/>
        <n v="163143"/>
        <n v="89390"/>
        <n v="67468"/>
        <n v="100810"/>
        <n v="74779"/>
        <n v="63985"/>
        <n v="77903"/>
        <n v="164396"/>
        <n v="71234"/>
        <n v="122487"/>
        <n v="101870"/>
        <n v="40316"/>
        <n v="115145"/>
        <n v="62335"/>
        <n v="41561"/>
        <n v="131183"/>
        <n v="92655"/>
        <n v="64462"/>
        <n v="79352"/>
        <n v="157812"/>
        <n v="80745"/>
        <n v="75354"/>
        <n v="78938"/>
        <n v="96313"/>
        <n v="153767"/>
        <n v="103423"/>
        <n v="86464"/>
        <n v="80516"/>
        <n v="105390"/>
        <n v="83418"/>
        <n v="66660"/>
        <n v="101985"/>
        <n v="199504"/>
        <n v="147966"/>
        <n v="41728"/>
        <n v="94422"/>
        <n v="191026"/>
        <n v="186725"/>
        <n v="52800"/>
        <n v="113982"/>
        <n v="56239"/>
        <n v="44732"/>
        <n v="153961"/>
        <n v="68337"/>
        <n v="145093"/>
        <n v="74170"/>
        <n v="62605"/>
        <n v="107195"/>
        <n v="127422"/>
        <n v="161269"/>
        <n v="203445"/>
        <n v="131353"/>
        <n v="88182"/>
        <n v="75780"/>
        <n v="52621"/>
        <n v="106079"/>
        <n v="92058"/>
        <n v="67114"/>
        <n v="56565"/>
        <n v="64937"/>
        <n v="127626"/>
        <n v="88478"/>
        <n v="91679"/>
        <n v="199848"/>
        <n v="61944"/>
        <n v="154624"/>
        <n v="79447"/>
        <n v="71111"/>
        <n v="159538"/>
        <n v="111404"/>
        <n v="172007"/>
        <n v="219474"/>
        <n v="174415"/>
        <n v="90333"/>
        <n v="67299"/>
        <n v="45286"/>
        <n v="194723"/>
        <n v="109850"/>
        <n v="45295"/>
        <n v="61310"/>
        <n v="87851"/>
        <n v="47913"/>
        <n v="46727"/>
        <n v="133400"/>
        <n v="90535"/>
        <n v="93343"/>
        <n v="63705"/>
        <n v="258081"/>
        <n v="54654"/>
        <n v="58006"/>
        <n v="150034"/>
        <n v="198562"/>
        <n v="62411"/>
        <n v="111299"/>
        <n v="41545"/>
        <n v="74467"/>
        <n v="117545"/>
        <n v="117226"/>
        <n v="55767"/>
        <n v="60930"/>
        <n v="154973"/>
        <n v="69332"/>
        <n v="119699"/>
        <n v="198176"/>
        <n v="58586"/>
        <n v="74010"/>
        <n v="96598"/>
        <n v="106444"/>
        <n v="156931"/>
        <n v="171360"/>
        <n v="64505"/>
        <n v="102298"/>
        <n v="133297"/>
        <n v="155080"/>
        <n v="81828"/>
        <n v="149417"/>
        <n v="113269"/>
        <n v="136716"/>
        <n v="122644"/>
        <n v="106428"/>
        <n v="238236"/>
        <n v="153253"/>
        <n v="103707"/>
        <n v="245360"/>
        <n v="67275"/>
        <n v="101288"/>
        <n v="91400"/>
        <n v="181247"/>
        <n v="135558"/>
        <n v="56878"/>
        <n v="94735"/>
        <n v="51234"/>
        <n v="230025"/>
        <n v="134006"/>
        <n v="103096"/>
        <n v="58703"/>
        <n v="132544"/>
        <n v="126671"/>
        <n v="56405"/>
        <n v="88730"/>
        <n v="62861"/>
        <n v="151246"/>
        <n v="154388"/>
        <n v="162978"/>
        <n v="80170"/>
        <n v="98520"/>
        <n v="116527"/>
        <n v="174607"/>
        <n v="64202"/>
        <n v="50883"/>
        <n v="94618"/>
        <n v="151556"/>
        <n v="80659"/>
        <n v="195385"/>
        <n v="52693"/>
        <n v="72045"/>
        <n v="62749"/>
        <n v="154884"/>
        <n v="96566"/>
        <n v="54994"/>
        <n v="61523"/>
        <n v="190512"/>
        <n v="124827"/>
        <n v="101577"/>
        <n v="105223"/>
        <n v="94815"/>
        <n v="114893"/>
        <n v="80622"/>
        <n v="246589"/>
        <n v="119397"/>
        <n v="150666"/>
        <n v="148035"/>
        <n v="158898"/>
        <n v="89659"/>
        <n v="171487"/>
        <n v="258498"/>
        <n v="146961"/>
        <n v="85369"/>
        <n v="67489"/>
        <n v="166259"/>
        <n v="47032"/>
        <n v="98427"/>
        <n v="47387"/>
        <n v="176710"/>
        <n v="95960"/>
        <n v="216195"/>
        <m/>
      </sharedItems>
    </cacheField>
    <cacheField name="Bonus %" numFmtId="0">
      <sharedItems containsString="0" containsBlank="1" containsNumber="1" minValue="0" maxValue="0.4"/>
    </cacheField>
    <cacheField name="Country" numFmtId="0">
      <sharedItems containsBlank="1"/>
    </cacheField>
    <cacheField name="City" numFmtId="0">
      <sharedItems containsBlank="1"/>
    </cacheField>
    <cacheField name="Exit Date" numFmtId="14">
      <sharedItems containsDate="1" containsBlank="1" containsMixedTypes="1" minDate="1900-03-25T00:00:00" maxDate="2022-08-18T00:00:00" count="87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  <s v="N2:N984)"/>
        <d v="1900-03-25T00:00:00"/>
        <m/>
      </sharedItems>
    </cacheField>
    <cacheField name="Column1" numFmtId="0">
      <sharedItems containsBlank="1" containsMixedTypes="1" containsNumber="1" minValue="4545.0249999999996" maxValue="25941.599999999999"/>
    </cacheField>
    <cacheField name="years" numFmtId="0">
      <sharedItems containsString="0" containsBlank="1" containsNumber="1" minValue="4.1666666666666664E-2" maxValue="7455.956521739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ga Nandini(Latentview)" refreshedDate="45380.466573032405" createdVersion="8" refreshedVersion="8" minRefreshableVersion="3" recordCount="1000" xr:uid="{AB34B922-FBAE-42BD-B084-D507842F1119}">
  <cacheSource type="worksheet">
    <worksheetSource name="TBL_Employees"/>
  </cacheSource>
  <cacheFields count="17">
    <cacheField name="EEID" numFmtId="0">
      <sharedItems/>
    </cacheField>
    <cacheField name="Full Name" numFmtId="0">
      <sharedItems/>
    </cacheField>
    <cacheField name="Job Title" numFmtId="0">
      <sharedItems/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/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/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6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/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Column1" numFmtId="0">
      <sharedItems containsMixedTypes="1" containsNumber="1" minValue="4545.0249999999996" maxValue="25941.599999999999"/>
    </cacheField>
    <cacheField name="years" numFmtId="0">
      <sharedItems containsString="0" containsBlank="1" containsNumber="1" minValue="4.1666666666666664E-2" maxValue="7455.95652173913" count="85">
        <n v="5.5222222222222221"/>
        <m/>
        <n v="1.0111111111111111"/>
        <n v="2.3472222222222223"/>
        <n v="0.13055555555555556"/>
        <n v="1.5166666666666666"/>
        <n v="12.516666666666667"/>
        <n v="4.2472222222222218"/>
        <n v="19.341666666666665"/>
        <n v="3.2611111111111111"/>
        <n v="0.37777777777777777"/>
        <n v="4.5805555555555557"/>
        <n v="1.2416666666666667"/>
        <n v="11.519444444444444"/>
        <n v="7.1833333333333336"/>
        <n v="19.31111111111111"/>
        <n v="8.7583333333333329"/>
        <n v="0.94444444444444442"/>
        <n v="7.4361111111111109"/>
        <n v="8.0555555555555561E-2"/>
        <n v="3.8250000000000002"/>
        <n v="0.71111111111111114"/>
        <n v="10.097222222222221"/>
        <n v="1.5361111111111112"/>
        <n v="9.6944444444444446"/>
        <n v="3.1805555555555554"/>
        <n v="22.05"/>
        <n v="1.4527777777777777"/>
        <n v="0.96388888888888891"/>
        <n v="1.3"/>
        <n v="11.161111111111111"/>
        <n v="6.2333333333333334"/>
        <n v="10.647222222222222"/>
        <n v="9.4361111111111118"/>
        <n v="9.3888888888888893"/>
        <n v="6.0472222222222225"/>
        <n v="2.9361111111111109"/>
        <n v="2.8166666666666669"/>
        <n v="16.519444444444446"/>
        <n v="2.7777777777777777"/>
        <n v="0.31388888888888888"/>
        <n v="0.56944444444444442"/>
        <n v="1.6083333333333334"/>
        <n v="4.6305555555555555"/>
        <n v="0.5444444444444444"/>
        <n v="0.65"/>
        <n v="3.9777777777777779"/>
        <n v="4.1611111111111114"/>
        <n v="2.0388888888888888"/>
        <n v="2.6222222222222222"/>
        <n v="1.2055555555555555"/>
        <n v="6.0222222222222221"/>
        <n v="1.5194444444444444"/>
        <n v="0.96666666666666667"/>
        <n v="4.1444444444444448"/>
        <n v="3.8194444444444446"/>
        <n v="22.322222222222223"/>
        <n v="6.0166666666666666"/>
        <n v="6.8972222222222221"/>
        <n v="4.1666666666666664E-2"/>
        <n v="6.45"/>
        <n v="0.53055555555555556"/>
        <n v="3.5222222222222221"/>
        <n v="0.73611111111111116"/>
        <n v="1.2083333333333333"/>
        <n v="2.3916666666666666"/>
        <n v="5.4444444444444446"/>
        <n v="4.6277777777777782"/>
        <n v="3.3694444444444445"/>
        <n v="0.86111111111111116"/>
        <n v="4.8944444444444448"/>
        <n v="0.82222222222222219"/>
        <n v="12.633333333333333"/>
        <n v="3.15"/>
        <n v="7.4833333333333334"/>
        <n v="0.73333333333333328"/>
        <n v="12.213888888888889"/>
        <n v="1.7527777777777778"/>
        <n v="9.6611111111111114"/>
        <n v="1.6027777777777779"/>
        <n v="0.375"/>
        <n v="0.81666666666666665"/>
        <n v="6.5972222222222223"/>
        <n v="7.6055555555555552"/>
        <n v="7455.95652173913"/>
      </sharedItems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s v="Emily Davis"/>
    <s v="Sr. Manger"/>
    <x v="0"/>
    <x v="0"/>
    <x v="0"/>
    <s v="Black"/>
    <n v="55"/>
    <d v="2016-04-08T00:00:00"/>
    <n v="141604"/>
    <x v="0"/>
    <x v="0"/>
    <x v="0"/>
    <x v="0"/>
  </r>
  <r>
    <x v="1"/>
    <s v="Theodore Dinh"/>
    <s v="Technical Architect"/>
    <x v="0"/>
    <x v="1"/>
    <x v="1"/>
    <s v="Asian"/>
    <n v="59"/>
    <d v="1997-11-29T00:00:00"/>
    <n v="99975"/>
    <x v="1"/>
    <x v="1"/>
    <x v="1"/>
    <x v="1"/>
  </r>
  <r>
    <x v="2"/>
    <s v="Luna Sanders"/>
    <s v="Director"/>
    <x v="1"/>
    <x v="2"/>
    <x v="0"/>
    <s v="Caucasian"/>
    <n v="50"/>
    <d v="2006-10-26T00:00:00"/>
    <n v="163099"/>
    <x v="2"/>
    <x v="0"/>
    <x v="2"/>
    <x v="1"/>
  </r>
  <r>
    <x v="3"/>
    <s v="Penelope Jordan"/>
    <s v="Computer Systems Manager"/>
    <x v="0"/>
    <x v="1"/>
    <x v="0"/>
    <s v="Caucasian"/>
    <n v="26"/>
    <d v="2019-09-27T00:00:00"/>
    <n v="84913"/>
    <x v="3"/>
    <x v="0"/>
    <x v="2"/>
    <x v="1"/>
  </r>
  <r>
    <x v="4"/>
    <s v="Austin Vo"/>
    <s v="Sr. Analyst"/>
    <x v="1"/>
    <x v="1"/>
    <x v="1"/>
    <s v="Asian"/>
    <n v="55"/>
    <d v="1995-11-20T00:00:00"/>
    <n v="95409"/>
    <x v="1"/>
    <x v="0"/>
    <x v="3"/>
    <x v="1"/>
  </r>
  <r>
    <x v="5"/>
    <s v="Joshua Gupta"/>
    <s v="Account Representative"/>
    <x v="2"/>
    <x v="3"/>
    <x v="1"/>
    <s v="Asian"/>
    <n v="57"/>
    <d v="2017-01-24T00:00:00"/>
    <n v="50994"/>
    <x v="1"/>
    <x v="1"/>
    <x v="1"/>
    <x v="1"/>
  </r>
  <r>
    <x v="6"/>
    <s v="Ruby Barnes"/>
    <s v="Manager"/>
    <x v="0"/>
    <x v="3"/>
    <x v="0"/>
    <s v="Caucasian"/>
    <n v="27"/>
    <d v="2020-07-01T00:00:00"/>
    <n v="119746"/>
    <x v="4"/>
    <x v="0"/>
    <x v="3"/>
    <x v="1"/>
  </r>
  <r>
    <x v="7"/>
    <s v="Luke Martin"/>
    <s v="Analyst"/>
    <x v="1"/>
    <x v="1"/>
    <x v="1"/>
    <s v="Black"/>
    <n v="25"/>
    <d v="2020-05-16T00:00:00"/>
    <n v="41336"/>
    <x v="1"/>
    <x v="0"/>
    <x v="4"/>
    <x v="2"/>
  </r>
  <r>
    <x v="8"/>
    <s v="Easton Bailey"/>
    <s v="Manager"/>
    <x v="3"/>
    <x v="1"/>
    <x v="1"/>
    <s v="Caucasian"/>
    <n v="29"/>
    <d v="2019-01-25T00:00:00"/>
    <n v="113527"/>
    <x v="5"/>
    <x v="0"/>
    <x v="5"/>
    <x v="1"/>
  </r>
  <r>
    <x v="9"/>
    <s v="Madeline Walker"/>
    <s v="Sr. Analyst"/>
    <x v="1"/>
    <x v="2"/>
    <x v="0"/>
    <s v="Caucasian"/>
    <n v="34"/>
    <d v="2018-06-13T00:00:00"/>
    <n v="77203"/>
    <x v="1"/>
    <x v="0"/>
    <x v="2"/>
    <x v="1"/>
  </r>
  <r>
    <x v="10"/>
    <s v="Savannah Ali"/>
    <s v="Sr. Manger"/>
    <x v="4"/>
    <x v="1"/>
    <x v="0"/>
    <s v="Asian"/>
    <n v="36"/>
    <d v="2009-02-11T00:00:00"/>
    <n v="157333"/>
    <x v="0"/>
    <x v="0"/>
    <x v="4"/>
    <x v="1"/>
  </r>
  <r>
    <x v="11"/>
    <s v="Camila Rogers"/>
    <s v="Controls Engineer"/>
    <x v="5"/>
    <x v="2"/>
    <x v="0"/>
    <s v="Caucasian"/>
    <n v="27"/>
    <d v="2021-10-21T00:00:00"/>
    <n v="109851"/>
    <x v="1"/>
    <x v="0"/>
    <x v="0"/>
    <x v="1"/>
  </r>
  <r>
    <x v="12"/>
    <s v="Eli Jones"/>
    <s v="Manager"/>
    <x v="4"/>
    <x v="1"/>
    <x v="1"/>
    <s v="Caucasian"/>
    <n v="59"/>
    <d v="1999-03-14T00:00:00"/>
    <n v="105086"/>
    <x v="6"/>
    <x v="0"/>
    <x v="5"/>
    <x v="1"/>
  </r>
  <r>
    <x v="13"/>
    <s v="Everleigh Ng"/>
    <s v="Sr. Manger"/>
    <x v="1"/>
    <x v="0"/>
    <x v="0"/>
    <s v="Asian"/>
    <n v="51"/>
    <d v="2021-06-10T00:00:00"/>
    <n v="146742"/>
    <x v="4"/>
    <x v="1"/>
    <x v="6"/>
    <x v="1"/>
  </r>
  <r>
    <x v="14"/>
    <s v="Robert Yang"/>
    <s v="Sr. Analyst"/>
    <x v="3"/>
    <x v="2"/>
    <x v="1"/>
    <s v="Asian"/>
    <n v="31"/>
    <d v="2017-11-04T00:00:00"/>
    <n v="97078"/>
    <x v="1"/>
    <x v="0"/>
    <x v="5"/>
    <x v="3"/>
  </r>
  <r>
    <x v="15"/>
    <s v="Isabella Xi"/>
    <s v="Vice President"/>
    <x v="6"/>
    <x v="0"/>
    <x v="0"/>
    <s v="Asian"/>
    <n v="41"/>
    <d v="2013-03-13T00:00:00"/>
    <n v="249270"/>
    <x v="7"/>
    <x v="0"/>
    <x v="0"/>
    <x v="1"/>
  </r>
  <r>
    <x v="16"/>
    <s v="Bella Powell"/>
    <s v="Director"/>
    <x v="1"/>
    <x v="0"/>
    <x v="0"/>
    <s v="Black"/>
    <n v="65"/>
    <d v="2002-03-04T00:00:00"/>
    <n v="175837"/>
    <x v="2"/>
    <x v="0"/>
    <x v="3"/>
    <x v="1"/>
  </r>
  <r>
    <x v="17"/>
    <s v="Camila Silva"/>
    <s v="Sr. Manger"/>
    <x v="6"/>
    <x v="2"/>
    <x v="0"/>
    <s v="Latino"/>
    <n v="64"/>
    <d v="2003-12-01T00:00:00"/>
    <n v="154828"/>
    <x v="8"/>
    <x v="0"/>
    <x v="0"/>
    <x v="1"/>
  </r>
  <r>
    <x v="18"/>
    <s v="David Barnes"/>
    <s v="Director"/>
    <x v="0"/>
    <x v="3"/>
    <x v="1"/>
    <s v="Caucasian"/>
    <n v="64"/>
    <d v="2013-11-03T00:00:00"/>
    <n v="186503"/>
    <x v="9"/>
    <x v="0"/>
    <x v="7"/>
    <x v="1"/>
  </r>
  <r>
    <x v="19"/>
    <s v="Adam Dang"/>
    <s v="Director"/>
    <x v="2"/>
    <x v="0"/>
    <x v="1"/>
    <s v="Asian"/>
    <n v="45"/>
    <d v="2002-07-09T00:00:00"/>
    <n v="166331"/>
    <x v="10"/>
    <x v="1"/>
    <x v="1"/>
    <x v="1"/>
  </r>
  <r>
    <x v="20"/>
    <s v="Elias Alvarado"/>
    <s v="Sr. Manger"/>
    <x v="0"/>
    <x v="1"/>
    <x v="1"/>
    <s v="Latino"/>
    <n v="56"/>
    <d v="2012-01-09T00:00:00"/>
    <n v="146140"/>
    <x v="4"/>
    <x v="2"/>
    <x v="8"/>
    <x v="1"/>
  </r>
  <r>
    <x v="21"/>
    <s v="Eva Rivera"/>
    <s v="Director"/>
    <x v="2"/>
    <x v="1"/>
    <x v="0"/>
    <s v="Latino"/>
    <n v="36"/>
    <d v="2021-04-02T00:00:00"/>
    <n v="151703"/>
    <x v="11"/>
    <x v="0"/>
    <x v="4"/>
    <x v="1"/>
  </r>
  <r>
    <x v="22"/>
    <s v="Logan Rivera"/>
    <s v="Director"/>
    <x v="0"/>
    <x v="0"/>
    <x v="1"/>
    <s v="Latino"/>
    <n v="59"/>
    <d v="2002-05-24T00:00:00"/>
    <n v="172787"/>
    <x v="12"/>
    <x v="2"/>
    <x v="9"/>
    <x v="1"/>
  </r>
  <r>
    <x v="23"/>
    <s v="Leonardo Dixon"/>
    <s v="Analyst"/>
    <x v="2"/>
    <x v="2"/>
    <x v="1"/>
    <s v="Caucasian"/>
    <n v="37"/>
    <d v="2019-09-05T00:00:00"/>
    <n v="49998"/>
    <x v="1"/>
    <x v="0"/>
    <x v="0"/>
    <x v="1"/>
  </r>
  <r>
    <x v="24"/>
    <s v="Mateo Her"/>
    <s v="Vice President"/>
    <x v="2"/>
    <x v="2"/>
    <x v="1"/>
    <s v="Asian"/>
    <n v="44"/>
    <d v="2014-03-02T00:00:00"/>
    <n v="207172"/>
    <x v="13"/>
    <x v="1"/>
    <x v="1"/>
    <x v="1"/>
  </r>
  <r>
    <x v="25"/>
    <s v="Jose Henderson"/>
    <s v="Director"/>
    <x v="4"/>
    <x v="2"/>
    <x v="1"/>
    <s v="Black"/>
    <n v="41"/>
    <d v="2015-04-17T00:00:00"/>
    <n v="152239"/>
    <x v="14"/>
    <x v="0"/>
    <x v="7"/>
    <x v="1"/>
  </r>
  <r>
    <x v="26"/>
    <s v="Abigail Mejia"/>
    <s v="Quality Engineer"/>
    <x v="5"/>
    <x v="3"/>
    <x v="0"/>
    <s v="Latino"/>
    <n v="56"/>
    <d v="2005-02-05T00:00:00"/>
    <n v="98581"/>
    <x v="1"/>
    <x v="2"/>
    <x v="9"/>
    <x v="1"/>
  </r>
  <r>
    <x v="27"/>
    <s v="Wyatt Chin"/>
    <s v="Vice President"/>
    <x v="5"/>
    <x v="2"/>
    <x v="1"/>
    <s v="Asian"/>
    <n v="43"/>
    <d v="2004-06-07T00:00:00"/>
    <n v="246231"/>
    <x v="13"/>
    <x v="0"/>
    <x v="0"/>
    <x v="1"/>
  </r>
  <r>
    <x v="28"/>
    <s v="Carson Lu"/>
    <s v="Engineering Manager"/>
    <x v="5"/>
    <x v="2"/>
    <x v="1"/>
    <s v="Asian"/>
    <n v="64"/>
    <d v="1996-12-04T00:00:00"/>
    <n v="99354"/>
    <x v="15"/>
    <x v="1"/>
    <x v="10"/>
    <x v="1"/>
  </r>
  <r>
    <x v="29"/>
    <s v="Dylan Choi"/>
    <s v="Vice President"/>
    <x v="0"/>
    <x v="3"/>
    <x v="1"/>
    <s v="Asian"/>
    <n v="63"/>
    <d v="2012-05-11T00:00:00"/>
    <n v="231141"/>
    <x v="16"/>
    <x v="1"/>
    <x v="10"/>
    <x v="1"/>
  </r>
  <r>
    <x v="30"/>
    <s v="Ezekiel Kumar"/>
    <s v="IT Coordinator"/>
    <x v="0"/>
    <x v="0"/>
    <x v="1"/>
    <s v="Asian"/>
    <n v="28"/>
    <d v="2017-06-25T00:00:00"/>
    <n v="54775"/>
    <x v="1"/>
    <x v="0"/>
    <x v="7"/>
    <x v="1"/>
  </r>
  <r>
    <x v="31"/>
    <s v="Dominic Guzman"/>
    <s v="Analyst"/>
    <x v="1"/>
    <x v="1"/>
    <x v="1"/>
    <s v="Latino"/>
    <n v="65"/>
    <d v="2004-05-16T00:00:00"/>
    <n v="55499"/>
    <x v="1"/>
    <x v="2"/>
    <x v="8"/>
    <x v="1"/>
  </r>
  <r>
    <x v="32"/>
    <s v="Angel Powell"/>
    <s v="Analyst II"/>
    <x v="2"/>
    <x v="0"/>
    <x v="1"/>
    <s v="Caucasian"/>
    <n v="61"/>
    <d v="2008-07-11T00:00:00"/>
    <n v="66521"/>
    <x v="1"/>
    <x v="0"/>
    <x v="0"/>
    <x v="1"/>
  </r>
  <r>
    <x v="33"/>
    <s v="Mateo Vu"/>
    <s v="Account Representative"/>
    <x v="2"/>
    <x v="2"/>
    <x v="1"/>
    <s v="Asian"/>
    <n v="30"/>
    <d v="2016-09-29T00:00:00"/>
    <n v="59100"/>
    <x v="1"/>
    <x v="1"/>
    <x v="1"/>
    <x v="1"/>
  </r>
  <r>
    <x v="34"/>
    <s v="Caroline Jenkins"/>
    <s v="Analyst"/>
    <x v="1"/>
    <x v="0"/>
    <x v="0"/>
    <s v="Caucasian"/>
    <n v="27"/>
    <d v="2018-05-06T00:00:00"/>
    <n v="49011"/>
    <x v="1"/>
    <x v="0"/>
    <x v="2"/>
    <x v="1"/>
  </r>
  <r>
    <x v="35"/>
    <s v="Nora Brown"/>
    <s v="Enterprise Architect"/>
    <x v="0"/>
    <x v="1"/>
    <x v="0"/>
    <s v="Caucasian"/>
    <n v="32"/>
    <d v="2014-02-11T00:00:00"/>
    <n v="99575"/>
    <x v="1"/>
    <x v="0"/>
    <x v="5"/>
    <x v="1"/>
  </r>
  <r>
    <x v="36"/>
    <s v="Adeline Huang"/>
    <s v="Controls Engineer"/>
    <x v="5"/>
    <x v="1"/>
    <x v="0"/>
    <s v="Asian"/>
    <n v="34"/>
    <d v="2019-12-16T00:00:00"/>
    <n v="99989"/>
    <x v="1"/>
    <x v="1"/>
    <x v="11"/>
    <x v="1"/>
  </r>
  <r>
    <x v="37"/>
    <s v="Jackson Perry"/>
    <s v="Vice President"/>
    <x v="6"/>
    <x v="0"/>
    <x v="1"/>
    <s v="Caucasian"/>
    <n v="27"/>
    <d v="2019-10-20T00:00:00"/>
    <n v="256420"/>
    <x v="7"/>
    <x v="0"/>
    <x v="3"/>
    <x v="1"/>
  </r>
  <r>
    <x v="38"/>
    <s v="Riley Padilla"/>
    <s v="Technical Architect"/>
    <x v="0"/>
    <x v="1"/>
    <x v="0"/>
    <s v="Latino"/>
    <n v="35"/>
    <d v="2013-05-15T00:00:00"/>
    <n v="78940"/>
    <x v="1"/>
    <x v="0"/>
    <x v="4"/>
    <x v="1"/>
  </r>
  <r>
    <x v="39"/>
    <s v="Leah Pena"/>
    <s v="Enterprise Architect"/>
    <x v="0"/>
    <x v="3"/>
    <x v="0"/>
    <s v="Latino"/>
    <n v="57"/>
    <d v="1994-01-03T00:00:00"/>
    <n v="82872"/>
    <x v="1"/>
    <x v="2"/>
    <x v="8"/>
    <x v="1"/>
  </r>
  <r>
    <x v="40"/>
    <s v="Owen Lam"/>
    <s v="Sr. Business Partner"/>
    <x v="4"/>
    <x v="2"/>
    <x v="1"/>
    <s v="Asian"/>
    <n v="30"/>
    <d v="2017-05-29T00:00:00"/>
    <n v="86317"/>
    <x v="1"/>
    <x v="1"/>
    <x v="11"/>
    <x v="4"/>
  </r>
  <r>
    <x v="41"/>
    <s v="Kennedy Foster"/>
    <s v="Manager"/>
    <x v="6"/>
    <x v="2"/>
    <x v="0"/>
    <s v="Caucasian"/>
    <n v="53"/>
    <d v="2013-11-23T00:00:00"/>
    <n v="113135"/>
    <x v="17"/>
    <x v="0"/>
    <x v="5"/>
    <x v="1"/>
  </r>
  <r>
    <x v="42"/>
    <s v="John Moore"/>
    <s v="Vice President"/>
    <x v="0"/>
    <x v="2"/>
    <x v="1"/>
    <s v="Caucasian"/>
    <n v="52"/>
    <d v="2005-11-08T00:00:00"/>
    <n v="199808"/>
    <x v="18"/>
    <x v="0"/>
    <x v="0"/>
    <x v="1"/>
  </r>
  <r>
    <x v="43"/>
    <s v="William Vu"/>
    <s v="Account Representative"/>
    <x v="2"/>
    <x v="2"/>
    <x v="1"/>
    <s v="Asian"/>
    <n v="37"/>
    <d v="2013-11-14T00:00:00"/>
    <n v="56037"/>
    <x v="1"/>
    <x v="1"/>
    <x v="6"/>
    <x v="1"/>
  </r>
  <r>
    <x v="44"/>
    <s v="Sadie Washington"/>
    <s v="Sr. Manger"/>
    <x v="6"/>
    <x v="0"/>
    <x v="0"/>
    <s v="Caucasian"/>
    <n v="29"/>
    <d v="2019-05-24T00:00:00"/>
    <n v="122350"/>
    <x v="15"/>
    <x v="0"/>
    <x v="3"/>
    <x v="1"/>
  </r>
  <r>
    <x v="45"/>
    <s v="Gabriel Holmes"/>
    <s v="Enterprise Architect"/>
    <x v="0"/>
    <x v="0"/>
    <x v="1"/>
    <s v="Caucasian"/>
    <n v="40"/>
    <d v="2010-11-04T00:00:00"/>
    <n v="92952"/>
    <x v="1"/>
    <x v="0"/>
    <x v="0"/>
    <x v="1"/>
  </r>
  <r>
    <x v="46"/>
    <s v="Wyatt Rojas"/>
    <s v="Computer Systems Manager"/>
    <x v="0"/>
    <x v="3"/>
    <x v="1"/>
    <s v="Latino"/>
    <n v="32"/>
    <d v="2013-03-20T00:00:00"/>
    <n v="79921"/>
    <x v="17"/>
    <x v="0"/>
    <x v="5"/>
    <x v="1"/>
  </r>
  <r>
    <x v="47"/>
    <s v="Eva Coleman"/>
    <s v="Director"/>
    <x v="0"/>
    <x v="0"/>
    <x v="0"/>
    <s v="Black"/>
    <n v="37"/>
    <d v="2009-09-20T00:00:00"/>
    <n v="167199"/>
    <x v="2"/>
    <x v="0"/>
    <x v="0"/>
    <x v="1"/>
  </r>
  <r>
    <x v="48"/>
    <s v="Dominic Clark"/>
    <s v="Quality Engineer"/>
    <x v="5"/>
    <x v="0"/>
    <x v="1"/>
    <s v="Caucasian"/>
    <n v="52"/>
    <d v="2012-10-17T00:00:00"/>
    <n v="71476"/>
    <x v="1"/>
    <x v="0"/>
    <x v="3"/>
    <x v="1"/>
  </r>
  <r>
    <x v="49"/>
    <s v="Lucy Alexander"/>
    <s v="Director"/>
    <x v="5"/>
    <x v="1"/>
    <x v="0"/>
    <s v="Caucasian"/>
    <n v="45"/>
    <d v="2014-10-29T00:00:00"/>
    <n v="189420"/>
    <x v="2"/>
    <x v="0"/>
    <x v="0"/>
    <x v="1"/>
  </r>
  <r>
    <x v="50"/>
    <s v="Everleigh Washington"/>
    <s v="HRIS Analyst"/>
    <x v="4"/>
    <x v="0"/>
    <x v="0"/>
    <s v="Caucasian"/>
    <n v="64"/>
    <d v="2001-10-20T00:00:00"/>
    <n v="64057"/>
    <x v="1"/>
    <x v="0"/>
    <x v="3"/>
    <x v="1"/>
  </r>
  <r>
    <x v="51"/>
    <s v="Leilani Butler"/>
    <s v="Analyst II"/>
    <x v="6"/>
    <x v="1"/>
    <x v="0"/>
    <s v="Black"/>
    <n v="27"/>
    <d v="2021-09-21T00:00:00"/>
    <n v="68728"/>
    <x v="1"/>
    <x v="0"/>
    <x v="3"/>
    <x v="1"/>
  </r>
  <r>
    <x v="52"/>
    <s v="Peyton Huang"/>
    <s v="Sr. Manger"/>
    <x v="0"/>
    <x v="1"/>
    <x v="0"/>
    <s v="Asian"/>
    <n v="25"/>
    <d v="2021-07-02T00:00:00"/>
    <n v="125633"/>
    <x v="19"/>
    <x v="1"/>
    <x v="10"/>
    <x v="1"/>
  </r>
  <r>
    <x v="53"/>
    <s v="John Contreras"/>
    <s v="Analyst II"/>
    <x v="6"/>
    <x v="1"/>
    <x v="1"/>
    <s v="Latino"/>
    <n v="35"/>
    <d v="2011-05-15T00:00:00"/>
    <n v="66889"/>
    <x v="1"/>
    <x v="0"/>
    <x v="7"/>
    <x v="1"/>
  </r>
  <r>
    <x v="54"/>
    <s v="Rylee Yu"/>
    <s v="Director"/>
    <x v="3"/>
    <x v="0"/>
    <x v="0"/>
    <s v="Asian"/>
    <n v="36"/>
    <d v="2015-09-29T00:00:00"/>
    <n v="178700"/>
    <x v="20"/>
    <x v="0"/>
    <x v="0"/>
    <x v="1"/>
  </r>
  <r>
    <x v="55"/>
    <s v="Piper Lewis"/>
    <s v="Field Engineer"/>
    <x v="5"/>
    <x v="0"/>
    <x v="0"/>
    <s v="Caucasian"/>
    <n v="33"/>
    <d v="2018-12-22T00:00:00"/>
    <n v="83990"/>
    <x v="1"/>
    <x v="0"/>
    <x v="2"/>
    <x v="1"/>
  </r>
  <r>
    <x v="56"/>
    <s v="Stella Alexander"/>
    <s v="Automation Engineer"/>
    <x v="5"/>
    <x v="3"/>
    <x v="0"/>
    <s v="Caucasian"/>
    <n v="52"/>
    <d v="2005-12-10T00:00:00"/>
    <n v="102043"/>
    <x v="1"/>
    <x v="0"/>
    <x v="2"/>
    <x v="1"/>
  </r>
  <r>
    <x v="57"/>
    <s v="Addison Do"/>
    <s v="Operations Engineer"/>
    <x v="5"/>
    <x v="1"/>
    <x v="0"/>
    <s v="Asian"/>
    <n v="46"/>
    <d v="2001-05-30T00:00:00"/>
    <n v="90678"/>
    <x v="1"/>
    <x v="0"/>
    <x v="7"/>
    <x v="1"/>
  </r>
  <r>
    <x v="58"/>
    <s v="Zoey Jackson"/>
    <s v="Business Partner"/>
    <x v="4"/>
    <x v="1"/>
    <x v="0"/>
    <s v="Black"/>
    <n v="46"/>
    <d v="2008-08-21T00:00:00"/>
    <n v="59067"/>
    <x v="1"/>
    <x v="0"/>
    <x v="4"/>
    <x v="1"/>
  </r>
  <r>
    <x v="59"/>
    <s v="John Chow"/>
    <s v="Sr. Manger"/>
    <x v="6"/>
    <x v="0"/>
    <x v="1"/>
    <s v="Asian"/>
    <n v="45"/>
    <d v="2021-03-11T00:00:00"/>
    <n v="135062"/>
    <x v="0"/>
    <x v="1"/>
    <x v="11"/>
    <x v="1"/>
  </r>
  <r>
    <x v="60"/>
    <s v="Ava Ayala"/>
    <s v="Sr. Manger"/>
    <x v="0"/>
    <x v="3"/>
    <x v="0"/>
    <s v="Latino"/>
    <n v="55"/>
    <d v="2006-08-16T00:00:00"/>
    <n v="159044"/>
    <x v="4"/>
    <x v="2"/>
    <x v="8"/>
    <x v="1"/>
  </r>
  <r>
    <x v="61"/>
    <s v="Natalia Salazar"/>
    <s v="Sr. Analyst"/>
    <x v="3"/>
    <x v="1"/>
    <x v="0"/>
    <s v="Latino"/>
    <n v="44"/>
    <d v="2019-01-02T00:00:00"/>
    <n v="74691"/>
    <x v="1"/>
    <x v="2"/>
    <x v="8"/>
    <x v="5"/>
  </r>
  <r>
    <x v="62"/>
    <s v="Skylar Carrillo"/>
    <s v="Engineering Manager"/>
    <x v="5"/>
    <x v="3"/>
    <x v="0"/>
    <s v="Latino"/>
    <n v="44"/>
    <d v="2008-12-18T00:00:00"/>
    <n v="92753"/>
    <x v="8"/>
    <x v="0"/>
    <x v="5"/>
    <x v="6"/>
  </r>
  <r>
    <x v="63"/>
    <s v="Christian Sanders"/>
    <s v="Vice President"/>
    <x v="4"/>
    <x v="2"/>
    <x v="1"/>
    <s v="Black"/>
    <n v="45"/>
    <d v="2013-08-07T00:00:00"/>
    <n v="236946"/>
    <x v="21"/>
    <x v="0"/>
    <x v="0"/>
    <x v="1"/>
  </r>
  <r>
    <x v="64"/>
    <s v="Penelope Coleman"/>
    <s v="Analyst"/>
    <x v="1"/>
    <x v="3"/>
    <x v="0"/>
    <s v="Black"/>
    <n v="36"/>
    <d v="2021-08-27T00:00:00"/>
    <n v="48906"/>
    <x v="1"/>
    <x v="0"/>
    <x v="4"/>
    <x v="1"/>
  </r>
  <r>
    <x v="65"/>
    <s v="Piper Richardson"/>
    <s v="Sr. Analyst"/>
    <x v="2"/>
    <x v="3"/>
    <x v="0"/>
    <s v="Caucasian"/>
    <n v="38"/>
    <d v="2008-01-27T00:00:00"/>
    <n v="80024"/>
    <x v="1"/>
    <x v="0"/>
    <x v="7"/>
    <x v="1"/>
  </r>
  <r>
    <x v="66"/>
    <s v="Everly Walker"/>
    <s v="HRIS Analyst"/>
    <x v="4"/>
    <x v="2"/>
    <x v="0"/>
    <s v="Caucasian"/>
    <n v="41"/>
    <d v="2009-10-23T00:00:00"/>
    <n v="54415"/>
    <x v="1"/>
    <x v="0"/>
    <x v="0"/>
    <x v="7"/>
  </r>
  <r>
    <x v="67"/>
    <s v="Aurora Ali"/>
    <s v="Manager"/>
    <x v="6"/>
    <x v="0"/>
    <x v="0"/>
    <s v="Asian"/>
    <n v="30"/>
    <d v="2016-04-24T00:00:00"/>
    <n v="120341"/>
    <x v="3"/>
    <x v="0"/>
    <x v="0"/>
    <x v="1"/>
  </r>
  <r>
    <x v="68"/>
    <s v="Penelope Guerrero"/>
    <s v="Vice President"/>
    <x v="0"/>
    <x v="2"/>
    <x v="0"/>
    <s v="Latino"/>
    <n v="43"/>
    <d v="2009-08-04T00:00:00"/>
    <n v="208415"/>
    <x v="22"/>
    <x v="0"/>
    <x v="0"/>
    <x v="1"/>
  </r>
  <r>
    <x v="69"/>
    <s v="Anna Mehta"/>
    <s v="Cloud Infrastructure Architect"/>
    <x v="0"/>
    <x v="2"/>
    <x v="0"/>
    <s v="Asian"/>
    <n v="32"/>
    <d v="2020-01-05T00:00:00"/>
    <n v="78844"/>
    <x v="1"/>
    <x v="0"/>
    <x v="0"/>
    <x v="1"/>
  </r>
  <r>
    <x v="70"/>
    <s v="William Foster"/>
    <s v="Field Engineer"/>
    <x v="5"/>
    <x v="1"/>
    <x v="1"/>
    <s v="Caucasian"/>
    <n v="58"/>
    <d v="2002-05-23T00:00:00"/>
    <n v="76354"/>
    <x v="1"/>
    <x v="0"/>
    <x v="3"/>
    <x v="8"/>
  </r>
  <r>
    <x v="71"/>
    <s v="Jade Rojas"/>
    <s v="Director"/>
    <x v="1"/>
    <x v="2"/>
    <x v="0"/>
    <s v="Latino"/>
    <n v="37"/>
    <d v="2019-01-28T00:00:00"/>
    <n v="165927"/>
    <x v="2"/>
    <x v="0"/>
    <x v="3"/>
    <x v="1"/>
  </r>
  <r>
    <x v="72"/>
    <s v="Isla Espinoza"/>
    <s v="Manager"/>
    <x v="3"/>
    <x v="2"/>
    <x v="0"/>
    <s v="Latino"/>
    <n v="38"/>
    <d v="2021-11-16T00:00:00"/>
    <n v="109812"/>
    <x v="6"/>
    <x v="2"/>
    <x v="8"/>
    <x v="1"/>
  </r>
  <r>
    <x v="73"/>
    <s v="David Chu"/>
    <s v="Controls Engineer"/>
    <x v="5"/>
    <x v="3"/>
    <x v="1"/>
    <s v="Asian"/>
    <n v="55"/>
    <d v="1998-09-03T00:00:00"/>
    <n v="86299"/>
    <x v="1"/>
    <x v="0"/>
    <x v="0"/>
    <x v="1"/>
  </r>
  <r>
    <x v="74"/>
    <s v="Thomas Padilla"/>
    <s v="Vice President"/>
    <x v="6"/>
    <x v="0"/>
    <x v="1"/>
    <s v="Latino"/>
    <n v="57"/>
    <d v="2003-07-26T00:00:00"/>
    <n v="206624"/>
    <x v="23"/>
    <x v="2"/>
    <x v="12"/>
    <x v="1"/>
  </r>
  <r>
    <x v="75"/>
    <s v="Miles Salazar"/>
    <s v="IT Coordinator"/>
    <x v="0"/>
    <x v="1"/>
    <x v="1"/>
    <s v="Latino"/>
    <n v="36"/>
    <d v="2010-12-23T00:00:00"/>
    <n v="53215"/>
    <x v="1"/>
    <x v="2"/>
    <x v="12"/>
    <x v="9"/>
  </r>
  <r>
    <x v="76"/>
    <s v="Mila Hong"/>
    <s v="Test Engineer"/>
    <x v="5"/>
    <x v="0"/>
    <x v="0"/>
    <s v="Asian"/>
    <n v="30"/>
    <d v="2017-05-22T00:00:00"/>
    <n v="86858"/>
    <x v="1"/>
    <x v="1"/>
    <x v="1"/>
    <x v="10"/>
  </r>
  <r>
    <x v="77"/>
    <s v="Benjamin Moua"/>
    <s v="Computer Systems Manager"/>
    <x v="0"/>
    <x v="1"/>
    <x v="1"/>
    <s v="Asian"/>
    <n v="40"/>
    <d v="2007-07-02T00:00:00"/>
    <n v="93971"/>
    <x v="24"/>
    <x v="1"/>
    <x v="1"/>
    <x v="1"/>
  </r>
  <r>
    <x v="78"/>
    <s v="Samuel Morales"/>
    <s v="Analyst II"/>
    <x v="1"/>
    <x v="3"/>
    <x v="1"/>
    <s v="Latino"/>
    <n v="34"/>
    <d v="2015-06-27T00:00:00"/>
    <n v="57008"/>
    <x v="1"/>
    <x v="0"/>
    <x v="3"/>
    <x v="1"/>
  </r>
  <r>
    <x v="79"/>
    <s v="John Soto"/>
    <s v="Sr. Manger"/>
    <x v="1"/>
    <x v="1"/>
    <x v="1"/>
    <s v="Latino"/>
    <n v="60"/>
    <d v="2015-09-23T00:00:00"/>
    <n v="141899"/>
    <x v="0"/>
    <x v="0"/>
    <x v="3"/>
    <x v="1"/>
  </r>
  <r>
    <x v="80"/>
    <s v="Joseph Martin"/>
    <s v="Analyst II"/>
    <x v="6"/>
    <x v="3"/>
    <x v="1"/>
    <s v="Black"/>
    <n v="41"/>
    <d v="2016-09-13T00:00:00"/>
    <n v="64847"/>
    <x v="1"/>
    <x v="0"/>
    <x v="4"/>
    <x v="1"/>
  </r>
  <r>
    <x v="81"/>
    <s v="Jose Ross"/>
    <s v="Engineering Manager"/>
    <x v="5"/>
    <x v="0"/>
    <x v="1"/>
    <s v="Caucasian"/>
    <n v="53"/>
    <d v="1992-04-08T00:00:00"/>
    <n v="116878"/>
    <x v="19"/>
    <x v="0"/>
    <x v="4"/>
    <x v="1"/>
  </r>
  <r>
    <x v="82"/>
    <s v="Parker James"/>
    <s v="Quality Engineer"/>
    <x v="5"/>
    <x v="2"/>
    <x v="1"/>
    <s v="Black"/>
    <n v="45"/>
    <d v="2005-02-05T00:00:00"/>
    <n v="70505"/>
    <x v="1"/>
    <x v="0"/>
    <x v="5"/>
    <x v="1"/>
  </r>
  <r>
    <x v="83"/>
    <s v="Everleigh Fernandez"/>
    <s v="Director"/>
    <x v="5"/>
    <x v="0"/>
    <x v="0"/>
    <s v="Latino"/>
    <n v="30"/>
    <d v="2016-05-22T00:00:00"/>
    <n v="189702"/>
    <x v="12"/>
    <x v="2"/>
    <x v="8"/>
    <x v="11"/>
  </r>
  <r>
    <x v="84"/>
    <s v="Lincoln Hall"/>
    <s v="Director"/>
    <x v="3"/>
    <x v="2"/>
    <x v="1"/>
    <s v="Caucasian"/>
    <n v="26"/>
    <d v="2020-07-28T00:00:00"/>
    <n v="180664"/>
    <x v="25"/>
    <x v="0"/>
    <x v="2"/>
    <x v="1"/>
  </r>
  <r>
    <x v="85"/>
    <s v="Willow Mai"/>
    <s v="Business Partner"/>
    <x v="4"/>
    <x v="1"/>
    <x v="0"/>
    <s v="Asian"/>
    <n v="45"/>
    <d v="2003-12-17T00:00:00"/>
    <n v="48345"/>
    <x v="1"/>
    <x v="1"/>
    <x v="11"/>
    <x v="1"/>
  </r>
  <r>
    <x v="86"/>
    <s v="Jack Cheng"/>
    <s v="Director"/>
    <x v="4"/>
    <x v="1"/>
    <x v="1"/>
    <s v="Asian"/>
    <n v="42"/>
    <d v="2014-01-16T00:00:00"/>
    <n v="152214"/>
    <x v="7"/>
    <x v="1"/>
    <x v="10"/>
    <x v="1"/>
  </r>
  <r>
    <x v="87"/>
    <s v="Genesis Navarro"/>
    <s v="Cloud Infrastructure Architect"/>
    <x v="0"/>
    <x v="3"/>
    <x v="0"/>
    <s v="Latino"/>
    <n v="41"/>
    <d v="2009-04-28T00:00:00"/>
    <n v="69803"/>
    <x v="1"/>
    <x v="2"/>
    <x v="8"/>
    <x v="1"/>
  </r>
  <r>
    <x v="88"/>
    <s v="Eliza Hernandez"/>
    <s v="Network Architect"/>
    <x v="0"/>
    <x v="3"/>
    <x v="0"/>
    <s v="Latino"/>
    <n v="48"/>
    <d v="2019-07-04T00:00:00"/>
    <n v="76588"/>
    <x v="1"/>
    <x v="2"/>
    <x v="9"/>
    <x v="1"/>
  </r>
  <r>
    <x v="89"/>
    <s v="Gabriel Brooks"/>
    <s v="Network Engineer"/>
    <x v="0"/>
    <x v="1"/>
    <x v="1"/>
    <s v="Caucasian"/>
    <n v="29"/>
    <d v="2018-12-10T00:00:00"/>
    <n v="84596"/>
    <x v="1"/>
    <x v="0"/>
    <x v="4"/>
    <x v="1"/>
  </r>
  <r>
    <x v="90"/>
    <s v="Jack Huynh"/>
    <s v="Manager"/>
    <x v="6"/>
    <x v="0"/>
    <x v="1"/>
    <s v="Asian"/>
    <n v="27"/>
    <d v="2018-09-25T00:00:00"/>
    <n v="114441"/>
    <x v="4"/>
    <x v="1"/>
    <x v="1"/>
    <x v="12"/>
  </r>
  <r>
    <x v="91"/>
    <s v="Everly Chow"/>
    <s v="Sr. Manger"/>
    <x v="1"/>
    <x v="2"/>
    <x v="0"/>
    <s v="Asian"/>
    <n v="33"/>
    <d v="2018-04-21T00:00:00"/>
    <n v="140402"/>
    <x v="0"/>
    <x v="1"/>
    <x v="10"/>
    <x v="1"/>
  </r>
  <r>
    <x v="92"/>
    <s v="Amelia Salazar"/>
    <s v="Analyst II"/>
    <x v="1"/>
    <x v="3"/>
    <x v="0"/>
    <s v="Latino"/>
    <n v="26"/>
    <d v="2019-04-23T00:00:00"/>
    <n v="59817"/>
    <x v="1"/>
    <x v="2"/>
    <x v="12"/>
    <x v="1"/>
  </r>
  <r>
    <x v="93"/>
    <s v="Xavier Zheng"/>
    <s v="Account Representative"/>
    <x v="2"/>
    <x v="1"/>
    <x v="1"/>
    <s v="Asian"/>
    <n v="31"/>
    <d v="2017-07-22T00:00:00"/>
    <n v="55854"/>
    <x v="1"/>
    <x v="0"/>
    <x v="5"/>
    <x v="1"/>
  </r>
  <r>
    <x v="94"/>
    <s v="Matthew Chau"/>
    <s v="Sr. Business Partner"/>
    <x v="4"/>
    <x v="0"/>
    <x v="1"/>
    <s v="Asian"/>
    <n v="53"/>
    <d v="2002-11-16T00:00:00"/>
    <n v="95998"/>
    <x v="1"/>
    <x v="0"/>
    <x v="0"/>
    <x v="1"/>
  </r>
  <r>
    <x v="95"/>
    <s v="Mia Cheng"/>
    <s v="Sr. Manger"/>
    <x v="2"/>
    <x v="1"/>
    <x v="0"/>
    <s v="Asian"/>
    <n v="34"/>
    <d v="2015-04-22T00:00:00"/>
    <n v="154941"/>
    <x v="8"/>
    <x v="0"/>
    <x v="3"/>
    <x v="1"/>
  </r>
  <r>
    <x v="96"/>
    <s v="Rylee Yu"/>
    <s v="Vice President"/>
    <x v="1"/>
    <x v="2"/>
    <x v="0"/>
    <s v="Asian"/>
    <n v="54"/>
    <d v="2011-07-10T00:00:00"/>
    <n v="247022"/>
    <x v="7"/>
    <x v="1"/>
    <x v="10"/>
    <x v="1"/>
  </r>
  <r>
    <x v="97"/>
    <s v="Zoe Romero"/>
    <s v="Network Architect"/>
    <x v="0"/>
    <x v="1"/>
    <x v="0"/>
    <s v="Latino"/>
    <n v="32"/>
    <d v="2021-10-05T00:00:00"/>
    <n v="88072"/>
    <x v="1"/>
    <x v="2"/>
    <x v="12"/>
    <x v="1"/>
  </r>
  <r>
    <x v="98"/>
    <s v="Nolan Bui"/>
    <s v="Computer Systems Manager"/>
    <x v="0"/>
    <x v="0"/>
    <x v="1"/>
    <s v="Asian"/>
    <n v="28"/>
    <d v="2020-05-26T00:00:00"/>
    <n v="67925"/>
    <x v="24"/>
    <x v="1"/>
    <x v="6"/>
    <x v="1"/>
  </r>
  <r>
    <x v="99"/>
    <s v="Nevaeh Jones"/>
    <s v="Vice President"/>
    <x v="2"/>
    <x v="1"/>
    <x v="0"/>
    <s v="Caucasian"/>
    <n v="31"/>
    <d v="2020-08-20T00:00:00"/>
    <n v="219693"/>
    <x v="7"/>
    <x v="0"/>
    <x v="5"/>
    <x v="1"/>
  </r>
  <r>
    <x v="100"/>
    <s v="Samantha Adams"/>
    <s v="Test Engineer"/>
    <x v="5"/>
    <x v="0"/>
    <x v="0"/>
    <s v="Caucasian"/>
    <n v="45"/>
    <d v="2013-04-22T00:00:00"/>
    <n v="61773"/>
    <x v="1"/>
    <x v="0"/>
    <x v="0"/>
    <x v="1"/>
  </r>
  <r>
    <x v="101"/>
    <s v="Madeline Shin"/>
    <s v="Computer Systems Manager"/>
    <x v="0"/>
    <x v="2"/>
    <x v="0"/>
    <s v="Asian"/>
    <n v="48"/>
    <d v="2007-01-09T00:00:00"/>
    <n v="74546"/>
    <x v="6"/>
    <x v="0"/>
    <x v="0"/>
    <x v="1"/>
  </r>
  <r>
    <x v="102"/>
    <s v="Noah King"/>
    <s v="Development Engineer"/>
    <x v="5"/>
    <x v="2"/>
    <x v="1"/>
    <s v="Black"/>
    <n v="56"/>
    <d v="2015-01-27T00:00:00"/>
    <n v="62575"/>
    <x v="1"/>
    <x v="0"/>
    <x v="4"/>
    <x v="1"/>
  </r>
  <r>
    <x v="103"/>
    <s v="Leilani Chow"/>
    <s v="Director"/>
    <x v="4"/>
    <x v="3"/>
    <x v="0"/>
    <s v="Asian"/>
    <n v="27"/>
    <d v="2021-02-23T00:00:00"/>
    <n v="199041"/>
    <x v="26"/>
    <x v="1"/>
    <x v="10"/>
    <x v="1"/>
  </r>
  <r>
    <x v="104"/>
    <s v="Connor Simmons"/>
    <s v="Analyst II"/>
    <x v="3"/>
    <x v="2"/>
    <x v="1"/>
    <s v="Caucasian"/>
    <n v="55"/>
    <d v="2007-04-05T00:00:00"/>
    <n v="52310"/>
    <x v="1"/>
    <x v="0"/>
    <x v="4"/>
    <x v="13"/>
  </r>
  <r>
    <x v="105"/>
    <s v="Grayson Cooper"/>
    <s v="Sr. Manger"/>
    <x v="1"/>
    <x v="2"/>
    <x v="1"/>
    <s v="Black"/>
    <n v="64"/>
    <d v="2013-06-29T00:00:00"/>
    <n v="159571"/>
    <x v="4"/>
    <x v="0"/>
    <x v="7"/>
    <x v="1"/>
  </r>
  <r>
    <x v="106"/>
    <s v="Ivy Soto"/>
    <s v="Field Engineer"/>
    <x v="5"/>
    <x v="0"/>
    <x v="0"/>
    <s v="Latino"/>
    <n v="50"/>
    <d v="1997-10-23T00:00:00"/>
    <n v="91763"/>
    <x v="1"/>
    <x v="0"/>
    <x v="5"/>
    <x v="1"/>
  </r>
  <r>
    <x v="107"/>
    <s v="Aurora Simmons"/>
    <s v="Development Engineer"/>
    <x v="5"/>
    <x v="3"/>
    <x v="0"/>
    <s v="Caucasian"/>
    <n v="51"/>
    <d v="1995-12-22T00:00:00"/>
    <n v="96475"/>
    <x v="1"/>
    <x v="0"/>
    <x v="5"/>
    <x v="1"/>
  </r>
  <r>
    <x v="108"/>
    <s v="Andrew Thomas"/>
    <s v="Controls Engineer"/>
    <x v="5"/>
    <x v="1"/>
    <x v="1"/>
    <s v="Caucasian"/>
    <n v="36"/>
    <d v="2016-12-02T00:00:00"/>
    <n v="113781"/>
    <x v="1"/>
    <x v="0"/>
    <x v="7"/>
    <x v="1"/>
  </r>
  <r>
    <x v="109"/>
    <s v="Ezekiel Desai"/>
    <s v="Director"/>
    <x v="1"/>
    <x v="0"/>
    <x v="1"/>
    <s v="Asian"/>
    <n v="42"/>
    <d v="2003-01-15T00:00:00"/>
    <n v="166599"/>
    <x v="27"/>
    <x v="0"/>
    <x v="0"/>
    <x v="1"/>
  </r>
  <r>
    <x v="110"/>
    <s v="Gabriella Gupta"/>
    <s v="Sr. Account Representative"/>
    <x v="2"/>
    <x v="3"/>
    <x v="0"/>
    <s v="Asian"/>
    <n v="41"/>
    <d v="2005-02-15T00:00:00"/>
    <n v="95372"/>
    <x v="1"/>
    <x v="1"/>
    <x v="6"/>
    <x v="1"/>
  </r>
  <r>
    <x v="111"/>
    <s v="Skylar Liu"/>
    <s v="Director"/>
    <x v="0"/>
    <x v="0"/>
    <x v="0"/>
    <s v="Asian"/>
    <n v="29"/>
    <d v="2020-08-09T00:00:00"/>
    <n v="161203"/>
    <x v="0"/>
    <x v="1"/>
    <x v="11"/>
    <x v="1"/>
  </r>
  <r>
    <x v="112"/>
    <s v="Nova Coleman"/>
    <s v="System Administrator "/>
    <x v="0"/>
    <x v="1"/>
    <x v="0"/>
    <s v="Caucasian"/>
    <n v="44"/>
    <d v="2006-12-13T00:00:00"/>
    <n v="74738"/>
    <x v="1"/>
    <x v="0"/>
    <x v="4"/>
    <x v="1"/>
  </r>
  <r>
    <x v="113"/>
    <s v="Evelyn Dinh"/>
    <s v="Director"/>
    <x v="2"/>
    <x v="0"/>
    <x v="0"/>
    <s v="Asian"/>
    <n v="41"/>
    <d v="2018-08-10T00:00:00"/>
    <n v="171173"/>
    <x v="11"/>
    <x v="0"/>
    <x v="7"/>
    <x v="1"/>
  </r>
  <r>
    <x v="114"/>
    <s v="Brooks Marquez"/>
    <s v="Vice President"/>
    <x v="2"/>
    <x v="3"/>
    <x v="1"/>
    <s v="Latino"/>
    <n v="61"/>
    <d v="2019-09-24T00:00:00"/>
    <n v="201464"/>
    <x v="21"/>
    <x v="0"/>
    <x v="2"/>
    <x v="1"/>
  </r>
  <r>
    <x v="115"/>
    <s v="Connor Joseph"/>
    <s v="Director"/>
    <x v="4"/>
    <x v="3"/>
    <x v="1"/>
    <s v="Caucasian"/>
    <n v="50"/>
    <d v="1998-07-22T00:00:00"/>
    <n v="174895"/>
    <x v="0"/>
    <x v="0"/>
    <x v="2"/>
    <x v="1"/>
  </r>
  <r>
    <x v="116"/>
    <s v="Mia Lam"/>
    <s v="Sr. Manger"/>
    <x v="0"/>
    <x v="1"/>
    <x v="0"/>
    <s v="Asian"/>
    <n v="49"/>
    <d v="2006-04-18T00:00:00"/>
    <n v="134486"/>
    <x v="28"/>
    <x v="0"/>
    <x v="5"/>
    <x v="1"/>
  </r>
  <r>
    <x v="117"/>
    <s v="Scarlett Rodriguez"/>
    <s v="Sr. Analyst"/>
    <x v="1"/>
    <x v="1"/>
    <x v="0"/>
    <s v="Latino"/>
    <n v="60"/>
    <d v="2007-02-24T00:00:00"/>
    <n v="71699"/>
    <x v="1"/>
    <x v="2"/>
    <x v="8"/>
    <x v="1"/>
  </r>
  <r>
    <x v="118"/>
    <s v="Cora Rivera"/>
    <s v="Sr. Analyst"/>
    <x v="6"/>
    <x v="3"/>
    <x v="0"/>
    <s v="Latino"/>
    <n v="42"/>
    <d v="2021-01-02T00:00:00"/>
    <n v="94430"/>
    <x v="1"/>
    <x v="0"/>
    <x v="0"/>
    <x v="1"/>
  </r>
  <r>
    <x v="119"/>
    <s v="Liam Jung"/>
    <s v="Manager"/>
    <x v="1"/>
    <x v="3"/>
    <x v="1"/>
    <s v="Asian"/>
    <n v="39"/>
    <d v="2010-01-14T00:00:00"/>
    <n v="103504"/>
    <x v="3"/>
    <x v="1"/>
    <x v="11"/>
    <x v="1"/>
  </r>
  <r>
    <x v="120"/>
    <s v="Sophia Huynh"/>
    <s v="Enterprise Architect"/>
    <x v="0"/>
    <x v="1"/>
    <x v="0"/>
    <s v="Asian"/>
    <n v="55"/>
    <d v="2005-08-09T00:00:00"/>
    <n v="92771"/>
    <x v="1"/>
    <x v="0"/>
    <x v="4"/>
    <x v="1"/>
  </r>
  <r>
    <x v="121"/>
    <s v="Athena Carrillo"/>
    <s v="Analyst II"/>
    <x v="1"/>
    <x v="2"/>
    <x v="0"/>
    <s v="Latino"/>
    <n v="39"/>
    <d v="2006-04-06T00:00:00"/>
    <n v="71531"/>
    <x v="1"/>
    <x v="0"/>
    <x v="7"/>
    <x v="1"/>
  </r>
  <r>
    <x v="122"/>
    <s v="Greyson Sanders"/>
    <s v="Cloud Infrastructure Architect"/>
    <x v="0"/>
    <x v="2"/>
    <x v="1"/>
    <s v="Black"/>
    <n v="28"/>
    <d v="2019-03-06T00:00:00"/>
    <n v="90304"/>
    <x v="1"/>
    <x v="0"/>
    <x v="2"/>
    <x v="1"/>
  </r>
  <r>
    <x v="123"/>
    <s v="Vivian Lewis"/>
    <s v="Manager"/>
    <x v="6"/>
    <x v="1"/>
    <x v="0"/>
    <s v="Caucasian"/>
    <n v="65"/>
    <d v="2011-09-07T00:00:00"/>
    <n v="104903"/>
    <x v="4"/>
    <x v="0"/>
    <x v="7"/>
    <x v="1"/>
  </r>
  <r>
    <x v="124"/>
    <s v="Elena Vang"/>
    <s v="Analyst"/>
    <x v="1"/>
    <x v="3"/>
    <x v="0"/>
    <s v="Asian"/>
    <n v="52"/>
    <d v="2019-02-19T00:00:00"/>
    <n v="55859"/>
    <x v="1"/>
    <x v="1"/>
    <x v="10"/>
    <x v="1"/>
  </r>
  <r>
    <x v="125"/>
    <s v="Natalia Diaz"/>
    <s v="Operations Engineer"/>
    <x v="5"/>
    <x v="3"/>
    <x v="0"/>
    <s v="Latino"/>
    <n v="62"/>
    <d v="2006-10-12T00:00:00"/>
    <n v="79785"/>
    <x v="1"/>
    <x v="0"/>
    <x v="5"/>
    <x v="1"/>
  </r>
  <r>
    <x v="126"/>
    <s v="Mila Leung"/>
    <s v="Sr. Analyst"/>
    <x v="6"/>
    <x v="3"/>
    <x v="0"/>
    <s v="Asian"/>
    <n v="39"/>
    <d v="2007-11-05T00:00:00"/>
    <n v="99017"/>
    <x v="1"/>
    <x v="1"/>
    <x v="10"/>
    <x v="1"/>
  </r>
  <r>
    <x v="127"/>
    <s v="Ava Nelson"/>
    <s v="Systems Analyst"/>
    <x v="0"/>
    <x v="1"/>
    <x v="0"/>
    <s v="Caucasian"/>
    <n v="63"/>
    <d v="1992-04-01T00:00:00"/>
    <n v="53809"/>
    <x v="1"/>
    <x v="0"/>
    <x v="3"/>
    <x v="1"/>
  </r>
  <r>
    <x v="128"/>
    <s v="Mateo Chu"/>
    <s v="Field Engineer"/>
    <x v="5"/>
    <x v="2"/>
    <x v="1"/>
    <s v="Asian"/>
    <n v="27"/>
    <d v="2020-04-16T00:00:00"/>
    <n v="71864"/>
    <x v="1"/>
    <x v="1"/>
    <x v="11"/>
    <x v="1"/>
  </r>
  <r>
    <x v="129"/>
    <s v="Isla Lai"/>
    <s v="Vice President"/>
    <x v="1"/>
    <x v="3"/>
    <x v="0"/>
    <s v="Asian"/>
    <n v="37"/>
    <d v="2011-12-06T00:00:00"/>
    <n v="225558"/>
    <x v="29"/>
    <x v="1"/>
    <x v="6"/>
    <x v="1"/>
  </r>
  <r>
    <x v="130"/>
    <s v="Ezekiel Reed"/>
    <s v="Sr. Manger"/>
    <x v="0"/>
    <x v="1"/>
    <x v="1"/>
    <s v="Caucasian"/>
    <n v="37"/>
    <d v="2014-02-25T00:00:00"/>
    <n v="128984"/>
    <x v="15"/>
    <x v="0"/>
    <x v="4"/>
    <x v="14"/>
  </r>
  <r>
    <x v="131"/>
    <s v="Nolan Guzman"/>
    <s v="Field Engineer"/>
    <x v="5"/>
    <x v="2"/>
    <x v="1"/>
    <s v="Latino"/>
    <n v="46"/>
    <d v="1999-06-20T00:00:00"/>
    <n v="96997"/>
    <x v="1"/>
    <x v="2"/>
    <x v="12"/>
    <x v="1"/>
  </r>
  <r>
    <x v="132"/>
    <s v="Everleigh Espinoza"/>
    <s v="Director"/>
    <x v="4"/>
    <x v="1"/>
    <x v="0"/>
    <s v="Latino"/>
    <n v="54"/>
    <d v="2018-01-22T00:00:00"/>
    <n v="176294"/>
    <x v="12"/>
    <x v="0"/>
    <x v="5"/>
    <x v="1"/>
  </r>
  <r>
    <x v="133"/>
    <s v="Evelyn Jung"/>
    <s v="Analyst"/>
    <x v="2"/>
    <x v="0"/>
    <x v="0"/>
    <s v="Asian"/>
    <n v="30"/>
    <d v="2021-02-14T00:00:00"/>
    <n v="48340"/>
    <x v="1"/>
    <x v="1"/>
    <x v="10"/>
    <x v="1"/>
  </r>
  <r>
    <x v="134"/>
    <s v="Sophie Silva"/>
    <s v="Vice President"/>
    <x v="5"/>
    <x v="3"/>
    <x v="0"/>
    <s v="Latino"/>
    <n v="28"/>
    <d v="2017-07-06T00:00:00"/>
    <n v="240488"/>
    <x v="23"/>
    <x v="2"/>
    <x v="9"/>
    <x v="1"/>
  </r>
  <r>
    <x v="135"/>
    <s v="Mateo Williams"/>
    <s v="Enterprise Architect"/>
    <x v="0"/>
    <x v="1"/>
    <x v="1"/>
    <s v="Caucasian"/>
    <n v="40"/>
    <d v="2011-01-22T00:00:00"/>
    <n v="97339"/>
    <x v="1"/>
    <x v="0"/>
    <x v="5"/>
    <x v="1"/>
  </r>
  <r>
    <x v="136"/>
    <s v="Kennedy Rahman"/>
    <s v="Vice President"/>
    <x v="4"/>
    <x v="1"/>
    <x v="0"/>
    <s v="Asian"/>
    <n v="49"/>
    <d v="2003-02-28T00:00:00"/>
    <n v="211291"/>
    <x v="21"/>
    <x v="1"/>
    <x v="1"/>
    <x v="1"/>
  </r>
  <r>
    <x v="137"/>
    <s v="Levi Mendez"/>
    <s v="Vice President"/>
    <x v="2"/>
    <x v="0"/>
    <x v="1"/>
    <s v="Latino"/>
    <n v="39"/>
    <d v="2011-08-23T00:00:00"/>
    <n v="249506"/>
    <x v="7"/>
    <x v="2"/>
    <x v="9"/>
    <x v="1"/>
  </r>
  <r>
    <x v="138"/>
    <s v="Julian Fong"/>
    <s v="Quality Engineer"/>
    <x v="5"/>
    <x v="2"/>
    <x v="1"/>
    <s v="Asian"/>
    <n v="61"/>
    <d v="2002-11-22T00:00:00"/>
    <n v="80950"/>
    <x v="1"/>
    <x v="1"/>
    <x v="1"/>
    <x v="1"/>
  </r>
  <r>
    <x v="139"/>
    <s v="Nevaeh Kang"/>
    <s v="Automation Engineer"/>
    <x v="5"/>
    <x v="0"/>
    <x v="0"/>
    <s v="Asian"/>
    <n v="46"/>
    <d v="2021-01-10T00:00:00"/>
    <n v="86538"/>
    <x v="1"/>
    <x v="1"/>
    <x v="11"/>
    <x v="1"/>
  </r>
  <r>
    <x v="140"/>
    <s v="Hannah Nelson"/>
    <s v="Sr. Analyst"/>
    <x v="6"/>
    <x v="2"/>
    <x v="0"/>
    <s v="Caucasian"/>
    <n v="35"/>
    <d v="2019-09-07T00:00:00"/>
    <n v="70992"/>
    <x v="1"/>
    <x v="0"/>
    <x v="5"/>
    <x v="1"/>
  </r>
  <r>
    <x v="141"/>
    <s v="Anthony Rogers"/>
    <s v="Vice President"/>
    <x v="5"/>
    <x v="3"/>
    <x v="1"/>
    <s v="Caucasian"/>
    <n v="33"/>
    <d v="2015-06-18T00:00:00"/>
    <n v="205314"/>
    <x v="7"/>
    <x v="0"/>
    <x v="7"/>
    <x v="1"/>
  </r>
  <r>
    <x v="142"/>
    <s v="Paisley Kang"/>
    <s v="Vice President"/>
    <x v="4"/>
    <x v="3"/>
    <x v="0"/>
    <s v="Asian"/>
    <n v="61"/>
    <d v="2017-03-10T00:00:00"/>
    <n v="196951"/>
    <x v="29"/>
    <x v="1"/>
    <x v="10"/>
    <x v="1"/>
  </r>
  <r>
    <x v="143"/>
    <s v="Matthew Gupta"/>
    <s v="Network Engineer"/>
    <x v="0"/>
    <x v="2"/>
    <x v="1"/>
    <s v="Asian"/>
    <n v="45"/>
    <d v="2005-09-18T00:00:00"/>
    <n v="67686"/>
    <x v="1"/>
    <x v="1"/>
    <x v="10"/>
    <x v="1"/>
  </r>
  <r>
    <x v="144"/>
    <s v="Silas Chavez"/>
    <s v="Technical Architect"/>
    <x v="0"/>
    <x v="0"/>
    <x v="1"/>
    <s v="Latino"/>
    <n v="51"/>
    <d v="2008-04-15T00:00:00"/>
    <n v="86431"/>
    <x v="1"/>
    <x v="0"/>
    <x v="7"/>
    <x v="1"/>
  </r>
  <r>
    <x v="145"/>
    <s v="Colton Thao"/>
    <s v="Manager"/>
    <x v="4"/>
    <x v="1"/>
    <x v="1"/>
    <s v="Asian"/>
    <n v="55"/>
    <d v="1995-11-16T00:00:00"/>
    <n v="125936"/>
    <x v="24"/>
    <x v="1"/>
    <x v="1"/>
    <x v="1"/>
  </r>
  <r>
    <x v="146"/>
    <s v="Genesis Perry"/>
    <s v="Sr. Manger"/>
    <x v="2"/>
    <x v="3"/>
    <x v="0"/>
    <s v="Caucasian"/>
    <n v="46"/>
    <d v="2013-07-18T00:00:00"/>
    <n v="149712"/>
    <x v="28"/>
    <x v="0"/>
    <x v="7"/>
    <x v="1"/>
  </r>
  <r>
    <x v="147"/>
    <s v="Alexander Bryant"/>
    <s v="Field Engineer"/>
    <x v="5"/>
    <x v="2"/>
    <x v="1"/>
    <s v="Caucasian"/>
    <n v="30"/>
    <d v="2021-10-02T00:00:00"/>
    <n v="88758"/>
    <x v="1"/>
    <x v="0"/>
    <x v="0"/>
    <x v="1"/>
  </r>
  <r>
    <x v="71"/>
    <s v="Elias Zhang"/>
    <s v="Solutions Architect"/>
    <x v="0"/>
    <x v="0"/>
    <x v="1"/>
    <s v="Asian"/>
    <n v="54"/>
    <d v="2013-07-13T00:00:00"/>
    <n v="83639"/>
    <x v="1"/>
    <x v="1"/>
    <x v="10"/>
    <x v="1"/>
  </r>
  <r>
    <x v="148"/>
    <s v="Lily Carter"/>
    <s v="Network Architect"/>
    <x v="0"/>
    <x v="0"/>
    <x v="0"/>
    <s v="Caucasian"/>
    <n v="54"/>
    <d v="1998-05-18T00:00:00"/>
    <n v="68268"/>
    <x v="1"/>
    <x v="0"/>
    <x v="3"/>
    <x v="1"/>
  </r>
  <r>
    <x v="149"/>
    <s v="Joseph Ruiz"/>
    <s v="Field Engineer"/>
    <x v="5"/>
    <x v="1"/>
    <x v="1"/>
    <s v="Latino"/>
    <n v="45"/>
    <d v="2002-02-26T00:00:00"/>
    <n v="75819"/>
    <x v="1"/>
    <x v="2"/>
    <x v="12"/>
    <x v="1"/>
  </r>
  <r>
    <x v="150"/>
    <s v="Avery Bailey"/>
    <s v="Sr. Analyst"/>
    <x v="2"/>
    <x v="2"/>
    <x v="0"/>
    <s v="Caucasian"/>
    <n v="49"/>
    <d v="1996-05-15T00:00:00"/>
    <n v="86658"/>
    <x v="1"/>
    <x v="0"/>
    <x v="3"/>
    <x v="1"/>
  </r>
  <r>
    <x v="151"/>
    <s v="Miles Hsu"/>
    <s v="Analyst II"/>
    <x v="1"/>
    <x v="0"/>
    <x v="1"/>
    <s v="Asian"/>
    <n v="55"/>
    <d v="2014-03-16T00:00:00"/>
    <n v="74552"/>
    <x v="1"/>
    <x v="1"/>
    <x v="11"/>
    <x v="1"/>
  </r>
  <r>
    <x v="152"/>
    <s v="Piper Cheng"/>
    <s v="Enterprise Architect"/>
    <x v="0"/>
    <x v="1"/>
    <x v="0"/>
    <s v="Asian"/>
    <n v="62"/>
    <d v="2009-03-15T00:00:00"/>
    <n v="82839"/>
    <x v="1"/>
    <x v="0"/>
    <x v="4"/>
    <x v="1"/>
  </r>
  <r>
    <x v="153"/>
    <s v="Skylar Watson"/>
    <s v="Network Architect"/>
    <x v="0"/>
    <x v="2"/>
    <x v="0"/>
    <s v="Caucasian"/>
    <n v="28"/>
    <d v="2021-10-08T00:00:00"/>
    <n v="64475"/>
    <x v="1"/>
    <x v="0"/>
    <x v="3"/>
    <x v="1"/>
  </r>
  <r>
    <x v="154"/>
    <s v="Jaxon Park"/>
    <s v="Network Architect"/>
    <x v="0"/>
    <x v="1"/>
    <x v="1"/>
    <s v="Asian"/>
    <n v="33"/>
    <d v="2020-07-24T00:00:00"/>
    <n v="69453"/>
    <x v="1"/>
    <x v="1"/>
    <x v="11"/>
    <x v="1"/>
  </r>
  <r>
    <x v="155"/>
    <s v="Elijah Henry"/>
    <s v="Manager"/>
    <x v="0"/>
    <x v="3"/>
    <x v="1"/>
    <s v="Caucasian"/>
    <n v="32"/>
    <d v="2014-01-03T00:00:00"/>
    <n v="127148"/>
    <x v="4"/>
    <x v="0"/>
    <x v="4"/>
    <x v="1"/>
  </r>
  <r>
    <x v="156"/>
    <s v="Camila Watson"/>
    <s v="Vice President"/>
    <x v="1"/>
    <x v="2"/>
    <x v="0"/>
    <s v="Caucasian"/>
    <n v="32"/>
    <d v="2018-01-02T00:00:00"/>
    <n v="190253"/>
    <x v="29"/>
    <x v="0"/>
    <x v="5"/>
    <x v="1"/>
  </r>
  <r>
    <x v="79"/>
    <s v="Lucas Thomas"/>
    <s v="Manager"/>
    <x v="3"/>
    <x v="0"/>
    <x v="1"/>
    <s v="Caucasian"/>
    <n v="55"/>
    <d v="2000-04-28T00:00:00"/>
    <n v="115798"/>
    <x v="17"/>
    <x v="0"/>
    <x v="4"/>
    <x v="1"/>
  </r>
  <r>
    <x v="88"/>
    <s v="Skylar Doan"/>
    <s v="Sr. Business Partner"/>
    <x v="4"/>
    <x v="0"/>
    <x v="0"/>
    <s v="Asian"/>
    <n v="58"/>
    <d v="1994-08-21T00:00:00"/>
    <n v="93102"/>
    <x v="1"/>
    <x v="0"/>
    <x v="0"/>
    <x v="15"/>
  </r>
  <r>
    <x v="157"/>
    <s v="Hudson Liu"/>
    <s v="Engineering Manager"/>
    <x v="5"/>
    <x v="2"/>
    <x v="1"/>
    <s v="Asian"/>
    <n v="34"/>
    <d v="2017-11-16T00:00:00"/>
    <n v="110054"/>
    <x v="0"/>
    <x v="0"/>
    <x v="4"/>
    <x v="1"/>
  </r>
  <r>
    <x v="158"/>
    <s v="Gianna Williams"/>
    <s v="Quality Engineer"/>
    <x v="5"/>
    <x v="0"/>
    <x v="0"/>
    <s v="Black"/>
    <n v="27"/>
    <d v="2021-01-28T00:00:00"/>
    <n v="95786"/>
    <x v="1"/>
    <x v="0"/>
    <x v="2"/>
    <x v="1"/>
  </r>
  <r>
    <x v="159"/>
    <s v="Jaxson Sandoval"/>
    <s v="Sr. Analyst"/>
    <x v="2"/>
    <x v="2"/>
    <x v="1"/>
    <s v="Latino"/>
    <n v="61"/>
    <d v="2017-05-03T00:00:00"/>
    <n v="90855"/>
    <x v="1"/>
    <x v="2"/>
    <x v="12"/>
    <x v="1"/>
  </r>
  <r>
    <x v="160"/>
    <s v="Jameson Alvarado"/>
    <s v="Enterprise Architect"/>
    <x v="0"/>
    <x v="1"/>
    <x v="1"/>
    <s v="Latino"/>
    <n v="47"/>
    <d v="1999-03-14T00:00:00"/>
    <n v="92897"/>
    <x v="1"/>
    <x v="2"/>
    <x v="12"/>
    <x v="1"/>
  </r>
  <r>
    <x v="161"/>
    <s v="Joseph Ly"/>
    <s v="Vice President"/>
    <x v="6"/>
    <x v="2"/>
    <x v="1"/>
    <s v="Asian"/>
    <n v="40"/>
    <d v="2009-02-28T00:00:00"/>
    <n v="242919"/>
    <x v="13"/>
    <x v="1"/>
    <x v="1"/>
    <x v="1"/>
  </r>
  <r>
    <x v="162"/>
    <s v="Daniel Richardson"/>
    <s v="Director"/>
    <x v="5"/>
    <x v="2"/>
    <x v="1"/>
    <s v="Caucasian"/>
    <n v="30"/>
    <d v="2018-05-20T00:00:00"/>
    <n v="184368"/>
    <x v="20"/>
    <x v="0"/>
    <x v="5"/>
    <x v="1"/>
  </r>
  <r>
    <x v="163"/>
    <s v="Elias Figueroa"/>
    <s v="Sr. Manger"/>
    <x v="1"/>
    <x v="3"/>
    <x v="1"/>
    <s v="Latino"/>
    <n v="45"/>
    <d v="2021-12-24T00:00:00"/>
    <n v="144754"/>
    <x v="0"/>
    <x v="0"/>
    <x v="3"/>
    <x v="1"/>
  </r>
  <r>
    <x v="164"/>
    <s v="Emma Brooks"/>
    <s v="Sr. Account Representative"/>
    <x v="2"/>
    <x v="0"/>
    <x v="0"/>
    <s v="Caucasian"/>
    <n v="30"/>
    <d v="2016-12-18T00:00:00"/>
    <n v="89458"/>
    <x v="1"/>
    <x v="0"/>
    <x v="5"/>
    <x v="1"/>
  </r>
  <r>
    <x v="165"/>
    <s v="Isla Wong"/>
    <s v="Vice President"/>
    <x v="3"/>
    <x v="3"/>
    <x v="0"/>
    <s v="Asian"/>
    <n v="56"/>
    <d v="2014-03-16T00:00:00"/>
    <n v="190815"/>
    <x v="23"/>
    <x v="0"/>
    <x v="5"/>
    <x v="1"/>
  </r>
  <r>
    <x v="166"/>
    <s v="Everly Walker"/>
    <s v="Sr. Manger"/>
    <x v="2"/>
    <x v="0"/>
    <x v="0"/>
    <s v="Caucasian"/>
    <n v="62"/>
    <d v="1999-08-02T00:00:00"/>
    <n v="137995"/>
    <x v="28"/>
    <x v="0"/>
    <x v="5"/>
    <x v="1"/>
  </r>
  <r>
    <x v="167"/>
    <s v="Mila Pena"/>
    <s v="Sr. Business Partner"/>
    <x v="4"/>
    <x v="1"/>
    <x v="0"/>
    <s v="Latino"/>
    <n v="45"/>
    <d v="2007-12-21T00:00:00"/>
    <n v="93840"/>
    <x v="1"/>
    <x v="2"/>
    <x v="8"/>
    <x v="1"/>
  </r>
  <r>
    <x v="168"/>
    <s v="Mason Zhao"/>
    <s v="Technical Architect"/>
    <x v="0"/>
    <x v="0"/>
    <x v="1"/>
    <s v="Asian"/>
    <n v="46"/>
    <d v="2021-10-26T00:00:00"/>
    <n v="94790"/>
    <x v="1"/>
    <x v="1"/>
    <x v="1"/>
    <x v="1"/>
  </r>
  <r>
    <x v="169"/>
    <s v="Jaxson Mai"/>
    <s v="Vice President"/>
    <x v="4"/>
    <x v="0"/>
    <x v="1"/>
    <s v="Asian"/>
    <n v="48"/>
    <d v="2014-03-08T00:00:00"/>
    <n v="197367"/>
    <x v="30"/>
    <x v="0"/>
    <x v="5"/>
    <x v="1"/>
  </r>
  <r>
    <x v="170"/>
    <s v="Ava Garza"/>
    <s v="Director"/>
    <x v="3"/>
    <x v="1"/>
    <x v="0"/>
    <s v="Latino"/>
    <n v="27"/>
    <d v="2018-06-25T00:00:00"/>
    <n v="174097"/>
    <x v="11"/>
    <x v="0"/>
    <x v="3"/>
    <x v="1"/>
  </r>
  <r>
    <x v="171"/>
    <s v="Nathan Mendez"/>
    <s v="Manager"/>
    <x v="0"/>
    <x v="2"/>
    <x v="1"/>
    <s v="Latino"/>
    <n v="53"/>
    <d v="2006-10-31T00:00:00"/>
    <n v="120128"/>
    <x v="4"/>
    <x v="0"/>
    <x v="5"/>
    <x v="1"/>
  </r>
  <r>
    <x v="172"/>
    <s v="Maria Griffin"/>
    <s v="Manager"/>
    <x v="6"/>
    <x v="1"/>
    <x v="0"/>
    <s v="Caucasian"/>
    <n v="59"/>
    <d v="2007-04-25T00:00:00"/>
    <n v="129708"/>
    <x v="17"/>
    <x v="0"/>
    <x v="4"/>
    <x v="1"/>
  </r>
  <r>
    <x v="173"/>
    <s v="Alexander Choi"/>
    <s v="Manager"/>
    <x v="6"/>
    <x v="0"/>
    <x v="1"/>
    <s v="Asian"/>
    <n v="55"/>
    <d v="1994-09-18T00:00:00"/>
    <n v="102270"/>
    <x v="4"/>
    <x v="0"/>
    <x v="2"/>
    <x v="1"/>
  </r>
  <r>
    <x v="174"/>
    <s v="Maria Hong"/>
    <s v="Vice President"/>
    <x v="1"/>
    <x v="2"/>
    <x v="0"/>
    <s v="Asian"/>
    <n v="43"/>
    <d v="2005-07-31T00:00:00"/>
    <n v="249686"/>
    <x v="13"/>
    <x v="1"/>
    <x v="1"/>
    <x v="1"/>
  </r>
  <r>
    <x v="175"/>
    <s v="Sophie Ali"/>
    <s v="Analyst"/>
    <x v="1"/>
    <x v="1"/>
    <x v="0"/>
    <s v="Asian"/>
    <n v="55"/>
    <d v="2002-03-28T00:00:00"/>
    <n v="50475"/>
    <x v="1"/>
    <x v="0"/>
    <x v="7"/>
    <x v="1"/>
  </r>
  <r>
    <x v="176"/>
    <s v="Julian Ross"/>
    <s v="Manager"/>
    <x v="6"/>
    <x v="0"/>
    <x v="1"/>
    <s v="Caucasian"/>
    <n v="51"/>
    <d v="2020-07-02T00:00:00"/>
    <n v="100099"/>
    <x v="24"/>
    <x v="0"/>
    <x v="4"/>
    <x v="1"/>
  </r>
  <r>
    <x v="177"/>
    <s v="Emma Hill"/>
    <s v="IT Coordinator"/>
    <x v="0"/>
    <x v="1"/>
    <x v="0"/>
    <s v="Caucasian"/>
    <n v="54"/>
    <d v="2016-12-27T00:00:00"/>
    <n v="41673"/>
    <x v="1"/>
    <x v="0"/>
    <x v="4"/>
    <x v="1"/>
  </r>
  <r>
    <x v="178"/>
    <s v="Leilani Yee"/>
    <s v="Sr. Analyst"/>
    <x v="6"/>
    <x v="2"/>
    <x v="0"/>
    <s v="Asian"/>
    <n v="47"/>
    <d v="2017-07-12T00:00:00"/>
    <n v="70996"/>
    <x v="1"/>
    <x v="1"/>
    <x v="11"/>
    <x v="1"/>
  </r>
  <r>
    <x v="179"/>
    <s v="Jack Brown"/>
    <s v="Analyst"/>
    <x v="6"/>
    <x v="3"/>
    <x v="1"/>
    <s v="Caucasian"/>
    <n v="55"/>
    <d v="2004-12-07T00:00:00"/>
    <n v="40752"/>
    <x v="1"/>
    <x v="0"/>
    <x v="3"/>
    <x v="1"/>
  </r>
  <r>
    <x v="180"/>
    <s v="Charlotte Chu"/>
    <s v="Network Engineer"/>
    <x v="0"/>
    <x v="1"/>
    <x v="0"/>
    <s v="Asian"/>
    <n v="50"/>
    <d v="2001-01-23T00:00:00"/>
    <n v="97537"/>
    <x v="1"/>
    <x v="1"/>
    <x v="11"/>
    <x v="1"/>
  </r>
  <r>
    <x v="181"/>
    <s v="Jeremiah Chu"/>
    <s v="IT Systems Architect"/>
    <x v="0"/>
    <x v="0"/>
    <x v="1"/>
    <s v="Asian"/>
    <n v="31"/>
    <d v="2020-09-12T00:00:00"/>
    <n v="96567"/>
    <x v="1"/>
    <x v="1"/>
    <x v="6"/>
    <x v="1"/>
  </r>
  <r>
    <x v="23"/>
    <s v="Miles Cho"/>
    <s v="Systems Analyst"/>
    <x v="0"/>
    <x v="2"/>
    <x v="1"/>
    <s v="Asian"/>
    <n v="47"/>
    <d v="1999-03-10T00:00:00"/>
    <n v="49404"/>
    <x v="1"/>
    <x v="1"/>
    <x v="10"/>
    <x v="1"/>
  </r>
  <r>
    <x v="182"/>
    <s v="Caleb Marquez"/>
    <s v="IT Systems Architect"/>
    <x v="0"/>
    <x v="0"/>
    <x v="1"/>
    <s v="Latino"/>
    <n v="29"/>
    <d v="2019-10-15T00:00:00"/>
    <n v="66819"/>
    <x v="1"/>
    <x v="2"/>
    <x v="9"/>
    <x v="1"/>
  </r>
  <r>
    <x v="183"/>
    <s v="Eli Soto"/>
    <s v="Analyst"/>
    <x v="6"/>
    <x v="2"/>
    <x v="1"/>
    <s v="Latino"/>
    <n v="38"/>
    <d v="2016-05-02T00:00:00"/>
    <n v="50784"/>
    <x v="1"/>
    <x v="2"/>
    <x v="9"/>
    <x v="1"/>
  </r>
  <r>
    <x v="184"/>
    <s v="Carter Mejia"/>
    <s v="Sr. Manger"/>
    <x v="4"/>
    <x v="0"/>
    <x v="1"/>
    <s v="Latino"/>
    <n v="29"/>
    <d v="2019-05-09T00:00:00"/>
    <n v="125828"/>
    <x v="0"/>
    <x v="2"/>
    <x v="12"/>
    <x v="1"/>
  </r>
  <r>
    <x v="185"/>
    <s v="Ethan Clark"/>
    <s v="Sr. Business Partner"/>
    <x v="4"/>
    <x v="1"/>
    <x v="1"/>
    <s v="Caucasian"/>
    <n v="33"/>
    <d v="2017-08-04T00:00:00"/>
    <n v="92610"/>
    <x v="1"/>
    <x v="0"/>
    <x v="7"/>
    <x v="1"/>
  </r>
  <r>
    <x v="186"/>
    <s v="Asher Jackson"/>
    <s v="Sr. Manger"/>
    <x v="2"/>
    <x v="2"/>
    <x v="1"/>
    <s v="Caucasian"/>
    <n v="50"/>
    <d v="2003-03-25T00:00:00"/>
    <n v="123405"/>
    <x v="8"/>
    <x v="0"/>
    <x v="7"/>
    <x v="1"/>
  </r>
  <r>
    <x v="187"/>
    <s v="Ayla Ng"/>
    <s v="Account Representative"/>
    <x v="2"/>
    <x v="1"/>
    <x v="0"/>
    <s v="Asian"/>
    <n v="46"/>
    <d v="2004-03-20T00:00:00"/>
    <n v="73004"/>
    <x v="1"/>
    <x v="1"/>
    <x v="10"/>
    <x v="1"/>
  </r>
  <r>
    <x v="188"/>
    <s v="Jose Kang"/>
    <s v="Engineering Manager"/>
    <x v="5"/>
    <x v="3"/>
    <x v="1"/>
    <s v="Asian"/>
    <n v="57"/>
    <d v="1999-04-25T00:00:00"/>
    <n v="95061"/>
    <x v="4"/>
    <x v="1"/>
    <x v="6"/>
    <x v="1"/>
  </r>
  <r>
    <x v="189"/>
    <s v="Aubrey Romero"/>
    <s v="Director"/>
    <x v="2"/>
    <x v="3"/>
    <x v="0"/>
    <s v="Latino"/>
    <n v="49"/>
    <d v="1998-04-02T00:00:00"/>
    <n v="160832"/>
    <x v="7"/>
    <x v="0"/>
    <x v="3"/>
    <x v="1"/>
  </r>
  <r>
    <x v="190"/>
    <s v="Jaxson Wright"/>
    <s v="Service Desk Analyst"/>
    <x v="0"/>
    <x v="1"/>
    <x v="1"/>
    <s v="Black"/>
    <n v="54"/>
    <d v="2010-12-28T00:00:00"/>
    <n v="64417"/>
    <x v="1"/>
    <x v="0"/>
    <x v="7"/>
    <x v="1"/>
  </r>
  <r>
    <x v="191"/>
    <s v="Elias Ali"/>
    <s v="Manager"/>
    <x v="2"/>
    <x v="3"/>
    <x v="1"/>
    <s v="Asian"/>
    <n v="28"/>
    <d v="2021-03-19T00:00:00"/>
    <n v="127543"/>
    <x v="5"/>
    <x v="1"/>
    <x v="6"/>
    <x v="1"/>
  </r>
  <r>
    <x v="192"/>
    <s v="Nolan Pena"/>
    <s v="Analyst"/>
    <x v="6"/>
    <x v="1"/>
    <x v="1"/>
    <s v="Latino"/>
    <n v="30"/>
    <d v="2018-06-21T00:00:00"/>
    <n v="56154"/>
    <x v="1"/>
    <x v="2"/>
    <x v="12"/>
    <x v="1"/>
  </r>
  <r>
    <x v="193"/>
    <s v="Luna Liu"/>
    <s v="Vice President"/>
    <x v="2"/>
    <x v="1"/>
    <x v="0"/>
    <s v="Asian"/>
    <n v="36"/>
    <d v="2014-02-22T00:00:00"/>
    <n v="218530"/>
    <x v="7"/>
    <x v="1"/>
    <x v="6"/>
    <x v="1"/>
  </r>
  <r>
    <x v="194"/>
    <s v="Brooklyn Reyes"/>
    <s v="Service Desk Analyst"/>
    <x v="0"/>
    <x v="1"/>
    <x v="0"/>
    <s v="Latino"/>
    <n v="36"/>
    <d v="2019-12-19T00:00:00"/>
    <n v="91954"/>
    <x v="1"/>
    <x v="0"/>
    <x v="7"/>
    <x v="1"/>
  </r>
  <r>
    <x v="195"/>
    <s v="Hadley Parker"/>
    <s v="Vice President"/>
    <x v="6"/>
    <x v="3"/>
    <x v="0"/>
    <s v="Black"/>
    <n v="30"/>
    <d v="2016-09-21T00:00:00"/>
    <n v="221217"/>
    <x v="18"/>
    <x v="0"/>
    <x v="7"/>
    <x v="16"/>
  </r>
  <r>
    <x v="196"/>
    <s v="Jonathan Chavez"/>
    <s v="System Administrator "/>
    <x v="0"/>
    <x v="1"/>
    <x v="1"/>
    <s v="Latino"/>
    <n v="29"/>
    <d v="2017-05-11T00:00:00"/>
    <n v="87536"/>
    <x v="1"/>
    <x v="0"/>
    <x v="0"/>
    <x v="1"/>
  </r>
  <r>
    <x v="197"/>
    <s v="Sarah Ayala"/>
    <s v="Analyst"/>
    <x v="2"/>
    <x v="3"/>
    <x v="0"/>
    <s v="Latino"/>
    <n v="47"/>
    <d v="2015-06-09T00:00:00"/>
    <n v="41429"/>
    <x v="1"/>
    <x v="0"/>
    <x v="0"/>
    <x v="1"/>
  </r>
  <r>
    <x v="198"/>
    <s v="Elijah Kang"/>
    <s v="Vice President"/>
    <x v="5"/>
    <x v="1"/>
    <x v="1"/>
    <s v="Asian"/>
    <n v="35"/>
    <d v="2011-10-10T00:00:00"/>
    <n v="245482"/>
    <x v="30"/>
    <x v="0"/>
    <x v="0"/>
    <x v="1"/>
  </r>
  <r>
    <x v="199"/>
    <s v="Ella White"/>
    <s v="Development Engineer"/>
    <x v="5"/>
    <x v="1"/>
    <x v="0"/>
    <s v="Caucasian"/>
    <n v="25"/>
    <d v="2020-01-20T00:00:00"/>
    <n v="71359"/>
    <x v="1"/>
    <x v="0"/>
    <x v="3"/>
    <x v="1"/>
  </r>
  <r>
    <x v="200"/>
    <s v="Jordan Truong"/>
    <s v="Director"/>
    <x v="5"/>
    <x v="2"/>
    <x v="1"/>
    <s v="Asian"/>
    <n v="45"/>
    <d v="2014-08-28T00:00:00"/>
    <n v="183161"/>
    <x v="31"/>
    <x v="0"/>
    <x v="4"/>
    <x v="1"/>
  </r>
  <r>
    <x v="201"/>
    <s v="Daniel Jordan"/>
    <s v="Network Administrator"/>
    <x v="0"/>
    <x v="3"/>
    <x v="1"/>
    <s v="Caucasian"/>
    <n v="58"/>
    <d v="1993-07-26T00:00:00"/>
    <n v="69260"/>
    <x v="1"/>
    <x v="0"/>
    <x v="3"/>
    <x v="1"/>
  </r>
  <r>
    <x v="202"/>
    <s v="Daniel Dixon"/>
    <s v="Operations Engineer"/>
    <x v="5"/>
    <x v="2"/>
    <x v="1"/>
    <s v="Caucasian"/>
    <n v="51"/>
    <d v="1999-10-09T00:00:00"/>
    <n v="95639"/>
    <x v="1"/>
    <x v="0"/>
    <x v="5"/>
    <x v="1"/>
  </r>
  <r>
    <x v="203"/>
    <s v="Luca Duong"/>
    <s v="Manager"/>
    <x v="4"/>
    <x v="0"/>
    <x v="1"/>
    <s v="Asian"/>
    <n v="48"/>
    <d v="2004-06-30T00:00:00"/>
    <n v="120660"/>
    <x v="3"/>
    <x v="1"/>
    <x v="11"/>
    <x v="1"/>
  </r>
  <r>
    <x v="204"/>
    <s v="Levi Brown"/>
    <s v="Sr. Analyst"/>
    <x v="2"/>
    <x v="3"/>
    <x v="1"/>
    <s v="Black"/>
    <n v="36"/>
    <d v="2021-12-26T00:00:00"/>
    <n v="75119"/>
    <x v="1"/>
    <x v="0"/>
    <x v="2"/>
    <x v="1"/>
  </r>
  <r>
    <x v="205"/>
    <s v="Mason Cho"/>
    <s v="Vice President"/>
    <x v="3"/>
    <x v="0"/>
    <x v="1"/>
    <s v="Asian"/>
    <n v="59"/>
    <d v="2011-05-18T00:00:00"/>
    <n v="192213"/>
    <x v="23"/>
    <x v="0"/>
    <x v="2"/>
    <x v="1"/>
  </r>
  <r>
    <x v="206"/>
    <s v="Nova Herrera"/>
    <s v="Account Representative"/>
    <x v="2"/>
    <x v="2"/>
    <x v="0"/>
    <s v="Latino"/>
    <n v="45"/>
    <d v="2014-05-10T00:00:00"/>
    <n v="65047"/>
    <x v="1"/>
    <x v="2"/>
    <x v="12"/>
    <x v="1"/>
  </r>
  <r>
    <x v="207"/>
    <s v="Elijah Watson"/>
    <s v="Sr. Manger"/>
    <x v="2"/>
    <x v="1"/>
    <x v="1"/>
    <s v="Caucasian"/>
    <n v="29"/>
    <d v="2017-03-16T00:00:00"/>
    <n v="151413"/>
    <x v="0"/>
    <x v="0"/>
    <x v="0"/>
    <x v="1"/>
  </r>
  <r>
    <x v="208"/>
    <s v="Wesley Gray"/>
    <s v="Sr. Analyst"/>
    <x v="3"/>
    <x v="2"/>
    <x v="1"/>
    <s v="Caucasian"/>
    <n v="62"/>
    <d v="2003-04-22T00:00:00"/>
    <n v="76906"/>
    <x v="1"/>
    <x v="0"/>
    <x v="0"/>
    <x v="1"/>
  </r>
  <r>
    <x v="209"/>
    <s v="Wesley Sharma"/>
    <s v="Manager"/>
    <x v="0"/>
    <x v="3"/>
    <x v="1"/>
    <s v="Asian"/>
    <n v="51"/>
    <d v="1994-02-23T00:00:00"/>
    <n v="122802"/>
    <x v="17"/>
    <x v="1"/>
    <x v="6"/>
    <x v="1"/>
  </r>
  <r>
    <x v="210"/>
    <s v="Mateo Mendez"/>
    <s v="Development Engineer"/>
    <x v="5"/>
    <x v="0"/>
    <x v="1"/>
    <s v="Latino"/>
    <n v="47"/>
    <d v="1998-07-14T00:00:00"/>
    <n v="99091"/>
    <x v="1"/>
    <x v="0"/>
    <x v="5"/>
    <x v="1"/>
  </r>
  <r>
    <x v="211"/>
    <s v="Jose Molina"/>
    <s v="Controls Engineer"/>
    <x v="5"/>
    <x v="1"/>
    <x v="1"/>
    <s v="Latino"/>
    <n v="40"/>
    <d v="2008-02-28T00:00:00"/>
    <n v="113987"/>
    <x v="1"/>
    <x v="2"/>
    <x v="8"/>
    <x v="1"/>
  </r>
  <r>
    <x v="212"/>
    <s v="Luna Simmons"/>
    <s v="Sr. Analyst"/>
    <x v="1"/>
    <x v="3"/>
    <x v="0"/>
    <s v="Caucasian"/>
    <n v="28"/>
    <d v="2020-09-04T00:00:00"/>
    <n v="95045"/>
    <x v="1"/>
    <x v="0"/>
    <x v="2"/>
    <x v="1"/>
  </r>
  <r>
    <x v="213"/>
    <s v="Samantha Barnes"/>
    <s v="Vice President"/>
    <x v="6"/>
    <x v="2"/>
    <x v="0"/>
    <s v="Caucasian"/>
    <n v="29"/>
    <d v="2017-01-05T00:00:00"/>
    <n v="190401"/>
    <x v="21"/>
    <x v="0"/>
    <x v="7"/>
    <x v="1"/>
  </r>
  <r>
    <x v="214"/>
    <s v="Hunter Ortiz"/>
    <s v="Sr. Analyst"/>
    <x v="1"/>
    <x v="3"/>
    <x v="1"/>
    <s v="Latino"/>
    <n v="46"/>
    <d v="2013-01-20T00:00:00"/>
    <n v="86061"/>
    <x v="1"/>
    <x v="2"/>
    <x v="9"/>
    <x v="1"/>
  </r>
  <r>
    <x v="215"/>
    <s v="Thomas Aguilar"/>
    <s v="Sr. Account Representative"/>
    <x v="2"/>
    <x v="2"/>
    <x v="1"/>
    <s v="Latino"/>
    <n v="45"/>
    <d v="2021-02-10T00:00:00"/>
    <n v="79882"/>
    <x v="1"/>
    <x v="0"/>
    <x v="3"/>
    <x v="1"/>
  </r>
  <r>
    <x v="216"/>
    <s v="Skylar Bell"/>
    <s v="Vice President"/>
    <x v="5"/>
    <x v="1"/>
    <x v="0"/>
    <s v="Caucasian"/>
    <n v="30"/>
    <d v="2018-03-06T00:00:00"/>
    <n v="255431"/>
    <x v="32"/>
    <x v="0"/>
    <x v="7"/>
    <x v="1"/>
  </r>
  <r>
    <x v="217"/>
    <s v="Anna Zhu"/>
    <s v="Service Desk Analyst"/>
    <x v="0"/>
    <x v="1"/>
    <x v="0"/>
    <s v="Asian"/>
    <n v="48"/>
    <d v="2003-08-22T00:00:00"/>
    <n v="82017"/>
    <x v="1"/>
    <x v="1"/>
    <x v="10"/>
    <x v="1"/>
  </r>
  <r>
    <x v="218"/>
    <s v="Ella Hunter"/>
    <s v="Analyst"/>
    <x v="1"/>
    <x v="1"/>
    <x v="0"/>
    <s v="Caucasian"/>
    <n v="51"/>
    <d v="2017-01-18T00:00:00"/>
    <n v="53799"/>
    <x v="1"/>
    <x v="0"/>
    <x v="7"/>
    <x v="1"/>
  </r>
  <r>
    <x v="219"/>
    <s v="Emery Hunter"/>
    <s v="Sr. Analyst"/>
    <x v="2"/>
    <x v="3"/>
    <x v="0"/>
    <s v="Caucasian"/>
    <n v="28"/>
    <d v="2021-07-03T00:00:00"/>
    <n v="82739"/>
    <x v="1"/>
    <x v="0"/>
    <x v="3"/>
    <x v="1"/>
  </r>
  <r>
    <x v="220"/>
    <s v="Sofia Parker"/>
    <s v="Cloud Infrastructure Architect"/>
    <x v="0"/>
    <x v="1"/>
    <x v="0"/>
    <s v="Caucasian"/>
    <n v="36"/>
    <d v="2014-05-30T00:00:00"/>
    <n v="99080"/>
    <x v="1"/>
    <x v="0"/>
    <x v="2"/>
    <x v="1"/>
  </r>
  <r>
    <x v="221"/>
    <s v="Lucy Fong"/>
    <s v="Sr. Account Representative"/>
    <x v="2"/>
    <x v="3"/>
    <x v="0"/>
    <s v="Asian"/>
    <n v="40"/>
    <d v="2011-01-20T00:00:00"/>
    <n v="96719"/>
    <x v="1"/>
    <x v="1"/>
    <x v="11"/>
    <x v="1"/>
  </r>
  <r>
    <x v="222"/>
    <s v="Vivian Barnes"/>
    <s v="Director"/>
    <x v="4"/>
    <x v="0"/>
    <x v="0"/>
    <s v="Caucasian"/>
    <n v="51"/>
    <d v="2021-03-28T00:00:00"/>
    <n v="180687"/>
    <x v="33"/>
    <x v="0"/>
    <x v="3"/>
    <x v="1"/>
  </r>
  <r>
    <x v="223"/>
    <s v="Kai Chow"/>
    <s v="Engineering Manager"/>
    <x v="5"/>
    <x v="3"/>
    <x v="1"/>
    <s v="Asian"/>
    <n v="45"/>
    <d v="2001-04-12T00:00:00"/>
    <n v="95743"/>
    <x v="0"/>
    <x v="0"/>
    <x v="5"/>
    <x v="17"/>
  </r>
  <r>
    <x v="224"/>
    <s v="Melody Cooper"/>
    <s v="Development Engineer"/>
    <x v="5"/>
    <x v="0"/>
    <x v="0"/>
    <s v="Caucasian"/>
    <n v="44"/>
    <d v="2009-09-04T00:00:00"/>
    <n v="89695"/>
    <x v="1"/>
    <x v="0"/>
    <x v="5"/>
    <x v="1"/>
  </r>
  <r>
    <x v="225"/>
    <s v="James Bui"/>
    <s v="Manager"/>
    <x v="1"/>
    <x v="1"/>
    <x v="1"/>
    <s v="Asian"/>
    <n v="64"/>
    <d v="1998-07-20T00:00:00"/>
    <n v="122753"/>
    <x v="6"/>
    <x v="1"/>
    <x v="1"/>
    <x v="1"/>
  </r>
  <r>
    <x v="226"/>
    <s v="Liam Grant"/>
    <s v="Sr. Business Partner"/>
    <x v="4"/>
    <x v="0"/>
    <x v="1"/>
    <s v="Caucasian"/>
    <n v="30"/>
    <d v="2015-03-15T00:00:00"/>
    <n v="93734"/>
    <x v="1"/>
    <x v="0"/>
    <x v="3"/>
    <x v="1"/>
  </r>
  <r>
    <x v="227"/>
    <s v="Owen Han"/>
    <s v="Analyst"/>
    <x v="3"/>
    <x v="3"/>
    <x v="1"/>
    <s v="Asian"/>
    <n v="28"/>
    <d v="2017-05-12T00:00:00"/>
    <n v="52069"/>
    <x v="1"/>
    <x v="1"/>
    <x v="1"/>
    <x v="1"/>
  </r>
  <r>
    <x v="228"/>
    <s v="Kinsley Vega"/>
    <s v="Vice President"/>
    <x v="3"/>
    <x v="3"/>
    <x v="0"/>
    <s v="Latino"/>
    <n v="33"/>
    <d v="2020-12-16T00:00:00"/>
    <n v="258426"/>
    <x v="23"/>
    <x v="2"/>
    <x v="9"/>
    <x v="1"/>
  </r>
  <r>
    <x v="229"/>
    <s v="Leonardo Martin"/>
    <s v="Manager"/>
    <x v="1"/>
    <x v="2"/>
    <x v="1"/>
    <s v="Black"/>
    <n v="51"/>
    <d v="1995-02-16T00:00:00"/>
    <n v="125375"/>
    <x v="6"/>
    <x v="0"/>
    <x v="2"/>
    <x v="1"/>
  </r>
  <r>
    <x v="230"/>
    <s v="Greyson Lam"/>
    <s v="Vice President"/>
    <x v="3"/>
    <x v="1"/>
    <x v="1"/>
    <s v="Asian"/>
    <n v="25"/>
    <d v="2021-02-08T00:00:00"/>
    <n v="198243"/>
    <x v="13"/>
    <x v="0"/>
    <x v="4"/>
    <x v="1"/>
  </r>
  <r>
    <x v="231"/>
    <s v="Emilia Rivera"/>
    <s v="Test Engineer"/>
    <x v="5"/>
    <x v="0"/>
    <x v="0"/>
    <s v="Latino"/>
    <n v="42"/>
    <d v="2017-11-23T00:00:00"/>
    <n v="96023"/>
    <x v="1"/>
    <x v="0"/>
    <x v="4"/>
    <x v="1"/>
  </r>
  <r>
    <x v="232"/>
    <s v="Penelope Johnson"/>
    <s v="Sr. Analyst"/>
    <x v="6"/>
    <x v="0"/>
    <x v="0"/>
    <s v="Caucasian"/>
    <n v="34"/>
    <d v="2012-06-25T00:00:00"/>
    <n v="83066"/>
    <x v="1"/>
    <x v="0"/>
    <x v="2"/>
    <x v="18"/>
  </r>
  <r>
    <x v="233"/>
    <s v="Eva Figueroa"/>
    <s v="Analyst II"/>
    <x v="2"/>
    <x v="0"/>
    <x v="0"/>
    <s v="Latino"/>
    <n v="48"/>
    <d v="2014-05-14T00:00:00"/>
    <n v="61216"/>
    <x v="1"/>
    <x v="0"/>
    <x v="0"/>
    <x v="1"/>
  </r>
  <r>
    <x v="234"/>
    <s v="Ezekiel Jordan"/>
    <s v="Sr. Manger"/>
    <x v="3"/>
    <x v="3"/>
    <x v="1"/>
    <s v="Caucasian"/>
    <n v="33"/>
    <d v="2013-02-10T00:00:00"/>
    <n v="144231"/>
    <x v="28"/>
    <x v="0"/>
    <x v="7"/>
    <x v="19"/>
  </r>
  <r>
    <x v="235"/>
    <s v="Luke Mai"/>
    <s v="HRIS Analyst"/>
    <x v="4"/>
    <x v="0"/>
    <x v="1"/>
    <s v="Asian"/>
    <n v="41"/>
    <d v="2007-10-24T00:00:00"/>
    <n v="51630"/>
    <x v="1"/>
    <x v="1"/>
    <x v="10"/>
    <x v="1"/>
  </r>
  <r>
    <x v="236"/>
    <s v="Charles Diaz"/>
    <s v="Sr. Manger"/>
    <x v="2"/>
    <x v="3"/>
    <x v="1"/>
    <s v="Latino"/>
    <n v="55"/>
    <d v="2013-11-16T00:00:00"/>
    <n v="124129"/>
    <x v="0"/>
    <x v="2"/>
    <x v="12"/>
    <x v="1"/>
  </r>
  <r>
    <x v="237"/>
    <s v="Adam Espinoza"/>
    <s v="Test Engineer"/>
    <x v="5"/>
    <x v="1"/>
    <x v="1"/>
    <s v="Latino"/>
    <n v="36"/>
    <d v="2009-04-09T00:00:00"/>
    <n v="60055"/>
    <x v="1"/>
    <x v="0"/>
    <x v="0"/>
    <x v="1"/>
  </r>
  <r>
    <x v="238"/>
    <s v="Jack Maldonado"/>
    <s v="Director"/>
    <x v="5"/>
    <x v="0"/>
    <x v="1"/>
    <s v="Latino"/>
    <n v="31"/>
    <d v="2020-08-26T00:00:00"/>
    <n v="189290"/>
    <x v="31"/>
    <x v="2"/>
    <x v="12"/>
    <x v="20"/>
  </r>
  <r>
    <x v="239"/>
    <s v="Cora Jiang"/>
    <s v="Vice President"/>
    <x v="0"/>
    <x v="3"/>
    <x v="0"/>
    <s v="Asian"/>
    <n v="53"/>
    <d v="2008-04-30T00:00:00"/>
    <n v="182202"/>
    <x v="7"/>
    <x v="0"/>
    <x v="5"/>
    <x v="1"/>
  </r>
  <r>
    <x v="240"/>
    <s v="Cooper Mitchell"/>
    <s v="Manager"/>
    <x v="2"/>
    <x v="2"/>
    <x v="1"/>
    <s v="Caucasian"/>
    <n v="43"/>
    <d v="2006-01-31T00:00:00"/>
    <n v="117518"/>
    <x v="3"/>
    <x v="0"/>
    <x v="0"/>
    <x v="1"/>
  </r>
  <r>
    <x v="241"/>
    <s v="Layla Torres"/>
    <s v="Sr. Manger"/>
    <x v="1"/>
    <x v="1"/>
    <x v="0"/>
    <s v="Latino"/>
    <n v="37"/>
    <d v="2013-02-24T00:00:00"/>
    <n v="157474"/>
    <x v="19"/>
    <x v="2"/>
    <x v="9"/>
    <x v="1"/>
  </r>
  <r>
    <x v="242"/>
    <s v="Jack Edwards"/>
    <s v="Manager"/>
    <x v="6"/>
    <x v="1"/>
    <x v="1"/>
    <s v="Caucasian"/>
    <n v="38"/>
    <d v="2008-04-06T00:00:00"/>
    <n v="126856"/>
    <x v="5"/>
    <x v="0"/>
    <x v="7"/>
    <x v="1"/>
  </r>
  <r>
    <x v="243"/>
    <s v="Eleanor Chan"/>
    <s v="Sr. Manger"/>
    <x v="3"/>
    <x v="1"/>
    <x v="0"/>
    <s v="Asian"/>
    <n v="49"/>
    <d v="2001-04-02T00:00:00"/>
    <n v="129124"/>
    <x v="15"/>
    <x v="1"/>
    <x v="6"/>
    <x v="1"/>
  </r>
  <r>
    <x v="244"/>
    <s v="Aria Xi"/>
    <s v="Director"/>
    <x v="2"/>
    <x v="0"/>
    <x v="0"/>
    <s v="Asian"/>
    <n v="45"/>
    <d v="2002-03-01T00:00:00"/>
    <n v="165181"/>
    <x v="26"/>
    <x v="0"/>
    <x v="0"/>
    <x v="1"/>
  </r>
  <r>
    <x v="245"/>
    <s v="John Vega"/>
    <s v="Vice President"/>
    <x v="1"/>
    <x v="3"/>
    <x v="1"/>
    <s v="Latino"/>
    <n v="50"/>
    <d v="2004-01-18T00:00:00"/>
    <n v="247939"/>
    <x v="22"/>
    <x v="2"/>
    <x v="9"/>
    <x v="1"/>
  </r>
  <r>
    <x v="246"/>
    <s v="Luke Munoz"/>
    <s v="Director"/>
    <x v="5"/>
    <x v="2"/>
    <x v="1"/>
    <s v="Latino"/>
    <n v="64"/>
    <d v="2017-08-25T00:00:00"/>
    <n v="169509"/>
    <x v="10"/>
    <x v="2"/>
    <x v="8"/>
    <x v="1"/>
  </r>
  <r>
    <x v="247"/>
    <s v="Sarah Daniels"/>
    <s v="Sr. Manger"/>
    <x v="3"/>
    <x v="1"/>
    <x v="0"/>
    <s v="Caucasian"/>
    <n v="55"/>
    <d v="2011-01-09T00:00:00"/>
    <n v="138521"/>
    <x v="4"/>
    <x v="0"/>
    <x v="4"/>
    <x v="1"/>
  </r>
  <r>
    <x v="248"/>
    <s v="Aria Castro"/>
    <s v="Engineering Manager"/>
    <x v="5"/>
    <x v="2"/>
    <x v="0"/>
    <s v="Latino"/>
    <n v="45"/>
    <d v="2014-03-14T00:00:00"/>
    <n v="113873"/>
    <x v="19"/>
    <x v="2"/>
    <x v="9"/>
    <x v="1"/>
  </r>
  <r>
    <x v="249"/>
    <s v="Autumn Joseph"/>
    <s v="Enterprise Architect"/>
    <x v="0"/>
    <x v="3"/>
    <x v="0"/>
    <s v="Black"/>
    <n v="39"/>
    <d v="2018-05-09T00:00:00"/>
    <n v="73317"/>
    <x v="1"/>
    <x v="0"/>
    <x v="4"/>
    <x v="1"/>
  </r>
  <r>
    <x v="250"/>
    <s v="Evelyn Liang"/>
    <s v="Service Desk Analyst"/>
    <x v="0"/>
    <x v="2"/>
    <x v="0"/>
    <s v="Asian"/>
    <n v="40"/>
    <d v="2013-06-26T00:00:00"/>
    <n v="69096"/>
    <x v="1"/>
    <x v="0"/>
    <x v="0"/>
    <x v="1"/>
  </r>
  <r>
    <x v="251"/>
    <s v="Henry Alvarez"/>
    <s v="Sr. Business Partner"/>
    <x v="4"/>
    <x v="1"/>
    <x v="1"/>
    <s v="Latino"/>
    <n v="48"/>
    <d v="2005-04-12T00:00:00"/>
    <n v="87158"/>
    <x v="1"/>
    <x v="2"/>
    <x v="8"/>
    <x v="1"/>
  </r>
  <r>
    <x v="252"/>
    <s v="Benjamin Delgado"/>
    <s v="Test Engineer"/>
    <x v="5"/>
    <x v="3"/>
    <x v="1"/>
    <s v="Latino"/>
    <n v="64"/>
    <d v="1992-09-28T00:00:00"/>
    <n v="70778"/>
    <x v="1"/>
    <x v="0"/>
    <x v="5"/>
    <x v="1"/>
  </r>
  <r>
    <x v="253"/>
    <s v="Zoe Rodriguez"/>
    <s v="Director"/>
    <x v="4"/>
    <x v="2"/>
    <x v="0"/>
    <s v="Latino"/>
    <n v="65"/>
    <d v="2004-05-23T00:00:00"/>
    <n v="153938"/>
    <x v="2"/>
    <x v="0"/>
    <x v="3"/>
    <x v="1"/>
  </r>
  <r>
    <x v="254"/>
    <s v="Axel Chu"/>
    <s v="Systems Analyst"/>
    <x v="0"/>
    <x v="0"/>
    <x v="1"/>
    <s v="Asian"/>
    <n v="43"/>
    <d v="2018-05-04T00:00:00"/>
    <n v="59888"/>
    <x v="1"/>
    <x v="1"/>
    <x v="10"/>
    <x v="1"/>
  </r>
  <r>
    <x v="255"/>
    <s v="Cameron Evans"/>
    <s v="Test Engineer"/>
    <x v="5"/>
    <x v="3"/>
    <x v="1"/>
    <s v="Caucasian"/>
    <n v="50"/>
    <d v="2018-12-13T00:00:00"/>
    <n v="63098"/>
    <x v="1"/>
    <x v="0"/>
    <x v="7"/>
    <x v="1"/>
  </r>
  <r>
    <x v="256"/>
    <s v="Isabella Soto"/>
    <s v="Vice President"/>
    <x v="1"/>
    <x v="3"/>
    <x v="0"/>
    <s v="Latino"/>
    <n v="27"/>
    <d v="2021-12-15T00:00:00"/>
    <n v="255369"/>
    <x v="29"/>
    <x v="2"/>
    <x v="12"/>
    <x v="1"/>
  </r>
  <r>
    <x v="257"/>
    <s v="Eva Jenkins"/>
    <s v="Sr. Manger"/>
    <x v="4"/>
    <x v="1"/>
    <x v="0"/>
    <s v="Black"/>
    <n v="55"/>
    <d v="2004-11-10T00:00:00"/>
    <n v="142318"/>
    <x v="28"/>
    <x v="0"/>
    <x v="2"/>
    <x v="1"/>
  </r>
  <r>
    <x v="258"/>
    <s v="Cameron Powell"/>
    <s v="Business Partner"/>
    <x v="4"/>
    <x v="1"/>
    <x v="1"/>
    <s v="Black"/>
    <n v="41"/>
    <d v="2004-08-20T00:00:00"/>
    <n v="49186"/>
    <x v="1"/>
    <x v="0"/>
    <x v="5"/>
    <x v="21"/>
  </r>
  <r>
    <x v="259"/>
    <s v="Samantha Foster"/>
    <s v="Vice President"/>
    <x v="4"/>
    <x v="0"/>
    <x v="0"/>
    <s v="Black"/>
    <n v="34"/>
    <d v="2019-07-27T00:00:00"/>
    <n v="220937"/>
    <x v="34"/>
    <x v="0"/>
    <x v="5"/>
    <x v="1"/>
  </r>
  <r>
    <x v="260"/>
    <s v="Jade Li"/>
    <s v="Director"/>
    <x v="0"/>
    <x v="2"/>
    <x v="0"/>
    <s v="Asian"/>
    <n v="47"/>
    <d v="2012-10-26T00:00:00"/>
    <n v="183156"/>
    <x v="7"/>
    <x v="0"/>
    <x v="0"/>
    <x v="1"/>
  </r>
  <r>
    <x v="261"/>
    <s v="Kinsley Acosta"/>
    <s v="Vice President"/>
    <x v="0"/>
    <x v="2"/>
    <x v="0"/>
    <s v="Latino"/>
    <n v="32"/>
    <d v="2020-07-22T00:00:00"/>
    <n v="192749"/>
    <x v="13"/>
    <x v="0"/>
    <x v="2"/>
    <x v="1"/>
  </r>
  <r>
    <x v="262"/>
    <s v="Clara Kang"/>
    <s v="Sr. Manger"/>
    <x v="0"/>
    <x v="1"/>
    <x v="0"/>
    <s v="Asian"/>
    <n v="39"/>
    <d v="2017-03-25T00:00:00"/>
    <n v="135325"/>
    <x v="28"/>
    <x v="0"/>
    <x v="3"/>
    <x v="1"/>
  </r>
  <r>
    <x v="263"/>
    <s v="Harper Alexander"/>
    <s v="Sr. Analyst"/>
    <x v="2"/>
    <x v="2"/>
    <x v="0"/>
    <s v="Caucasian"/>
    <n v="26"/>
    <d v="2019-10-14T00:00:00"/>
    <n v="79356"/>
    <x v="1"/>
    <x v="0"/>
    <x v="3"/>
    <x v="1"/>
  </r>
  <r>
    <x v="264"/>
    <s v="Carter Reed"/>
    <s v="Development Engineer"/>
    <x v="5"/>
    <x v="1"/>
    <x v="1"/>
    <s v="Black"/>
    <n v="40"/>
    <d v="2005-07-07T00:00:00"/>
    <n v="74412"/>
    <x v="1"/>
    <x v="0"/>
    <x v="0"/>
    <x v="1"/>
  </r>
  <r>
    <x v="81"/>
    <s v="Charlotte Ruiz"/>
    <s v="Computer Systems Manager"/>
    <x v="0"/>
    <x v="1"/>
    <x v="0"/>
    <s v="Latino"/>
    <n v="32"/>
    <d v="2017-10-02T00:00:00"/>
    <n v="61886"/>
    <x v="6"/>
    <x v="2"/>
    <x v="9"/>
    <x v="1"/>
  </r>
  <r>
    <x v="265"/>
    <s v="Everleigh Jiang"/>
    <s v="Director"/>
    <x v="3"/>
    <x v="0"/>
    <x v="0"/>
    <s v="Asian"/>
    <n v="58"/>
    <d v="2003-05-14T00:00:00"/>
    <n v="173071"/>
    <x v="20"/>
    <x v="0"/>
    <x v="7"/>
    <x v="1"/>
  </r>
  <r>
    <x v="266"/>
    <s v="Audrey Smith"/>
    <s v="Field Engineer"/>
    <x v="5"/>
    <x v="0"/>
    <x v="0"/>
    <s v="Caucasian"/>
    <n v="58"/>
    <d v="1995-10-27T00:00:00"/>
    <n v="70189"/>
    <x v="1"/>
    <x v="0"/>
    <x v="7"/>
    <x v="1"/>
  </r>
  <r>
    <x v="267"/>
    <s v="Emery Acosta"/>
    <s v="Vice President"/>
    <x v="2"/>
    <x v="0"/>
    <x v="0"/>
    <s v="Latino"/>
    <n v="42"/>
    <d v="2013-09-11T00:00:00"/>
    <n v="181452"/>
    <x v="7"/>
    <x v="0"/>
    <x v="7"/>
    <x v="1"/>
  </r>
  <r>
    <x v="268"/>
    <s v="Charles Robinson"/>
    <s v="HRIS Analyst"/>
    <x v="4"/>
    <x v="2"/>
    <x v="1"/>
    <s v="Caucasian"/>
    <n v="26"/>
    <d v="2021-03-12T00:00:00"/>
    <n v="70369"/>
    <x v="1"/>
    <x v="0"/>
    <x v="0"/>
    <x v="1"/>
  </r>
  <r>
    <x v="269"/>
    <s v="Landon Lopez"/>
    <s v="Sr. Analyst"/>
    <x v="3"/>
    <x v="1"/>
    <x v="1"/>
    <s v="Latino"/>
    <n v="38"/>
    <d v="2008-07-05T00:00:00"/>
    <n v="78056"/>
    <x v="1"/>
    <x v="2"/>
    <x v="12"/>
    <x v="1"/>
  </r>
  <r>
    <x v="270"/>
    <s v="Miles Mehta"/>
    <s v="Director"/>
    <x v="1"/>
    <x v="0"/>
    <x v="1"/>
    <s v="Asian"/>
    <n v="64"/>
    <d v="1996-05-02T00:00:00"/>
    <n v="189933"/>
    <x v="14"/>
    <x v="0"/>
    <x v="4"/>
    <x v="1"/>
  </r>
  <r>
    <x v="7"/>
    <s v="Ezra Simmons"/>
    <s v="Automation Engineer"/>
    <x v="5"/>
    <x v="2"/>
    <x v="1"/>
    <s v="Caucasian"/>
    <n v="38"/>
    <d v="2010-07-01T00:00:00"/>
    <n v="78237"/>
    <x v="1"/>
    <x v="0"/>
    <x v="3"/>
    <x v="1"/>
  </r>
  <r>
    <x v="271"/>
    <s v="Nora Santiago"/>
    <s v="Analyst"/>
    <x v="3"/>
    <x v="0"/>
    <x v="0"/>
    <s v="Latino"/>
    <n v="55"/>
    <d v="1996-06-26T00:00:00"/>
    <n v="48687"/>
    <x v="1"/>
    <x v="2"/>
    <x v="9"/>
    <x v="1"/>
  </r>
  <r>
    <x v="272"/>
    <s v="Caroline Herrera"/>
    <s v="Sr. Manger"/>
    <x v="6"/>
    <x v="1"/>
    <x v="0"/>
    <s v="Latino"/>
    <n v="45"/>
    <d v="2004-08-19T00:00:00"/>
    <n v="121065"/>
    <x v="0"/>
    <x v="2"/>
    <x v="9"/>
    <x v="1"/>
  </r>
  <r>
    <x v="273"/>
    <s v="David Owens"/>
    <s v="Sr. Analyst"/>
    <x v="2"/>
    <x v="3"/>
    <x v="1"/>
    <s v="Black"/>
    <n v="43"/>
    <d v="2004-04-16T00:00:00"/>
    <n v="94246"/>
    <x v="1"/>
    <x v="0"/>
    <x v="5"/>
    <x v="1"/>
  </r>
  <r>
    <x v="109"/>
    <s v="Avery Yee"/>
    <s v="Systems Analyst"/>
    <x v="0"/>
    <x v="1"/>
    <x v="0"/>
    <s v="Asian"/>
    <n v="34"/>
    <d v="2016-05-22T00:00:00"/>
    <n v="44614"/>
    <x v="1"/>
    <x v="0"/>
    <x v="4"/>
    <x v="1"/>
  </r>
  <r>
    <x v="274"/>
    <s v="Xavier Park"/>
    <s v="Vice President"/>
    <x v="0"/>
    <x v="0"/>
    <x v="1"/>
    <s v="Asian"/>
    <n v="40"/>
    <d v="2020-11-08T00:00:00"/>
    <n v="234469"/>
    <x v="13"/>
    <x v="1"/>
    <x v="11"/>
    <x v="1"/>
  </r>
  <r>
    <x v="275"/>
    <s v="Asher Morales"/>
    <s v="Automation Engineer"/>
    <x v="5"/>
    <x v="0"/>
    <x v="1"/>
    <s v="Latino"/>
    <n v="52"/>
    <d v="2020-07-10T00:00:00"/>
    <n v="88272"/>
    <x v="1"/>
    <x v="2"/>
    <x v="12"/>
    <x v="1"/>
  </r>
  <r>
    <x v="276"/>
    <s v="Mason Cao"/>
    <s v="Analyst II"/>
    <x v="1"/>
    <x v="3"/>
    <x v="1"/>
    <s v="Asian"/>
    <n v="52"/>
    <d v="2017-09-14T00:00:00"/>
    <n v="74449"/>
    <x v="1"/>
    <x v="1"/>
    <x v="10"/>
    <x v="1"/>
  </r>
  <r>
    <x v="277"/>
    <s v="Joshua Fong"/>
    <s v="Vice President"/>
    <x v="5"/>
    <x v="2"/>
    <x v="1"/>
    <s v="Asian"/>
    <n v="47"/>
    <d v="2012-06-11T00:00:00"/>
    <n v="222941"/>
    <x v="30"/>
    <x v="1"/>
    <x v="10"/>
    <x v="1"/>
  </r>
  <r>
    <x v="278"/>
    <s v="Maria Chin"/>
    <s v="Analyst"/>
    <x v="6"/>
    <x v="1"/>
    <x v="0"/>
    <s v="Asian"/>
    <n v="65"/>
    <d v="2013-09-26T00:00:00"/>
    <n v="50341"/>
    <x v="1"/>
    <x v="1"/>
    <x v="10"/>
    <x v="1"/>
  </r>
  <r>
    <x v="279"/>
    <s v="Eva Garcia"/>
    <s v="HRIS Analyst"/>
    <x v="4"/>
    <x v="3"/>
    <x v="0"/>
    <s v="Latino"/>
    <n v="31"/>
    <d v="2021-04-11T00:00:00"/>
    <n v="72235"/>
    <x v="1"/>
    <x v="2"/>
    <x v="8"/>
    <x v="1"/>
  </r>
  <r>
    <x v="280"/>
    <s v="Anna Molina"/>
    <s v="Sr. Analyst"/>
    <x v="3"/>
    <x v="3"/>
    <x v="0"/>
    <s v="Latino"/>
    <n v="41"/>
    <d v="2016-06-12T00:00:00"/>
    <n v="70165"/>
    <x v="1"/>
    <x v="0"/>
    <x v="7"/>
    <x v="1"/>
  </r>
  <r>
    <x v="281"/>
    <s v="Logan Bryant"/>
    <s v="Sr. Manger"/>
    <x v="6"/>
    <x v="2"/>
    <x v="1"/>
    <s v="Caucasian"/>
    <n v="30"/>
    <d v="2020-07-18T00:00:00"/>
    <n v="148485"/>
    <x v="0"/>
    <x v="0"/>
    <x v="4"/>
    <x v="1"/>
  </r>
  <r>
    <x v="282"/>
    <s v="Isla Han"/>
    <s v="Technical Architect"/>
    <x v="0"/>
    <x v="1"/>
    <x v="0"/>
    <s v="Asian"/>
    <n v="58"/>
    <d v="2005-06-18T00:00:00"/>
    <n v="86089"/>
    <x v="1"/>
    <x v="0"/>
    <x v="2"/>
    <x v="1"/>
  </r>
  <r>
    <x v="283"/>
    <s v="Christopher Vega"/>
    <s v="Engineering Manager"/>
    <x v="5"/>
    <x v="0"/>
    <x v="1"/>
    <s v="Latino"/>
    <n v="54"/>
    <d v="2007-10-27T00:00:00"/>
    <n v="106313"/>
    <x v="0"/>
    <x v="0"/>
    <x v="2"/>
    <x v="1"/>
  </r>
  <r>
    <x v="284"/>
    <s v="Lillian Park"/>
    <s v="Analyst"/>
    <x v="6"/>
    <x v="0"/>
    <x v="0"/>
    <s v="Asian"/>
    <n v="40"/>
    <d v="2021-02-24T00:00:00"/>
    <n v="46833"/>
    <x v="1"/>
    <x v="1"/>
    <x v="11"/>
    <x v="22"/>
  </r>
  <r>
    <x v="285"/>
    <s v="Kennedy Zhang"/>
    <s v="Director"/>
    <x v="1"/>
    <x v="0"/>
    <x v="0"/>
    <s v="Asian"/>
    <n v="63"/>
    <d v="2000-10-27T00:00:00"/>
    <n v="155320"/>
    <x v="35"/>
    <x v="1"/>
    <x v="1"/>
    <x v="1"/>
  </r>
  <r>
    <x v="286"/>
    <s v="Eli Han"/>
    <s v="Sr. Analyst"/>
    <x v="3"/>
    <x v="1"/>
    <x v="1"/>
    <s v="Asian"/>
    <n v="40"/>
    <d v="2016-01-15T00:00:00"/>
    <n v="89984"/>
    <x v="1"/>
    <x v="1"/>
    <x v="11"/>
    <x v="1"/>
  </r>
  <r>
    <x v="287"/>
    <s v="Julia Pham"/>
    <s v="Engineering Manager"/>
    <x v="5"/>
    <x v="2"/>
    <x v="0"/>
    <s v="Asian"/>
    <n v="65"/>
    <d v="2006-03-16T00:00:00"/>
    <n v="83756"/>
    <x v="28"/>
    <x v="1"/>
    <x v="6"/>
    <x v="1"/>
  </r>
  <r>
    <x v="288"/>
    <s v="Hailey Shin"/>
    <s v="Director"/>
    <x v="4"/>
    <x v="3"/>
    <x v="0"/>
    <s v="Asian"/>
    <n v="57"/>
    <d v="2016-10-24T00:00:00"/>
    <n v="176324"/>
    <x v="14"/>
    <x v="1"/>
    <x v="6"/>
    <x v="1"/>
  </r>
  <r>
    <x v="289"/>
    <s v="Connor Grant"/>
    <s v="Sr. Analyst"/>
    <x v="3"/>
    <x v="2"/>
    <x v="1"/>
    <s v="Caucasian"/>
    <n v="27"/>
    <d v="2021-10-13T00:00:00"/>
    <n v="74077"/>
    <x v="1"/>
    <x v="0"/>
    <x v="0"/>
    <x v="1"/>
  </r>
  <r>
    <x v="290"/>
    <s v="Natalia Owens"/>
    <s v="Manager"/>
    <x v="4"/>
    <x v="1"/>
    <x v="0"/>
    <s v="Caucasian"/>
    <n v="31"/>
    <d v="2021-01-18T00:00:00"/>
    <n v="104162"/>
    <x v="3"/>
    <x v="0"/>
    <x v="5"/>
    <x v="1"/>
  </r>
  <r>
    <x v="291"/>
    <s v="Maria He"/>
    <s v="IT Systems Architect"/>
    <x v="0"/>
    <x v="3"/>
    <x v="0"/>
    <s v="Asian"/>
    <n v="45"/>
    <d v="2010-08-28T00:00:00"/>
    <n v="82162"/>
    <x v="1"/>
    <x v="1"/>
    <x v="10"/>
    <x v="23"/>
  </r>
  <r>
    <x v="292"/>
    <s v="Jade Yi"/>
    <s v="Account Representative"/>
    <x v="2"/>
    <x v="2"/>
    <x v="0"/>
    <s v="Asian"/>
    <n v="47"/>
    <d v="2015-07-10T00:00:00"/>
    <n v="63880"/>
    <x v="1"/>
    <x v="1"/>
    <x v="1"/>
    <x v="1"/>
  </r>
  <r>
    <x v="293"/>
    <s v="Quinn Xiong"/>
    <s v="Test Engineer"/>
    <x v="5"/>
    <x v="0"/>
    <x v="0"/>
    <s v="Asian"/>
    <n v="55"/>
    <d v="2013-09-08T00:00:00"/>
    <n v="73248"/>
    <x v="1"/>
    <x v="0"/>
    <x v="7"/>
    <x v="1"/>
  </r>
  <r>
    <x v="294"/>
    <s v="Dominic Baker"/>
    <s v="Sr. Analyst"/>
    <x v="3"/>
    <x v="1"/>
    <x v="1"/>
    <s v="Black"/>
    <n v="51"/>
    <d v="2020-10-09T00:00:00"/>
    <n v="91853"/>
    <x v="1"/>
    <x v="0"/>
    <x v="2"/>
    <x v="1"/>
  </r>
  <r>
    <x v="295"/>
    <s v="Adam Nelson"/>
    <s v="Director"/>
    <x v="1"/>
    <x v="2"/>
    <x v="1"/>
    <s v="Caucasian"/>
    <n v="25"/>
    <d v="2020-01-14T00:00:00"/>
    <n v="168014"/>
    <x v="25"/>
    <x v="0"/>
    <x v="2"/>
    <x v="24"/>
  </r>
  <r>
    <x v="296"/>
    <s v="Autumn Reed"/>
    <s v="Development Engineer"/>
    <x v="5"/>
    <x v="3"/>
    <x v="0"/>
    <s v="Caucasian"/>
    <n v="37"/>
    <d v="2017-09-17T00:00:00"/>
    <n v="70770"/>
    <x v="1"/>
    <x v="0"/>
    <x v="4"/>
    <x v="1"/>
  </r>
  <r>
    <x v="297"/>
    <s v="Robert Edwards"/>
    <s v="HRIS Analyst"/>
    <x v="4"/>
    <x v="3"/>
    <x v="1"/>
    <s v="Caucasian"/>
    <n v="62"/>
    <d v="2004-10-11T00:00:00"/>
    <n v="50825"/>
    <x v="1"/>
    <x v="0"/>
    <x v="0"/>
    <x v="1"/>
  </r>
  <r>
    <x v="298"/>
    <s v="Roman Martinez"/>
    <s v="Sr. Manger"/>
    <x v="1"/>
    <x v="0"/>
    <x v="1"/>
    <s v="Latino"/>
    <n v="31"/>
    <d v="2015-09-19T00:00:00"/>
    <n v="145846"/>
    <x v="0"/>
    <x v="2"/>
    <x v="8"/>
    <x v="1"/>
  </r>
  <r>
    <x v="299"/>
    <s v="Eleanor Li"/>
    <s v="Sr. Manger"/>
    <x v="4"/>
    <x v="0"/>
    <x v="0"/>
    <s v="Asian"/>
    <n v="64"/>
    <d v="2003-12-07T00:00:00"/>
    <n v="125807"/>
    <x v="0"/>
    <x v="0"/>
    <x v="2"/>
    <x v="1"/>
  </r>
  <r>
    <x v="300"/>
    <s v="Connor Vang"/>
    <s v="Analyst"/>
    <x v="2"/>
    <x v="2"/>
    <x v="1"/>
    <s v="Asian"/>
    <n v="25"/>
    <d v="2021-07-28T00:00:00"/>
    <n v="46845"/>
    <x v="1"/>
    <x v="0"/>
    <x v="4"/>
    <x v="1"/>
  </r>
  <r>
    <x v="301"/>
    <s v="Ellie Chung"/>
    <s v="Sr. Manger"/>
    <x v="6"/>
    <x v="3"/>
    <x v="0"/>
    <s v="Asian"/>
    <n v="59"/>
    <d v="2008-08-29T00:00:00"/>
    <n v="157969"/>
    <x v="4"/>
    <x v="1"/>
    <x v="1"/>
    <x v="1"/>
  </r>
  <r>
    <x v="302"/>
    <s v="Violet Hall"/>
    <s v="Solutions Architect"/>
    <x v="0"/>
    <x v="3"/>
    <x v="0"/>
    <s v="Caucasian"/>
    <n v="40"/>
    <d v="2010-12-10T00:00:00"/>
    <n v="97807"/>
    <x v="1"/>
    <x v="0"/>
    <x v="2"/>
    <x v="1"/>
  </r>
  <r>
    <x v="303"/>
    <s v="Dylan Padilla"/>
    <s v="HRIS Analyst"/>
    <x v="4"/>
    <x v="1"/>
    <x v="1"/>
    <s v="Latino"/>
    <n v="31"/>
    <d v="2015-12-09T00:00:00"/>
    <n v="73854"/>
    <x v="1"/>
    <x v="0"/>
    <x v="0"/>
    <x v="1"/>
  </r>
  <r>
    <x v="304"/>
    <s v="Nathan Pham"/>
    <s v="Sr. Manger"/>
    <x v="3"/>
    <x v="1"/>
    <x v="1"/>
    <s v="Asian"/>
    <n v="45"/>
    <d v="2006-12-12T00:00:00"/>
    <n v="149537"/>
    <x v="28"/>
    <x v="0"/>
    <x v="0"/>
    <x v="1"/>
  </r>
  <r>
    <x v="305"/>
    <s v="Ayla Brown"/>
    <s v="Sr. Manger"/>
    <x v="2"/>
    <x v="1"/>
    <x v="0"/>
    <s v="Caucasian"/>
    <n v="49"/>
    <d v="2013-04-15T00:00:00"/>
    <n v="128303"/>
    <x v="0"/>
    <x v="0"/>
    <x v="3"/>
    <x v="1"/>
  </r>
  <r>
    <x v="306"/>
    <s v="Isaac Mitchell"/>
    <s v="Network Architect"/>
    <x v="0"/>
    <x v="2"/>
    <x v="1"/>
    <s v="Black"/>
    <n v="46"/>
    <d v="2005-06-10T00:00:00"/>
    <n v="67374"/>
    <x v="1"/>
    <x v="0"/>
    <x v="5"/>
    <x v="1"/>
  </r>
  <r>
    <x v="307"/>
    <s v="Jayden Jimenez"/>
    <s v="Manager"/>
    <x v="4"/>
    <x v="3"/>
    <x v="1"/>
    <s v="Latino"/>
    <n v="46"/>
    <d v="2011-09-24T00:00:00"/>
    <n v="102167"/>
    <x v="5"/>
    <x v="2"/>
    <x v="9"/>
    <x v="1"/>
  </r>
  <r>
    <x v="308"/>
    <s v="Jaxon Tran"/>
    <s v="Sr. Manger"/>
    <x v="2"/>
    <x v="1"/>
    <x v="1"/>
    <s v="Asian"/>
    <n v="45"/>
    <d v="2007-09-07T00:00:00"/>
    <n v="151027"/>
    <x v="4"/>
    <x v="1"/>
    <x v="6"/>
    <x v="1"/>
  </r>
  <r>
    <x v="309"/>
    <s v="Connor Fong"/>
    <s v="Manager"/>
    <x v="3"/>
    <x v="2"/>
    <x v="1"/>
    <s v="Asian"/>
    <n v="40"/>
    <d v="2018-02-16T00:00:00"/>
    <n v="120905"/>
    <x v="17"/>
    <x v="0"/>
    <x v="0"/>
    <x v="1"/>
  </r>
  <r>
    <x v="310"/>
    <s v="Emery Mitchell"/>
    <s v="Vice President"/>
    <x v="1"/>
    <x v="1"/>
    <x v="0"/>
    <s v="Caucasian"/>
    <n v="48"/>
    <d v="2018-06-02T00:00:00"/>
    <n v="231567"/>
    <x v="32"/>
    <x v="0"/>
    <x v="0"/>
    <x v="1"/>
  </r>
  <r>
    <x v="167"/>
    <s v="Landon Luu"/>
    <s v="Vice President"/>
    <x v="0"/>
    <x v="0"/>
    <x v="1"/>
    <s v="Asian"/>
    <n v="31"/>
    <d v="2015-07-12T00:00:00"/>
    <n v="215388"/>
    <x v="29"/>
    <x v="0"/>
    <x v="4"/>
    <x v="1"/>
  </r>
  <r>
    <x v="311"/>
    <s v="Sophia Ahmed"/>
    <s v="Sr. Manger"/>
    <x v="2"/>
    <x v="2"/>
    <x v="0"/>
    <s v="Asian"/>
    <n v="30"/>
    <d v="2015-06-13T00:00:00"/>
    <n v="127972"/>
    <x v="19"/>
    <x v="0"/>
    <x v="0"/>
    <x v="1"/>
  </r>
  <r>
    <x v="312"/>
    <s v="Sofia Dinh"/>
    <s v="Operations Engineer"/>
    <x v="5"/>
    <x v="3"/>
    <x v="0"/>
    <s v="Asian"/>
    <n v="55"/>
    <d v="1995-08-04T00:00:00"/>
    <n v="80701"/>
    <x v="1"/>
    <x v="0"/>
    <x v="2"/>
    <x v="25"/>
  </r>
  <r>
    <x v="313"/>
    <s v="Jonathan Patel"/>
    <s v="Manager"/>
    <x v="6"/>
    <x v="3"/>
    <x v="1"/>
    <s v="Asian"/>
    <n v="28"/>
    <d v="2020-02-02T00:00:00"/>
    <n v="115417"/>
    <x v="5"/>
    <x v="1"/>
    <x v="6"/>
    <x v="1"/>
  </r>
  <r>
    <x v="135"/>
    <s v="Piper Patterson"/>
    <s v="Quality Engineer"/>
    <x v="5"/>
    <x v="3"/>
    <x v="0"/>
    <s v="Caucasian"/>
    <n v="45"/>
    <d v="2019-06-19T00:00:00"/>
    <n v="88045"/>
    <x v="1"/>
    <x v="0"/>
    <x v="2"/>
    <x v="1"/>
  </r>
  <r>
    <x v="314"/>
    <s v="Cora Evans"/>
    <s v="Computer Systems Manager"/>
    <x v="0"/>
    <x v="2"/>
    <x v="0"/>
    <s v="Black"/>
    <n v="45"/>
    <d v="2018-03-26T00:00:00"/>
    <n v="86478"/>
    <x v="5"/>
    <x v="0"/>
    <x v="5"/>
    <x v="1"/>
  </r>
  <r>
    <x v="315"/>
    <s v="Cameron Young"/>
    <s v="Vice President"/>
    <x v="5"/>
    <x v="1"/>
    <x v="1"/>
    <s v="Caucasian"/>
    <n v="63"/>
    <d v="2016-01-18T00:00:00"/>
    <n v="180994"/>
    <x v="30"/>
    <x v="0"/>
    <x v="0"/>
    <x v="1"/>
  </r>
  <r>
    <x v="316"/>
    <s v="Melody Ho"/>
    <s v="Analyst II"/>
    <x v="1"/>
    <x v="0"/>
    <x v="0"/>
    <s v="Asian"/>
    <n v="55"/>
    <d v="2007-12-02T00:00:00"/>
    <n v="64494"/>
    <x v="1"/>
    <x v="0"/>
    <x v="7"/>
    <x v="1"/>
  </r>
  <r>
    <x v="317"/>
    <s v="Aiden Bryant"/>
    <s v="Account Representative"/>
    <x v="2"/>
    <x v="1"/>
    <x v="1"/>
    <s v="Black"/>
    <n v="47"/>
    <d v="2002-10-21T00:00:00"/>
    <n v="70122"/>
    <x v="1"/>
    <x v="0"/>
    <x v="7"/>
    <x v="1"/>
  </r>
  <r>
    <x v="318"/>
    <s v="Grayson Walker"/>
    <s v="Director"/>
    <x v="3"/>
    <x v="1"/>
    <x v="1"/>
    <s v="Caucasian"/>
    <n v="29"/>
    <d v="2017-02-19T00:00:00"/>
    <n v="181854"/>
    <x v="20"/>
    <x v="0"/>
    <x v="0"/>
    <x v="26"/>
  </r>
  <r>
    <x v="319"/>
    <s v="Scarlett Figueroa"/>
    <s v="Business Partner"/>
    <x v="4"/>
    <x v="2"/>
    <x v="0"/>
    <s v="Latino"/>
    <n v="34"/>
    <d v="2016-10-21T00:00:00"/>
    <n v="52811"/>
    <x v="1"/>
    <x v="0"/>
    <x v="4"/>
    <x v="1"/>
  </r>
  <r>
    <x v="320"/>
    <s v="Madeline Hoang"/>
    <s v="Systems Analyst"/>
    <x v="0"/>
    <x v="0"/>
    <x v="0"/>
    <s v="Asian"/>
    <n v="28"/>
    <d v="2019-10-25T00:00:00"/>
    <n v="50111"/>
    <x v="1"/>
    <x v="1"/>
    <x v="11"/>
    <x v="1"/>
  </r>
  <r>
    <x v="321"/>
    <s v="Ezra Simmons"/>
    <s v="Network Administrator"/>
    <x v="0"/>
    <x v="1"/>
    <x v="1"/>
    <s v="Black"/>
    <n v="31"/>
    <d v="2016-05-07T00:00:00"/>
    <n v="71192"/>
    <x v="1"/>
    <x v="0"/>
    <x v="5"/>
    <x v="1"/>
  </r>
  <r>
    <x v="322"/>
    <s v="Ruby Medina"/>
    <s v="Director"/>
    <x v="2"/>
    <x v="1"/>
    <x v="0"/>
    <s v="Latino"/>
    <n v="50"/>
    <d v="2018-12-18T00:00:00"/>
    <n v="155351"/>
    <x v="2"/>
    <x v="0"/>
    <x v="0"/>
    <x v="1"/>
  </r>
  <r>
    <x v="323"/>
    <s v="Luke Zheng"/>
    <s v="Director"/>
    <x v="4"/>
    <x v="2"/>
    <x v="1"/>
    <s v="Asian"/>
    <n v="39"/>
    <d v="2006-11-28T00:00:00"/>
    <n v="161690"/>
    <x v="20"/>
    <x v="1"/>
    <x v="10"/>
    <x v="1"/>
  </r>
  <r>
    <x v="324"/>
    <s v="Rylee Dinh"/>
    <s v="Development Engineer"/>
    <x v="5"/>
    <x v="2"/>
    <x v="0"/>
    <s v="Asian"/>
    <n v="35"/>
    <d v="2017-02-10T00:00:00"/>
    <n v="60132"/>
    <x v="1"/>
    <x v="1"/>
    <x v="1"/>
    <x v="1"/>
  </r>
  <r>
    <x v="325"/>
    <s v="Miles Evans"/>
    <s v="Network Architect"/>
    <x v="0"/>
    <x v="1"/>
    <x v="1"/>
    <s v="Caucasian"/>
    <n v="54"/>
    <d v="1994-10-24T00:00:00"/>
    <n v="87216"/>
    <x v="1"/>
    <x v="0"/>
    <x v="4"/>
    <x v="1"/>
  </r>
  <r>
    <x v="326"/>
    <s v="Leo Owens"/>
    <s v="Systems Analyst"/>
    <x v="0"/>
    <x v="3"/>
    <x v="1"/>
    <s v="Caucasian"/>
    <n v="47"/>
    <d v="2020-04-23T00:00:00"/>
    <n v="50069"/>
    <x v="1"/>
    <x v="0"/>
    <x v="0"/>
    <x v="1"/>
  </r>
  <r>
    <x v="327"/>
    <s v="Caroline Owens"/>
    <s v="Director"/>
    <x v="0"/>
    <x v="2"/>
    <x v="0"/>
    <s v="Caucasian"/>
    <n v="26"/>
    <d v="2021-07-26T00:00:00"/>
    <n v="151108"/>
    <x v="31"/>
    <x v="0"/>
    <x v="3"/>
    <x v="1"/>
  </r>
  <r>
    <x v="328"/>
    <s v="Kennedy Do"/>
    <s v="Computer Systems Manager"/>
    <x v="0"/>
    <x v="1"/>
    <x v="0"/>
    <s v="Asian"/>
    <n v="42"/>
    <d v="2005-10-15T00:00:00"/>
    <n v="67398"/>
    <x v="3"/>
    <x v="0"/>
    <x v="3"/>
    <x v="1"/>
  </r>
  <r>
    <x v="329"/>
    <s v="Jade Acosta"/>
    <s v="Development Engineer"/>
    <x v="5"/>
    <x v="0"/>
    <x v="0"/>
    <s v="Latino"/>
    <n v="47"/>
    <d v="2015-08-29T00:00:00"/>
    <n v="68488"/>
    <x v="1"/>
    <x v="0"/>
    <x v="0"/>
    <x v="1"/>
  </r>
  <r>
    <x v="330"/>
    <s v="Mila Vasquez"/>
    <s v="Quality Engineer"/>
    <x v="5"/>
    <x v="1"/>
    <x v="0"/>
    <s v="Latino"/>
    <n v="60"/>
    <d v="1998-07-16T00:00:00"/>
    <n v="92932"/>
    <x v="1"/>
    <x v="0"/>
    <x v="7"/>
    <x v="1"/>
  </r>
  <r>
    <x v="331"/>
    <s v="Allison Ayala"/>
    <s v="Analyst"/>
    <x v="1"/>
    <x v="3"/>
    <x v="0"/>
    <s v="Latino"/>
    <n v="36"/>
    <d v="2009-06-30T00:00:00"/>
    <n v="43363"/>
    <x v="1"/>
    <x v="0"/>
    <x v="5"/>
    <x v="1"/>
  </r>
  <r>
    <x v="332"/>
    <s v="Jace Zhang"/>
    <s v="Service Desk Analyst"/>
    <x v="0"/>
    <x v="2"/>
    <x v="1"/>
    <s v="Asian"/>
    <n v="31"/>
    <d v="2017-02-14T00:00:00"/>
    <n v="95963"/>
    <x v="1"/>
    <x v="1"/>
    <x v="11"/>
    <x v="1"/>
  </r>
  <r>
    <x v="333"/>
    <s v="Allison Medina"/>
    <s v="Manager"/>
    <x v="1"/>
    <x v="2"/>
    <x v="0"/>
    <s v="Latino"/>
    <n v="55"/>
    <d v="2010-04-29T00:00:00"/>
    <n v="111038"/>
    <x v="17"/>
    <x v="2"/>
    <x v="12"/>
    <x v="1"/>
  </r>
  <r>
    <x v="334"/>
    <s v="Maria Wilson"/>
    <s v="Vice President"/>
    <x v="5"/>
    <x v="0"/>
    <x v="0"/>
    <s v="Caucasian"/>
    <n v="51"/>
    <d v="1996-06-14T00:00:00"/>
    <n v="200246"/>
    <x v="16"/>
    <x v="0"/>
    <x v="7"/>
    <x v="1"/>
  </r>
  <r>
    <x v="231"/>
    <s v="Everly Coleman"/>
    <s v="Vice President"/>
    <x v="0"/>
    <x v="3"/>
    <x v="0"/>
    <s v="Caucasian"/>
    <n v="48"/>
    <d v="2015-02-18T00:00:00"/>
    <n v="194871"/>
    <x v="22"/>
    <x v="0"/>
    <x v="7"/>
    <x v="1"/>
  </r>
  <r>
    <x v="335"/>
    <s v="Jordan Gomez"/>
    <s v="Sr. Analyst"/>
    <x v="3"/>
    <x v="0"/>
    <x v="1"/>
    <s v="Latino"/>
    <n v="58"/>
    <d v="1994-09-15T00:00:00"/>
    <n v="98769"/>
    <x v="1"/>
    <x v="2"/>
    <x v="9"/>
    <x v="27"/>
  </r>
  <r>
    <x v="336"/>
    <s v="Isla Chavez"/>
    <s v="Account Representative"/>
    <x v="2"/>
    <x v="0"/>
    <x v="0"/>
    <s v="Latino"/>
    <n v="29"/>
    <d v="2018-05-19T00:00:00"/>
    <n v="65334"/>
    <x v="1"/>
    <x v="2"/>
    <x v="9"/>
    <x v="1"/>
  </r>
  <r>
    <x v="337"/>
    <s v="Hannah Gomez"/>
    <s v="Technical Architect"/>
    <x v="0"/>
    <x v="1"/>
    <x v="0"/>
    <s v="Latino"/>
    <n v="25"/>
    <d v="2021-05-11T00:00:00"/>
    <n v="83934"/>
    <x v="1"/>
    <x v="0"/>
    <x v="4"/>
    <x v="1"/>
  </r>
  <r>
    <x v="338"/>
    <s v="Jacob Davis"/>
    <s v="Director"/>
    <x v="3"/>
    <x v="0"/>
    <x v="1"/>
    <s v="Caucasian"/>
    <n v="36"/>
    <d v="2016-09-03T00:00:00"/>
    <n v="150399"/>
    <x v="12"/>
    <x v="0"/>
    <x v="2"/>
    <x v="1"/>
  </r>
  <r>
    <x v="339"/>
    <s v="Eli Gupta"/>
    <s v="Director"/>
    <x v="4"/>
    <x v="0"/>
    <x v="1"/>
    <s v="Asian"/>
    <n v="37"/>
    <d v="2012-05-19T00:00:00"/>
    <n v="160280"/>
    <x v="33"/>
    <x v="1"/>
    <x v="10"/>
    <x v="1"/>
  </r>
  <r>
    <x v="340"/>
    <s v="Andrew Huynh"/>
    <s v="Business Partner"/>
    <x v="4"/>
    <x v="2"/>
    <x v="1"/>
    <s v="Asian"/>
    <n v="57"/>
    <d v="1997-04-28T00:00:00"/>
    <n v="54051"/>
    <x v="1"/>
    <x v="0"/>
    <x v="4"/>
    <x v="28"/>
  </r>
  <r>
    <x v="341"/>
    <s v="Anna Gutierrez"/>
    <s v="Director"/>
    <x v="5"/>
    <x v="0"/>
    <x v="0"/>
    <s v="Latino"/>
    <n v="59"/>
    <d v="2003-04-15T00:00:00"/>
    <n v="150699"/>
    <x v="20"/>
    <x v="2"/>
    <x v="12"/>
    <x v="1"/>
  </r>
  <r>
    <x v="342"/>
    <s v="Samuel Vega"/>
    <s v="Analyst II"/>
    <x v="6"/>
    <x v="2"/>
    <x v="1"/>
    <s v="Latino"/>
    <n v="37"/>
    <d v="2013-03-30T00:00:00"/>
    <n v="69570"/>
    <x v="1"/>
    <x v="0"/>
    <x v="4"/>
    <x v="1"/>
  </r>
  <r>
    <x v="343"/>
    <s v="Liliana Do"/>
    <s v="Service Desk Analyst"/>
    <x v="0"/>
    <x v="1"/>
    <x v="0"/>
    <s v="Asian"/>
    <n v="30"/>
    <d v="2019-03-29T00:00:00"/>
    <n v="86774"/>
    <x v="1"/>
    <x v="1"/>
    <x v="11"/>
    <x v="1"/>
  </r>
  <r>
    <x v="344"/>
    <s v="Isaac Sanders"/>
    <s v="HRIS Analyst"/>
    <x v="4"/>
    <x v="1"/>
    <x v="1"/>
    <s v="Caucasian"/>
    <n v="49"/>
    <d v="2001-03-29T00:00:00"/>
    <n v="57606"/>
    <x v="1"/>
    <x v="0"/>
    <x v="4"/>
    <x v="1"/>
  </r>
  <r>
    <x v="345"/>
    <s v="Raelynn Gupta"/>
    <s v="Sr. Manger"/>
    <x v="1"/>
    <x v="3"/>
    <x v="0"/>
    <s v="Asian"/>
    <n v="48"/>
    <d v="2001-09-10T00:00:00"/>
    <n v="125730"/>
    <x v="19"/>
    <x v="1"/>
    <x v="1"/>
    <x v="1"/>
  </r>
  <r>
    <x v="346"/>
    <s v="Genesis Xiong"/>
    <s v="System Administrator "/>
    <x v="0"/>
    <x v="0"/>
    <x v="0"/>
    <s v="Asian"/>
    <n v="51"/>
    <d v="2012-02-25T00:00:00"/>
    <n v="64170"/>
    <x v="1"/>
    <x v="0"/>
    <x v="7"/>
    <x v="1"/>
  </r>
  <r>
    <x v="347"/>
    <s v="Lucas Ramos"/>
    <s v="Sr. Business Partner"/>
    <x v="4"/>
    <x v="2"/>
    <x v="1"/>
    <s v="Latino"/>
    <n v="56"/>
    <d v="1998-01-21T00:00:00"/>
    <n v="72303"/>
    <x v="1"/>
    <x v="0"/>
    <x v="3"/>
    <x v="1"/>
  </r>
  <r>
    <x v="348"/>
    <s v="Santiago f Gonzalez"/>
    <s v="Manager"/>
    <x v="2"/>
    <x v="0"/>
    <x v="1"/>
    <s v="Latino"/>
    <n v="36"/>
    <d v="2012-07-26T00:00:00"/>
    <n v="105891"/>
    <x v="3"/>
    <x v="0"/>
    <x v="0"/>
    <x v="1"/>
  </r>
  <r>
    <x v="184"/>
    <s v="Henry Zhu"/>
    <s v="Vice President"/>
    <x v="6"/>
    <x v="2"/>
    <x v="1"/>
    <s v="Asian"/>
    <n v="38"/>
    <d v="2021-08-25T00:00:00"/>
    <n v="255230"/>
    <x v="32"/>
    <x v="0"/>
    <x v="5"/>
    <x v="1"/>
  </r>
  <r>
    <x v="349"/>
    <s v="Emily Contreras"/>
    <s v="Analyst II"/>
    <x v="2"/>
    <x v="1"/>
    <x v="0"/>
    <s v="Latino"/>
    <n v="56"/>
    <d v="1992-06-15T00:00:00"/>
    <n v="59591"/>
    <x v="1"/>
    <x v="2"/>
    <x v="12"/>
    <x v="1"/>
  </r>
  <r>
    <x v="350"/>
    <s v="Hailey Lai"/>
    <s v="Vice President"/>
    <x v="4"/>
    <x v="1"/>
    <x v="0"/>
    <s v="Asian"/>
    <n v="52"/>
    <d v="2012-07-23T00:00:00"/>
    <n v="187048"/>
    <x v="18"/>
    <x v="1"/>
    <x v="11"/>
    <x v="1"/>
  </r>
  <r>
    <x v="351"/>
    <s v="Vivian Guzman"/>
    <s v="Analyst II"/>
    <x v="1"/>
    <x v="2"/>
    <x v="0"/>
    <s v="Latino"/>
    <n v="53"/>
    <d v="2002-02-09T00:00:00"/>
    <n v="58605"/>
    <x v="1"/>
    <x v="0"/>
    <x v="3"/>
    <x v="1"/>
  </r>
  <r>
    <x v="352"/>
    <s v="Hadley Contreras"/>
    <s v="Director"/>
    <x v="5"/>
    <x v="3"/>
    <x v="0"/>
    <s v="Latino"/>
    <n v="60"/>
    <d v="2017-01-04T00:00:00"/>
    <n v="178502"/>
    <x v="2"/>
    <x v="0"/>
    <x v="5"/>
    <x v="1"/>
  </r>
  <r>
    <x v="353"/>
    <s v="Nathan Sun"/>
    <s v="Manager"/>
    <x v="3"/>
    <x v="2"/>
    <x v="1"/>
    <s v="Asian"/>
    <n v="63"/>
    <d v="2015-07-29T00:00:00"/>
    <n v="103724"/>
    <x v="17"/>
    <x v="1"/>
    <x v="6"/>
    <x v="1"/>
  </r>
  <r>
    <x v="354"/>
    <s v="Grace Campos"/>
    <s v="Director"/>
    <x v="5"/>
    <x v="0"/>
    <x v="0"/>
    <s v="Latino"/>
    <n v="37"/>
    <d v="2008-03-21T00:00:00"/>
    <n v="156277"/>
    <x v="31"/>
    <x v="2"/>
    <x v="8"/>
    <x v="1"/>
  </r>
  <r>
    <x v="355"/>
    <s v="Autumn Ortiz"/>
    <s v="Field Engineer"/>
    <x v="5"/>
    <x v="0"/>
    <x v="0"/>
    <s v="Latino"/>
    <n v="30"/>
    <d v="2017-12-17T00:00:00"/>
    <n v="87744"/>
    <x v="1"/>
    <x v="2"/>
    <x v="12"/>
    <x v="1"/>
  </r>
  <r>
    <x v="356"/>
    <s v="Connor Walker"/>
    <s v="Analyst II"/>
    <x v="1"/>
    <x v="1"/>
    <x v="1"/>
    <s v="Caucasian"/>
    <n v="30"/>
    <d v="2019-03-18T00:00:00"/>
    <n v="54714"/>
    <x v="1"/>
    <x v="0"/>
    <x v="7"/>
    <x v="1"/>
  </r>
  <r>
    <x v="357"/>
    <s v="Mia Wu"/>
    <s v="Enterprise Architect"/>
    <x v="0"/>
    <x v="3"/>
    <x v="0"/>
    <s v="Asian"/>
    <n v="45"/>
    <d v="2013-08-25T00:00:00"/>
    <n v="99169"/>
    <x v="1"/>
    <x v="1"/>
    <x v="10"/>
    <x v="1"/>
  </r>
  <r>
    <x v="358"/>
    <s v="Julia Luong"/>
    <s v="Sr. Manger"/>
    <x v="3"/>
    <x v="0"/>
    <x v="0"/>
    <s v="Asian"/>
    <n v="55"/>
    <d v="2006-06-20T00:00:00"/>
    <n v="142628"/>
    <x v="15"/>
    <x v="1"/>
    <x v="1"/>
    <x v="1"/>
  </r>
  <r>
    <x v="359"/>
    <s v="Eleanor Delgado"/>
    <s v="Sr. Analyst"/>
    <x v="6"/>
    <x v="1"/>
    <x v="0"/>
    <s v="Latino"/>
    <n v="33"/>
    <d v="2014-04-27T00:00:00"/>
    <n v="75869"/>
    <x v="1"/>
    <x v="2"/>
    <x v="12"/>
    <x v="1"/>
  </r>
  <r>
    <x v="360"/>
    <s v="Addison Roberts"/>
    <s v="Network Architect"/>
    <x v="0"/>
    <x v="1"/>
    <x v="0"/>
    <s v="Caucasian"/>
    <n v="65"/>
    <d v="2018-05-14T00:00:00"/>
    <n v="60985"/>
    <x v="1"/>
    <x v="0"/>
    <x v="0"/>
    <x v="1"/>
  </r>
  <r>
    <x v="361"/>
    <s v="Camila Li"/>
    <s v="Sr. Manger"/>
    <x v="0"/>
    <x v="0"/>
    <x v="0"/>
    <s v="Asian"/>
    <n v="60"/>
    <d v="2010-07-24T00:00:00"/>
    <n v="126911"/>
    <x v="4"/>
    <x v="1"/>
    <x v="6"/>
    <x v="1"/>
  </r>
  <r>
    <x v="362"/>
    <s v="Ezekiel Fong"/>
    <s v="Vice President"/>
    <x v="2"/>
    <x v="0"/>
    <x v="1"/>
    <s v="Asian"/>
    <n v="56"/>
    <d v="2004-02-25T00:00:00"/>
    <n v="216949"/>
    <x v="18"/>
    <x v="1"/>
    <x v="6"/>
    <x v="1"/>
  </r>
  <r>
    <x v="363"/>
    <s v="Dylan Thao"/>
    <s v="Director"/>
    <x v="5"/>
    <x v="1"/>
    <x v="1"/>
    <s v="Asian"/>
    <n v="53"/>
    <d v="2012-10-22T00:00:00"/>
    <n v="168510"/>
    <x v="20"/>
    <x v="0"/>
    <x v="0"/>
    <x v="1"/>
  </r>
  <r>
    <x v="364"/>
    <s v="Josephine Salazar"/>
    <s v="Field Engineer"/>
    <x v="5"/>
    <x v="2"/>
    <x v="0"/>
    <s v="Latino"/>
    <n v="36"/>
    <d v="2016-03-14T00:00:00"/>
    <n v="85870"/>
    <x v="1"/>
    <x v="2"/>
    <x v="12"/>
    <x v="1"/>
  </r>
  <r>
    <x v="365"/>
    <s v="Genesis Hu"/>
    <s v="Sr. Analyst"/>
    <x v="6"/>
    <x v="3"/>
    <x v="0"/>
    <s v="Asian"/>
    <n v="46"/>
    <d v="2002-01-15T00:00:00"/>
    <n v="86510"/>
    <x v="1"/>
    <x v="1"/>
    <x v="10"/>
    <x v="29"/>
  </r>
  <r>
    <x v="366"/>
    <s v="Mila Juarez"/>
    <s v="Manager"/>
    <x v="2"/>
    <x v="2"/>
    <x v="0"/>
    <s v="Latino"/>
    <n v="38"/>
    <d v="2017-09-21T00:00:00"/>
    <n v="119647"/>
    <x v="6"/>
    <x v="2"/>
    <x v="12"/>
    <x v="1"/>
  </r>
  <r>
    <x v="367"/>
    <s v="Daniel Perry"/>
    <s v="Enterprise Architect"/>
    <x v="0"/>
    <x v="0"/>
    <x v="1"/>
    <s v="Caucasian"/>
    <n v="62"/>
    <d v="2001-04-15T00:00:00"/>
    <n v="80921"/>
    <x v="1"/>
    <x v="0"/>
    <x v="7"/>
    <x v="1"/>
  </r>
  <r>
    <x v="368"/>
    <s v="Paisley Hunter"/>
    <s v="Engineering Manager"/>
    <x v="5"/>
    <x v="0"/>
    <x v="0"/>
    <s v="Caucasian"/>
    <n v="61"/>
    <d v="2010-01-15T00:00:00"/>
    <n v="98110"/>
    <x v="8"/>
    <x v="0"/>
    <x v="2"/>
    <x v="1"/>
  </r>
  <r>
    <x v="369"/>
    <s v="Everleigh White"/>
    <s v="Network Architect"/>
    <x v="0"/>
    <x v="2"/>
    <x v="0"/>
    <s v="Caucasian"/>
    <n v="59"/>
    <d v="2017-10-20T00:00:00"/>
    <n v="86831"/>
    <x v="1"/>
    <x v="0"/>
    <x v="3"/>
    <x v="1"/>
  </r>
  <r>
    <x v="370"/>
    <s v="Penelope Choi"/>
    <s v="Technical Architect"/>
    <x v="0"/>
    <x v="2"/>
    <x v="0"/>
    <s v="Asian"/>
    <n v="49"/>
    <d v="2010-09-10T00:00:00"/>
    <n v="72826"/>
    <x v="1"/>
    <x v="1"/>
    <x v="10"/>
    <x v="1"/>
  </r>
  <r>
    <x v="371"/>
    <s v="Piper Sun"/>
    <s v="Director"/>
    <x v="6"/>
    <x v="1"/>
    <x v="0"/>
    <s v="Asian"/>
    <n v="64"/>
    <d v="2011-02-14T00:00:00"/>
    <n v="171217"/>
    <x v="33"/>
    <x v="0"/>
    <x v="0"/>
    <x v="1"/>
  </r>
  <r>
    <x v="372"/>
    <s v="Lucy Johnson"/>
    <s v="Manager"/>
    <x v="0"/>
    <x v="0"/>
    <x v="0"/>
    <s v="Caucasian"/>
    <n v="57"/>
    <d v="2020-04-27T00:00:00"/>
    <n v="103058"/>
    <x v="3"/>
    <x v="0"/>
    <x v="7"/>
    <x v="1"/>
  </r>
  <r>
    <x v="373"/>
    <s v="Ian Ngo"/>
    <s v="Manager"/>
    <x v="2"/>
    <x v="2"/>
    <x v="1"/>
    <s v="Asian"/>
    <n v="52"/>
    <d v="2014-08-07T00:00:00"/>
    <n v="117062"/>
    <x v="3"/>
    <x v="0"/>
    <x v="3"/>
    <x v="1"/>
  </r>
  <r>
    <x v="374"/>
    <s v="Joseph Vazquez"/>
    <s v="Sr. Manger"/>
    <x v="3"/>
    <x v="2"/>
    <x v="1"/>
    <s v="Latino"/>
    <n v="40"/>
    <d v="2019-01-23T00:00:00"/>
    <n v="159031"/>
    <x v="4"/>
    <x v="0"/>
    <x v="4"/>
    <x v="1"/>
  </r>
  <r>
    <x v="375"/>
    <s v="Hadley Guerrero"/>
    <s v="Sr. Manger"/>
    <x v="0"/>
    <x v="0"/>
    <x v="0"/>
    <s v="Latino"/>
    <n v="49"/>
    <d v="2004-01-14T00:00:00"/>
    <n v="125086"/>
    <x v="4"/>
    <x v="2"/>
    <x v="12"/>
    <x v="1"/>
  </r>
  <r>
    <x v="376"/>
    <s v="Jose Brown"/>
    <s v="System Administrator "/>
    <x v="0"/>
    <x v="2"/>
    <x v="1"/>
    <s v="Caucasian"/>
    <n v="43"/>
    <d v="2016-04-07T00:00:00"/>
    <n v="67976"/>
    <x v="1"/>
    <x v="0"/>
    <x v="0"/>
    <x v="1"/>
  </r>
  <r>
    <x v="377"/>
    <s v="Benjamin Ford"/>
    <s v="Analyst II"/>
    <x v="1"/>
    <x v="2"/>
    <x v="1"/>
    <s v="Caucasian"/>
    <n v="31"/>
    <d v="2021-04-22T00:00:00"/>
    <n v="74215"/>
    <x v="1"/>
    <x v="0"/>
    <x v="3"/>
    <x v="1"/>
  </r>
  <r>
    <x v="378"/>
    <s v="Henry Shah"/>
    <s v="Director"/>
    <x v="3"/>
    <x v="1"/>
    <x v="1"/>
    <s v="Asian"/>
    <n v="55"/>
    <d v="2010-06-11T00:00:00"/>
    <n v="187389"/>
    <x v="36"/>
    <x v="1"/>
    <x v="11"/>
    <x v="1"/>
  </r>
  <r>
    <x v="281"/>
    <s v="Ivy Daniels"/>
    <s v="Sr. Manger"/>
    <x v="4"/>
    <x v="2"/>
    <x v="0"/>
    <s v="Caucasian"/>
    <n v="41"/>
    <d v="2008-10-26T00:00:00"/>
    <n v="131841"/>
    <x v="8"/>
    <x v="0"/>
    <x v="7"/>
    <x v="1"/>
  </r>
  <r>
    <x v="379"/>
    <s v="Thomas Chang"/>
    <s v="Sr. Analyst"/>
    <x v="3"/>
    <x v="0"/>
    <x v="1"/>
    <s v="Asian"/>
    <n v="34"/>
    <d v="2011-07-26T00:00:00"/>
    <n v="97231"/>
    <x v="1"/>
    <x v="1"/>
    <x v="10"/>
    <x v="1"/>
  </r>
  <r>
    <x v="380"/>
    <s v="Caroline Phan"/>
    <s v="Sr. Manger"/>
    <x v="1"/>
    <x v="3"/>
    <x v="0"/>
    <s v="Asian"/>
    <n v="41"/>
    <d v="2004-03-14T00:00:00"/>
    <n v="155004"/>
    <x v="15"/>
    <x v="0"/>
    <x v="5"/>
    <x v="1"/>
  </r>
  <r>
    <x v="381"/>
    <s v="Maverick Mehta"/>
    <s v="Systems Analyst"/>
    <x v="0"/>
    <x v="1"/>
    <x v="1"/>
    <s v="Asian"/>
    <n v="40"/>
    <d v="2007-07-30T00:00:00"/>
    <n v="41859"/>
    <x v="1"/>
    <x v="0"/>
    <x v="0"/>
    <x v="1"/>
  </r>
  <r>
    <x v="382"/>
    <s v="Austin Edwards"/>
    <s v="IT Coordinator"/>
    <x v="0"/>
    <x v="1"/>
    <x v="1"/>
    <s v="Black"/>
    <n v="42"/>
    <d v="2006-09-24T00:00:00"/>
    <n v="52733"/>
    <x v="1"/>
    <x v="0"/>
    <x v="2"/>
    <x v="1"/>
  </r>
  <r>
    <x v="383"/>
    <s v="Daniel Huang"/>
    <s v="Vice President"/>
    <x v="4"/>
    <x v="3"/>
    <x v="1"/>
    <s v="Asian"/>
    <n v="31"/>
    <d v="2015-09-03T00:00:00"/>
    <n v="250953"/>
    <x v="16"/>
    <x v="0"/>
    <x v="7"/>
    <x v="1"/>
  </r>
  <r>
    <x v="384"/>
    <s v="Lucas Phan"/>
    <s v="Director"/>
    <x v="6"/>
    <x v="0"/>
    <x v="1"/>
    <s v="Asian"/>
    <n v="49"/>
    <d v="1999-02-19T00:00:00"/>
    <n v="191807"/>
    <x v="11"/>
    <x v="1"/>
    <x v="1"/>
    <x v="1"/>
  </r>
  <r>
    <x v="385"/>
    <s v="Gabriel Yu"/>
    <s v="Technical Architect"/>
    <x v="0"/>
    <x v="2"/>
    <x v="1"/>
    <s v="Asian"/>
    <n v="42"/>
    <d v="2014-06-23T00:00:00"/>
    <n v="64677"/>
    <x v="1"/>
    <x v="1"/>
    <x v="1"/>
    <x v="1"/>
  </r>
  <r>
    <x v="165"/>
    <s v="Mason Watson"/>
    <s v="Sr. Manger"/>
    <x v="0"/>
    <x v="3"/>
    <x v="1"/>
    <s v="Caucasian"/>
    <n v="46"/>
    <d v="2004-09-14T00:00:00"/>
    <n v="130274"/>
    <x v="19"/>
    <x v="0"/>
    <x v="2"/>
    <x v="1"/>
  </r>
  <r>
    <x v="386"/>
    <s v="Angel Chang"/>
    <s v="Network Architect"/>
    <x v="0"/>
    <x v="0"/>
    <x v="1"/>
    <s v="Asian"/>
    <n v="37"/>
    <d v="2017-07-06T00:00:00"/>
    <n v="96331"/>
    <x v="1"/>
    <x v="1"/>
    <x v="6"/>
    <x v="1"/>
  </r>
  <r>
    <x v="387"/>
    <s v="Madeline Coleman"/>
    <s v="Sr. Manger"/>
    <x v="1"/>
    <x v="0"/>
    <x v="0"/>
    <s v="Caucasian"/>
    <n v="51"/>
    <d v="2006-04-28T00:00:00"/>
    <n v="150758"/>
    <x v="8"/>
    <x v="0"/>
    <x v="2"/>
    <x v="30"/>
  </r>
  <r>
    <x v="388"/>
    <s v="Thomas Vazquez"/>
    <s v="Director"/>
    <x v="5"/>
    <x v="3"/>
    <x v="1"/>
    <s v="Latino"/>
    <n v="46"/>
    <d v="2014-07-19T00:00:00"/>
    <n v="173629"/>
    <x v="11"/>
    <x v="2"/>
    <x v="12"/>
    <x v="1"/>
  </r>
  <r>
    <x v="389"/>
    <s v="Silas Hunter"/>
    <s v="Solutions Architect"/>
    <x v="0"/>
    <x v="3"/>
    <x v="1"/>
    <s v="Black"/>
    <n v="55"/>
    <d v="1998-05-04T00:00:00"/>
    <n v="62174"/>
    <x v="1"/>
    <x v="0"/>
    <x v="2"/>
    <x v="1"/>
  </r>
  <r>
    <x v="390"/>
    <s v="Nicholas Brooks"/>
    <s v="Analyst II"/>
    <x v="3"/>
    <x v="1"/>
    <x v="1"/>
    <s v="Caucasian"/>
    <n v="43"/>
    <d v="2017-10-20T00:00:00"/>
    <n v="56555"/>
    <x v="1"/>
    <x v="0"/>
    <x v="3"/>
    <x v="1"/>
  </r>
  <r>
    <x v="391"/>
    <s v="Dominic Thomas"/>
    <s v="Analyst II"/>
    <x v="6"/>
    <x v="1"/>
    <x v="1"/>
    <s v="Caucasian"/>
    <n v="48"/>
    <d v="2005-09-28T00:00:00"/>
    <n v="74655"/>
    <x v="1"/>
    <x v="0"/>
    <x v="5"/>
    <x v="1"/>
  </r>
  <r>
    <x v="392"/>
    <s v="Wesley Adams"/>
    <s v="System Administrator "/>
    <x v="0"/>
    <x v="3"/>
    <x v="1"/>
    <s v="Caucasian"/>
    <n v="48"/>
    <d v="2003-08-11T00:00:00"/>
    <n v="93017"/>
    <x v="1"/>
    <x v="0"/>
    <x v="0"/>
    <x v="1"/>
  </r>
  <r>
    <x v="393"/>
    <s v="Ian Wu"/>
    <s v="Sr. Analyst"/>
    <x v="6"/>
    <x v="1"/>
    <x v="1"/>
    <s v="Asian"/>
    <n v="51"/>
    <d v="2012-04-14T00:00:00"/>
    <n v="82300"/>
    <x v="1"/>
    <x v="1"/>
    <x v="11"/>
    <x v="1"/>
  </r>
  <r>
    <x v="394"/>
    <s v="Alice Young"/>
    <s v="Automation Engineer"/>
    <x v="5"/>
    <x v="0"/>
    <x v="0"/>
    <s v="Caucasian"/>
    <n v="46"/>
    <d v="2008-01-24T00:00:00"/>
    <n v="91621"/>
    <x v="1"/>
    <x v="0"/>
    <x v="2"/>
    <x v="1"/>
  </r>
  <r>
    <x v="395"/>
    <s v="Logan Carrillo"/>
    <s v="Sr. Analyst"/>
    <x v="6"/>
    <x v="0"/>
    <x v="1"/>
    <s v="Latino"/>
    <n v="33"/>
    <d v="2014-11-30T00:00:00"/>
    <n v="91280"/>
    <x v="1"/>
    <x v="0"/>
    <x v="4"/>
    <x v="1"/>
  </r>
  <r>
    <x v="396"/>
    <s v="Caroline Alexander"/>
    <s v="Business Partner"/>
    <x v="4"/>
    <x v="1"/>
    <x v="0"/>
    <s v="Black"/>
    <n v="42"/>
    <d v="2020-09-18T00:00:00"/>
    <n v="47071"/>
    <x v="1"/>
    <x v="0"/>
    <x v="7"/>
    <x v="1"/>
  </r>
  <r>
    <x v="397"/>
    <s v="Serenity Bailey"/>
    <s v="IT Systems Architect"/>
    <x v="0"/>
    <x v="1"/>
    <x v="0"/>
    <s v="Caucasian"/>
    <n v="55"/>
    <d v="2011-11-21T00:00:00"/>
    <n v="81218"/>
    <x v="1"/>
    <x v="0"/>
    <x v="2"/>
    <x v="1"/>
  </r>
  <r>
    <x v="398"/>
    <s v="Elena Tan"/>
    <s v="Vice President"/>
    <x v="5"/>
    <x v="1"/>
    <x v="0"/>
    <s v="Asian"/>
    <n v="50"/>
    <d v="2008-10-13T00:00:00"/>
    <n v="181801"/>
    <x v="23"/>
    <x v="1"/>
    <x v="1"/>
    <x v="31"/>
  </r>
  <r>
    <x v="399"/>
    <s v="Eliza Adams"/>
    <s v="Account Representative"/>
    <x v="2"/>
    <x v="1"/>
    <x v="0"/>
    <s v="Caucasian"/>
    <n v="26"/>
    <d v="2021-11-21T00:00:00"/>
    <n v="63137"/>
    <x v="1"/>
    <x v="0"/>
    <x v="2"/>
    <x v="1"/>
  </r>
  <r>
    <x v="400"/>
    <s v="Alice Xiong"/>
    <s v="Vice President"/>
    <x v="5"/>
    <x v="1"/>
    <x v="0"/>
    <s v="Asian"/>
    <n v="55"/>
    <d v="2018-09-02T00:00:00"/>
    <n v="221465"/>
    <x v="16"/>
    <x v="1"/>
    <x v="11"/>
    <x v="1"/>
  </r>
  <r>
    <x v="401"/>
    <s v="Isla Yoon"/>
    <s v="Quality Engineer"/>
    <x v="5"/>
    <x v="0"/>
    <x v="0"/>
    <s v="Asian"/>
    <n v="50"/>
    <d v="2013-05-10T00:00:00"/>
    <n v="79388"/>
    <x v="1"/>
    <x v="0"/>
    <x v="5"/>
    <x v="32"/>
  </r>
  <r>
    <x v="402"/>
    <s v="Emma Perry"/>
    <s v="Solutions Architect"/>
    <x v="0"/>
    <x v="1"/>
    <x v="0"/>
    <s v="Caucasian"/>
    <n v="28"/>
    <d v="2018-01-22T00:00:00"/>
    <n v="68176"/>
    <x v="1"/>
    <x v="0"/>
    <x v="0"/>
    <x v="1"/>
  </r>
  <r>
    <x v="399"/>
    <s v="Riley Marquez"/>
    <s v="Sr. Manger"/>
    <x v="1"/>
    <x v="0"/>
    <x v="0"/>
    <s v="Latino"/>
    <n v="39"/>
    <d v="2019-10-18T00:00:00"/>
    <n v="122829"/>
    <x v="19"/>
    <x v="0"/>
    <x v="2"/>
    <x v="1"/>
  </r>
  <r>
    <x v="403"/>
    <s v="Caroline Hu"/>
    <s v="Sr. Manger"/>
    <x v="6"/>
    <x v="2"/>
    <x v="0"/>
    <s v="Asian"/>
    <n v="31"/>
    <d v="2019-08-18T00:00:00"/>
    <n v="126353"/>
    <x v="15"/>
    <x v="1"/>
    <x v="6"/>
    <x v="1"/>
  </r>
  <r>
    <x v="404"/>
    <s v="Madison Kumar"/>
    <s v="Director"/>
    <x v="3"/>
    <x v="2"/>
    <x v="0"/>
    <s v="Asian"/>
    <n v="55"/>
    <d v="2010-10-17T00:00:00"/>
    <n v="188727"/>
    <x v="14"/>
    <x v="1"/>
    <x v="11"/>
    <x v="1"/>
  </r>
  <r>
    <x v="255"/>
    <s v="Matthew Lim"/>
    <s v="Sr. Analyst"/>
    <x v="2"/>
    <x v="0"/>
    <x v="1"/>
    <s v="Asian"/>
    <n v="52"/>
    <d v="1994-02-18T00:00:00"/>
    <n v="99624"/>
    <x v="1"/>
    <x v="0"/>
    <x v="0"/>
    <x v="1"/>
  </r>
  <r>
    <x v="405"/>
    <s v="Maya Ngo"/>
    <s v="Manager"/>
    <x v="2"/>
    <x v="2"/>
    <x v="0"/>
    <s v="Asian"/>
    <n v="55"/>
    <d v="2012-10-20T00:00:00"/>
    <n v="108686"/>
    <x v="5"/>
    <x v="0"/>
    <x v="7"/>
    <x v="1"/>
  </r>
  <r>
    <x v="406"/>
    <s v="Alice Soto"/>
    <s v="Analyst"/>
    <x v="3"/>
    <x v="3"/>
    <x v="0"/>
    <s v="Latino"/>
    <n v="56"/>
    <d v="1995-04-13T00:00:00"/>
    <n v="50857"/>
    <x v="1"/>
    <x v="2"/>
    <x v="8"/>
    <x v="1"/>
  </r>
  <r>
    <x v="407"/>
    <s v="Andrew Moore"/>
    <s v="Operations Engineer"/>
    <x v="5"/>
    <x v="1"/>
    <x v="1"/>
    <s v="Caucasian"/>
    <n v="47"/>
    <d v="2001-01-02T00:00:00"/>
    <n v="120628"/>
    <x v="1"/>
    <x v="0"/>
    <x v="2"/>
    <x v="1"/>
  </r>
  <r>
    <x v="408"/>
    <s v="Olivia Harris"/>
    <s v="Director"/>
    <x v="2"/>
    <x v="2"/>
    <x v="0"/>
    <s v="Caucasian"/>
    <n v="63"/>
    <d v="2020-06-14T00:00:00"/>
    <n v="181216"/>
    <x v="25"/>
    <x v="0"/>
    <x v="7"/>
    <x v="1"/>
  </r>
  <r>
    <x v="409"/>
    <s v="Genesis Banks"/>
    <s v="Analyst"/>
    <x v="1"/>
    <x v="3"/>
    <x v="0"/>
    <s v="Caucasian"/>
    <n v="63"/>
    <d v="2012-03-16T00:00:00"/>
    <n v="46081"/>
    <x v="1"/>
    <x v="0"/>
    <x v="2"/>
    <x v="1"/>
  </r>
  <r>
    <x v="410"/>
    <s v="Victoria Johnson"/>
    <s v="Sr. Manger"/>
    <x v="3"/>
    <x v="3"/>
    <x v="0"/>
    <s v="Caucasian"/>
    <n v="55"/>
    <d v="2004-05-28T00:00:00"/>
    <n v="159885"/>
    <x v="15"/>
    <x v="0"/>
    <x v="7"/>
    <x v="1"/>
  </r>
  <r>
    <x v="411"/>
    <s v="Eloise Griffin"/>
    <s v="Director"/>
    <x v="2"/>
    <x v="1"/>
    <x v="0"/>
    <s v="Caucasian"/>
    <n v="55"/>
    <d v="1995-10-29T00:00:00"/>
    <n v="153271"/>
    <x v="0"/>
    <x v="0"/>
    <x v="5"/>
    <x v="1"/>
  </r>
  <r>
    <x v="412"/>
    <s v="Roman Yang"/>
    <s v="Manager"/>
    <x v="4"/>
    <x v="1"/>
    <x v="1"/>
    <s v="Asian"/>
    <n v="42"/>
    <d v="2009-12-12T00:00:00"/>
    <n v="114242"/>
    <x v="24"/>
    <x v="0"/>
    <x v="3"/>
    <x v="1"/>
  </r>
  <r>
    <x v="413"/>
    <s v="Clara Huynh"/>
    <s v="IT Coordinator"/>
    <x v="0"/>
    <x v="2"/>
    <x v="0"/>
    <s v="Asian"/>
    <n v="39"/>
    <d v="2020-11-18T00:00:00"/>
    <n v="48415"/>
    <x v="1"/>
    <x v="1"/>
    <x v="6"/>
    <x v="1"/>
  </r>
  <r>
    <x v="414"/>
    <s v="Kai Flores"/>
    <s v="Development Engineer"/>
    <x v="5"/>
    <x v="1"/>
    <x v="1"/>
    <s v="Latino"/>
    <n v="35"/>
    <d v="2017-05-23T00:00:00"/>
    <n v="65566"/>
    <x v="1"/>
    <x v="0"/>
    <x v="0"/>
    <x v="1"/>
  </r>
  <r>
    <x v="415"/>
    <s v="Jaxson Dinh"/>
    <s v="Sr. Manger"/>
    <x v="6"/>
    <x v="0"/>
    <x v="1"/>
    <s v="Asian"/>
    <n v="45"/>
    <d v="2001-05-03T00:00:00"/>
    <n v="147752"/>
    <x v="15"/>
    <x v="1"/>
    <x v="6"/>
    <x v="33"/>
  </r>
  <r>
    <x v="416"/>
    <s v="Sophie Vang"/>
    <s v="Sr. Manger"/>
    <x v="6"/>
    <x v="1"/>
    <x v="0"/>
    <s v="Asian"/>
    <n v="25"/>
    <d v="2021-09-14T00:00:00"/>
    <n v="136810"/>
    <x v="28"/>
    <x v="1"/>
    <x v="1"/>
    <x v="1"/>
  </r>
  <r>
    <x v="417"/>
    <s v="Axel Jordan"/>
    <s v="Analyst"/>
    <x v="2"/>
    <x v="3"/>
    <x v="1"/>
    <s v="Caucasian"/>
    <n v="47"/>
    <d v="2013-02-28T00:00:00"/>
    <n v="54635"/>
    <x v="1"/>
    <x v="0"/>
    <x v="2"/>
    <x v="1"/>
  </r>
  <r>
    <x v="418"/>
    <s v="Jade Hunter"/>
    <s v="Cloud Infrastructure Architect"/>
    <x v="0"/>
    <x v="3"/>
    <x v="0"/>
    <s v="Caucasian"/>
    <n v="42"/>
    <d v="2020-02-05T00:00:00"/>
    <n v="96636"/>
    <x v="1"/>
    <x v="0"/>
    <x v="7"/>
    <x v="1"/>
  </r>
  <r>
    <x v="419"/>
    <s v="Lydia Williams"/>
    <s v="System Administrator "/>
    <x v="0"/>
    <x v="1"/>
    <x v="0"/>
    <s v="Black"/>
    <n v="35"/>
    <d v="2014-10-29T00:00:00"/>
    <n v="91592"/>
    <x v="1"/>
    <x v="0"/>
    <x v="2"/>
    <x v="1"/>
  </r>
  <r>
    <x v="420"/>
    <s v="Emery Chang"/>
    <s v="Business Partner"/>
    <x v="4"/>
    <x v="0"/>
    <x v="0"/>
    <s v="Asian"/>
    <n v="45"/>
    <d v="2000-08-17T00:00:00"/>
    <n v="55563"/>
    <x v="1"/>
    <x v="1"/>
    <x v="11"/>
    <x v="1"/>
  </r>
  <r>
    <x v="421"/>
    <s v="Savannah He"/>
    <s v="Director"/>
    <x v="0"/>
    <x v="0"/>
    <x v="0"/>
    <s v="Asian"/>
    <n v="52"/>
    <d v="1996-02-14T00:00:00"/>
    <n v="159724"/>
    <x v="14"/>
    <x v="1"/>
    <x v="10"/>
    <x v="1"/>
  </r>
  <r>
    <x v="422"/>
    <s v="Elias Ahmed"/>
    <s v="Vice President"/>
    <x v="6"/>
    <x v="3"/>
    <x v="1"/>
    <s v="Asian"/>
    <n v="57"/>
    <d v="2017-08-04T00:00:00"/>
    <n v="183190"/>
    <x v="32"/>
    <x v="0"/>
    <x v="2"/>
    <x v="1"/>
  </r>
  <r>
    <x v="423"/>
    <s v="Samantha Woods"/>
    <s v="Analyst"/>
    <x v="3"/>
    <x v="2"/>
    <x v="0"/>
    <s v="Caucasian"/>
    <n v="56"/>
    <d v="2019-12-25T00:00:00"/>
    <n v="54829"/>
    <x v="1"/>
    <x v="0"/>
    <x v="3"/>
    <x v="1"/>
  </r>
  <r>
    <x v="424"/>
    <s v="Axel Soto"/>
    <s v="Quality Engineer"/>
    <x v="5"/>
    <x v="3"/>
    <x v="1"/>
    <s v="Latino"/>
    <n v="46"/>
    <d v="2005-04-22T00:00:00"/>
    <n v="96639"/>
    <x v="1"/>
    <x v="2"/>
    <x v="9"/>
    <x v="1"/>
  </r>
  <r>
    <x v="425"/>
    <s v="Amelia Choi"/>
    <s v="Manager"/>
    <x v="6"/>
    <x v="2"/>
    <x v="0"/>
    <s v="Asian"/>
    <n v="43"/>
    <d v="2006-06-11T00:00:00"/>
    <n v="117278"/>
    <x v="6"/>
    <x v="0"/>
    <x v="4"/>
    <x v="1"/>
  </r>
  <r>
    <x v="426"/>
    <s v="Jacob Khan"/>
    <s v="Computer Systems Manager"/>
    <x v="0"/>
    <x v="2"/>
    <x v="1"/>
    <s v="Asian"/>
    <n v="53"/>
    <d v="2008-02-09T00:00:00"/>
    <n v="84193"/>
    <x v="6"/>
    <x v="1"/>
    <x v="6"/>
    <x v="1"/>
  </r>
  <r>
    <x v="427"/>
    <s v="Luna Taylor"/>
    <s v="Network Administrator"/>
    <x v="0"/>
    <x v="1"/>
    <x v="0"/>
    <s v="Caucasian"/>
    <n v="47"/>
    <d v="2018-07-28T00:00:00"/>
    <n v="87806"/>
    <x v="1"/>
    <x v="0"/>
    <x v="0"/>
    <x v="1"/>
  </r>
  <r>
    <x v="428"/>
    <s v="Dominic Parker"/>
    <s v="Test Engineer"/>
    <x v="5"/>
    <x v="0"/>
    <x v="1"/>
    <s v="Caucasian"/>
    <n v="62"/>
    <d v="2011-10-04T00:00:00"/>
    <n v="63959"/>
    <x v="1"/>
    <x v="0"/>
    <x v="0"/>
    <x v="1"/>
  </r>
  <r>
    <x v="429"/>
    <s v="Angel Xiong"/>
    <s v="Vice President"/>
    <x v="0"/>
    <x v="0"/>
    <x v="1"/>
    <s v="Asian"/>
    <n v="35"/>
    <d v="2015-06-11T00:00:00"/>
    <n v="234723"/>
    <x v="32"/>
    <x v="1"/>
    <x v="6"/>
    <x v="1"/>
  </r>
  <r>
    <x v="430"/>
    <s v="Emma Cao"/>
    <s v="Analyst"/>
    <x v="3"/>
    <x v="3"/>
    <x v="0"/>
    <s v="Asian"/>
    <n v="27"/>
    <d v="2019-08-24T00:00:00"/>
    <n v="50809"/>
    <x v="1"/>
    <x v="1"/>
    <x v="1"/>
    <x v="1"/>
  </r>
  <r>
    <x v="431"/>
    <s v="Ezekiel Bryant"/>
    <s v="Sr. Analyst"/>
    <x v="1"/>
    <x v="1"/>
    <x v="1"/>
    <s v="Caucasian"/>
    <n v="55"/>
    <d v="2002-07-19T00:00:00"/>
    <n v="77396"/>
    <x v="1"/>
    <x v="0"/>
    <x v="4"/>
    <x v="1"/>
  </r>
  <r>
    <x v="432"/>
    <s v="Natalie Hwang"/>
    <s v="Sr. Analyst"/>
    <x v="1"/>
    <x v="2"/>
    <x v="0"/>
    <s v="Asian"/>
    <n v="63"/>
    <d v="1999-12-31T00:00:00"/>
    <n v="89523"/>
    <x v="1"/>
    <x v="0"/>
    <x v="3"/>
    <x v="1"/>
  </r>
  <r>
    <x v="433"/>
    <s v="Adeline Yang"/>
    <s v="Cloud Infrastructure Architect"/>
    <x v="0"/>
    <x v="3"/>
    <x v="0"/>
    <s v="Asian"/>
    <n v="53"/>
    <d v="2011-07-20T00:00:00"/>
    <n v="86173"/>
    <x v="1"/>
    <x v="1"/>
    <x v="1"/>
    <x v="1"/>
  </r>
  <r>
    <x v="434"/>
    <s v="Allison Roberts"/>
    <s v="Vice President"/>
    <x v="2"/>
    <x v="1"/>
    <x v="0"/>
    <s v="Black"/>
    <n v="54"/>
    <d v="2000-08-19T00:00:00"/>
    <n v="222224"/>
    <x v="34"/>
    <x v="0"/>
    <x v="7"/>
    <x v="1"/>
  </r>
  <r>
    <x v="435"/>
    <s v="Andrew Do"/>
    <s v="Sr. Manger"/>
    <x v="1"/>
    <x v="0"/>
    <x v="1"/>
    <s v="Asian"/>
    <n v="43"/>
    <d v="2021-04-17T00:00:00"/>
    <n v="146140"/>
    <x v="0"/>
    <x v="0"/>
    <x v="0"/>
    <x v="1"/>
  </r>
  <r>
    <x v="436"/>
    <s v="Eliana Grant"/>
    <s v="Engineering Manager"/>
    <x v="5"/>
    <x v="2"/>
    <x v="0"/>
    <s v="Caucasian"/>
    <n v="64"/>
    <d v="1994-06-20T00:00:00"/>
    <n v="109456"/>
    <x v="4"/>
    <x v="0"/>
    <x v="2"/>
    <x v="1"/>
  </r>
  <r>
    <x v="437"/>
    <s v="Mila Soto"/>
    <s v="Director"/>
    <x v="1"/>
    <x v="0"/>
    <x v="0"/>
    <s v="Latino"/>
    <n v="65"/>
    <d v="2008-10-07T00:00:00"/>
    <n v="170221"/>
    <x v="0"/>
    <x v="2"/>
    <x v="8"/>
    <x v="1"/>
  </r>
  <r>
    <x v="317"/>
    <s v="Gabriella Johnson"/>
    <s v="Computer Systems Manager"/>
    <x v="0"/>
    <x v="0"/>
    <x v="0"/>
    <s v="Caucasian"/>
    <n v="42"/>
    <d v="2006-03-01T00:00:00"/>
    <n v="97433"/>
    <x v="17"/>
    <x v="0"/>
    <x v="0"/>
    <x v="34"/>
  </r>
  <r>
    <x v="438"/>
    <s v="Jonathan Khan"/>
    <s v="Account Representative"/>
    <x v="2"/>
    <x v="1"/>
    <x v="1"/>
    <s v="Asian"/>
    <n v="35"/>
    <d v="2013-08-30T00:00:00"/>
    <n v="59646"/>
    <x v="1"/>
    <x v="1"/>
    <x v="6"/>
    <x v="1"/>
  </r>
  <r>
    <x v="439"/>
    <s v="Elias Dang"/>
    <s v="Director"/>
    <x v="5"/>
    <x v="2"/>
    <x v="1"/>
    <s v="Asian"/>
    <n v="64"/>
    <d v="1995-08-29T00:00:00"/>
    <n v="158787"/>
    <x v="10"/>
    <x v="1"/>
    <x v="11"/>
    <x v="1"/>
  </r>
  <r>
    <x v="440"/>
    <s v="Theodore Ngo"/>
    <s v="Controls Engineer"/>
    <x v="5"/>
    <x v="0"/>
    <x v="1"/>
    <s v="Asian"/>
    <n v="55"/>
    <d v="2018-04-29T00:00:00"/>
    <n v="83378"/>
    <x v="1"/>
    <x v="1"/>
    <x v="10"/>
    <x v="1"/>
  </r>
  <r>
    <x v="441"/>
    <s v="Bella Lopez"/>
    <s v="Sr. Analyst"/>
    <x v="6"/>
    <x v="3"/>
    <x v="0"/>
    <s v="Latino"/>
    <n v="32"/>
    <d v="2013-11-12T00:00:00"/>
    <n v="88895"/>
    <x v="1"/>
    <x v="0"/>
    <x v="2"/>
    <x v="1"/>
  </r>
  <r>
    <x v="442"/>
    <s v="Luca Truong"/>
    <s v="Director"/>
    <x v="6"/>
    <x v="3"/>
    <x v="1"/>
    <s v="Asian"/>
    <n v="45"/>
    <d v="2004-12-11T00:00:00"/>
    <n v="168846"/>
    <x v="9"/>
    <x v="1"/>
    <x v="1"/>
    <x v="1"/>
  </r>
  <r>
    <x v="443"/>
    <s v="Nathan Lau"/>
    <s v="Business Partner"/>
    <x v="4"/>
    <x v="0"/>
    <x v="1"/>
    <s v="Asian"/>
    <n v="35"/>
    <d v="2011-02-22T00:00:00"/>
    <n v="43336"/>
    <x v="1"/>
    <x v="0"/>
    <x v="5"/>
    <x v="35"/>
  </r>
  <r>
    <x v="444"/>
    <s v="Henry Campos"/>
    <s v="Sr. Manger"/>
    <x v="4"/>
    <x v="3"/>
    <x v="1"/>
    <s v="Latino"/>
    <n v="38"/>
    <d v="2009-09-27T00:00:00"/>
    <n v="127801"/>
    <x v="0"/>
    <x v="0"/>
    <x v="3"/>
    <x v="1"/>
  </r>
  <r>
    <x v="445"/>
    <s v="Connor Bell"/>
    <s v="Network Administrator"/>
    <x v="0"/>
    <x v="3"/>
    <x v="1"/>
    <s v="Black"/>
    <n v="54"/>
    <d v="2000-04-01T00:00:00"/>
    <n v="76352"/>
    <x v="1"/>
    <x v="0"/>
    <x v="5"/>
    <x v="1"/>
  </r>
  <r>
    <x v="446"/>
    <s v="Angel Stewart"/>
    <s v="Vice President"/>
    <x v="1"/>
    <x v="3"/>
    <x v="1"/>
    <s v="Caucasian"/>
    <n v="28"/>
    <d v="2019-06-22T00:00:00"/>
    <n v="250767"/>
    <x v="34"/>
    <x v="0"/>
    <x v="0"/>
    <x v="1"/>
  </r>
  <r>
    <x v="447"/>
    <s v="Landon Brown"/>
    <s v="Vice President"/>
    <x v="6"/>
    <x v="3"/>
    <x v="1"/>
    <s v="Caucasian"/>
    <n v="26"/>
    <d v="2020-09-27T00:00:00"/>
    <n v="223055"/>
    <x v="7"/>
    <x v="0"/>
    <x v="7"/>
    <x v="1"/>
  </r>
  <r>
    <x v="448"/>
    <s v="Nicholas Rivera"/>
    <s v="Director"/>
    <x v="5"/>
    <x v="3"/>
    <x v="1"/>
    <s v="Latino"/>
    <n v="45"/>
    <d v="2007-04-13T00:00:00"/>
    <n v="189680"/>
    <x v="14"/>
    <x v="2"/>
    <x v="12"/>
    <x v="1"/>
  </r>
  <r>
    <x v="449"/>
    <s v="Gabriel Carter"/>
    <s v="Test Engineer"/>
    <x v="5"/>
    <x v="1"/>
    <x v="1"/>
    <s v="Caucasian"/>
    <n v="57"/>
    <d v="2018-07-18T00:00:00"/>
    <n v="71167"/>
    <x v="1"/>
    <x v="0"/>
    <x v="7"/>
    <x v="1"/>
  </r>
  <r>
    <x v="450"/>
    <s v="Leilani Baker"/>
    <s v="Technical Architect"/>
    <x v="0"/>
    <x v="2"/>
    <x v="0"/>
    <s v="Caucasian"/>
    <n v="59"/>
    <d v="2010-04-04T00:00:00"/>
    <n v="76027"/>
    <x v="1"/>
    <x v="0"/>
    <x v="0"/>
    <x v="1"/>
  </r>
  <r>
    <x v="451"/>
    <s v="Ian Flores"/>
    <s v="Director"/>
    <x v="5"/>
    <x v="3"/>
    <x v="1"/>
    <s v="Latino"/>
    <n v="48"/>
    <d v="2019-12-10T00:00:00"/>
    <n v="183113"/>
    <x v="9"/>
    <x v="2"/>
    <x v="9"/>
    <x v="1"/>
  </r>
  <r>
    <x v="452"/>
    <s v="Hudson Thompson"/>
    <s v="Analyst II"/>
    <x v="3"/>
    <x v="1"/>
    <x v="1"/>
    <s v="Black"/>
    <n v="30"/>
    <d v="2020-10-20T00:00:00"/>
    <n v="67753"/>
    <x v="1"/>
    <x v="0"/>
    <x v="3"/>
    <x v="1"/>
  </r>
  <r>
    <x v="453"/>
    <s v="Ian Miller"/>
    <s v="Computer Systems Manager"/>
    <x v="0"/>
    <x v="3"/>
    <x v="1"/>
    <s v="Black"/>
    <n v="31"/>
    <d v="2016-10-13T00:00:00"/>
    <n v="63744"/>
    <x v="24"/>
    <x v="0"/>
    <x v="5"/>
    <x v="1"/>
  </r>
  <r>
    <x v="133"/>
    <s v="Harper Chin"/>
    <s v="Quality Engineer"/>
    <x v="5"/>
    <x v="1"/>
    <x v="0"/>
    <s v="Asian"/>
    <n v="50"/>
    <d v="2002-07-09T00:00:00"/>
    <n v="92209"/>
    <x v="1"/>
    <x v="1"/>
    <x v="6"/>
    <x v="1"/>
  </r>
  <r>
    <x v="454"/>
    <s v="Santiago f Brooks"/>
    <s v="Sr. Manger"/>
    <x v="2"/>
    <x v="3"/>
    <x v="1"/>
    <s v="Black"/>
    <n v="51"/>
    <d v="2000-09-01T00:00:00"/>
    <n v="157487"/>
    <x v="15"/>
    <x v="0"/>
    <x v="3"/>
    <x v="1"/>
  </r>
  <r>
    <x v="455"/>
    <s v="Dylan Dominguez"/>
    <s v="Sr. Analyst"/>
    <x v="6"/>
    <x v="0"/>
    <x v="1"/>
    <s v="Latino"/>
    <n v="42"/>
    <d v="2015-04-07T00:00:00"/>
    <n v="99697"/>
    <x v="1"/>
    <x v="2"/>
    <x v="9"/>
    <x v="1"/>
  </r>
  <r>
    <x v="456"/>
    <s v="Everett Lee"/>
    <s v="Network Administrator"/>
    <x v="0"/>
    <x v="0"/>
    <x v="1"/>
    <s v="Asian"/>
    <n v="45"/>
    <d v="2010-02-26T00:00:00"/>
    <n v="90770"/>
    <x v="1"/>
    <x v="0"/>
    <x v="7"/>
    <x v="1"/>
  </r>
  <r>
    <x v="457"/>
    <s v="Madelyn Mehta"/>
    <s v="Analyst"/>
    <x v="2"/>
    <x v="2"/>
    <x v="0"/>
    <s v="Asian"/>
    <n v="64"/>
    <d v="2005-01-28T00:00:00"/>
    <n v="55369"/>
    <x v="1"/>
    <x v="0"/>
    <x v="3"/>
    <x v="1"/>
  </r>
  <r>
    <x v="458"/>
    <s v="Athena Vasquez"/>
    <s v="Field Engineer"/>
    <x v="5"/>
    <x v="2"/>
    <x v="0"/>
    <s v="Latino"/>
    <n v="59"/>
    <d v="2014-09-16T00:00:00"/>
    <n v="69578"/>
    <x v="1"/>
    <x v="2"/>
    <x v="9"/>
    <x v="1"/>
  </r>
  <r>
    <x v="459"/>
    <s v="William Watson"/>
    <s v="Director"/>
    <x v="3"/>
    <x v="2"/>
    <x v="1"/>
    <s v="Caucasian"/>
    <n v="41"/>
    <d v="2013-06-04T00:00:00"/>
    <n v="167526"/>
    <x v="27"/>
    <x v="0"/>
    <x v="4"/>
    <x v="1"/>
  </r>
  <r>
    <x v="460"/>
    <s v="Everleigh Nunez"/>
    <s v="Field Engineer"/>
    <x v="5"/>
    <x v="2"/>
    <x v="0"/>
    <s v="Latino"/>
    <n v="42"/>
    <d v="2021-02-05T00:00:00"/>
    <n v="65507"/>
    <x v="1"/>
    <x v="2"/>
    <x v="8"/>
    <x v="1"/>
  </r>
  <r>
    <x v="461"/>
    <s v="Leo Fernandez"/>
    <s v="Manager"/>
    <x v="1"/>
    <x v="0"/>
    <x v="1"/>
    <s v="Latino"/>
    <n v="54"/>
    <d v="1998-04-28T00:00:00"/>
    <n v="108268"/>
    <x v="6"/>
    <x v="2"/>
    <x v="12"/>
    <x v="36"/>
  </r>
  <r>
    <x v="462"/>
    <s v="Joshua Lin"/>
    <s v="Technical Architect"/>
    <x v="0"/>
    <x v="0"/>
    <x v="1"/>
    <s v="Asian"/>
    <n v="37"/>
    <d v="2016-02-05T00:00:00"/>
    <n v="80055"/>
    <x v="1"/>
    <x v="1"/>
    <x v="10"/>
    <x v="1"/>
  </r>
  <r>
    <x v="463"/>
    <s v="Alexander Rivera"/>
    <s v="Sr. Analyst"/>
    <x v="2"/>
    <x v="0"/>
    <x v="1"/>
    <s v="Latino"/>
    <n v="58"/>
    <d v="2009-04-27T00:00:00"/>
    <n v="76802"/>
    <x v="1"/>
    <x v="2"/>
    <x v="8"/>
    <x v="1"/>
  </r>
  <r>
    <x v="464"/>
    <s v="David Desai"/>
    <s v="Vice President"/>
    <x v="2"/>
    <x v="2"/>
    <x v="1"/>
    <s v="Asian"/>
    <n v="47"/>
    <d v="2016-11-22T00:00:00"/>
    <n v="253249"/>
    <x v="13"/>
    <x v="0"/>
    <x v="5"/>
    <x v="1"/>
  </r>
  <r>
    <x v="46"/>
    <s v="Aubrey Yoon"/>
    <s v="Sr. Business Partner"/>
    <x v="4"/>
    <x v="0"/>
    <x v="0"/>
    <s v="Asian"/>
    <n v="60"/>
    <d v="2005-11-11T00:00:00"/>
    <n v="78388"/>
    <x v="1"/>
    <x v="1"/>
    <x v="1"/>
    <x v="1"/>
  </r>
  <r>
    <x v="229"/>
    <s v="Grayson Brown"/>
    <s v="Vice President"/>
    <x v="0"/>
    <x v="3"/>
    <x v="1"/>
    <s v="Caucasian"/>
    <n v="38"/>
    <d v="2016-06-22T00:00:00"/>
    <n v="249870"/>
    <x v="16"/>
    <x v="0"/>
    <x v="2"/>
    <x v="1"/>
  </r>
  <r>
    <x v="328"/>
    <s v="Noah Chen"/>
    <s v="Sr. Manger"/>
    <x v="6"/>
    <x v="1"/>
    <x v="1"/>
    <s v="Asian"/>
    <n v="63"/>
    <d v="2015-03-01T00:00:00"/>
    <n v="148321"/>
    <x v="0"/>
    <x v="1"/>
    <x v="10"/>
    <x v="1"/>
  </r>
  <r>
    <x v="465"/>
    <s v="Ella Nguyen"/>
    <s v="Service Desk Analyst"/>
    <x v="0"/>
    <x v="3"/>
    <x v="0"/>
    <s v="Asian"/>
    <n v="60"/>
    <d v="2004-02-10T00:00:00"/>
    <n v="90258"/>
    <x v="1"/>
    <x v="1"/>
    <x v="1"/>
    <x v="1"/>
  </r>
  <r>
    <x v="466"/>
    <s v="Athena Jordan"/>
    <s v="System Administrator "/>
    <x v="0"/>
    <x v="1"/>
    <x v="0"/>
    <s v="Black"/>
    <n v="42"/>
    <d v="2011-02-19T00:00:00"/>
    <n v="72486"/>
    <x v="1"/>
    <x v="0"/>
    <x v="0"/>
    <x v="1"/>
  </r>
  <r>
    <x v="467"/>
    <s v="Adrian Ruiz"/>
    <s v="Sr. Analyst"/>
    <x v="1"/>
    <x v="3"/>
    <x v="1"/>
    <s v="Latino"/>
    <n v="34"/>
    <d v="2014-09-04T00:00:00"/>
    <n v="95499"/>
    <x v="1"/>
    <x v="2"/>
    <x v="12"/>
    <x v="37"/>
  </r>
  <r>
    <x v="468"/>
    <s v="Zoe Sanchez"/>
    <s v="Sr. Analyst"/>
    <x v="3"/>
    <x v="0"/>
    <x v="0"/>
    <s v="Latino"/>
    <n v="53"/>
    <d v="2004-12-23T00:00:00"/>
    <n v="90212"/>
    <x v="1"/>
    <x v="2"/>
    <x v="12"/>
    <x v="1"/>
  </r>
  <r>
    <x v="469"/>
    <s v="Jameson Chen"/>
    <s v="Vice President"/>
    <x v="6"/>
    <x v="0"/>
    <x v="1"/>
    <s v="Asian"/>
    <n v="39"/>
    <d v="2019-12-05T00:00:00"/>
    <n v="254057"/>
    <x v="30"/>
    <x v="1"/>
    <x v="6"/>
    <x v="1"/>
  </r>
  <r>
    <x v="470"/>
    <s v="Liliana Soto"/>
    <s v="Business Partner"/>
    <x v="4"/>
    <x v="1"/>
    <x v="0"/>
    <s v="Latino"/>
    <n v="58"/>
    <d v="2010-10-12T00:00:00"/>
    <n v="43001"/>
    <x v="1"/>
    <x v="0"/>
    <x v="5"/>
    <x v="1"/>
  </r>
  <r>
    <x v="66"/>
    <s v="Lincoln Reyes"/>
    <s v="Computer Systems Manager"/>
    <x v="0"/>
    <x v="1"/>
    <x v="1"/>
    <s v="Latino"/>
    <n v="60"/>
    <d v="1998-08-03T00:00:00"/>
    <n v="85120"/>
    <x v="6"/>
    <x v="0"/>
    <x v="0"/>
    <x v="1"/>
  </r>
  <r>
    <x v="471"/>
    <s v="Grayson Soto"/>
    <s v="Business Partner"/>
    <x v="4"/>
    <x v="1"/>
    <x v="1"/>
    <s v="Latino"/>
    <n v="34"/>
    <d v="2015-08-03T00:00:00"/>
    <n v="52200"/>
    <x v="1"/>
    <x v="0"/>
    <x v="7"/>
    <x v="1"/>
  </r>
  <r>
    <x v="472"/>
    <s v="Julia Morris"/>
    <s v="Sr. Manger"/>
    <x v="4"/>
    <x v="3"/>
    <x v="0"/>
    <s v="Caucasian"/>
    <n v="60"/>
    <d v="2008-10-18T00:00:00"/>
    <n v="150855"/>
    <x v="19"/>
    <x v="0"/>
    <x v="3"/>
    <x v="1"/>
  </r>
  <r>
    <x v="473"/>
    <s v="Ava Ortiz"/>
    <s v="Enterprise Architect"/>
    <x v="0"/>
    <x v="1"/>
    <x v="0"/>
    <s v="Latino"/>
    <n v="53"/>
    <d v="2004-07-20T00:00:00"/>
    <n v="65702"/>
    <x v="1"/>
    <x v="0"/>
    <x v="7"/>
    <x v="1"/>
  </r>
  <r>
    <x v="474"/>
    <s v="Carson Chau"/>
    <s v="Director"/>
    <x v="1"/>
    <x v="3"/>
    <x v="1"/>
    <s v="Asian"/>
    <n v="58"/>
    <d v="2007-10-12T00:00:00"/>
    <n v="162038"/>
    <x v="9"/>
    <x v="1"/>
    <x v="1"/>
    <x v="1"/>
  </r>
  <r>
    <x v="475"/>
    <s v="Lillian Chen"/>
    <s v="Sr. Manger"/>
    <x v="6"/>
    <x v="0"/>
    <x v="0"/>
    <s v="Asian"/>
    <n v="25"/>
    <d v="2020-04-09T00:00:00"/>
    <n v="157057"/>
    <x v="4"/>
    <x v="0"/>
    <x v="7"/>
    <x v="1"/>
  </r>
  <r>
    <x v="476"/>
    <s v="Josiah Lewis"/>
    <s v="Manager"/>
    <x v="0"/>
    <x v="0"/>
    <x v="1"/>
    <s v="Caucasian"/>
    <n v="46"/>
    <d v="2021-08-11T00:00:00"/>
    <n v="127559"/>
    <x v="4"/>
    <x v="0"/>
    <x v="5"/>
    <x v="1"/>
  </r>
  <r>
    <x v="477"/>
    <s v="Claire Jones"/>
    <s v="Field Engineer"/>
    <x v="5"/>
    <x v="3"/>
    <x v="0"/>
    <s v="Caucasian"/>
    <n v="39"/>
    <d v="2019-03-12T00:00:00"/>
    <n v="62644"/>
    <x v="1"/>
    <x v="0"/>
    <x v="0"/>
    <x v="1"/>
  </r>
  <r>
    <x v="478"/>
    <s v="Jeremiah Lu"/>
    <s v="Network Architect"/>
    <x v="0"/>
    <x v="1"/>
    <x v="1"/>
    <s v="Asian"/>
    <n v="50"/>
    <d v="2001-03-06T00:00:00"/>
    <n v="73907"/>
    <x v="1"/>
    <x v="1"/>
    <x v="6"/>
    <x v="1"/>
  </r>
  <r>
    <x v="479"/>
    <s v="Nova Hill"/>
    <s v="Sr. Analyst"/>
    <x v="3"/>
    <x v="1"/>
    <x v="0"/>
    <s v="Caucasian"/>
    <n v="56"/>
    <d v="2018-03-10T00:00:00"/>
    <n v="90040"/>
    <x v="1"/>
    <x v="0"/>
    <x v="2"/>
    <x v="1"/>
  </r>
  <r>
    <x v="480"/>
    <s v="Peyton Cruz"/>
    <s v="Development Engineer"/>
    <x v="5"/>
    <x v="1"/>
    <x v="0"/>
    <s v="Latino"/>
    <n v="30"/>
    <d v="2016-05-26T00:00:00"/>
    <n v="91134"/>
    <x v="1"/>
    <x v="2"/>
    <x v="12"/>
    <x v="1"/>
  </r>
  <r>
    <x v="481"/>
    <s v="Naomi Zhao"/>
    <s v="Vice President"/>
    <x v="4"/>
    <x v="2"/>
    <x v="0"/>
    <s v="Asian"/>
    <n v="45"/>
    <d v="2021-09-22T00:00:00"/>
    <n v="201396"/>
    <x v="18"/>
    <x v="0"/>
    <x v="4"/>
    <x v="1"/>
  </r>
  <r>
    <x v="482"/>
    <s v="Rylee Bui"/>
    <s v="Analyst"/>
    <x v="3"/>
    <x v="3"/>
    <x v="0"/>
    <s v="Asian"/>
    <n v="55"/>
    <d v="2011-12-22T00:00:00"/>
    <n v="54733"/>
    <x v="1"/>
    <x v="1"/>
    <x v="1"/>
    <x v="1"/>
  </r>
  <r>
    <x v="483"/>
    <s v="Andrew Reed"/>
    <s v="System Administrator "/>
    <x v="0"/>
    <x v="3"/>
    <x v="1"/>
    <s v="Black"/>
    <n v="28"/>
    <d v="2019-06-17T00:00:00"/>
    <n v="65341"/>
    <x v="1"/>
    <x v="0"/>
    <x v="4"/>
    <x v="38"/>
  </r>
  <r>
    <x v="484"/>
    <s v="Brooklyn Collins"/>
    <s v="Sr. Manger"/>
    <x v="1"/>
    <x v="3"/>
    <x v="0"/>
    <s v="Black"/>
    <n v="59"/>
    <d v="2018-10-27T00:00:00"/>
    <n v="139208"/>
    <x v="19"/>
    <x v="0"/>
    <x v="5"/>
    <x v="1"/>
  </r>
  <r>
    <x v="485"/>
    <s v="John Jung"/>
    <s v="Sr. Analyst"/>
    <x v="2"/>
    <x v="2"/>
    <x v="1"/>
    <s v="Asian"/>
    <n v="63"/>
    <d v="2018-03-12T00:00:00"/>
    <n v="73200"/>
    <x v="1"/>
    <x v="1"/>
    <x v="6"/>
    <x v="1"/>
  </r>
  <r>
    <x v="486"/>
    <s v="Samantha Aguilar"/>
    <s v="Manager"/>
    <x v="3"/>
    <x v="2"/>
    <x v="0"/>
    <s v="Latino"/>
    <n v="46"/>
    <d v="2010-04-24T00:00:00"/>
    <n v="102636"/>
    <x v="5"/>
    <x v="0"/>
    <x v="0"/>
    <x v="1"/>
  </r>
  <r>
    <x v="487"/>
    <s v="Madeline Acosta"/>
    <s v="Sr. Account Representative"/>
    <x v="2"/>
    <x v="2"/>
    <x v="0"/>
    <s v="Latino"/>
    <n v="26"/>
    <d v="2021-02-09T00:00:00"/>
    <n v="87427"/>
    <x v="1"/>
    <x v="2"/>
    <x v="12"/>
    <x v="1"/>
  </r>
  <r>
    <x v="488"/>
    <s v="Ethan Joseph"/>
    <s v="IT Coordinator"/>
    <x v="0"/>
    <x v="0"/>
    <x v="1"/>
    <s v="Caucasian"/>
    <n v="45"/>
    <d v="2018-05-28T00:00:00"/>
    <n v="49219"/>
    <x v="1"/>
    <x v="0"/>
    <x v="7"/>
    <x v="1"/>
  </r>
  <r>
    <x v="489"/>
    <s v="Miles Mehta"/>
    <s v="Manager"/>
    <x v="1"/>
    <x v="1"/>
    <x v="1"/>
    <s v="Asian"/>
    <n v="50"/>
    <d v="2018-05-19T00:00:00"/>
    <n v="106437"/>
    <x v="3"/>
    <x v="1"/>
    <x v="1"/>
    <x v="1"/>
  </r>
  <r>
    <x v="490"/>
    <s v="Joshua Juarez"/>
    <s v="Analyst II"/>
    <x v="1"/>
    <x v="1"/>
    <x v="1"/>
    <s v="Latino"/>
    <n v="46"/>
    <d v="2015-05-05T00:00:00"/>
    <n v="64364"/>
    <x v="1"/>
    <x v="2"/>
    <x v="12"/>
    <x v="1"/>
  </r>
  <r>
    <x v="491"/>
    <s v="Matthew Howard"/>
    <s v="Director"/>
    <x v="4"/>
    <x v="1"/>
    <x v="1"/>
    <s v="Caucasian"/>
    <n v="50"/>
    <d v="2021-10-17T00:00:00"/>
    <n v="172180"/>
    <x v="7"/>
    <x v="0"/>
    <x v="7"/>
    <x v="1"/>
  </r>
  <r>
    <x v="492"/>
    <s v="Jade Figueroa"/>
    <s v="Sr. Analyst"/>
    <x v="2"/>
    <x v="1"/>
    <x v="0"/>
    <s v="Latino"/>
    <n v="33"/>
    <d v="2012-05-14T00:00:00"/>
    <n v="88343"/>
    <x v="1"/>
    <x v="2"/>
    <x v="9"/>
    <x v="1"/>
  </r>
  <r>
    <x v="493"/>
    <s v="Everett Morales"/>
    <s v="Solutions Architect"/>
    <x v="0"/>
    <x v="2"/>
    <x v="1"/>
    <s v="Latino"/>
    <n v="57"/>
    <d v="2014-07-10T00:00:00"/>
    <n v="66649"/>
    <x v="1"/>
    <x v="2"/>
    <x v="9"/>
    <x v="1"/>
  </r>
  <r>
    <x v="48"/>
    <s v="Genesis Hunter"/>
    <s v="Manager"/>
    <x v="1"/>
    <x v="3"/>
    <x v="0"/>
    <s v="Caucasian"/>
    <n v="48"/>
    <d v="1999-04-22T00:00:00"/>
    <n v="102847"/>
    <x v="17"/>
    <x v="0"/>
    <x v="2"/>
    <x v="1"/>
  </r>
  <r>
    <x v="494"/>
    <s v="Henry Figueroa"/>
    <s v="Sr. Manger"/>
    <x v="1"/>
    <x v="1"/>
    <x v="1"/>
    <s v="Latino"/>
    <n v="46"/>
    <d v="2010-07-19T00:00:00"/>
    <n v="134881"/>
    <x v="0"/>
    <x v="2"/>
    <x v="8"/>
    <x v="1"/>
  </r>
  <r>
    <x v="495"/>
    <s v="Nicholas Song"/>
    <s v="Analyst II"/>
    <x v="6"/>
    <x v="1"/>
    <x v="1"/>
    <s v="Asian"/>
    <n v="52"/>
    <d v="1999-05-23T00:00:00"/>
    <n v="68807"/>
    <x v="1"/>
    <x v="1"/>
    <x v="11"/>
    <x v="39"/>
  </r>
  <r>
    <x v="496"/>
    <s v="Jack Alexander"/>
    <s v="Vice President"/>
    <x v="0"/>
    <x v="1"/>
    <x v="1"/>
    <s v="Caucasian"/>
    <n v="56"/>
    <d v="2006-05-29T00:00:00"/>
    <n v="228822"/>
    <x v="32"/>
    <x v="0"/>
    <x v="4"/>
    <x v="1"/>
  </r>
  <r>
    <x v="497"/>
    <s v="Jameson Foster"/>
    <s v="Analyst"/>
    <x v="6"/>
    <x v="1"/>
    <x v="1"/>
    <s v="Caucasian"/>
    <n v="28"/>
    <d v="2021-07-18T00:00:00"/>
    <n v="43391"/>
    <x v="1"/>
    <x v="0"/>
    <x v="7"/>
    <x v="1"/>
  </r>
  <r>
    <x v="498"/>
    <s v="Leonardo Lo"/>
    <s v="Quality Engineer"/>
    <x v="5"/>
    <x v="2"/>
    <x v="1"/>
    <s v="Asian"/>
    <n v="29"/>
    <d v="2021-11-15T00:00:00"/>
    <n v="91782"/>
    <x v="1"/>
    <x v="1"/>
    <x v="1"/>
    <x v="1"/>
  </r>
  <r>
    <x v="499"/>
    <s v="Ella Huang"/>
    <s v="Vice President"/>
    <x v="6"/>
    <x v="3"/>
    <x v="0"/>
    <s v="Asian"/>
    <n v="45"/>
    <d v="2016-02-28T00:00:00"/>
    <n v="211637"/>
    <x v="13"/>
    <x v="0"/>
    <x v="2"/>
    <x v="1"/>
  </r>
  <r>
    <x v="71"/>
    <s v="Liam Jordan"/>
    <s v="Computer Systems Manager"/>
    <x v="0"/>
    <x v="1"/>
    <x v="1"/>
    <s v="Caucasian"/>
    <n v="28"/>
    <d v="2020-08-08T00:00:00"/>
    <n v="73255"/>
    <x v="6"/>
    <x v="0"/>
    <x v="3"/>
    <x v="1"/>
  </r>
  <r>
    <x v="500"/>
    <s v="Isaac Woods"/>
    <s v="Manager"/>
    <x v="2"/>
    <x v="3"/>
    <x v="1"/>
    <s v="Caucasian"/>
    <n v="28"/>
    <d v="2021-01-08T00:00:00"/>
    <n v="108826"/>
    <x v="4"/>
    <x v="0"/>
    <x v="4"/>
    <x v="1"/>
  </r>
  <r>
    <x v="501"/>
    <s v="Luke Wilson"/>
    <s v="Solutions Architect"/>
    <x v="0"/>
    <x v="2"/>
    <x v="1"/>
    <s v="Caucasian"/>
    <n v="34"/>
    <d v="2016-05-24T00:00:00"/>
    <n v="94352"/>
    <x v="1"/>
    <x v="0"/>
    <x v="4"/>
    <x v="1"/>
  </r>
  <r>
    <x v="502"/>
    <s v="Lyla Alvarez"/>
    <s v="IT Systems Architect"/>
    <x v="0"/>
    <x v="0"/>
    <x v="0"/>
    <s v="Latino"/>
    <n v="55"/>
    <d v="1994-08-30T00:00:00"/>
    <n v="73955"/>
    <x v="1"/>
    <x v="0"/>
    <x v="3"/>
    <x v="1"/>
  </r>
  <r>
    <x v="503"/>
    <s v="Caleb Flores"/>
    <s v="Manager"/>
    <x v="4"/>
    <x v="1"/>
    <x v="1"/>
    <s v="Latino"/>
    <n v="34"/>
    <d v="2013-08-13T00:00:00"/>
    <n v="113909"/>
    <x v="5"/>
    <x v="2"/>
    <x v="9"/>
    <x v="1"/>
  </r>
  <r>
    <x v="504"/>
    <s v="Angel Lin"/>
    <s v="Network Administrator"/>
    <x v="0"/>
    <x v="1"/>
    <x v="1"/>
    <s v="Asian"/>
    <n v="27"/>
    <d v="2020-12-24T00:00:00"/>
    <n v="92321"/>
    <x v="1"/>
    <x v="0"/>
    <x v="2"/>
    <x v="1"/>
  </r>
  <r>
    <x v="474"/>
    <s v="Easton Moore"/>
    <s v="Computer Systems Manager"/>
    <x v="0"/>
    <x v="0"/>
    <x v="1"/>
    <s v="Caucasian"/>
    <n v="52"/>
    <d v="2013-05-23T00:00:00"/>
    <n v="99557"/>
    <x v="6"/>
    <x v="0"/>
    <x v="0"/>
    <x v="1"/>
  </r>
  <r>
    <x v="505"/>
    <s v="Kinsley Collins"/>
    <s v="Automation Engineer"/>
    <x v="5"/>
    <x v="2"/>
    <x v="0"/>
    <s v="Caucasian"/>
    <n v="28"/>
    <d v="2018-11-14T00:00:00"/>
    <n v="115854"/>
    <x v="1"/>
    <x v="0"/>
    <x v="3"/>
    <x v="1"/>
  </r>
  <r>
    <x v="506"/>
    <s v="Brooklyn Salazar"/>
    <s v="IT Systems Architect"/>
    <x v="0"/>
    <x v="1"/>
    <x v="0"/>
    <s v="Latino"/>
    <n v="44"/>
    <d v="2011-03-01T00:00:00"/>
    <n v="82462"/>
    <x v="1"/>
    <x v="0"/>
    <x v="5"/>
    <x v="1"/>
  </r>
  <r>
    <x v="507"/>
    <s v="Scarlett Jenkins"/>
    <s v="Vice President"/>
    <x v="0"/>
    <x v="0"/>
    <x v="0"/>
    <s v="Caucasian"/>
    <n v="53"/>
    <d v="2011-11-09T00:00:00"/>
    <n v="198473"/>
    <x v="18"/>
    <x v="0"/>
    <x v="4"/>
    <x v="1"/>
  </r>
  <r>
    <x v="508"/>
    <s v="Melody Chin"/>
    <s v="Sr. Manger"/>
    <x v="1"/>
    <x v="3"/>
    <x v="0"/>
    <s v="Asian"/>
    <n v="43"/>
    <d v="2006-10-15T00:00:00"/>
    <n v="153492"/>
    <x v="19"/>
    <x v="0"/>
    <x v="2"/>
    <x v="1"/>
  </r>
  <r>
    <x v="509"/>
    <s v="Eloise Alexander"/>
    <s v="Vice President"/>
    <x v="4"/>
    <x v="3"/>
    <x v="0"/>
    <s v="Black"/>
    <n v="28"/>
    <d v="2018-01-21T00:00:00"/>
    <n v="208210"/>
    <x v="7"/>
    <x v="0"/>
    <x v="0"/>
    <x v="1"/>
  </r>
  <r>
    <x v="510"/>
    <s v="Carter Turner"/>
    <s v="Sr. Analyst"/>
    <x v="6"/>
    <x v="3"/>
    <x v="1"/>
    <s v="Caucasian"/>
    <n v="33"/>
    <d v="2015-11-17T00:00:00"/>
    <n v="91632"/>
    <x v="1"/>
    <x v="0"/>
    <x v="3"/>
    <x v="1"/>
  </r>
  <r>
    <x v="511"/>
    <s v="Andrew Ma"/>
    <s v="HRIS Analyst"/>
    <x v="4"/>
    <x v="3"/>
    <x v="1"/>
    <s v="Asian"/>
    <n v="31"/>
    <d v="2017-09-24T00:00:00"/>
    <n v="71755"/>
    <x v="1"/>
    <x v="1"/>
    <x v="1"/>
    <x v="1"/>
  </r>
  <r>
    <x v="512"/>
    <s v="Hailey Xi"/>
    <s v="Manager"/>
    <x v="3"/>
    <x v="3"/>
    <x v="0"/>
    <s v="Asian"/>
    <n v="52"/>
    <d v="2021-11-19T00:00:00"/>
    <n v="111006"/>
    <x v="24"/>
    <x v="1"/>
    <x v="1"/>
    <x v="1"/>
  </r>
  <r>
    <x v="513"/>
    <s v="Aiden Le"/>
    <s v="Cloud Infrastructure Architect"/>
    <x v="0"/>
    <x v="3"/>
    <x v="1"/>
    <s v="Asian"/>
    <n v="55"/>
    <d v="1994-12-24T00:00:00"/>
    <n v="99774"/>
    <x v="1"/>
    <x v="0"/>
    <x v="5"/>
    <x v="1"/>
  </r>
  <r>
    <x v="514"/>
    <s v="Christopher Lim"/>
    <s v="Director"/>
    <x v="0"/>
    <x v="0"/>
    <x v="1"/>
    <s v="Asian"/>
    <n v="55"/>
    <d v="2007-03-13T00:00:00"/>
    <n v="184648"/>
    <x v="9"/>
    <x v="1"/>
    <x v="6"/>
    <x v="1"/>
  </r>
  <r>
    <x v="515"/>
    <s v="James Castillo"/>
    <s v="Vice President"/>
    <x v="0"/>
    <x v="1"/>
    <x v="1"/>
    <s v="Latino"/>
    <n v="51"/>
    <d v="2001-07-19T00:00:00"/>
    <n v="247874"/>
    <x v="29"/>
    <x v="2"/>
    <x v="8"/>
    <x v="1"/>
  </r>
  <r>
    <x v="516"/>
    <s v="Greyson Dang"/>
    <s v="Development Engineer"/>
    <x v="5"/>
    <x v="1"/>
    <x v="1"/>
    <s v="Asian"/>
    <n v="60"/>
    <d v="2009-05-11T00:00:00"/>
    <n v="62239"/>
    <x v="1"/>
    <x v="1"/>
    <x v="10"/>
    <x v="1"/>
  </r>
  <r>
    <x v="517"/>
    <s v="Hannah King"/>
    <s v="Manager"/>
    <x v="3"/>
    <x v="2"/>
    <x v="0"/>
    <s v="Caucasian"/>
    <n v="31"/>
    <d v="2014-10-07T00:00:00"/>
    <n v="114911"/>
    <x v="3"/>
    <x v="0"/>
    <x v="2"/>
    <x v="1"/>
  </r>
  <r>
    <x v="518"/>
    <s v="Wesley Dominguez"/>
    <s v="Engineering Manager"/>
    <x v="5"/>
    <x v="3"/>
    <x v="1"/>
    <s v="Latino"/>
    <n v="45"/>
    <d v="2018-04-27T00:00:00"/>
    <n v="115490"/>
    <x v="15"/>
    <x v="0"/>
    <x v="2"/>
    <x v="1"/>
  </r>
  <r>
    <x v="519"/>
    <s v="Dominic Hu"/>
    <s v="Manager"/>
    <x v="3"/>
    <x v="2"/>
    <x v="1"/>
    <s v="Asian"/>
    <n v="34"/>
    <d v="2012-02-13T00:00:00"/>
    <n v="118708"/>
    <x v="3"/>
    <x v="1"/>
    <x v="6"/>
    <x v="1"/>
  </r>
  <r>
    <x v="520"/>
    <s v="Nora Park"/>
    <s v="Director"/>
    <x v="3"/>
    <x v="2"/>
    <x v="0"/>
    <s v="Asian"/>
    <n v="29"/>
    <d v="2017-06-28T00:00:00"/>
    <n v="197649"/>
    <x v="2"/>
    <x v="0"/>
    <x v="7"/>
    <x v="1"/>
  </r>
  <r>
    <x v="521"/>
    <s v="Audrey Hwang"/>
    <s v="Sr. Analyst"/>
    <x v="3"/>
    <x v="2"/>
    <x v="0"/>
    <s v="Asian"/>
    <n v="45"/>
    <d v="2020-06-17T00:00:00"/>
    <n v="89841"/>
    <x v="1"/>
    <x v="1"/>
    <x v="10"/>
    <x v="1"/>
  </r>
  <r>
    <x v="100"/>
    <s v="Ella Jenkins"/>
    <s v="Analyst II"/>
    <x v="1"/>
    <x v="2"/>
    <x v="0"/>
    <s v="Caucasian"/>
    <n v="52"/>
    <d v="2019-12-20T00:00:00"/>
    <n v="61026"/>
    <x v="1"/>
    <x v="0"/>
    <x v="3"/>
    <x v="1"/>
  </r>
  <r>
    <x v="522"/>
    <s v="Peyton Owens"/>
    <s v="Controls Engineer"/>
    <x v="5"/>
    <x v="2"/>
    <x v="0"/>
    <s v="Caucasian"/>
    <n v="48"/>
    <d v="2014-09-25T00:00:00"/>
    <n v="96693"/>
    <x v="1"/>
    <x v="0"/>
    <x v="2"/>
    <x v="1"/>
  </r>
  <r>
    <x v="523"/>
    <s v="Alice Lopez"/>
    <s v="Test Engineer"/>
    <x v="5"/>
    <x v="2"/>
    <x v="0"/>
    <s v="Latino"/>
    <n v="48"/>
    <d v="2009-06-27T00:00:00"/>
    <n v="82907"/>
    <x v="1"/>
    <x v="0"/>
    <x v="0"/>
    <x v="1"/>
  </r>
  <r>
    <x v="524"/>
    <s v="Dominic Le"/>
    <s v="Vice President"/>
    <x v="6"/>
    <x v="3"/>
    <x v="1"/>
    <s v="Asian"/>
    <n v="41"/>
    <d v="2014-10-04T00:00:00"/>
    <n v="257194"/>
    <x v="22"/>
    <x v="1"/>
    <x v="1"/>
    <x v="1"/>
  </r>
  <r>
    <x v="525"/>
    <s v="Ezra Ortiz"/>
    <s v="Quality Engineer"/>
    <x v="5"/>
    <x v="0"/>
    <x v="1"/>
    <s v="Latino"/>
    <n v="41"/>
    <d v="2012-01-21T00:00:00"/>
    <n v="94658"/>
    <x v="1"/>
    <x v="0"/>
    <x v="4"/>
    <x v="1"/>
  </r>
  <r>
    <x v="526"/>
    <s v="Grayson Luu"/>
    <s v="Quality Engineer"/>
    <x v="5"/>
    <x v="0"/>
    <x v="1"/>
    <s v="Asian"/>
    <n v="55"/>
    <d v="2011-04-30T00:00:00"/>
    <n v="89419"/>
    <x v="1"/>
    <x v="1"/>
    <x v="6"/>
    <x v="1"/>
  </r>
  <r>
    <x v="527"/>
    <s v="Brooks Stewart"/>
    <s v="HRIS Analyst"/>
    <x v="4"/>
    <x v="1"/>
    <x v="1"/>
    <s v="Black"/>
    <n v="45"/>
    <d v="2015-12-19T00:00:00"/>
    <n v="51983"/>
    <x v="1"/>
    <x v="0"/>
    <x v="7"/>
    <x v="1"/>
  </r>
  <r>
    <x v="528"/>
    <s v="Naomi Xi"/>
    <s v="Director"/>
    <x v="1"/>
    <x v="3"/>
    <x v="0"/>
    <s v="Asian"/>
    <n v="53"/>
    <d v="2002-02-17T00:00:00"/>
    <n v="179494"/>
    <x v="2"/>
    <x v="1"/>
    <x v="1"/>
    <x v="1"/>
  </r>
  <r>
    <x v="529"/>
    <s v="Silas Estrada"/>
    <s v="IT Systems Architect"/>
    <x v="0"/>
    <x v="3"/>
    <x v="1"/>
    <s v="Latino"/>
    <n v="49"/>
    <d v="2016-06-24T00:00:00"/>
    <n v="68426"/>
    <x v="1"/>
    <x v="2"/>
    <x v="9"/>
    <x v="1"/>
  </r>
  <r>
    <x v="530"/>
    <s v="Skylar Ayala"/>
    <s v="Sr. Manger"/>
    <x v="1"/>
    <x v="3"/>
    <x v="0"/>
    <s v="Latino"/>
    <n v="55"/>
    <d v="2017-02-06T00:00:00"/>
    <n v="144986"/>
    <x v="15"/>
    <x v="0"/>
    <x v="3"/>
    <x v="1"/>
  </r>
  <r>
    <x v="531"/>
    <s v="Lydia Huynh"/>
    <s v="Account Representative"/>
    <x v="2"/>
    <x v="2"/>
    <x v="0"/>
    <s v="Asian"/>
    <n v="45"/>
    <d v="2000-08-16T00:00:00"/>
    <n v="60113"/>
    <x v="1"/>
    <x v="0"/>
    <x v="2"/>
    <x v="1"/>
  </r>
  <r>
    <x v="92"/>
    <s v="Hazel Cortez"/>
    <s v="HRIS Analyst"/>
    <x v="4"/>
    <x v="0"/>
    <x v="0"/>
    <s v="Latino"/>
    <n v="52"/>
    <d v="2021-04-18T00:00:00"/>
    <n v="50548"/>
    <x v="1"/>
    <x v="2"/>
    <x v="12"/>
    <x v="1"/>
  </r>
  <r>
    <x v="532"/>
    <s v="Everleigh Adams"/>
    <s v="Analyst II"/>
    <x v="6"/>
    <x v="1"/>
    <x v="0"/>
    <s v="Caucasian"/>
    <n v="33"/>
    <d v="2020-03-14T00:00:00"/>
    <n v="68846"/>
    <x v="1"/>
    <x v="0"/>
    <x v="2"/>
    <x v="1"/>
  </r>
  <r>
    <x v="230"/>
    <s v="Layla Salazar"/>
    <s v="Solutions Architect"/>
    <x v="0"/>
    <x v="3"/>
    <x v="0"/>
    <s v="Latino"/>
    <n v="59"/>
    <d v="2014-03-19T00:00:00"/>
    <n v="90901"/>
    <x v="1"/>
    <x v="0"/>
    <x v="0"/>
    <x v="1"/>
  </r>
  <r>
    <x v="533"/>
    <s v="Willow Chen"/>
    <s v="Manager"/>
    <x v="3"/>
    <x v="3"/>
    <x v="0"/>
    <s v="Asian"/>
    <n v="50"/>
    <d v="2012-09-03T00:00:00"/>
    <n v="102033"/>
    <x v="24"/>
    <x v="0"/>
    <x v="5"/>
    <x v="1"/>
  </r>
  <r>
    <x v="534"/>
    <s v="Penelope Griffin"/>
    <s v="Director"/>
    <x v="2"/>
    <x v="1"/>
    <x v="0"/>
    <s v="Caucasian"/>
    <n v="61"/>
    <d v="2021-01-23T00:00:00"/>
    <n v="151783"/>
    <x v="27"/>
    <x v="0"/>
    <x v="0"/>
    <x v="1"/>
  </r>
  <r>
    <x v="535"/>
    <s v="Lillian Romero"/>
    <s v="Director"/>
    <x v="5"/>
    <x v="3"/>
    <x v="0"/>
    <s v="Latino"/>
    <n v="27"/>
    <d v="2018-12-07T00:00:00"/>
    <n v="170164"/>
    <x v="35"/>
    <x v="0"/>
    <x v="5"/>
    <x v="1"/>
  </r>
  <r>
    <x v="536"/>
    <s v="Stella Wu"/>
    <s v="Sr. Manger"/>
    <x v="6"/>
    <x v="2"/>
    <x v="0"/>
    <s v="Asian"/>
    <n v="35"/>
    <d v="2014-02-20T00:00:00"/>
    <n v="155905"/>
    <x v="28"/>
    <x v="0"/>
    <x v="3"/>
    <x v="1"/>
  </r>
  <r>
    <x v="415"/>
    <s v="Parker Vang"/>
    <s v="Analyst"/>
    <x v="2"/>
    <x v="3"/>
    <x v="1"/>
    <s v="Asian"/>
    <n v="40"/>
    <d v="2016-12-17T00:00:00"/>
    <n v="50733"/>
    <x v="1"/>
    <x v="0"/>
    <x v="4"/>
    <x v="1"/>
  </r>
  <r>
    <x v="537"/>
    <s v="Mila Roberts"/>
    <s v="Sr. Business Partner"/>
    <x v="4"/>
    <x v="3"/>
    <x v="0"/>
    <s v="Caucasian"/>
    <n v="30"/>
    <d v="2017-01-26T00:00:00"/>
    <n v="88663"/>
    <x v="1"/>
    <x v="0"/>
    <x v="3"/>
    <x v="1"/>
  </r>
  <r>
    <x v="538"/>
    <s v="Isaac Liu"/>
    <s v="Field Engineer"/>
    <x v="5"/>
    <x v="1"/>
    <x v="1"/>
    <s v="Asian"/>
    <n v="60"/>
    <d v="1992-10-13T00:00:00"/>
    <n v="88213"/>
    <x v="1"/>
    <x v="1"/>
    <x v="1"/>
    <x v="1"/>
  </r>
  <r>
    <x v="539"/>
    <s v="Jacob Doan"/>
    <s v="Analyst II"/>
    <x v="2"/>
    <x v="2"/>
    <x v="1"/>
    <s v="Asian"/>
    <n v="55"/>
    <d v="2021-08-02T00:00:00"/>
    <n v="67130"/>
    <x v="1"/>
    <x v="0"/>
    <x v="4"/>
    <x v="1"/>
  </r>
  <r>
    <x v="124"/>
    <s v="Raelynn Ma"/>
    <s v="Sr. Analyst"/>
    <x v="1"/>
    <x v="2"/>
    <x v="0"/>
    <s v="Asian"/>
    <n v="33"/>
    <d v="2015-10-08T00:00:00"/>
    <n v="94876"/>
    <x v="1"/>
    <x v="0"/>
    <x v="4"/>
    <x v="1"/>
  </r>
  <r>
    <x v="540"/>
    <s v="Jameson Juarez"/>
    <s v="Development Engineer"/>
    <x v="5"/>
    <x v="2"/>
    <x v="1"/>
    <s v="Latino"/>
    <n v="62"/>
    <d v="1994-10-09T00:00:00"/>
    <n v="98230"/>
    <x v="1"/>
    <x v="0"/>
    <x v="4"/>
    <x v="1"/>
  </r>
  <r>
    <x v="541"/>
    <s v="Everleigh Shah"/>
    <s v="Test Engineer"/>
    <x v="5"/>
    <x v="0"/>
    <x v="0"/>
    <s v="Asian"/>
    <n v="36"/>
    <d v="2018-12-14T00:00:00"/>
    <n v="96757"/>
    <x v="1"/>
    <x v="0"/>
    <x v="7"/>
    <x v="1"/>
  </r>
  <r>
    <x v="542"/>
    <s v="Alexander Foster"/>
    <s v="Analyst II"/>
    <x v="6"/>
    <x v="1"/>
    <x v="1"/>
    <s v="Black"/>
    <n v="35"/>
    <d v="2020-07-03T00:00:00"/>
    <n v="51513"/>
    <x v="1"/>
    <x v="0"/>
    <x v="7"/>
    <x v="1"/>
  </r>
  <r>
    <x v="543"/>
    <s v="Ryan Ha"/>
    <s v="Vice President"/>
    <x v="6"/>
    <x v="3"/>
    <x v="1"/>
    <s v="Asian"/>
    <n v="60"/>
    <d v="2007-01-27T00:00:00"/>
    <n v="234311"/>
    <x v="21"/>
    <x v="0"/>
    <x v="4"/>
    <x v="1"/>
  </r>
  <r>
    <x v="544"/>
    <s v="Chloe Salazar"/>
    <s v="Sr. Manger"/>
    <x v="4"/>
    <x v="2"/>
    <x v="0"/>
    <s v="Latino"/>
    <n v="45"/>
    <d v="2011-05-22T00:00:00"/>
    <n v="152353"/>
    <x v="28"/>
    <x v="0"/>
    <x v="0"/>
    <x v="1"/>
  </r>
  <r>
    <x v="545"/>
    <s v="Layla Scott"/>
    <s v="Sr. Manger"/>
    <x v="3"/>
    <x v="2"/>
    <x v="0"/>
    <s v="Caucasian"/>
    <n v="48"/>
    <d v="2010-07-30T00:00:00"/>
    <n v="124774"/>
    <x v="15"/>
    <x v="0"/>
    <x v="3"/>
    <x v="1"/>
  </r>
  <r>
    <x v="410"/>
    <s v="Leah Khan"/>
    <s v="Director"/>
    <x v="6"/>
    <x v="3"/>
    <x v="0"/>
    <s v="Asian"/>
    <n v="36"/>
    <d v="2010-09-13T00:00:00"/>
    <n v="157070"/>
    <x v="12"/>
    <x v="1"/>
    <x v="1"/>
    <x v="1"/>
  </r>
  <r>
    <x v="546"/>
    <s v="Mason Jimenez"/>
    <s v="Sr. Manger"/>
    <x v="1"/>
    <x v="2"/>
    <x v="1"/>
    <s v="Latino"/>
    <n v="44"/>
    <d v="2019-08-08T00:00:00"/>
    <n v="130133"/>
    <x v="0"/>
    <x v="0"/>
    <x v="5"/>
    <x v="40"/>
  </r>
  <r>
    <x v="547"/>
    <s v="Hailey Dang"/>
    <s v="Manager"/>
    <x v="6"/>
    <x v="1"/>
    <x v="0"/>
    <s v="Asian"/>
    <n v="64"/>
    <d v="2019-09-21T00:00:00"/>
    <n v="108780"/>
    <x v="5"/>
    <x v="1"/>
    <x v="6"/>
    <x v="1"/>
  </r>
  <r>
    <x v="548"/>
    <s v="Amelia Bui"/>
    <s v="Director"/>
    <x v="5"/>
    <x v="2"/>
    <x v="0"/>
    <s v="Asian"/>
    <n v="46"/>
    <d v="2020-10-21T00:00:00"/>
    <n v="151853"/>
    <x v="26"/>
    <x v="1"/>
    <x v="11"/>
    <x v="1"/>
  </r>
  <r>
    <x v="549"/>
    <s v="Elena Her"/>
    <s v="Account Representative"/>
    <x v="2"/>
    <x v="1"/>
    <x v="0"/>
    <s v="Asian"/>
    <n v="62"/>
    <d v="2006-09-17T00:00:00"/>
    <n v="64669"/>
    <x v="1"/>
    <x v="1"/>
    <x v="1"/>
    <x v="1"/>
  </r>
  <r>
    <x v="550"/>
    <s v="Ian Cortez"/>
    <s v="Analyst II"/>
    <x v="6"/>
    <x v="0"/>
    <x v="1"/>
    <s v="Latino"/>
    <n v="61"/>
    <d v="2008-04-30T00:00:00"/>
    <n v="69352"/>
    <x v="1"/>
    <x v="2"/>
    <x v="9"/>
    <x v="1"/>
  </r>
  <r>
    <x v="551"/>
    <s v="Christian Ali"/>
    <s v="Analyst II"/>
    <x v="6"/>
    <x v="0"/>
    <x v="1"/>
    <s v="Asian"/>
    <n v="65"/>
    <d v="2001-10-17T00:00:00"/>
    <n v="74631"/>
    <x v="1"/>
    <x v="1"/>
    <x v="1"/>
    <x v="1"/>
  </r>
  <r>
    <x v="552"/>
    <s v="Carter Ortiz"/>
    <s v="Quality Engineer"/>
    <x v="5"/>
    <x v="2"/>
    <x v="1"/>
    <s v="Latino"/>
    <n v="54"/>
    <d v="2012-04-29T00:00:00"/>
    <n v="96441"/>
    <x v="1"/>
    <x v="2"/>
    <x v="12"/>
    <x v="1"/>
  </r>
  <r>
    <x v="553"/>
    <s v="Grayson Chan"/>
    <s v="Engineering Manager"/>
    <x v="5"/>
    <x v="2"/>
    <x v="1"/>
    <s v="Asian"/>
    <n v="46"/>
    <d v="2011-10-20T00:00:00"/>
    <n v="114250"/>
    <x v="28"/>
    <x v="1"/>
    <x v="11"/>
    <x v="1"/>
  </r>
  <r>
    <x v="554"/>
    <s v="Nolan Molina"/>
    <s v="Computer Systems Manager"/>
    <x v="0"/>
    <x v="3"/>
    <x v="1"/>
    <s v="Latino"/>
    <n v="36"/>
    <d v="2020-12-27T00:00:00"/>
    <n v="70165"/>
    <x v="3"/>
    <x v="2"/>
    <x v="8"/>
    <x v="1"/>
  </r>
  <r>
    <x v="555"/>
    <s v="Adam Kaur"/>
    <s v="Manager"/>
    <x v="0"/>
    <x v="3"/>
    <x v="1"/>
    <s v="Asian"/>
    <n v="60"/>
    <d v="2000-01-29T00:00:00"/>
    <n v="109059"/>
    <x v="3"/>
    <x v="1"/>
    <x v="11"/>
    <x v="1"/>
  </r>
  <r>
    <x v="556"/>
    <s v="Amelia Kaur"/>
    <s v="Operations Engineer"/>
    <x v="5"/>
    <x v="0"/>
    <x v="0"/>
    <s v="Asian"/>
    <n v="30"/>
    <d v="2015-11-14T00:00:00"/>
    <n v="77442"/>
    <x v="1"/>
    <x v="0"/>
    <x v="7"/>
    <x v="1"/>
  </r>
  <r>
    <x v="557"/>
    <s v="Autumn Gonzales"/>
    <s v="Analyst II"/>
    <x v="2"/>
    <x v="3"/>
    <x v="0"/>
    <s v="Latino"/>
    <n v="34"/>
    <d v="2012-06-06T00:00:00"/>
    <n v="72126"/>
    <x v="1"/>
    <x v="2"/>
    <x v="8"/>
    <x v="1"/>
  </r>
  <r>
    <x v="558"/>
    <s v="Ezra Wilson"/>
    <s v="Service Desk Analyst"/>
    <x v="0"/>
    <x v="1"/>
    <x v="1"/>
    <s v="Caucasian"/>
    <n v="55"/>
    <d v="2013-10-18T00:00:00"/>
    <n v="70334"/>
    <x v="1"/>
    <x v="0"/>
    <x v="4"/>
    <x v="1"/>
  </r>
  <r>
    <x v="559"/>
    <s v="Jacob Cheng"/>
    <s v="Quality Engineer"/>
    <x v="5"/>
    <x v="0"/>
    <x v="1"/>
    <s v="Asian"/>
    <n v="59"/>
    <d v="2009-12-23T00:00:00"/>
    <n v="78006"/>
    <x v="1"/>
    <x v="0"/>
    <x v="4"/>
    <x v="1"/>
  </r>
  <r>
    <x v="560"/>
    <s v="Melody Valdez"/>
    <s v="Director"/>
    <x v="0"/>
    <x v="1"/>
    <x v="0"/>
    <s v="Latino"/>
    <n v="28"/>
    <d v="2021-01-25T00:00:00"/>
    <n v="160385"/>
    <x v="14"/>
    <x v="0"/>
    <x v="4"/>
    <x v="41"/>
  </r>
  <r>
    <x v="561"/>
    <s v="Caroline Nelson"/>
    <s v="Vice President"/>
    <x v="1"/>
    <x v="3"/>
    <x v="0"/>
    <s v="Caucasian"/>
    <n v="36"/>
    <d v="2014-01-11T00:00:00"/>
    <n v="202323"/>
    <x v="30"/>
    <x v="0"/>
    <x v="2"/>
    <x v="1"/>
  </r>
  <r>
    <x v="562"/>
    <s v="Ellie Guerrero"/>
    <s v="Sr. Manger"/>
    <x v="4"/>
    <x v="3"/>
    <x v="0"/>
    <s v="Latino"/>
    <n v="29"/>
    <d v="2020-07-13T00:00:00"/>
    <n v="141555"/>
    <x v="19"/>
    <x v="2"/>
    <x v="8"/>
    <x v="1"/>
  </r>
  <r>
    <x v="563"/>
    <s v="Genesis Zhu"/>
    <s v="Director"/>
    <x v="1"/>
    <x v="2"/>
    <x v="0"/>
    <s v="Asian"/>
    <n v="34"/>
    <d v="2020-07-20T00:00:00"/>
    <n v="184960"/>
    <x v="10"/>
    <x v="0"/>
    <x v="0"/>
    <x v="1"/>
  </r>
  <r>
    <x v="564"/>
    <s v="Jonathan Ho"/>
    <s v="Vice President"/>
    <x v="0"/>
    <x v="1"/>
    <x v="1"/>
    <s v="Asian"/>
    <n v="37"/>
    <d v="2011-06-25T00:00:00"/>
    <n v="221592"/>
    <x v="13"/>
    <x v="0"/>
    <x v="7"/>
    <x v="1"/>
  </r>
  <r>
    <x v="565"/>
    <s v="Savannah Park"/>
    <s v="HRIS Analyst"/>
    <x v="4"/>
    <x v="1"/>
    <x v="0"/>
    <s v="Asian"/>
    <n v="44"/>
    <d v="2009-01-28T00:00:00"/>
    <n v="53301"/>
    <x v="1"/>
    <x v="0"/>
    <x v="0"/>
    <x v="1"/>
  </r>
  <r>
    <x v="566"/>
    <s v="Nathan Chan"/>
    <s v="Cloud Infrastructure Architect"/>
    <x v="0"/>
    <x v="3"/>
    <x v="1"/>
    <s v="Asian"/>
    <n v="45"/>
    <d v="2000-03-02T00:00:00"/>
    <n v="91276"/>
    <x v="1"/>
    <x v="0"/>
    <x v="0"/>
    <x v="1"/>
  </r>
  <r>
    <x v="567"/>
    <s v="Sofia Vu"/>
    <s v="Sr. Manger"/>
    <x v="4"/>
    <x v="0"/>
    <x v="0"/>
    <s v="Asian"/>
    <n v="52"/>
    <d v="2017-09-05T00:00:00"/>
    <n v="140042"/>
    <x v="8"/>
    <x v="0"/>
    <x v="5"/>
    <x v="1"/>
  </r>
  <r>
    <x v="118"/>
    <s v="Ruby Choi"/>
    <s v="Analyst"/>
    <x v="3"/>
    <x v="1"/>
    <x v="0"/>
    <s v="Asian"/>
    <n v="40"/>
    <d v="2018-12-06T00:00:00"/>
    <n v="57225"/>
    <x v="1"/>
    <x v="0"/>
    <x v="7"/>
    <x v="1"/>
  </r>
  <r>
    <x v="568"/>
    <s v="Lily Pena"/>
    <s v="Manager"/>
    <x v="4"/>
    <x v="2"/>
    <x v="0"/>
    <s v="Latino"/>
    <n v="55"/>
    <d v="2010-02-24T00:00:00"/>
    <n v="102839"/>
    <x v="17"/>
    <x v="0"/>
    <x v="4"/>
    <x v="1"/>
  </r>
  <r>
    <x v="569"/>
    <s v="Liam Zhang"/>
    <s v="Director"/>
    <x v="6"/>
    <x v="0"/>
    <x v="1"/>
    <s v="Asian"/>
    <n v="29"/>
    <d v="2021-09-15T00:00:00"/>
    <n v="199783"/>
    <x v="11"/>
    <x v="0"/>
    <x v="2"/>
    <x v="42"/>
  </r>
  <r>
    <x v="570"/>
    <s v="Ian Gutierrez"/>
    <s v="Sr. Business Partner"/>
    <x v="4"/>
    <x v="0"/>
    <x v="1"/>
    <s v="Latino"/>
    <n v="32"/>
    <d v="2021-04-09T00:00:00"/>
    <n v="70980"/>
    <x v="1"/>
    <x v="2"/>
    <x v="9"/>
    <x v="1"/>
  </r>
  <r>
    <x v="571"/>
    <s v="David Simmons"/>
    <s v="Manager"/>
    <x v="6"/>
    <x v="3"/>
    <x v="1"/>
    <s v="Caucasian"/>
    <n v="51"/>
    <d v="1997-01-26T00:00:00"/>
    <n v="104431"/>
    <x v="3"/>
    <x v="0"/>
    <x v="3"/>
    <x v="1"/>
  </r>
  <r>
    <x v="572"/>
    <s v="Lincoln Henderson"/>
    <s v="Business Partner"/>
    <x v="4"/>
    <x v="2"/>
    <x v="1"/>
    <s v="Caucasian"/>
    <n v="28"/>
    <d v="2021-06-27T00:00:00"/>
    <n v="48510"/>
    <x v="1"/>
    <x v="0"/>
    <x v="2"/>
    <x v="1"/>
  </r>
  <r>
    <x v="573"/>
    <s v="Nathan Miller"/>
    <s v="Quality Engineer"/>
    <x v="5"/>
    <x v="2"/>
    <x v="1"/>
    <s v="Black"/>
    <n v="27"/>
    <d v="2019-05-28T00:00:00"/>
    <n v="70110"/>
    <x v="1"/>
    <x v="0"/>
    <x v="4"/>
    <x v="43"/>
  </r>
  <r>
    <x v="574"/>
    <s v="James Singh"/>
    <s v="Director"/>
    <x v="6"/>
    <x v="3"/>
    <x v="1"/>
    <s v="Asian"/>
    <n v="45"/>
    <d v="2008-03-12T00:00:00"/>
    <n v="186138"/>
    <x v="12"/>
    <x v="1"/>
    <x v="1"/>
    <x v="1"/>
  </r>
  <r>
    <x v="575"/>
    <s v="Kayden Ortega"/>
    <s v="Analyst"/>
    <x v="3"/>
    <x v="1"/>
    <x v="1"/>
    <s v="Latino"/>
    <n v="58"/>
    <d v="2010-04-19T00:00:00"/>
    <n v="56350"/>
    <x v="1"/>
    <x v="2"/>
    <x v="9"/>
    <x v="1"/>
  </r>
  <r>
    <x v="139"/>
    <s v="Lucy Figueroa"/>
    <s v="Sr. Manger"/>
    <x v="1"/>
    <x v="0"/>
    <x v="0"/>
    <s v="Latino"/>
    <n v="45"/>
    <d v="2016-01-10T00:00:00"/>
    <n v="149761"/>
    <x v="15"/>
    <x v="0"/>
    <x v="7"/>
    <x v="1"/>
  </r>
  <r>
    <x v="576"/>
    <s v="Joshua Cortez"/>
    <s v="Sr. Manger"/>
    <x v="1"/>
    <x v="3"/>
    <x v="1"/>
    <s v="Latino"/>
    <n v="44"/>
    <d v="2007-08-11T00:00:00"/>
    <n v="126277"/>
    <x v="8"/>
    <x v="2"/>
    <x v="8"/>
    <x v="1"/>
  </r>
  <r>
    <x v="577"/>
    <s v="Alexander Morris"/>
    <s v="Manager"/>
    <x v="2"/>
    <x v="2"/>
    <x v="1"/>
    <s v="Caucasian"/>
    <n v="33"/>
    <d v="2013-06-21T00:00:00"/>
    <n v="119631"/>
    <x v="5"/>
    <x v="0"/>
    <x v="3"/>
    <x v="1"/>
  </r>
  <r>
    <x v="578"/>
    <s v="Grayson Chin"/>
    <s v="Vice President"/>
    <x v="0"/>
    <x v="0"/>
    <x v="1"/>
    <s v="Asian"/>
    <n v="26"/>
    <d v="2020-05-09T00:00:00"/>
    <n v="256561"/>
    <x v="30"/>
    <x v="0"/>
    <x v="5"/>
    <x v="1"/>
  </r>
  <r>
    <x v="579"/>
    <s v="Allison Espinoza"/>
    <s v="Solutions Architect"/>
    <x v="0"/>
    <x v="2"/>
    <x v="0"/>
    <s v="Latino"/>
    <n v="45"/>
    <d v="2020-04-16T00:00:00"/>
    <n v="66958"/>
    <x v="1"/>
    <x v="0"/>
    <x v="4"/>
    <x v="1"/>
  </r>
  <r>
    <x v="12"/>
    <s v="Naomi Chu"/>
    <s v="Sr. Manger"/>
    <x v="2"/>
    <x v="1"/>
    <x v="0"/>
    <s v="Asian"/>
    <n v="46"/>
    <d v="2004-02-29T00:00:00"/>
    <n v="158897"/>
    <x v="4"/>
    <x v="1"/>
    <x v="1"/>
    <x v="1"/>
  </r>
  <r>
    <x v="64"/>
    <s v="Jameson Martin"/>
    <s v="Technical Architect"/>
    <x v="0"/>
    <x v="3"/>
    <x v="1"/>
    <s v="Caucasian"/>
    <n v="37"/>
    <d v="2008-02-15T00:00:00"/>
    <n v="71695"/>
    <x v="1"/>
    <x v="0"/>
    <x v="3"/>
    <x v="1"/>
  </r>
  <r>
    <x v="580"/>
    <s v="Sebastian Gupta"/>
    <s v="Sr. Analyst"/>
    <x v="6"/>
    <x v="3"/>
    <x v="1"/>
    <s v="Asian"/>
    <n v="40"/>
    <d v="2014-09-22T00:00:00"/>
    <n v="73779"/>
    <x v="1"/>
    <x v="1"/>
    <x v="1"/>
    <x v="44"/>
  </r>
  <r>
    <x v="581"/>
    <s v="Eloise Pham"/>
    <s v="Manager"/>
    <x v="2"/>
    <x v="2"/>
    <x v="0"/>
    <s v="Asian"/>
    <n v="45"/>
    <d v="2011-10-20T00:00:00"/>
    <n v="123640"/>
    <x v="3"/>
    <x v="1"/>
    <x v="6"/>
    <x v="1"/>
  </r>
  <r>
    <x v="546"/>
    <s v="Valentina Davis"/>
    <s v="Analyst"/>
    <x v="2"/>
    <x v="2"/>
    <x v="0"/>
    <s v="Caucasian"/>
    <n v="33"/>
    <d v="2014-04-13T00:00:00"/>
    <n v="46878"/>
    <x v="1"/>
    <x v="0"/>
    <x v="4"/>
    <x v="1"/>
  </r>
  <r>
    <x v="582"/>
    <s v="Brooklyn Daniels"/>
    <s v="Analyst"/>
    <x v="6"/>
    <x v="2"/>
    <x v="0"/>
    <s v="Caucasian"/>
    <n v="64"/>
    <d v="2003-02-10T00:00:00"/>
    <n v="57032"/>
    <x v="1"/>
    <x v="0"/>
    <x v="4"/>
    <x v="1"/>
  </r>
  <r>
    <x v="583"/>
    <s v="Paisley Gomez"/>
    <s v="Sr. Analyst"/>
    <x v="2"/>
    <x v="1"/>
    <x v="0"/>
    <s v="Latino"/>
    <n v="57"/>
    <d v="2007-10-02T00:00:00"/>
    <n v="98150"/>
    <x v="1"/>
    <x v="2"/>
    <x v="9"/>
    <x v="1"/>
  </r>
  <r>
    <x v="584"/>
    <s v="Madison Li"/>
    <s v="Director"/>
    <x v="6"/>
    <x v="1"/>
    <x v="0"/>
    <s v="Asian"/>
    <n v="35"/>
    <d v="2017-03-06T00:00:00"/>
    <n v="171426"/>
    <x v="0"/>
    <x v="1"/>
    <x v="10"/>
    <x v="45"/>
  </r>
  <r>
    <x v="4"/>
    <s v="Everleigh Simmons"/>
    <s v="Analyst"/>
    <x v="1"/>
    <x v="1"/>
    <x v="0"/>
    <s v="Caucasian"/>
    <n v="55"/>
    <d v="2021-04-16T00:00:00"/>
    <n v="48266"/>
    <x v="1"/>
    <x v="0"/>
    <x v="2"/>
    <x v="1"/>
  </r>
  <r>
    <x v="585"/>
    <s v="Logan Soto"/>
    <s v="Vice President"/>
    <x v="1"/>
    <x v="0"/>
    <x v="1"/>
    <s v="Latino"/>
    <n v="36"/>
    <d v="2018-08-18T00:00:00"/>
    <n v="223404"/>
    <x v="18"/>
    <x v="0"/>
    <x v="7"/>
    <x v="1"/>
  </r>
  <r>
    <x v="586"/>
    <s v="Charlotte Vo"/>
    <s v="System Administrator "/>
    <x v="0"/>
    <x v="2"/>
    <x v="0"/>
    <s v="Asian"/>
    <n v="57"/>
    <d v="2014-01-10T00:00:00"/>
    <n v="74854"/>
    <x v="1"/>
    <x v="0"/>
    <x v="0"/>
    <x v="1"/>
  </r>
  <r>
    <x v="587"/>
    <s v="Alice Thompson"/>
    <s v="Vice President"/>
    <x v="3"/>
    <x v="2"/>
    <x v="0"/>
    <s v="Caucasian"/>
    <n v="48"/>
    <d v="2007-04-25T00:00:00"/>
    <n v="217783"/>
    <x v="32"/>
    <x v="0"/>
    <x v="0"/>
    <x v="1"/>
  </r>
  <r>
    <x v="588"/>
    <s v="Peyton Garza"/>
    <s v="Systems Analyst"/>
    <x v="0"/>
    <x v="1"/>
    <x v="0"/>
    <s v="Latino"/>
    <n v="53"/>
    <d v="2004-08-15T00:00:00"/>
    <n v="44735"/>
    <x v="1"/>
    <x v="2"/>
    <x v="8"/>
    <x v="1"/>
  </r>
  <r>
    <x v="589"/>
    <s v="Nora Nelson"/>
    <s v="Analyst II"/>
    <x v="1"/>
    <x v="1"/>
    <x v="0"/>
    <s v="Caucasian"/>
    <n v="41"/>
    <d v="2007-01-09T00:00:00"/>
    <n v="50685"/>
    <x v="1"/>
    <x v="0"/>
    <x v="7"/>
    <x v="1"/>
  </r>
  <r>
    <x v="590"/>
    <s v="Maverick Li"/>
    <s v="Analyst II"/>
    <x v="2"/>
    <x v="0"/>
    <x v="1"/>
    <s v="Asian"/>
    <n v="34"/>
    <d v="2018-03-10T00:00:00"/>
    <n v="58993"/>
    <x v="1"/>
    <x v="0"/>
    <x v="5"/>
    <x v="1"/>
  </r>
  <r>
    <x v="591"/>
    <s v="Ian Barnes"/>
    <s v="Operations Engineer"/>
    <x v="5"/>
    <x v="3"/>
    <x v="1"/>
    <s v="Caucasian"/>
    <n v="47"/>
    <d v="2020-06-08T00:00:00"/>
    <n v="115765"/>
    <x v="1"/>
    <x v="0"/>
    <x v="4"/>
    <x v="46"/>
  </r>
  <r>
    <x v="592"/>
    <s v="Athena Vu"/>
    <s v="Director"/>
    <x v="3"/>
    <x v="1"/>
    <x v="0"/>
    <s v="Asian"/>
    <n v="63"/>
    <d v="2007-03-06T00:00:00"/>
    <n v="193044"/>
    <x v="0"/>
    <x v="0"/>
    <x v="4"/>
    <x v="1"/>
  </r>
  <r>
    <x v="593"/>
    <s v="Ruby Washington"/>
    <s v="Analyst"/>
    <x v="6"/>
    <x v="0"/>
    <x v="0"/>
    <s v="Black"/>
    <n v="65"/>
    <d v="2011-06-17T00:00:00"/>
    <n v="56686"/>
    <x v="1"/>
    <x v="0"/>
    <x v="0"/>
    <x v="47"/>
  </r>
  <r>
    <x v="594"/>
    <s v="Bella Butler"/>
    <s v="Sr. Manger"/>
    <x v="1"/>
    <x v="1"/>
    <x v="0"/>
    <s v="Black"/>
    <n v="33"/>
    <d v="2019-10-25T00:00:00"/>
    <n v="131652"/>
    <x v="19"/>
    <x v="0"/>
    <x v="0"/>
    <x v="1"/>
  </r>
  <r>
    <x v="595"/>
    <s v="Kinsley Henry"/>
    <s v="Director"/>
    <x v="6"/>
    <x v="1"/>
    <x v="0"/>
    <s v="Black"/>
    <n v="45"/>
    <d v="2008-02-29T00:00:00"/>
    <n v="150577"/>
    <x v="36"/>
    <x v="0"/>
    <x v="4"/>
    <x v="1"/>
  </r>
  <r>
    <x v="234"/>
    <s v="Kennedy Romero"/>
    <s v="Engineering Manager"/>
    <x v="5"/>
    <x v="0"/>
    <x v="0"/>
    <s v="Latino"/>
    <n v="37"/>
    <d v="2018-12-27T00:00:00"/>
    <n v="87359"/>
    <x v="19"/>
    <x v="2"/>
    <x v="9"/>
    <x v="1"/>
  </r>
  <r>
    <x v="596"/>
    <s v="Zoe Do"/>
    <s v="Analyst II"/>
    <x v="2"/>
    <x v="2"/>
    <x v="0"/>
    <s v="Asian"/>
    <n v="60"/>
    <d v="2014-01-08T00:00:00"/>
    <n v="51877"/>
    <x v="1"/>
    <x v="1"/>
    <x v="10"/>
    <x v="1"/>
  </r>
  <r>
    <x v="99"/>
    <s v="Everett Khan"/>
    <s v="Solutions Architect"/>
    <x v="0"/>
    <x v="1"/>
    <x v="1"/>
    <s v="Asian"/>
    <n v="43"/>
    <d v="2017-01-18T00:00:00"/>
    <n v="86417"/>
    <x v="1"/>
    <x v="0"/>
    <x v="2"/>
    <x v="1"/>
  </r>
  <r>
    <x v="597"/>
    <s v="Anna Han"/>
    <s v="System Administrator "/>
    <x v="0"/>
    <x v="0"/>
    <x v="0"/>
    <s v="Asian"/>
    <n v="65"/>
    <d v="2003-05-08T00:00:00"/>
    <n v="96548"/>
    <x v="1"/>
    <x v="0"/>
    <x v="5"/>
    <x v="1"/>
  </r>
  <r>
    <x v="598"/>
    <s v="Leilani Sharma"/>
    <s v="Sr. Analyst"/>
    <x v="3"/>
    <x v="1"/>
    <x v="0"/>
    <s v="Asian"/>
    <n v="43"/>
    <d v="2014-01-23T00:00:00"/>
    <n v="92940"/>
    <x v="1"/>
    <x v="1"/>
    <x v="11"/>
    <x v="1"/>
  </r>
  <r>
    <x v="439"/>
    <s v="Jordan Cho"/>
    <s v="Analyst II"/>
    <x v="3"/>
    <x v="2"/>
    <x v="1"/>
    <s v="Asian"/>
    <n v="28"/>
    <d v="2018-08-24T00:00:00"/>
    <n v="61410"/>
    <x v="1"/>
    <x v="0"/>
    <x v="3"/>
    <x v="1"/>
  </r>
  <r>
    <x v="599"/>
    <s v="Nova Williams"/>
    <s v="Manager"/>
    <x v="1"/>
    <x v="2"/>
    <x v="0"/>
    <s v="Black"/>
    <n v="61"/>
    <d v="2010-04-25T00:00:00"/>
    <n v="110302"/>
    <x v="5"/>
    <x v="0"/>
    <x v="4"/>
    <x v="1"/>
  </r>
  <r>
    <x v="600"/>
    <s v="Scarlett Hill"/>
    <s v="Director"/>
    <x v="5"/>
    <x v="2"/>
    <x v="0"/>
    <s v="Black"/>
    <n v="45"/>
    <d v="2018-04-22T00:00:00"/>
    <n v="187205"/>
    <x v="9"/>
    <x v="0"/>
    <x v="7"/>
    <x v="48"/>
  </r>
  <r>
    <x v="601"/>
    <s v="Dominic Scott"/>
    <s v="Sr. Analyst"/>
    <x v="2"/>
    <x v="3"/>
    <x v="1"/>
    <s v="Caucasian"/>
    <n v="45"/>
    <d v="2011-03-16T00:00:00"/>
    <n v="81687"/>
    <x v="1"/>
    <x v="0"/>
    <x v="3"/>
    <x v="1"/>
  </r>
  <r>
    <x v="602"/>
    <s v="Anthony Marquez"/>
    <s v="Vice President"/>
    <x v="0"/>
    <x v="2"/>
    <x v="1"/>
    <s v="Latino"/>
    <n v="54"/>
    <d v="2009-08-15T00:00:00"/>
    <n v="241083"/>
    <x v="30"/>
    <x v="0"/>
    <x v="7"/>
    <x v="1"/>
  </r>
  <r>
    <x v="603"/>
    <s v="Elena Patterson"/>
    <s v="Vice President"/>
    <x v="1"/>
    <x v="2"/>
    <x v="0"/>
    <s v="Black"/>
    <n v="38"/>
    <d v="2018-11-09T00:00:00"/>
    <n v="223805"/>
    <x v="32"/>
    <x v="0"/>
    <x v="2"/>
    <x v="1"/>
  </r>
  <r>
    <x v="604"/>
    <s v="Madison Nelson"/>
    <s v="Director"/>
    <x v="3"/>
    <x v="3"/>
    <x v="0"/>
    <s v="Caucasian"/>
    <n v="27"/>
    <d v="2021-07-16T00:00:00"/>
    <n v="161759"/>
    <x v="26"/>
    <x v="0"/>
    <x v="4"/>
    <x v="1"/>
  </r>
  <r>
    <x v="605"/>
    <s v="William Walker"/>
    <s v="Computer Systems Manager"/>
    <x v="0"/>
    <x v="0"/>
    <x v="1"/>
    <s v="Black"/>
    <n v="40"/>
    <d v="2019-02-24T00:00:00"/>
    <n v="95899"/>
    <x v="4"/>
    <x v="0"/>
    <x v="7"/>
    <x v="49"/>
  </r>
  <r>
    <x v="606"/>
    <s v="Lincoln Wong"/>
    <s v="Sr. Analyst"/>
    <x v="1"/>
    <x v="3"/>
    <x v="1"/>
    <s v="Asian"/>
    <n v="49"/>
    <d v="2019-06-07T00:00:00"/>
    <n v="80700"/>
    <x v="1"/>
    <x v="0"/>
    <x v="7"/>
    <x v="1"/>
  </r>
  <r>
    <x v="343"/>
    <s v="James Huang"/>
    <s v="Manager"/>
    <x v="4"/>
    <x v="2"/>
    <x v="1"/>
    <s v="Asian"/>
    <n v="54"/>
    <d v="1997-03-11T00:00:00"/>
    <n v="128136"/>
    <x v="17"/>
    <x v="1"/>
    <x v="10"/>
    <x v="1"/>
  </r>
  <r>
    <x v="607"/>
    <s v="Emery Ford"/>
    <s v="Analyst II"/>
    <x v="6"/>
    <x v="3"/>
    <x v="0"/>
    <s v="Caucasian"/>
    <n v="39"/>
    <d v="2017-04-18T00:00:00"/>
    <n v="58745"/>
    <x v="1"/>
    <x v="0"/>
    <x v="5"/>
    <x v="1"/>
  </r>
  <r>
    <x v="608"/>
    <s v="Paisley Trinh"/>
    <s v="Technical Architect"/>
    <x v="0"/>
    <x v="3"/>
    <x v="0"/>
    <s v="Asian"/>
    <n v="57"/>
    <d v="1992-05-04T00:00:00"/>
    <n v="76202"/>
    <x v="1"/>
    <x v="0"/>
    <x v="5"/>
    <x v="50"/>
  </r>
  <r>
    <x v="609"/>
    <s v="Hudson Williams"/>
    <s v="Vice President"/>
    <x v="2"/>
    <x v="2"/>
    <x v="1"/>
    <s v="Black"/>
    <n v="36"/>
    <d v="2018-03-19T00:00:00"/>
    <n v="195200"/>
    <x v="32"/>
    <x v="0"/>
    <x v="5"/>
    <x v="1"/>
  </r>
  <r>
    <x v="610"/>
    <s v="Harper Phan"/>
    <s v="Analyst II"/>
    <x v="1"/>
    <x v="1"/>
    <x v="0"/>
    <s v="Asian"/>
    <n v="45"/>
    <d v="2016-12-07T00:00:00"/>
    <n v="71454"/>
    <x v="1"/>
    <x v="1"/>
    <x v="6"/>
    <x v="1"/>
  </r>
  <r>
    <x v="611"/>
    <s v="Madeline Allen"/>
    <s v="Cloud Infrastructure Architect"/>
    <x v="0"/>
    <x v="1"/>
    <x v="0"/>
    <s v="Caucasian"/>
    <n v="30"/>
    <d v="2020-02-03T00:00:00"/>
    <n v="94652"/>
    <x v="1"/>
    <x v="0"/>
    <x v="0"/>
    <x v="1"/>
  </r>
  <r>
    <x v="612"/>
    <s v="Charles Moore"/>
    <s v="Technical Architect"/>
    <x v="0"/>
    <x v="1"/>
    <x v="1"/>
    <s v="Black"/>
    <n v="34"/>
    <d v="2016-02-16T00:00:00"/>
    <n v="63411"/>
    <x v="1"/>
    <x v="0"/>
    <x v="4"/>
    <x v="1"/>
  </r>
  <r>
    <x v="613"/>
    <s v="Lincoln Fong"/>
    <s v="Analyst II"/>
    <x v="2"/>
    <x v="2"/>
    <x v="1"/>
    <s v="Asian"/>
    <n v="31"/>
    <d v="2020-02-17T00:00:00"/>
    <n v="67171"/>
    <x v="1"/>
    <x v="1"/>
    <x v="1"/>
    <x v="14"/>
  </r>
  <r>
    <x v="614"/>
    <s v="Isla Guzman"/>
    <s v="Sr. Manger"/>
    <x v="3"/>
    <x v="2"/>
    <x v="0"/>
    <s v="Latino"/>
    <n v="28"/>
    <d v="2019-07-06T00:00:00"/>
    <n v="152036"/>
    <x v="0"/>
    <x v="2"/>
    <x v="9"/>
    <x v="1"/>
  </r>
  <r>
    <x v="615"/>
    <s v="Hailey Foster"/>
    <s v="Controls Engineer"/>
    <x v="5"/>
    <x v="1"/>
    <x v="0"/>
    <s v="Black"/>
    <n v="55"/>
    <d v="2021-03-21T00:00:00"/>
    <n v="95562"/>
    <x v="1"/>
    <x v="0"/>
    <x v="2"/>
    <x v="1"/>
  </r>
  <r>
    <x v="616"/>
    <s v="Hudson Hill"/>
    <s v="Sr. Analyst"/>
    <x v="2"/>
    <x v="0"/>
    <x v="1"/>
    <s v="Caucasian"/>
    <n v="30"/>
    <d v="2019-11-04T00:00:00"/>
    <n v="96092"/>
    <x v="1"/>
    <x v="0"/>
    <x v="5"/>
    <x v="1"/>
  </r>
  <r>
    <x v="617"/>
    <s v="Wyatt Li"/>
    <s v="Vice President"/>
    <x v="5"/>
    <x v="1"/>
    <x v="1"/>
    <s v="Asian"/>
    <n v="63"/>
    <d v="2013-06-03T00:00:00"/>
    <n v="254289"/>
    <x v="30"/>
    <x v="0"/>
    <x v="2"/>
    <x v="1"/>
  </r>
  <r>
    <x v="618"/>
    <s v="Maverick Henry"/>
    <s v="Computer Systems Manager"/>
    <x v="0"/>
    <x v="0"/>
    <x v="1"/>
    <s v="Caucasian"/>
    <n v="26"/>
    <d v="2019-07-10T00:00:00"/>
    <n v="69110"/>
    <x v="17"/>
    <x v="0"/>
    <x v="2"/>
    <x v="1"/>
  </r>
  <r>
    <x v="619"/>
    <s v="Xavier Jackson"/>
    <s v="Vice President"/>
    <x v="6"/>
    <x v="2"/>
    <x v="1"/>
    <s v="Caucasian"/>
    <n v="52"/>
    <d v="2002-06-11T00:00:00"/>
    <n v="236314"/>
    <x v="16"/>
    <x v="0"/>
    <x v="4"/>
    <x v="1"/>
  </r>
  <r>
    <x v="620"/>
    <s v="Christian Medina"/>
    <s v="Analyst"/>
    <x v="6"/>
    <x v="3"/>
    <x v="1"/>
    <s v="Latino"/>
    <n v="51"/>
    <d v="2007-06-19T00:00:00"/>
    <n v="45206"/>
    <x v="1"/>
    <x v="0"/>
    <x v="7"/>
    <x v="1"/>
  </r>
  <r>
    <x v="621"/>
    <s v="Autumn Leung"/>
    <s v="Vice President"/>
    <x v="1"/>
    <x v="0"/>
    <x v="0"/>
    <s v="Asian"/>
    <n v="25"/>
    <d v="2021-11-15T00:00:00"/>
    <n v="210708"/>
    <x v="29"/>
    <x v="0"/>
    <x v="2"/>
    <x v="1"/>
  </r>
  <r>
    <x v="622"/>
    <s v="Robert Vazquez"/>
    <s v="System Administrator "/>
    <x v="0"/>
    <x v="3"/>
    <x v="1"/>
    <s v="Latino"/>
    <n v="40"/>
    <d v="2021-09-26T00:00:00"/>
    <n v="87770"/>
    <x v="1"/>
    <x v="0"/>
    <x v="5"/>
    <x v="1"/>
  </r>
  <r>
    <x v="623"/>
    <s v="Aria Roberts"/>
    <s v="Manager"/>
    <x v="3"/>
    <x v="3"/>
    <x v="0"/>
    <s v="Caucasian"/>
    <n v="38"/>
    <d v="2015-08-12T00:00:00"/>
    <n v="106858"/>
    <x v="17"/>
    <x v="0"/>
    <x v="0"/>
    <x v="1"/>
  </r>
  <r>
    <x v="624"/>
    <s v="Axel Johnson"/>
    <s v="Director"/>
    <x v="4"/>
    <x v="3"/>
    <x v="1"/>
    <s v="Caucasian"/>
    <n v="60"/>
    <d v="2015-04-14T00:00:00"/>
    <n v="155788"/>
    <x v="35"/>
    <x v="0"/>
    <x v="0"/>
    <x v="1"/>
  </r>
  <r>
    <x v="625"/>
    <s v="Madeline Garcia"/>
    <s v="Sr. Business Partner"/>
    <x v="4"/>
    <x v="2"/>
    <x v="0"/>
    <s v="Latino"/>
    <n v="45"/>
    <d v="2019-04-26T00:00:00"/>
    <n v="74891"/>
    <x v="1"/>
    <x v="2"/>
    <x v="9"/>
    <x v="1"/>
  </r>
  <r>
    <x v="626"/>
    <s v="Christopher Chung"/>
    <s v="Controls Engineer"/>
    <x v="5"/>
    <x v="3"/>
    <x v="1"/>
    <s v="Asian"/>
    <n v="28"/>
    <d v="2021-12-18T00:00:00"/>
    <n v="95670"/>
    <x v="1"/>
    <x v="0"/>
    <x v="3"/>
    <x v="1"/>
  </r>
  <r>
    <x v="627"/>
    <s v="Eliana Turner"/>
    <s v="Account Representative"/>
    <x v="2"/>
    <x v="0"/>
    <x v="0"/>
    <s v="Black"/>
    <n v="65"/>
    <d v="2000-09-29T00:00:00"/>
    <n v="67837"/>
    <x v="1"/>
    <x v="0"/>
    <x v="5"/>
    <x v="1"/>
  </r>
  <r>
    <x v="628"/>
    <s v="Daniel Shah"/>
    <s v="Analyst II"/>
    <x v="2"/>
    <x v="0"/>
    <x v="1"/>
    <s v="Asian"/>
    <n v="41"/>
    <d v="2010-06-04T00:00:00"/>
    <n v="72425"/>
    <x v="1"/>
    <x v="1"/>
    <x v="10"/>
    <x v="1"/>
  </r>
  <r>
    <x v="629"/>
    <s v="Penelope Gonzalez"/>
    <s v="Sr. Analyst"/>
    <x v="2"/>
    <x v="3"/>
    <x v="0"/>
    <s v="Latino"/>
    <n v="52"/>
    <d v="1994-10-16T00:00:00"/>
    <n v="93103"/>
    <x v="1"/>
    <x v="0"/>
    <x v="3"/>
    <x v="1"/>
  </r>
  <r>
    <x v="630"/>
    <s v="Mila Allen"/>
    <s v="Controls Engineer"/>
    <x v="5"/>
    <x v="3"/>
    <x v="0"/>
    <s v="Caucasian"/>
    <n v="56"/>
    <d v="2015-10-14T00:00:00"/>
    <n v="76272"/>
    <x v="1"/>
    <x v="0"/>
    <x v="4"/>
    <x v="51"/>
  </r>
  <r>
    <x v="631"/>
    <s v="Emilia Chu"/>
    <s v="Analyst II"/>
    <x v="1"/>
    <x v="1"/>
    <x v="0"/>
    <s v="Asian"/>
    <n v="48"/>
    <d v="2003-06-24T00:00:00"/>
    <n v="55760"/>
    <x v="1"/>
    <x v="0"/>
    <x v="5"/>
    <x v="1"/>
  </r>
  <r>
    <x v="632"/>
    <s v="Emily Clark"/>
    <s v="Vice President"/>
    <x v="3"/>
    <x v="3"/>
    <x v="0"/>
    <s v="Caucasian"/>
    <n v="36"/>
    <d v="2020-01-13T00:00:00"/>
    <n v="253294"/>
    <x v="23"/>
    <x v="0"/>
    <x v="4"/>
    <x v="1"/>
  </r>
  <r>
    <x v="633"/>
    <s v="Roman King"/>
    <s v="Analyst II"/>
    <x v="1"/>
    <x v="3"/>
    <x v="1"/>
    <s v="Caucasian"/>
    <n v="60"/>
    <d v="2007-08-16T00:00:00"/>
    <n v="58671"/>
    <x v="1"/>
    <x v="0"/>
    <x v="7"/>
    <x v="1"/>
  </r>
  <r>
    <x v="634"/>
    <s v="Emery Do"/>
    <s v="Account Representative"/>
    <x v="2"/>
    <x v="0"/>
    <x v="0"/>
    <s v="Asian"/>
    <n v="40"/>
    <d v="2018-03-16T00:00:00"/>
    <n v="55457"/>
    <x v="1"/>
    <x v="0"/>
    <x v="7"/>
    <x v="1"/>
  </r>
  <r>
    <x v="635"/>
    <s v="Autumn Thao"/>
    <s v="Account Representative"/>
    <x v="2"/>
    <x v="1"/>
    <x v="0"/>
    <s v="Asian"/>
    <n v="63"/>
    <d v="2017-09-26T00:00:00"/>
    <n v="72340"/>
    <x v="1"/>
    <x v="0"/>
    <x v="3"/>
    <x v="52"/>
  </r>
  <r>
    <x v="636"/>
    <s v="Naomi Coleman"/>
    <s v="Manager"/>
    <x v="6"/>
    <x v="3"/>
    <x v="0"/>
    <s v="Caucasian"/>
    <n v="29"/>
    <d v="2016-11-02T00:00:00"/>
    <n v="122054"/>
    <x v="5"/>
    <x v="0"/>
    <x v="3"/>
    <x v="1"/>
  </r>
  <r>
    <x v="637"/>
    <s v="Cora Zheng"/>
    <s v="Director"/>
    <x v="0"/>
    <x v="1"/>
    <x v="0"/>
    <s v="Asian"/>
    <n v="27"/>
    <d v="2018-01-03T00:00:00"/>
    <n v="167100"/>
    <x v="2"/>
    <x v="1"/>
    <x v="11"/>
    <x v="1"/>
  </r>
  <r>
    <x v="638"/>
    <s v="Ayla Daniels"/>
    <s v="Technical Architect"/>
    <x v="0"/>
    <x v="3"/>
    <x v="0"/>
    <s v="Caucasian"/>
    <n v="53"/>
    <d v="1997-04-23T00:00:00"/>
    <n v="78153"/>
    <x v="1"/>
    <x v="0"/>
    <x v="4"/>
    <x v="1"/>
  </r>
  <r>
    <x v="639"/>
    <s v="Allison Daniels"/>
    <s v="Manager"/>
    <x v="1"/>
    <x v="1"/>
    <x v="0"/>
    <s v="Caucasian"/>
    <n v="37"/>
    <d v="2020-04-14T00:00:00"/>
    <n v="103524"/>
    <x v="6"/>
    <x v="0"/>
    <x v="3"/>
    <x v="1"/>
  </r>
  <r>
    <x v="640"/>
    <s v="Mateo Harris"/>
    <s v="Manager"/>
    <x v="0"/>
    <x v="3"/>
    <x v="1"/>
    <s v="Caucasian"/>
    <n v="30"/>
    <d v="2017-08-05T00:00:00"/>
    <n v="119906"/>
    <x v="17"/>
    <x v="0"/>
    <x v="7"/>
    <x v="1"/>
  </r>
  <r>
    <x v="641"/>
    <s v="Samantha Rogers"/>
    <s v="Analyst"/>
    <x v="6"/>
    <x v="2"/>
    <x v="0"/>
    <s v="Caucasian"/>
    <n v="28"/>
    <d v="2020-01-17T00:00:00"/>
    <n v="45061"/>
    <x v="1"/>
    <x v="0"/>
    <x v="4"/>
    <x v="1"/>
  </r>
  <r>
    <x v="642"/>
    <s v="Julian Lee"/>
    <s v="IT Systems Architect"/>
    <x v="0"/>
    <x v="3"/>
    <x v="1"/>
    <s v="Asian"/>
    <n v="51"/>
    <d v="2003-01-17T00:00:00"/>
    <n v="91399"/>
    <x v="1"/>
    <x v="0"/>
    <x v="0"/>
    <x v="1"/>
  </r>
  <r>
    <x v="643"/>
    <s v="Nicholas Avila"/>
    <s v="Enterprise Architect"/>
    <x v="0"/>
    <x v="0"/>
    <x v="1"/>
    <s v="Latino"/>
    <n v="28"/>
    <d v="2017-09-28T00:00:00"/>
    <n v="97336"/>
    <x v="1"/>
    <x v="0"/>
    <x v="5"/>
    <x v="1"/>
  </r>
  <r>
    <x v="603"/>
    <s v="Hailey Watson"/>
    <s v="Sr. Manger"/>
    <x v="3"/>
    <x v="3"/>
    <x v="0"/>
    <s v="Black"/>
    <n v="31"/>
    <d v="2017-01-20T00:00:00"/>
    <n v="124629"/>
    <x v="4"/>
    <x v="0"/>
    <x v="7"/>
    <x v="1"/>
  </r>
  <r>
    <x v="644"/>
    <s v="Willow Woods"/>
    <s v="Vice President"/>
    <x v="4"/>
    <x v="2"/>
    <x v="0"/>
    <s v="Caucasian"/>
    <n v="28"/>
    <d v="2021-07-25T00:00:00"/>
    <n v="231850"/>
    <x v="30"/>
    <x v="0"/>
    <x v="4"/>
    <x v="1"/>
  </r>
  <r>
    <x v="645"/>
    <s v="Alexander Gonzales"/>
    <s v="Manager"/>
    <x v="3"/>
    <x v="0"/>
    <x v="1"/>
    <s v="Latino"/>
    <n v="34"/>
    <d v="2018-06-04T00:00:00"/>
    <n v="128329"/>
    <x v="24"/>
    <x v="0"/>
    <x v="3"/>
    <x v="1"/>
  </r>
  <r>
    <x v="646"/>
    <s v="Aiden Gonzales"/>
    <s v="Vice President"/>
    <x v="6"/>
    <x v="2"/>
    <x v="1"/>
    <s v="Latino"/>
    <n v="44"/>
    <d v="2021-03-28T00:00:00"/>
    <n v="186033"/>
    <x v="16"/>
    <x v="2"/>
    <x v="12"/>
    <x v="1"/>
  </r>
  <r>
    <x v="647"/>
    <s v="Joshua Chin"/>
    <s v="Sr. Manger"/>
    <x v="6"/>
    <x v="1"/>
    <x v="1"/>
    <s v="Asian"/>
    <n v="60"/>
    <d v="2021-07-26T00:00:00"/>
    <n v="121480"/>
    <x v="28"/>
    <x v="0"/>
    <x v="3"/>
    <x v="1"/>
  </r>
  <r>
    <x v="648"/>
    <s v="Paisley Hall"/>
    <s v="Director"/>
    <x v="4"/>
    <x v="2"/>
    <x v="0"/>
    <s v="Caucasian"/>
    <n v="41"/>
    <d v="2010-05-21T00:00:00"/>
    <n v="153275"/>
    <x v="9"/>
    <x v="0"/>
    <x v="7"/>
    <x v="1"/>
  </r>
  <r>
    <x v="649"/>
    <s v="Allison Leung"/>
    <s v="Sr. Analyst"/>
    <x v="2"/>
    <x v="0"/>
    <x v="0"/>
    <s v="Asian"/>
    <n v="62"/>
    <d v="2020-05-18T00:00:00"/>
    <n v="97830"/>
    <x v="1"/>
    <x v="0"/>
    <x v="5"/>
    <x v="1"/>
  </r>
  <r>
    <x v="650"/>
    <s v="Hannah Mejia"/>
    <s v="Vice President"/>
    <x v="6"/>
    <x v="3"/>
    <x v="0"/>
    <s v="Latino"/>
    <n v="47"/>
    <d v="1999-03-13T00:00:00"/>
    <n v="239394"/>
    <x v="18"/>
    <x v="0"/>
    <x v="5"/>
    <x v="1"/>
  </r>
  <r>
    <x v="291"/>
    <s v="Elizabeth Huang"/>
    <s v="Analyst"/>
    <x v="1"/>
    <x v="2"/>
    <x v="0"/>
    <s v="Asian"/>
    <n v="62"/>
    <d v="2002-09-20T00:00:00"/>
    <n v="49738"/>
    <x v="1"/>
    <x v="1"/>
    <x v="10"/>
    <x v="1"/>
  </r>
  <r>
    <x v="651"/>
    <s v="Abigail Garza"/>
    <s v="Analyst"/>
    <x v="3"/>
    <x v="1"/>
    <x v="0"/>
    <s v="Latino"/>
    <n v="33"/>
    <d v="2018-05-27T00:00:00"/>
    <n v="45049"/>
    <x v="1"/>
    <x v="0"/>
    <x v="0"/>
    <x v="1"/>
  </r>
  <r>
    <x v="652"/>
    <s v="Raelynn Lu"/>
    <s v="Director"/>
    <x v="1"/>
    <x v="0"/>
    <x v="0"/>
    <s v="Asian"/>
    <n v="27"/>
    <d v="2020-05-26T00:00:00"/>
    <n v="153628"/>
    <x v="20"/>
    <x v="1"/>
    <x v="1"/>
    <x v="53"/>
  </r>
  <r>
    <x v="653"/>
    <s v="Charles Luu"/>
    <s v="Sr. Manger"/>
    <x v="2"/>
    <x v="1"/>
    <x v="1"/>
    <s v="Asian"/>
    <n v="25"/>
    <d v="2021-06-15T00:00:00"/>
    <n v="142731"/>
    <x v="19"/>
    <x v="1"/>
    <x v="6"/>
    <x v="54"/>
  </r>
  <r>
    <x v="654"/>
    <s v="Lydia Espinoza"/>
    <s v="Sr. Manger"/>
    <x v="6"/>
    <x v="2"/>
    <x v="0"/>
    <s v="Latino"/>
    <n v="29"/>
    <d v="2020-05-15T00:00:00"/>
    <n v="137106"/>
    <x v="15"/>
    <x v="2"/>
    <x v="12"/>
    <x v="1"/>
  </r>
  <r>
    <x v="90"/>
    <s v="Adeline Thao"/>
    <s v="Vice President"/>
    <x v="1"/>
    <x v="3"/>
    <x v="0"/>
    <s v="Asian"/>
    <n v="54"/>
    <d v="2007-09-05T00:00:00"/>
    <n v="183239"/>
    <x v="18"/>
    <x v="0"/>
    <x v="0"/>
    <x v="1"/>
  </r>
  <r>
    <x v="463"/>
    <s v="Kinsley Dixon"/>
    <s v="Analyst"/>
    <x v="3"/>
    <x v="1"/>
    <x v="0"/>
    <s v="Caucasian"/>
    <n v="28"/>
    <d v="2019-05-25T00:00:00"/>
    <n v="45819"/>
    <x v="1"/>
    <x v="0"/>
    <x v="4"/>
    <x v="1"/>
  </r>
  <r>
    <x v="655"/>
    <s v="Natalia Vu"/>
    <s v="Analyst"/>
    <x v="3"/>
    <x v="0"/>
    <x v="0"/>
    <s v="Asian"/>
    <n v="54"/>
    <d v="2006-12-29T00:00:00"/>
    <n v="55518"/>
    <x v="1"/>
    <x v="0"/>
    <x v="7"/>
    <x v="1"/>
  </r>
  <r>
    <x v="656"/>
    <s v="Julia Mai"/>
    <s v="Manager"/>
    <x v="6"/>
    <x v="1"/>
    <x v="0"/>
    <s v="Asian"/>
    <n v="50"/>
    <d v="2012-03-11T00:00:00"/>
    <n v="108134"/>
    <x v="4"/>
    <x v="1"/>
    <x v="6"/>
    <x v="1"/>
  </r>
  <r>
    <x v="657"/>
    <s v="Camila Evans"/>
    <s v="Manager"/>
    <x v="6"/>
    <x v="0"/>
    <x v="0"/>
    <s v="Black"/>
    <n v="55"/>
    <d v="1992-12-20T00:00:00"/>
    <n v="113950"/>
    <x v="6"/>
    <x v="0"/>
    <x v="4"/>
    <x v="1"/>
  </r>
  <r>
    <x v="485"/>
    <s v="Everly Lai"/>
    <s v="Vice President"/>
    <x v="6"/>
    <x v="2"/>
    <x v="0"/>
    <s v="Asian"/>
    <n v="52"/>
    <d v="1998-04-01T00:00:00"/>
    <n v="182035"/>
    <x v="7"/>
    <x v="0"/>
    <x v="2"/>
    <x v="1"/>
  </r>
  <r>
    <x v="69"/>
    <s v="Adam He"/>
    <s v="Director"/>
    <x v="3"/>
    <x v="2"/>
    <x v="1"/>
    <s v="Asian"/>
    <n v="35"/>
    <d v="2017-08-16T00:00:00"/>
    <n v="181356"/>
    <x v="14"/>
    <x v="1"/>
    <x v="10"/>
    <x v="1"/>
  </r>
  <r>
    <x v="658"/>
    <s v="Vivian Hunter"/>
    <s v="Account Representative"/>
    <x v="2"/>
    <x v="3"/>
    <x v="0"/>
    <s v="Black"/>
    <n v="26"/>
    <d v="2019-08-21T00:00:00"/>
    <n v="66084"/>
    <x v="1"/>
    <x v="0"/>
    <x v="0"/>
    <x v="1"/>
  </r>
  <r>
    <x v="659"/>
    <s v="Lucy Avila"/>
    <s v="Solutions Architect"/>
    <x v="0"/>
    <x v="2"/>
    <x v="0"/>
    <s v="Latino"/>
    <n v="43"/>
    <d v="2010-04-22T00:00:00"/>
    <n v="76912"/>
    <x v="1"/>
    <x v="2"/>
    <x v="12"/>
    <x v="1"/>
  </r>
  <r>
    <x v="660"/>
    <s v="Eliana Li"/>
    <s v="Test Engineer"/>
    <x v="5"/>
    <x v="0"/>
    <x v="0"/>
    <s v="Asian"/>
    <n v="63"/>
    <d v="2018-05-07T00:00:00"/>
    <n v="67987"/>
    <x v="1"/>
    <x v="0"/>
    <x v="4"/>
    <x v="1"/>
  </r>
  <r>
    <x v="661"/>
    <s v="Logan Mitchell"/>
    <s v="Analyst II"/>
    <x v="6"/>
    <x v="1"/>
    <x v="1"/>
    <s v="Caucasian"/>
    <n v="65"/>
    <d v="2005-08-20T00:00:00"/>
    <n v="59833"/>
    <x v="1"/>
    <x v="0"/>
    <x v="7"/>
    <x v="1"/>
  </r>
  <r>
    <x v="662"/>
    <s v="Dominic Dinh"/>
    <s v="Sr. Manger"/>
    <x v="6"/>
    <x v="2"/>
    <x v="1"/>
    <s v="Asian"/>
    <n v="45"/>
    <d v="2005-04-11T00:00:00"/>
    <n v="128468"/>
    <x v="19"/>
    <x v="0"/>
    <x v="2"/>
    <x v="1"/>
  </r>
  <r>
    <x v="252"/>
    <s v="Lucas Daniels"/>
    <s v="Manager"/>
    <x v="2"/>
    <x v="3"/>
    <x v="1"/>
    <s v="Black"/>
    <n v="42"/>
    <d v="2011-05-29T00:00:00"/>
    <n v="102440"/>
    <x v="5"/>
    <x v="0"/>
    <x v="2"/>
    <x v="1"/>
  </r>
  <r>
    <x v="663"/>
    <s v="Andrew Holmes"/>
    <s v="Vice President"/>
    <x v="0"/>
    <x v="2"/>
    <x v="1"/>
    <s v="Black"/>
    <n v="59"/>
    <d v="2010-12-30T00:00:00"/>
    <n v="246619"/>
    <x v="32"/>
    <x v="0"/>
    <x v="4"/>
    <x v="1"/>
  </r>
  <r>
    <x v="664"/>
    <s v="Julia Sandoval"/>
    <s v="Manager"/>
    <x v="4"/>
    <x v="3"/>
    <x v="0"/>
    <s v="Latino"/>
    <n v="42"/>
    <d v="2017-11-19T00:00:00"/>
    <n v="101143"/>
    <x v="5"/>
    <x v="0"/>
    <x v="4"/>
    <x v="1"/>
  </r>
  <r>
    <x v="665"/>
    <s v="Kennedy Vargas"/>
    <s v="Business Partner"/>
    <x v="4"/>
    <x v="1"/>
    <x v="0"/>
    <s v="Latino"/>
    <n v="45"/>
    <d v="2005-10-14T00:00:00"/>
    <n v="51404"/>
    <x v="1"/>
    <x v="2"/>
    <x v="8"/>
    <x v="55"/>
  </r>
  <r>
    <x v="666"/>
    <s v="Thomas Williams"/>
    <s v="Field Engineer"/>
    <x v="5"/>
    <x v="2"/>
    <x v="1"/>
    <s v="Caucasian"/>
    <n v="45"/>
    <d v="2015-11-21T00:00:00"/>
    <n v="87292"/>
    <x v="1"/>
    <x v="0"/>
    <x v="7"/>
    <x v="1"/>
  </r>
  <r>
    <x v="667"/>
    <s v="Raelynn Hong"/>
    <s v="Director"/>
    <x v="6"/>
    <x v="2"/>
    <x v="0"/>
    <s v="Asian"/>
    <n v="28"/>
    <d v="2019-12-11T00:00:00"/>
    <n v="182321"/>
    <x v="12"/>
    <x v="1"/>
    <x v="10"/>
    <x v="1"/>
  </r>
  <r>
    <x v="603"/>
    <s v="Eli Reed"/>
    <s v="Systems Analyst"/>
    <x v="0"/>
    <x v="3"/>
    <x v="1"/>
    <s v="Caucasian"/>
    <n v="51"/>
    <d v="2014-02-27T00:00:00"/>
    <n v="53929"/>
    <x v="1"/>
    <x v="0"/>
    <x v="4"/>
    <x v="56"/>
  </r>
  <r>
    <x v="668"/>
    <s v="Lyla Yoon"/>
    <s v="Vice President"/>
    <x v="3"/>
    <x v="1"/>
    <x v="0"/>
    <s v="Asian"/>
    <n v="38"/>
    <d v="2012-12-13T00:00:00"/>
    <n v="191571"/>
    <x v="18"/>
    <x v="0"/>
    <x v="5"/>
    <x v="1"/>
  </r>
  <r>
    <x v="669"/>
    <s v="Hannah White"/>
    <s v="Sr. Manger"/>
    <x v="3"/>
    <x v="3"/>
    <x v="0"/>
    <s v="Caucasian"/>
    <n v="62"/>
    <d v="2009-01-30T00:00:00"/>
    <n v="150555"/>
    <x v="8"/>
    <x v="0"/>
    <x v="3"/>
    <x v="1"/>
  </r>
  <r>
    <x v="670"/>
    <s v="Theodore Xi"/>
    <s v="Manager"/>
    <x v="1"/>
    <x v="3"/>
    <x v="1"/>
    <s v="Asian"/>
    <n v="52"/>
    <d v="2009-10-05T00:00:00"/>
    <n v="122890"/>
    <x v="3"/>
    <x v="1"/>
    <x v="6"/>
    <x v="1"/>
  </r>
  <r>
    <x v="671"/>
    <s v="Ezra Liang"/>
    <s v="Vice President"/>
    <x v="1"/>
    <x v="0"/>
    <x v="1"/>
    <s v="Asian"/>
    <n v="52"/>
    <d v="1997-05-26T00:00:00"/>
    <n v="216999"/>
    <x v="21"/>
    <x v="0"/>
    <x v="4"/>
    <x v="1"/>
  </r>
  <r>
    <x v="672"/>
    <s v="Grayson Yee"/>
    <s v="Manager"/>
    <x v="4"/>
    <x v="3"/>
    <x v="1"/>
    <s v="Asian"/>
    <n v="48"/>
    <d v="2015-07-16T00:00:00"/>
    <n v="110565"/>
    <x v="6"/>
    <x v="1"/>
    <x v="10"/>
    <x v="1"/>
  </r>
  <r>
    <x v="673"/>
    <s v="Eli Richardson"/>
    <s v="IT Coordinator"/>
    <x v="0"/>
    <x v="2"/>
    <x v="1"/>
    <s v="Caucasian"/>
    <n v="38"/>
    <d v="2015-04-19T00:00:00"/>
    <n v="48762"/>
    <x v="1"/>
    <x v="0"/>
    <x v="0"/>
    <x v="1"/>
  </r>
  <r>
    <x v="674"/>
    <s v="Audrey Lee"/>
    <s v="Development Engineer"/>
    <x v="5"/>
    <x v="2"/>
    <x v="0"/>
    <s v="Asian"/>
    <n v="51"/>
    <d v="2017-02-11T00:00:00"/>
    <n v="87036"/>
    <x v="1"/>
    <x v="1"/>
    <x v="1"/>
    <x v="1"/>
  </r>
  <r>
    <x v="675"/>
    <s v="Jameson Allen"/>
    <s v="Director"/>
    <x v="6"/>
    <x v="2"/>
    <x v="1"/>
    <s v="Caucasian"/>
    <n v="32"/>
    <d v="2016-11-28T00:00:00"/>
    <n v="177443"/>
    <x v="26"/>
    <x v="0"/>
    <x v="0"/>
    <x v="1"/>
  </r>
  <r>
    <x v="676"/>
    <s v="Eliza Chen"/>
    <s v="Enterprise Architect"/>
    <x v="0"/>
    <x v="0"/>
    <x v="0"/>
    <s v="Asian"/>
    <n v="36"/>
    <d v="2016-04-29T00:00:00"/>
    <n v="75862"/>
    <x v="1"/>
    <x v="0"/>
    <x v="5"/>
    <x v="1"/>
  </r>
  <r>
    <x v="677"/>
    <s v="Lyla Chen"/>
    <s v="Sr. Business Partner"/>
    <x v="4"/>
    <x v="0"/>
    <x v="0"/>
    <s v="Asian"/>
    <n v="45"/>
    <d v="2019-04-26T00:00:00"/>
    <n v="90870"/>
    <x v="1"/>
    <x v="0"/>
    <x v="2"/>
    <x v="1"/>
  </r>
  <r>
    <x v="678"/>
    <s v="Emily Doan"/>
    <s v="Engineering Manager"/>
    <x v="5"/>
    <x v="3"/>
    <x v="0"/>
    <s v="Asian"/>
    <n v="32"/>
    <d v="2014-12-04T00:00:00"/>
    <n v="99202"/>
    <x v="19"/>
    <x v="0"/>
    <x v="3"/>
    <x v="1"/>
  </r>
  <r>
    <x v="679"/>
    <s v="Jack Mai"/>
    <s v="Sr. Analyst"/>
    <x v="6"/>
    <x v="3"/>
    <x v="1"/>
    <s v="Asian"/>
    <n v="45"/>
    <d v="2007-09-22T00:00:00"/>
    <n v="92293"/>
    <x v="1"/>
    <x v="1"/>
    <x v="11"/>
    <x v="1"/>
  </r>
  <r>
    <x v="680"/>
    <s v="Grayson Turner"/>
    <s v="Solutions Architect"/>
    <x v="0"/>
    <x v="3"/>
    <x v="1"/>
    <s v="Caucasian"/>
    <n v="54"/>
    <d v="1992-06-30T00:00:00"/>
    <n v="63196"/>
    <x v="1"/>
    <x v="0"/>
    <x v="2"/>
    <x v="57"/>
  </r>
  <r>
    <x v="681"/>
    <s v="Ivy Tang"/>
    <s v="Development Engineer"/>
    <x v="5"/>
    <x v="2"/>
    <x v="0"/>
    <s v="Asian"/>
    <n v="48"/>
    <d v="2012-05-03T00:00:00"/>
    <n v="65340"/>
    <x v="1"/>
    <x v="1"/>
    <x v="6"/>
    <x v="58"/>
  </r>
  <r>
    <x v="682"/>
    <s v="Robert Zhang"/>
    <s v="Vice President"/>
    <x v="6"/>
    <x v="3"/>
    <x v="1"/>
    <s v="Asian"/>
    <n v="45"/>
    <d v="2015-09-24T00:00:00"/>
    <n v="202680"/>
    <x v="18"/>
    <x v="0"/>
    <x v="3"/>
    <x v="59"/>
  </r>
  <r>
    <x v="683"/>
    <s v="Eva Alvarado"/>
    <s v="Computer Systems Manager"/>
    <x v="0"/>
    <x v="1"/>
    <x v="0"/>
    <s v="Latino"/>
    <n v="46"/>
    <d v="2017-04-24T00:00:00"/>
    <n v="77461"/>
    <x v="6"/>
    <x v="2"/>
    <x v="12"/>
    <x v="1"/>
  </r>
  <r>
    <x v="684"/>
    <s v="Abigail Vang"/>
    <s v="Operations Engineer"/>
    <x v="5"/>
    <x v="0"/>
    <x v="0"/>
    <s v="Asian"/>
    <n v="40"/>
    <d v="2016-09-09T00:00:00"/>
    <n v="109680"/>
    <x v="1"/>
    <x v="1"/>
    <x v="11"/>
    <x v="1"/>
  </r>
  <r>
    <x v="140"/>
    <s v="Claire Adams"/>
    <s v="Director"/>
    <x v="2"/>
    <x v="1"/>
    <x v="0"/>
    <s v="Black"/>
    <n v="61"/>
    <d v="1997-08-19T00:00:00"/>
    <n v="159567"/>
    <x v="12"/>
    <x v="0"/>
    <x v="3"/>
    <x v="1"/>
  </r>
  <r>
    <x v="685"/>
    <s v="Theodore Marquez"/>
    <s v="Development Engineer"/>
    <x v="5"/>
    <x v="2"/>
    <x v="1"/>
    <s v="Latino"/>
    <n v="54"/>
    <d v="2012-11-24T00:00:00"/>
    <n v="94407"/>
    <x v="1"/>
    <x v="2"/>
    <x v="12"/>
    <x v="1"/>
  </r>
  <r>
    <x v="686"/>
    <s v="Hunter Nunez"/>
    <s v="Vice President"/>
    <x v="4"/>
    <x v="3"/>
    <x v="1"/>
    <s v="Latino"/>
    <n v="62"/>
    <d v="2002-08-16T00:00:00"/>
    <n v="234594"/>
    <x v="29"/>
    <x v="0"/>
    <x v="0"/>
    <x v="1"/>
  </r>
  <r>
    <x v="687"/>
    <s v="Charles Henderson"/>
    <s v="Systems Analyst"/>
    <x v="0"/>
    <x v="2"/>
    <x v="1"/>
    <s v="Caucasian"/>
    <n v="48"/>
    <d v="2002-02-11T00:00:00"/>
    <n v="43080"/>
    <x v="1"/>
    <x v="0"/>
    <x v="5"/>
    <x v="1"/>
  </r>
  <r>
    <x v="688"/>
    <s v="Camila Cortez"/>
    <s v="Manager"/>
    <x v="6"/>
    <x v="1"/>
    <x v="0"/>
    <s v="Latino"/>
    <n v="29"/>
    <d v="2021-05-09T00:00:00"/>
    <n v="129541"/>
    <x v="24"/>
    <x v="0"/>
    <x v="3"/>
    <x v="60"/>
  </r>
  <r>
    <x v="689"/>
    <s v="Aaron Garza"/>
    <s v="Director"/>
    <x v="2"/>
    <x v="0"/>
    <x v="1"/>
    <s v="Latino"/>
    <n v="39"/>
    <d v="2013-12-27T00:00:00"/>
    <n v="165756"/>
    <x v="12"/>
    <x v="0"/>
    <x v="7"/>
    <x v="61"/>
  </r>
  <r>
    <x v="690"/>
    <s v="Jose Singh"/>
    <s v="Sr. Manger"/>
    <x v="1"/>
    <x v="2"/>
    <x v="1"/>
    <s v="Asian"/>
    <n v="44"/>
    <d v="2010-04-06T00:00:00"/>
    <n v="142878"/>
    <x v="15"/>
    <x v="0"/>
    <x v="7"/>
    <x v="1"/>
  </r>
  <r>
    <x v="691"/>
    <s v="Gabriel Joseph"/>
    <s v="Director"/>
    <x v="5"/>
    <x v="1"/>
    <x v="1"/>
    <s v="Caucasian"/>
    <n v="52"/>
    <d v="2006-10-28T00:00:00"/>
    <n v="187992"/>
    <x v="12"/>
    <x v="0"/>
    <x v="4"/>
    <x v="1"/>
  </r>
  <r>
    <x v="692"/>
    <s v="Natalia Santos"/>
    <s v="Vice President"/>
    <x v="4"/>
    <x v="2"/>
    <x v="0"/>
    <s v="Latino"/>
    <n v="45"/>
    <d v="2019-02-25T00:00:00"/>
    <n v="249801"/>
    <x v="30"/>
    <x v="2"/>
    <x v="12"/>
    <x v="1"/>
  </r>
  <r>
    <x v="693"/>
    <s v="Dylan Wilson"/>
    <s v="Network Administrator"/>
    <x v="0"/>
    <x v="0"/>
    <x v="1"/>
    <s v="Caucasian"/>
    <n v="48"/>
    <d v="2006-09-27T00:00:00"/>
    <n v="76505"/>
    <x v="1"/>
    <x v="0"/>
    <x v="0"/>
    <x v="62"/>
  </r>
  <r>
    <x v="694"/>
    <s v="Robert Alvarez"/>
    <s v="Service Desk Analyst"/>
    <x v="0"/>
    <x v="3"/>
    <x v="1"/>
    <s v="Latino"/>
    <n v="39"/>
    <d v="2016-10-21T00:00:00"/>
    <n v="84297"/>
    <x v="1"/>
    <x v="2"/>
    <x v="8"/>
    <x v="1"/>
  </r>
  <r>
    <x v="695"/>
    <s v="Samantha Chavez"/>
    <s v="Sr. Analyst"/>
    <x v="2"/>
    <x v="2"/>
    <x v="0"/>
    <s v="Latino"/>
    <n v="53"/>
    <d v="2017-01-09T00:00:00"/>
    <n v="75769"/>
    <x v="1"/>
    <x v="2"/>
    <x v="8"/>
    <x v="19"/>
  </r>
  <r>
    <x v="68"/>
    <s v="Samuel Bailey"/>
    <s v="Vice President"/>
    <x v="3"/>
    <x v="2"/>
    <x v="1"/>
    <s v="Caucasian"/>
    <n v="41"/>
    <d v="2013-08-17T00:00:00"/>
    <n v="235619"/>
    <x v="7"/>
    <x v="0"/>
    <x v="0"/>
    <x v="1"/>
  </r>
  <r>
    <x v="696"/>
    <s v="Ezekiel Delgado"/>
    <s v="Director"/>
    <x v="5"/>
    <x v="2"/>
    <x v="1"/>
    <s v="Latino"/>
    <n v="40"/>
    <d v="2020-02-07T00:00:00"/>
    <n v="187187"/>
    <x v="10"/>
    <x v="2"/>
    <x v="8"/>
    <x v="1"/>
  </r>
  <r>
    <x v="21"/>
    <s v="Benjamin Ramirez"/>
    <s v="Network Engineer"/>
    <x v="0"/>
    <x v="0"/>
    <x v="1"/>
    <s v="Latino"/>
    <n v="48"/>
    <d v="2005-07-27T00:00:00"/>
    <n v="68987"/>
    <x v="1"/>
    <x v="0"/>
    <x v="2"/>
    <x v="63"/>
  </r>
  <r>
    <x v="697"/>
    <s v="Anthony Carter"/>
    <s v="Director"/>
    <x v="5"/>
    <x v="2"/>
    <x v="1"/>
    <s v="Caucasian"/>
    <n v="41"/>
    <d v="2007-03-15T00:00:00"/>
    <n v="155926"/>
    <x v="9"/>
    <x v="0"/>
    <x v="7"/>
    <x v="64"/>
  </r>
  <r>
    <x v="698"/>
    <s v="Ethan Tang"/>
    <s v="Sr. Analyst"/>
    <x v="3"/>
    <x v="2"/>
    <x v="1"/>
    <s v="Asian"/>
    <n v="54"/>
    <d v="2016-05-04T00:00:00"/>
    <n v="93668"/>
    <x v="1"/>
    <x v="0"/>
    <x v="2"/>
    <x v="1"/>
  </r>
  <r>
    <x v="699"/>
    <s v="Sebastian Rogers"/>
    <s v="HRIS Analyst"/>
    <x v="4"/>
    <x v="0"/>
    <x v="1"/>
    <s v="Caucasian"/>
    <n v="38"/>
    <d v="2019-11-29T00:00:00"/>
    <n v="69647"/>
    <x v="1"/>
    <x v="0"/>
    <x v="4"/>
    <x v="65"/>
  </r>
  <r>
    <x v="700"/>
    <s v="Miles Thao"/>
    <s v="System Administrator "/>
    <x v="0"/>
    <x v="3"/>
    <x v="1"/>
    <s v="Asian"/>
    <n v="57"/>
    <d v="2003-06-26T00:00:00"/>
    <n v="63318"/>
    <x v="1"/>
    <x v="0"/>
    <x v="7"/>
    <x v="1"/>
  </r>
  <r>
    <x v="701"/>
    <s v="William Cao"/>
    <s v="Sr. Analyst"/>
    <x v="6"/>
    <x v="1"/>
    <x v="1"/>
    <s v="Asian"/>
    <n v="63"/>
    <d v="2017-02-12T00:00:00"/>
    <n v="77629"/>
    <x v="1"/>
    <x v="1"/>
    <x v="10"/>
    <x v="1"/>
  </r>
  <r>
    <x v="702"/>
    <s v="Leo Hsu"/>
    <s v="Sr. Manger"/>
    <x v="4"/>
    <x v="1"/>
    <x v="1"/>
    <s v="Asian"/>
    <n v="62"/>
    <d v="2017-11-22T00:00:00"/>
    <n v="138808"/>
    <x v="0"/>
    <x v="1"/>
    <x v="1"/>
    <x v="1"/>
  </r>
  <r>
    <x v="703"/>
    <s v="Avery Grant"/>
    <s v="Enterprise Architect"/>
    <x v="0"/>
    <x v="0"/>
    <x v="0"/>
    <s v="Caucasian"/>
    <n v="49"/>
    <d v="2014-03-05T00:00:00"/>
    <n v="88777"/>
    <x v="1"/>
    <x v="0"/>
    <x v="2"/>
    <x v="1"/>
  </r>
  <r>
    <x v="704"/>
    <s v="Penelope Fong"/>
    <s v="Director"/>
    <x v="3"/>
    <x v="3"/>
    <x v="0"/>
    <s v="Asian"/>
    <n v="60"/>
    <d v="2004-05-14T00:00:00"/>
    <n v="186378"/>
    <x v="27"/>
    <x v="1"/>
    <x v="1"/>
    <x v="1"/>
  </r>
  <r>
    <x v="705"/>
    <s v="Vivian Thao"/>
    <s v="Quality Engineer"/>
    <x v="5"/>
    <x v="0"/>
    <x v="0"/>
    <s v="Asian"/>
    <n v="45"/>
    <d v="2015-04-23T00:00:00"/>
    <n v="60017"/>
    <x v="1"/>
    <x v="0"/>
    <x v="2"/>
    <x v="1"/>
  </r>
  <r>
    <x v="706"/>
    <s v="Eva Estrada"/>
    <s v="Sr. Manger"/>
    <x v="2"/>
    <x v="2"/>
    <x v="0"/>
    <s v="Latino"/>
    <n v="45"/>
    <d v="2018-07-24T00:00:00"/>
    <n v="148991"/>
    <x v="15"/>
    <x v="2"/>
    <x v="12"/>
    <x v="1"/>
  </r>
  <r>
    <x v="707"/>
    <s v="Emma Luna"/>
    <s v="Field Engineer"/>
    <x v="5"/>
    <x v="2"/>
    <x v="0"/>
    <s v="Latino"/>
    <n v="52"/>
    <d v="2008-03-25T00:00:00"/>
    <n v="97398"/>
    <x v="1"/>
    <x v="2"/>
    <x v="8"/>
    <x v="1"/>
  </r>
  <r>
    <x v="708"/>
    <s v="Charlotte Wu"/>
    <s v="Sr. Business Partner"/>
    <x v="4"/>
    <x v="1"/>
    <x v="0"/>
    <s v="Asian"/>
    <n v="63"/>
    <d v="2007-05-02T00:00:00"/>
    <n v="72805"/>
    <x v="1"/>
    <x v="1"/>
    <x v="6"/>
    <x v="1"/>
  </r>
  <r>
    <x v="709"/>
    <s v="Vivian Chu"/>
    <s v="Sr. Account Representative"/>
    <x v="2"/>
    <x v="0"/>
    <x v="0"/>
    <s v="Asian"/>
    <n v="46"/>
    <d v="2021-01-17T00:00:00"/>
    <n v="72131"/>
    <x v="1"/>
    <x v="1"/>
    <x v="6"/>
    <x v="1"/>
  </r>
  <r>
    <x v="710"/>
    <s v="Jayden Williams"/>
    <s v="Manager"/>
    <x v="4"/>
    <x v="1"/>
    <x v="1"/>
    <s v="Caucasian"/>
    <n v="64"/>
    <d v="1992-12-26T00:00:00"/>
    <n v="104668"/>
    <x v="24"/>
    <x v="0"/>
    <x v="7"/>
    <x v="1"/>
  </r>
  <r>
    <x v="711"/>
    <s v="Amelia Bell"/>
    <s v="Sr. Analyst"/>
    <x v="2"/>
    <x v="1"/>
    <x v="0"/>
    <s v="Caucasian"/>
    <n v="53"/>
    <d v="2017-08-05T00:00:00"/>
    <n v="89769"/>
    <x v="1"/>
    <x v="0"/>
    <x v="0"/>
    <x v="1"/>
  </r>
  <r>
    <x v="712"/>
    <s v="Addison Mehta"/>
    <s v="Manager"/>
    <x v="2"/>
    <x v="3"/>
    <x v="0"/>
    <s v="Asian"/>
    <n v="27"/>
    <d v="2018-09-15T00:00:00"/>
    <n v="127616"/>
    <x v="3"/>
    <x v="0"/>
    <x v="7"/>
    <x v="1"/>
  </r>
  <r>
    <x v="234"/>
    <s v="Alexander Jackson"/>
    <s v="Manager"/>
    <x v="4"/>
    <x v="3"/>
    <x v="1"/>
    <s v="Caucasian"/>
    <n v="45"/>
    <d v="2012-07-09T00:00:00"/>
    <n v="109883"/>
    <x v="3"/>
    <x v="0"/>
    <x v="7"/>
    <x v="1"/>
  </r>
  <r>
    <x v="713"/>
    <s v="Everly Lin"/>
    <s v="Business Partner"/>
    <x v="4"/>
    <x v="1"/>
    <x v="0"/>
    <s v="Asian"/>
    <n v="25"/>
    <d v="2021-03-15T00:00:00"/>
    <n v="47974"/>
    <x v="1"/>
    <x v="1"/>
    <x v="1"/>
    <x v="1"/>
  </r>
  <r>
    <x v="714"/>
    <s v="Lyla Stewart"/>
    <s v="Sr. Manger"/>
    <x v="0"/>
    <x v="2"/>
    <x v="0"/>
    <s v="Caucasian"/>
    <n v="43"/>
    <d v="2015-03-27T00:00:00"/>
    <n v="120321"/>
    <x v="15"/>
    <x v="0"/>
    <x v="5"/>
    <x v="1"/>
  </r>
  <r>
    <x v="715"/>
    <s v="Brooklyn Ruiz"/>
    <s v="IT Coordinator"/>
    <x v="0"/>
    <x v="1"/>
    <x v="0"/>
    <s v="Latino"/>
    <n v="61"/>
    <d v="2014-08-10T00:00:00"/>
    <n v="57446"/>
    <x v="1"/>
    <x v="0"/>
    <x v="3"/>
    <x v="1"/>
  </r>
  <r>
    <x v="716"/>
    <s v="Skylar Evans"/>
    <s v="Director"/>
    <x v="3"/>
    <x v="0"/>
    <x v="0"/>
    <s v="Caucasian"/>
    <n v="42"/>
    <d v="2009-06-04T00:00:00"/>
    <n v="174099"/>
    <x v="27"/>
    <x v="0"/>
    <x v="5"/>
    <x v="1"/>
  </r>
  <r>
    <x v="717"/>
    <s v="Lincoln Huynh"/>
    <s v="Sr. Manger"/>
    <x v="1"/>
    <x v="1"/>
    <x v="1"/>
    <s v="Asian"/>
    <n v="63"/>
    <d v="2002-02-08T00:00:00"/>
    <n v="128703"/>
    <x v="8"/>
    <x v="0"/>
    <x v="5"/>
    <x v="1"/>
  </r>
  <r>
    <x v="718"/>
    <s v="Hazel Griffin"/>
    <s v="Field Engineer"/>
    <x v="5"/>
    <x v="3"/>
    <x v="0"/>
    <s v="Caucasian"/>
    <n v="32"/>
    <d v="2015-11-09T00:00:00"/>
    <n v="65247"/>
    <x v="1"/>
    <x v="0"/>
    <x v="3"/>
    <x v="1"/>
  </r>
  <r>
    <x v="719"/>
    <s v="Charles Gonzalez"/>
    <s v="Quality Engineer"/>
    <x v="5"/>
    <x v="0"/>
    <x v="1"/>
    <s v="Latino"/>
    <n v="27"/>
    <d v="2018-09-28T00:00:00"/>
    <n v="64247"/>
    <x v="1"/>
    <x v="2"/>
    <x v="9"/>
    <x v="1"/>
  </r>
  <r>
    <x v="720"/>
    <s v="Leah Patterson"/>
    <s v="Manager"/>
    <x v="4"/>
    <x v="0"/>
    <x v="0"/>
    <s v="Caucasian"/>
    <n v="33"/>
    <d v="2012-06-11T00:00:00"/>
    <n v="118253"/>
    <x v="24"/>
    <x v="0"/>
    <x v="5"/>
    <x v="1"/>
  </r>
  <r>
    <x v="721"/>
    <s v="Avery Sun"/>
    <s v="Operations Engineer"/>
    <x v="5"/>
    <x v="1"/>
    <x v="0"/>
    <s v="Asian"/>
    <n v="45"/>
    <d v="2004-03-11T00:00:00"/>
    <n v="109422"/>
    <x v="1"/>
    <x v="1"/>
    <x v="1"/>
    <x v="1"/>
  </r>
  <r>
    <x v="722"/>
    <s v="Isaac Yoon"/>
    <s v="Manager"/>
    <x v="4"/>
    <x v="3"/>
    <x v="1"/>
    <s v="Asian"/>
    <n v="41"/>
    <d v="2019-02-06T00:00:00"/>
    <n v="126950"/>
    <x v="4"/>
    <x v="0"/>
    <x v="2"/>
    <x v="1"/>
  </r>
  <r>
    <x v="723"/>
    <s v="Isabella Bui"/>
    <s v="Enterprise Architect"/>
    <x v="0"/>
    <x v="1"/>
    <x v="0"/>
    <s v="Asian"/>
    <n v="36"/>
    <d v="2014-11-21T00:00:00"/>
    <n v="97500"/>
    <x v="1"/>
    <x v="0"/>
    <x v="4"/>
    <x v="1"/>
  </r>
  <r>
    <x v="724"/>
    <s v="Gabriel Zhou"/>
    <s v="IT Coordinator"/>
    <x v="0"/>
    <x v="1"/>
    <x v="1"/>
    <s v="Asian"/>
    <n v="25"/>
    <d v="2021-01-17T00:00:00"/>
    <n v="41844"/>
    <x v="1"/>
    <x v="1"/>
    <x v="1"/>
    <x v="1"/>
  </r>
  <r>
    <x v="725"/>
    <s v="Jack Vu"/>
    <s v="Analyst II"/>
    <x v="3"/>
    <x v="0"/>
    <x v="1"/>
    <s v="Asian"/>
    <n v="43"/>
    <d v="2014-02-10T00:00:00"/>
    <n v="58875"/>
    <x v="1"/>
    <x v="1"/>
    <x v="11"/>
    <x v="1"/>
  </r>
  <r>
    <x v="726"/>
    <s v="Valentina Moua"/>
    <s v="Account Representative"/>
    <x v="2"/>
    <x v="1"/>
    <x v="0"/>
    <s v="Asian"/>
    <n v="37"/>
    <d v="2015-11-10T00:00:00"/>
    <n v="64204"/>
    <x v="1"/>
    <x v="0"/>
    <x v="7"/>
    <x v="66"/>
  </r>
  <r>
    <x v="727"/>
    <s v="Quinn Trinh"/>
    <s v="Analyst II"/>
    <x v="2"/>
    <x v="3"/>
    <x v="0"/>
    <s v="Asian"/>
    <n v="42"/>
    <d v="2010-05-09T00:00:00"/>
    <n v="67743"/>
    <x v="1"/>
    <x v="1"/>
    <x v="10"/>
    <x v="67"/>
  </r>
  <r>
    <x v="728"/>
    <s v="Caroline Nelson"/>
    <s v="Sr. Account Representative"/>
    <x v="2"/>
    <x v="2"/>
    <x v="0"/>
    <s v="Black"/>
    <n v="60"/>
    <d v="1997-07-30T00:00:00"/>
    <n v="71677"/>
    <x v="1"/>
    <x v="0"/>
    <x v="7"/>
    <x v="1"/>
  </r>
  <r>
    <x v="729"/>
    <s v="Miles Dang"/>
    <s v="IT Coordinator"/>
    <x v="0"/>
    <x v="2"/>
    <x v="1"/>
    <s v="Asian"/>
    <n v="61"/>
    <d v="2000-09-24T00:00:00"/>
    <n v="40063"/>
    <x v="1"/>
    <x v="0"/>
    <x v="4"/>
    <x v="1"/>
  </r>
  <r>
    <x v="730"/>
    <s v="Leah Bryant"/>
    <s v="IT Coordinator"/>
    <x v="0"/>
    <x v="1"/>
    <x v="0"/>
    <s v="Caucasian"/>
    <n v="55"/>
    <d v="2004-04-30T00:00:00"/>
    <n v="40124"/>
    <x v="1"/>
    <x v="0"/>
    <x v="5"/>
    <x v="1"/>
  </r>
  <r>
    <x v="731"/>
    <s v="Henry Jung"/>
    <s v="Automation Engineer"/>
    <x v="5"/>
    <x v="1"/>
    <x v="1"/>
    <s v="Asian"/>
    <n v="57"/>
    <d v="2018-02-26T00:00:00"/>
    <n v="103183"/>
    <x v="1"/>
    <x v="0"/>
    <x v="5"/>
    <x v="68"/>
  </r>
  <r>
    <x v="732"/>
    <s v="Benjamin Mai"/>
    <s v="System Administrator "/>
    <x v="0"/>
    <x v="3"/>
    <x v="1"/>
    <s v="Asian"/>
    <n v="54"/>
    <d v="1998-06-15T00:00:00"/>
    <n v="95239"/>
    <x v="1"/>
    <x v="0"/>
    <x v="3"/>
    <x v="1"/>
  </r>
  <r>
    <x v="733"/>
    <s v="Anna Han"/>
    <s v="Development Engineer"/>
    <x v="5"/>
    <x v="1"/>
    <x v="0"/>
    <s v="Asian"/>
    <n v="29"/>
    <d v="2019-11-09T00:00:00"/>
    <n v="75012"/>
    <x v="1"/>
    <x v="0"/>
    <x v="2"/>
    <x v="1"/>
  </r>
  <r>
    <x v="734"/>
    <s v="Ariana Kim"/>
    <s v="Network Architect"/>
    <x v="0"/>
    <x v="1"/>
    <x v="0"/>
    <s v="Asian"/>
    <n v="33"/>
    <d v="2014-06-29T00:00:00"/>
    <n v="96366"/>
    <x v="1"/>
    <x v="1"/>
    <x v="11"/>
    <x v="1"/>
  </r>
  <r>
    <x v="735"/>
    <s v="Alice Tran"/>
    <s v="Analyst"/>
    <x v="6"/>
    <x v="3"/>
    <x v="0"/>
    <s v="Asian"/>
    <n v="39"/>
    <d v="2014-07-29T00:00:00"/>
    <n v="40897"/>
    <x v="1"/>
    <x v="0"/>
    <x v="0"/>
    <x v="1"/>
  </r>
  <r>
    <x v="736"/>
    <s v="Hailey Song"/>
    <s v="Manager"/>
    <x v="1"/>
    <x v="0"/>
    <x v="0"/>
    <s v="Asian"/>
    <n v="37"/>
    <d v="2016-08-23T00:00:00"/>
    <n v="124928"/>
    <x v="5"/>
    <x v="1"/>
    <x v="1"/>
    <x v="1"/>
  </r>
  <r>
    <x v="737"/>
    <s v="Lydia Morales"/>
    <s v="Manager"/>
    <x v="1"/>
    <x v="2"/>
    <x v="0"/>
    <s v="Latino"/>
    <n v="51"/>
    <d v="2013-06-14T00:00:00"/>
    <n v="108221"/>
    <x v="17"/>
    <x v="2"/>
    <x v="8"/>
    <x v="1"/>
  </r>
  <r>
    <x v="210"/>
    <s v="Liam Sanders"/>
    <s v="Sr. Business Partner"/>
    <x v="4"/>
    <x v="3"/>
    <x v="1"/>
    <s v="Caucasian"/>
    <n v="46"/>
    <d v="2007-02-20T00:00:00"/>
    <n v="75579"/>
    <x v="1"/>
    <x v="0"/>
    <x v="0"/>
    <x v="1"/>
  </r>
  <r>
    <x v="738"/>
    <s v="Luke Sanchez"/>
    <s v="Sr. Manger"/>
    <x v="4"/>
    <x v="1"/>
    <x v="1"/>
    <s v="Latino"/>
    <n v="41"/>
    <d v="2015-12-27T00:00:00"/>
    <n v="129903"/>
    <x v="8"/>
    <x v="2"/>
    <x v="12"/>
    <x v="1"/>
  </r>
  <r>
    <x v="739"/>
    <s v="Grace Sun"/>
    <s v="Director"/>
    <x v="1"/>
    <x v="0"/>
    <x v="0"/>
    <s v="Asian"/>
    <n v="25"/>
    <d v="2021-04-17T00:00:00"/>
    <n v="186870"/>
    <x v="2"/>
    <x v="1"/>
    <x v="6"/>
    <x v="1"/>
  </r>
  <r>
    <x v="740"/>
    <s v="Ezra Banks"/>
    <s v="Analyst II"/>
    <x v="2"/>
    <x v="0"/>
    <x v="1"/>
    <s v="Caucasian"/>
    <n v="37"/>
    <d v="2010-04-23T00:00:00"/>
    <n v="57531"/>
    <x v="1"/>
    <x v="0"/>
    <x v="2"/>
    <x v="1"/>
  </r>
  <r>
    <x v="741"/>
    <s v="Jayden Kang"/>
    <s v="Analyst"/>
    <x v="1"/>
    <x v="0"/>
    <x v="1"/>
    <s v="Asian"/>
    <n v="46"/>
    <d v="2011-04-24T00:00:00"/>
    <n v="55894"/>
    <x v="1"/>
    <x v="0"/>
    <x v="0"/>
    <x v="1"/>
  </r>
  <r>
    <x v="742"/>
    <s v="Skylar Shah"/>
    <s v="Field Engineer"/>
    <x v="5"/>
    <x v="1"/>
    <x v="0"/>
    <s v="Asian"/>
    <n v="42"/>
    <d v="2012-04-27T00:00:00"/>
    <n v="72903"/>
    <x v="1"/>
    <x v="0"/>
    <x v="3"/>
    <x v="1"/>
  </r>
  <r>
    <x v="195"/>
    <s v="Sebastian Le"/>
    <s v="Analyst"/>
    <x v="1"/>
    <x v="3"/>
    <x v="1"/>
    <s v="Asian"/>
    <n v="37"/>
    <d v="2015-11-09T00:00:00"/>
    <n v="45369"/>
    <x v="1"/>
    <x v="1"/>
    <x v="10"/>
    <x v="1"/>
  </r>
  <r>
    <x v="743"/>
    <s v="Luca Nelson"/>
    <s v="Manager"/>
    <x v="1"/>
    <x v="2"/>
    <x v="1"/>
    <s v="Caucasian"/>
    <n v="60"/>
    <d v="2010-06-15T00:00:00"/>
    <n v="106578"/>
    <x v="6"/>
    <x v="0"/>
    <x v="4"/>
    <x v="1"/>
  </r>
  <r>
    <x v="744"/>
    <s v="Riley Ramirez"/>
    <s v="Sr. Business Partner"/>
    <x v="4"/>
    <x v="0"/>
    <x v="0"/>
    <s v="Latino"/>
    <n v="52"/>
    <d v="1999-09-13T00:00:00"/>
    <n v="92994"/>
    <x v="1"/>
    <x v="0"/>
    <x v="2"/>
    <x v="1"/>
  </r>
  <r>
    <x v="745"/>
    <s v="Jaxon Fong"/>
    <s v="Sr. Analyst"/>
    <x v="2"/>
    <x v="2"/>
    <x v="1"/>
    <s v="Asian"/>
    <n v="59"/>
    <d v="1997-03-13T00:00:00"/>
    <n v="83685"/>
    <x v="1"/>
    <x v="1"/>
    <x v="10"/>
    <x v="1"/>
  </r>
  <r>
    <x v="114"/>
    <s v="Kayden Jordan"/>
    <s v="Cloud Infrastructure Architect"/>
    <x v="0"/>
    <x v="0"/>
    <x v="1"/>
    <s v="Caucasian"/>
    <n v="48"/>
    <d v="2010-09-14T00:00:00"/>
    <n v="99335"/>
    <x v="1"/>
    <x v="0"/>
    <x v="3"/>
    <x v="1"/>
  </r>
  <r>
    <x v="746"/>
    <s v="Alexander James"/>
    <s v="Sr. Manger"/>
    <x v="4"/>
    <x v="1"/>
    <x v="1"/>
    <s v="Caucasian"/>
    <n v="42"/>
    <d v="2013-04-18T00:00:00"/>
    <n v="131179"/>
    <x v="0"/>
    <x v="0"/>
    <x v="7"/>
    <x v="1"/>
  </r>
  <r>
    <x v="747"/>
    <s v="Connor Luu"/>
    <s v="Computer Systems Manager"/>
    <x v="0"/>
    <x v="2"/>
    <x v="1"/>
    <s v="Asian"/>
    <n v="35"/>
    <d v="2016-05-03T00:00:00"/>
    <n v="73899"/>
    <x v="17"/>
    <x v="1"/>
    <x v="11"/>
    <x v="1"/>
  </r>
  <r>
    <x v="748"/>
    <s v="Christopher Lam"/>
    <s v="Vice President"/>
    <x v="3"/>
    <x v="1"/>
    <x v="1"/>
    <s v="Asian"/>
    <n v="64"/>
    <d v="2013-03-29T00:00:00"/>
    <n v="252325"/>
    <x v="23"/>
    <x v="0"/>
    <x v="7"/>
    <x v="1"/>
  </r>
  <r>
    <x v="749"/>
    <s v="Sophie Owens"/>
    <s v="Analyst II"/>
    <x v="1"/>
    <x v="0"/>
    <x v="0"/>
    <s v="Caucasian"/>
    <n v="30"/>
    <d v="2015-03-05T00:00:00"/>
    <n v="52697"/>
    <x v="1"/>
    <x v="0"/>
    <x v="0"/>
    <x v="1"/>
  </r>
  <r>
    <x v="711"/>
    <s v="Addison Perez"/>
    <s v="Operations Engineer"/>
    <x v="5"/>
    <x v="2"/>
    <x v="0"/>
    <s v="Latino"/>
    <n v="29"/>
    <d v="2020-09-25T00:00:00"/>
    <n v="123588"/>
    <x v="1"/>
    <x v="2"/>
    <x v="12"/>
    <x v="1"/>
  </r>
  <r>
    <x v="750"/>
    <s v="Hadley Dang"/>
    <s v="Vice President"/>
    <x v="3"/>
    <x v="3"/>
    <x v="0"/>
    <s v="Asian"/>
    <n v="47"/>
    <d v="2021-12-26T00:00:00"/>
    <n v="243568"/>
    <x v="29"/>
    <x v="0"/>
    <x v="5"/>
    <x v="1"/>
  </r>
  <r>
    <x v="559"/>
    <s v="Ethan Mehta"/>
    <s v="Director"/>
    <x v="2"/>
    <x v="0"/>
    <x v="1"/>
    <s v="Asian"/>
    <n v="49"/>
    <d v="2001-07-20T00:00:00"/>
    <n v="199176"/>
    <x v="9"/>
    <x v="0"/>
    <x v="3"/>
    <x v="1"/>
  </r>
  <r>
    <x v="47"/>
    <s v="Madison Her"/>
    <s v="Technical Architect"/>
    <x v="0"/>
    <x v="2"/>
    <x v="0"/>
    <s v="Asian"/>
    <n v="56"/>
    <d v="1996-06-22T00:00:00"/>
    <n v="82806"/>
    <x v="1"/>
    <x v="0"/>
    <x v="0"/>
    <x v="1"/>
  </r>
  <r>
    <x v="751"/>
    <s v="Savannah Singh"/>
    <s v="Director"/>
    <x v="6"/>
    <x v="2"/>
    <x v="0"/>
    <s v="Asian"/>
    <n v="53"/>
    <d v="1997-06-20T00:00:00"/>
    <n v="164399"/>
    <x v="36"/>
    <x v="0"/>
    <x v="0"/>
    <x v="1"/>
  </r>
  <r>
    <x v="752"/>
    <s v="Nevaeh Hsu"/>
    <s v="Sr. Manger"/>
    <x v="4"/>
    <x v="1"/>
    <x v="0"/>
    <s v="Asian"/>
    <n v="32"/>
    <d v="2017-04-14T00:00:00"/>
    <n v="154956"/>
    <x v="8"/>
    <x v="0"/>
    <x v="3"/>
    <x v="1"/>
  </r>
  <r>
    <x v="753"/>
    <s v="Jordan Zhu"/>
    <s v="Sr. Manger"/>
    <x v="6"/>
    <x v="1"/>
    <x v="1"/>
    <s v="Asian"/>
    <n v="32"/>
    <d v="2017-01-29T00:00:00"/>
    <n v="143970"/>
    <x v="15"/>
    <x v="0"/>
    <x v="0"/>
    <x v="69"/>
  </r>
  <r>
    <x v="754"/>
    <s v="Jackson Navarro"/>
    <s v="Director"/>
    <x v="2"/>
    <x v="3"/>
    <x v="1"/>
    <s v="Latino"/>
    <n v="52"/>
    <d v="2020-09-25T00:00:00"/>
    <n v="163143"/>
    <x v="12"/>
    <x v="2"/>
    <x v="12"/>
    <x v="1"/>
  </r>
  <r>
    <x v="755"/>
    <s v="Sadie Patterson"/>
    <s v="Sr. Analyst"/>
    <x v="3"/>
    <x v="2"/>
    <x v="0"/>
    <s v="Caucasian"/>
    <n v="38"/>
    <d v="2020-07-24T00:00:00"/>
    <n v="89390"/>
    <x v="1"/>
    <x v="0"/>
    <x v="0"/>
    <x v="1"/>
  </r>
  <r>
    <x v="756"/>
    <s v="Christopher Butler"/>
    <s v="Network Architect"/>
    <x v="0"/>
    <x v="1"/>
    <x v="1"/>
    <s v="Caucasian"/>
    <n v="41"/>
    <d v="2017-10-05T00:00:00"/>
    <n v="67468"/>
    <x v="1"/>
    <x v="0"/>
    <x v="4"/>
    <x v="1"/>
  </r>
  <r>
    <x v="757"/>
    <s v="Penelope Rodriguez"/>
    <s v="Engineering Manager"/>
    <x v="5"/>
    <x v="1"/>
    <x v="0"/>
    <s v="Latino"/>
    <n v="49"/>
    <d v="2016-03-12T00:00:00"/>
    <n v="100810"/>
    <x v="15"/>
    <x v="2"/>
    <x v="9"/>
    <x v="1"/>
  </r>
  <r>
    <x v="758"/>
    <s v="Emily Lau"/>
    <s v="Sr. Analyst"/>
    <x v="1"/>
    <x v="1"/>
    <x v="0"/>
    <s v="Asian"/>
    <n v="35"/>
    <d v="2019-03-18T00:00:00"/>
    <n v="74779"/>
    <x v="1"/>
    <x v="0"/>
    <x v="3"/>
    <x v="1"/>
  </r>
  <r>
    <x v="281"/>
    <s v="Sophie Oh"/>
    <s v="Network Engineer"/>
    <x v="0"/>
    <x v="3"/>
    <x v="0"/>
    <s v="Asian"/>
    <n v="29"/>
    <d v="2017-11-09T00:00:00"/>
    <n v="63985"/>
    <x v="1"/>
    <x v="0"/>
    <x v="4"/>
    <x v="1"/>
  </r>
  <r>
    <x v="759"/>
    <s v="Chloe Allen"/>
    <s v="Solutions Architect"/>
    <x v="0"/>
    <x v="1"/>
    <x v="0"/>
    <s v="Caucasian"/>
    <n v="64"/>
    <d v="2004-07-08T00:00:00"/>
    <n v="77903"/>
    <x v="1"/>
    <x v="0"/>
    <x v="0"/>
    <x v="1"/>
  </r>
  <r>
    <x v="760"/>
    <s v="Caleb Nelson"/>
    <s v="Director"/>
    <x v="6"/>
    <x v="3"/>
    <x v="1"/>
    <s v="Caucasian"/>
    <n v="33"/>
    <d v="2017-06-12T00:00:00"/>
    <n v="164396"/>
    <x v="20"/>
    <x v="0"/>
    <x v="7"/>
    <x v="1"/>
  </r>
  <r>
    <x v="761"/>
    <s v="Oliver Moua"/>
    <s v="IT Systems Architect"/>
    <x v="0"/>
    <x v="3"/>
    <x v="1"/>
    <s v="Asian"/>
    <n v="29"/>
    <d v="2021-06-28T00:00:00"/>
    <n v="71234"/>
    <x v="1"/>
    <x v="0"/>
    <x v="0"/>
    <x v="1"/>
  </r>
  <r>
    <x v="762"/>
    <s v="Wesley Doan"/>
    <s v="Manager"/>
    <x v="1"/>
    <x v="3"/>
    <x v="1"/>
    <s v="Asian"/>
    <n v="63"/>
    <d v="2004-04-19T00:00:00"/>
    <n v="122487"/>
    <x v="24"/>
    <x v="1"/>
    <x v="6"/>
    <x v="1"/>
  </r>
  <r>
    <x v="763"/>
    <s v="Nova Hsu"/>
    <s v="Manager"/>
    <x v="4"/>
    <x v="2"/>
    <x v="0"/>
    <s v="Asian"/>
    <n v="32"/>
    <d v="2017-01-03T00:00:00"/>
    <n v="101870"/>
    <x v="4"/>
    <x v="0"/>
    <x v="3"/>
    <x v="1"/>
  </r>
  <r>
    <x v="764"/>
    <s v="Levi Moreno"/>
    <s v="Systems Analyst"/>
    <x v="0"/>
    <x v="0"/>
    <x v="1"/>
    <s v="Latino"/>
    <n v="64"/>
    <d v="2020-06-27T00:00:00"/>
    <n v="40316"/>
    <x v="1"/>
    <x v="2"/>
    <x v="8"/>
    <x v="1"/>
  </r>
  <r>
    <x v="765"/>
    <s v="Gianna Ha"/>
    <s v="Manager"/>
    <x v="0"/>
    <x v="0"/>
    <x v="0"/>
    <s v="Asian"/>
    <n v="55"/>
    <d v="2005-02-08T00:00:00"/>
    <n v="115145"/>
    <x v="17"/>
    <x v="1"/>
    <x v="1"/>
    <x v="1"/>
  </r>
  <r>
    <x v="766"/>
    <s v="Lillian Gonzales"/>
    <s v="Cloud Infrastructure Architect"/>
    <x v="0"/>
    <x v="1"/>
    <x v="0"/>
    <s v="Latino"/>
    <n v="43"/>
    <d v="2009-03-13T00:00:00"/>
    <n v="62335"/>
    <x v="1"/>
    <x v="2"/>
    <x v="8"/>
    <x v="1"/>
  </r>
  <r>
    <x v="767"/>
    <s v="Ezra Singh"/>
    <s v="Analyst"/>
    <x v="1"/>
    <x v="1"/>
    <x v="1"/>
    <s v="Asian"/>
    <n v="56"/>
    <d v="2006-05-10T00:00:00"/>
    <n v="41561"/>
    <x v="1"/>
    <x v="0"/>
    <x v="5"/>
    <x v="1"/>
  </r>
  <r>
    <x v="768"/>
    <s v="Audrey Patel"/>
    <s v="Sr. Manger"/>
    <x v="1"/>
    <x v="2"/>
    <x v="0"/>
    <s v="Asian"/>
    <n v="37"/>
    <d v="2011-04-24T00:00:00"/>
    <n v="131183"/>
    <x v="28"/>
    <x v="1"/>
    <x v="6"/>
    <x v="70"/>
  </r>
  <r>
    <x v="428"/>
    <s v="Brooklyn Cho"/>
    <s v="Technical Architect"/>
    <x v="0"/>
    <x v="1"/>
    <x v="0"/>
    <s v="Asian"/>
    <n v="45"/>
    <d v="2002-07-08T00:00:00"/>
    <n v="92655"/>
    <x v="1"/>
    <x v="1"/>
    <x v="11"/>
    <x v="1"/>
  </r>
  <r>
    <x v="692"/>
    <s v="Piper Ramos"/>
    <s v="Sr. Manger"/>
    <x v="2"/>
    <x v="1"/>
    <x v="0"/>
    <s v="Latino"/>
    <n v="49"/>
    <d v="1996-04-02T00:00:00"/>
    <n v="157057"/>
    <x v="15"/>
    <x v="0"/>
    <x v="4"/>
    <x v="1"/>
  </r>
  <r>
    <x v="769"/>
    <s v="Eleanor Williams"/>
    <s v="Enterprise Architect"/>
    <x v="0"/>
    <x v="2"/>
    <x v="0"/>
    <s v="Caucasian"/>
    <n v="61"/>
    <d v="2005-02-09T00:00:00"/>
    <n v="64462"/>
    <x v="1"/>
    <x v="0"/>
    <x v="2"/>
    <x v="1"/>
  </r>
  <r>
    <x v="770"/>
    <s v="Melody Grant"/>
    <s v="Quality Engineer"/>
    <x v="5"/>
    <x v="3"/>
    <x v="0"/>
    <s v="Caucasian"/>
    <n v="41"/>
    <d v="2005-10-07T00:00:00"/>
    <n v="79352"/>
    <x v="1"/>
    <x v="0"/>
    <x v="0"/>
    <x v="1"/>
  </r>
  <r>
    <x v="771"/>
    <s v="Paisley Sanders"/>
    <s v="Sr. Manger"/>
    <x v="6"/>
    <x v="2"/>
    <x v="0"/>
    <s v="Caucasian"/>
    <n v="55"/>
    <d v="2001-03-27T00:00:00"/>
    <n v="157812"/>
    <x v="19"/>
    <x v="0"/>
    <x v="4"/>
    <x v="1"/>
  </r>
  <r>
    <x v="772"/>
    <s v="Santiago f Gray"/>
    <s v="Quality Engineer"/>
    <x v="5"/>
    <x v="3"/>
    <x v="1"/>
    <s v="Caucasian"/>
    <n v="27"/>
    <d v="2018-09-11T00:00:00"/>
    <n v="80745"/>
    <x v="1"/>
    <x v="0"/>
    <x v="2"/>
    <x v="1"/>
  </r>
  <r>
    <x v="773"/>
    <s v="Josephine Richardson"/>
    <s v="System Administrator "/>
    <x v="0"/>
    <x v="1"/>
    <x v="0"/>
    <s v="Caucasian"/>
    <n v="57"/>
    <d v="1996-02-18T00:00:00"/>
    <n v="75354"/>
    <x v="1"/>
    <x v="0"/>
    <x v="5"/>
    <x v="71"/>
  </r>
  <r>
    <x v="774"/>
    <s v="Jaxson Santiago"/>
    <s v="Engineering Manager"/>
    <x v="5"/>
    <x v="0"/>
    <x v="1"/>
    <s v="Latino"/>
    <n v="56"/>
    <d v="2018-09-20T00:00:00"/>
    <n v="78938"/>
    <x v="28"/>
    <x v="0"/>
    <x v="3"/>
    <x v="1"/>
  </r>
  <r>
    <x v="775"/>
    <s v="Lincoln Ramos"/>
    <s v="Operations Engineer"/>
    <x v="5"/>
    <x v="3"/>
    <x v="1"/>
    <s v="Latino"/>
    <n v="59"/>
    <d v="2008-09-10T00:00:00"/>
    <n v="96313"/>
    <x v="1"/>
    <x v="0"/>
    <x v="5"/>
    <x v="1"/>
  </r>
  <r>
    <x v="776"/>
    <s v="Dylan Campbell"/>
    <s v="Director"/>
    <x v="5"/>
    <x v="2"/>
    <x v="1"/>
    <s v="Caucasian"/>
    <n v="45"/>
    <d v="2010-11-29T00:00:00"/>
    <n v="153767"/>
    <x v="25"/>
    <x v="0"/>
    <x v="3"/>
    <x v="1"/>
  </r>
  <r>
    <x v="614"/>
    <s v="Olivia Gray"/>
    <s v="Manager"/>
    <x v="6"/>
    <x v="0"/>
    <x v="0"/>
    <s v="Black"/>
    <n v="42"/>
    <d v="2015-09-19T00:00:00"/>
    <n v="103423"/>
    <x v="5"/>
    <x v="0"/>
    <x v="7"/>
    <x v="1"/>
  </r>
  <r>
    <x v="777"/>
    <s v="Emery Doan"/>
    <s v="Controls Engineer"/>
    <x v="5"/>
    <x v="3"/>
    <x v="0"/>
    <s v="Asian"/>
    <n v="25"/>
    <d v="2021-06-23T00:00:00"/>
    <n v="86464"/>
    <x v="1"/>
    <x v="1"/>
    <x v="6"/>
    <x v="1"/>
  </r>
  <r>
    <x v="778"/>
    <s v="Caroline Perez"/>
    <s v="Controls Engineer"/>
    <x v="5"/>
    <x v="3"/>
    <x v="0"/>
    <s v="Latino"/>
    <n v="29"/>
    <d v="2018-01-14T00:00:00"/>
    <n v="80516"/>
    <x v="1"/>
    <x v="2"/>
    <x v="12"/>
    <x v="1"/>
  </r>
  <r>
    <x v="779"/>
    <s v="Genesis Woods"/>
    <s v="Manager"/>
    <x v="4"/>
    <x v="2"/>
    <x v="0"/>
    <s v="Black"/>
    <n v="33"/>
    <d v="2013-08-21T00:00:00"/>
    <n v="105390"/>
    <x v="5"/>
    <x v="0"/>
    <x v="7"/>
    <x v="1"/>
  </r>
  <r>
    <x v="780"/>
    <s v="Ruby Sun"/>
    <s v="Cloud Infrastructure Architect"/>
    <x v="0"/>
    <x v="1"/>
    <x v="0"/>
    <s v="Asian"/>
    <n v="50"/>
    <d v="2021-09-06T00:00:00"/>
    <n v="83418"/>
    <x v="1"/>
    <x v="1"/>
    <x v="6"/>
    <x v="1"/>
  </r>
  <r>
    <x v="781"/>
    <s v="Nevaeh James"/>
    <s v="Solutions Architect"/>
    <x v="0"/>
    <x v="2"/>
    <x v="0"/>
    <s v="Caucasian"/>
    <n v="45"/>
    <d v="2017-11-03T00:00:00"/>
    <n v="66660"/>
    <x v="1"/>
    <x v="0"/>
    <x v="5"/>
    <x v="1"/>
  </r>
  <r>
    <x v="580"/>
    <s v="Parker Sandoval"/>
    <s v="Manager"/>
    <x v="4"/>
    <x v="2"/>
    <x v="1"/>
    <s v="Latino"/>
    <n v="59"/>
    <d v="2015-06-10T00:00:00"/>
    <n v="101985"/>
    <x v="3"/>
    <x v="0"/>
    <x v="4"/>
    <x v="1"/>
  </r>
  <r>
    <x v="782"/>
    <s v="Austin Rojas"/>
    <s v="Vice President"/>
    <x v="1"/>
    <x v="3"/>
    <x v="1"/>
    <s v="Latino"/>
    <n v="29"/>
    <d v="2018-12-05T00:00:00"/>
    <n v="199504"/>
    <x v="7"/>
    <x v="0"/>
    <x v="5"/>
    <x v="1"/>
  </r>
  <r>
    <x v="783"/>
    <s v="Vivian Espinoza"/>
    <s v="Sr. Manger"/>
    <x v="2"/>
    <x v="3"/>
    <x v="0"/>
    <s v="Latino"/>
    <n v="52"/>
    <d v="2006-10-05T00:00:00"/>
    <n v="147966"/>
    <x v="19"/>
    <x v="2"/>
    <x v="9"/>
    <x v="72"/>
  </r>
  <r>
    <x v="106"/>
    <s v="Cooper Gupta"/>
    <s v="Business Partner"/>
    <x v="4"/>
    <x v="2"/>
    <x v="1"/>
    <s v="Asian"/>
    <n v="58"/>
    <d v="2014-06-20T00:00:00"/>
    <n v="41728"/>
    <x v="1"/>
    <x v="1"/>
    <x v="1"/>
    <x v="1"/>
  </r>
  <r>
    <x v="665"/>
    <s v="Axel Santos"/>
    <s v="Sr. Analyst"/>
    <x v="3"/>
    <x v="2"/>
    <x v="1"/>
    <s v="Latino"/>
    <n v="62"/>
    <d v="2011-02-17T00:00:00"/>
    <n v="94422"/>
    <x v="1"/>
    <x v="0"/>
    <x v="3"/>
    <x v="1"/>
  </r>
  <r>
    <x v="784"/>
    <s v="Samuel Song"/>
    <s v="Director"/>
    <x v="2"/>
    <x v="3"/>
    <x v="1"/>
    <s v="Asian"/>
    <n v="31"/>
    <d v="2015-06-29T00:00:00"/>
    <n v="191026"/>
    <x v="26"/>
    <x v="0"/>
    <x v="7"/>
    <x v="1"/>
  </r>
  <r>
    <x v="785"/>
    <s v="Aiden Silva"/>
    <s v="Vice President"/>
    <x v="0"/>
    <x v="0"/>
    <x v="1"/>
    <s v="Latino"/>
    <n v="42"/>
    <d v="2010-11-29T00:00:00"/>
    <n v="186725"/>
    <x v="18"/>
    <x v="2"/>
    <x v="8"/>
    <x v="1"/>
  </r>
  <r>
    <x v="786"/>
    <s v="Eliana Allen"/>
    <s v="Business Partner"/>
    <x v="4"/>
    <x v="0"/>
    <x v="0"/>
    <s v="Caucasian"/>
    <n v="56"/>
    <d v="2009-08-20T00:00:00"/>
    <n v="52800"/>
    <x v="1"/>
    <x v="0"/>
    <x v="3"/>
    <x v="1"/>
  </r>
  <r>
    <x v="787"/>
    <s v="Grayson James"/>
    <s v="Operations Engineer"/>
    <x v="5"/>
    <x v="2"/>
    <x v="1"/>
    <s v="Caucasian"/>
    <n v="54"/>
    <d v="2010-12-05T00:00:00"/>
    <n v="113982"/>
    <x v="1"/>
    <x v="0"/>
    <x v="0"/>
    <x v="1"/>
  </r>
  <r>
    <x v="788"/>
    <s v="Hailey Yee"/>
    <s v="Account Representative"/>
    <x v="2"/>
    <x v="0"/>
    <x v="0"/>
    <s v="Asian"/>
    <n v="54"/>
    <d v="2021-03-16T00:00:00"/>
    <n v="56239"/>
    <x v="1"/>
    <x v="1"/>
    <x v="1"/>
    <x v="1"/>
  </r>
  <r>
    <x v="170"/>
    <s v="Ian Vargas"/>
    <s v="Analyst"/>
    <x v="2"/>
    <x v="1"/>
    <x v="1"/>
    <s v="Latino"/>
    <n v="26"/>
    <d v="2021-03-02T00:00:00"/>
    <n v="44732"/>
    <x v="1"/>
    <x v="2"/>
    <x v="9"/>
    <x v="1"/>
  </r>
  <r>
    <x v="789"/>
    <s v="John Trinh"/>
    <s v="Director"/>
    <x v="6"/>
    <x v="3"/>
    <x v="1"/>
    <s v="Asian"/>
    <n v="49"/>
    <d v="2014-06-26T00:00:00"/>
    <n v="153961"/>
    <x v="36"/>
    <x v="1"/>
    <x v="6"/>
    <x v="1"/>
  </r>
  <r>
    <x v="551"/>
    <s v="Sofia Trinh"/>
    <s v="Network Architect"/>
    <x v="0"/>
    <x v="2"/>
    <x v="0"/>
    <s v="Asian"/>
    <n v="45"/>
    <d v="2006-12-18T00:00:00"/>
    <n v="68337"/>
    <x v="1"/>
    <x v="1"/>
    <x v="1"/>
    <x v="1"/>
  </r>
  <r>
    <x v="790"/>
    <s v="Santiago f Moua"/>
    <s v="Sr. Manger"/>
    <x v="4"/>
    <x v="3"/>
    <x v="1"/>
    <s v="Asian"/>
    <n v="45"/>
    <d v="2010-05-07T00:00:00"/>
    <n v="145093"/>
    <x v="15"/>
    <x v="0"/>
    <x v="2"/>
    <x v="1"/>
  </r>
  <r>
    <x v="791"/>
    <s v="Layla Collins"/>
    <s v="IT Systems Architect"/>
    <x v="0"/>
    <x v="2"/>
    <x v="0"/>
    <s v="Caucasian"/>
    <n v="26"/>
    <d v="2021-03-11T00:00:00"/>
    <n v="74170"/>
    <x v="1"/>
    <x v="0"/>
    <x v="5"/>
    <x v="1"/>
  </r>
  <r>
    <x v="792"/>
    <s v="Jaxon Powell"/>
    <s v="Field Engineer"/>
    <x v="5"/>
    <x v="0"/>
    <x v="1"/>
    <s v="Caucasian"/>
    <n v="59"/>
    <d v="1996-03-29T00:00:00"/>
    <n v="62605"/>
    <x v="1"/>
    <x v="0"/>
    <x v="5"/>
    <x v="1"/>
  </r>
  <r>
    <x v="793"/>
    <s v="Naomi Washington"/>
    <s v="Manager"/>
    <x v="0"/>
    <x v="2"/>
    <x v="0"/>
    <s v="Caucasian"/>
    <n v="51"/>
    <d v="2020-03-13T00:00:00"/>
    <n v="107195"/>
    <x v="6"/>
    <x v="0"/>
    <x v="5"/>
    <x v="1"/>
  </r>
  <r>
    <x v="755"/>
    <s v="Ryan Holmes"/>
    <s v="Sr. Manger"/>
    <x v="6"/>
    <x v="2"/>
    <x v="1"/>
    <s v="Caucasian"/>
    <n v="45"/>
    <d v="2018-01-11T00:00:00"/>
    <n v="127422"/>
    <x v="0"/>
    <x v="0"/>
    <x v="7"/>
    <x v="1"/>
  </r>
  <r>
    <x v="794"/>
    <s v="Bella Holmes"/>
    <s v="Director"/>
    <x v="3"/>
    <x v="0"/>
    <x v="0"/>
    <s v="Caucasian"/>
    <n v="35"/>
    <d v="2017-06-26T00:00:00"/>
    <n v="161269"/>
    <x v="25"/>
    <x v="0"/>
    <x v="4"/>
    <x v="1"/>
  </r>
  <r>
    <x v="795"/>
    <s v="Hailey Sanchez"/>
    <s v="Vice President"/>
    <x v="6"/>
    <x v="3"/>
    <x v="0"/>
    <s v="Latino"/>
    <n v="32"/>
    <d v="2014-02-05T00:00:00"/>
    <n v="203445"/>
    <x v="16"/>
    <x v="2"/>
    <x v="8"/>
    <x v="1"/>
  </r>
  <r>
    <x v="796"/>
    <s v="Sofia Yoon"/>
    <s v="Sr. Manger"/>
    <x v="4"/>
    <x v="0"/>
    <x v="0"/>
    <s v="Asian"/>
    <n v="37"/>
    <d v="2011-01-17T00:00:00"/>
    <n v="131353"/>
    <x v="19"/>
    <x v="1"/>
    <x v="6"/>
    <x v="1"/>
  </r>
  <r>
    <x v="797"/>
    <s v="Eli Rahman"/>
    <s v="Service Desk Analyst"/>
    <x v="0"/>
    <x v="1"/>
    <x v="1"/>
    <s v="Asian"/>
    <n v="45"/>
    <d v="2010-03-16T00:00:00"/>
    <n v="88182"/>
    <x v="1"/>
    <x v="1"/>
    <x v="11"/>
    <x v="1"/>
  </r>
  <r>
    <x v="798"/>
    <s v="Christopher Howard"/>
    <s v="Enterprise Architect"/>
    <x v="0"/>
    <x v="2"/>
    <x v="1"/>
    <s v="Caucasian"/>
    <n v="61"/>
    <d v="2019-08-26T00:00:00"/>
    <n v="75780"/>
    <x v="1"/>
    <x v="0"/>
    <x v="0"/>
    <x v="1"/>
  </r>
  <r>
    <x v="799"/>
    <s v="Alice Mehta"/>
    <s v="Analyst II"/>
    <x v="2"/>
    <x v="0"/>
    <x v="0"/>
    <s v="Asian"/>
    <n v="45"/>
    <d v="2019-04-02T00:00:00"/>
    <n v="52621"/>
    <x v="1"/>
    <x v="1"/>
    <x v="10"/>
    <x v="1"/>
  </r>
  <r>
    <x v="800"/>
    <s v="Cooper Yoon"/>
    <s v="Engineering Manager"/>
    <x v="5"/>
    <x v="0"/>
    <x v="1"/>
    <s v="Asian"/>
    <n v="60"/>
    <d v="2018-02-15T00:00:00"/>
    <n v="106079"/>
    <x v="28"/>
    <x v="0"/>
    <x v="5"/>
    <x v="73"/>
  </r>
  <r>
    <x v="801"/>
    <s v="John Delgado"/>
    <s v="Cloud Infrastructure Architect"/>
    <x v="0"/>
    <x v="3"/>
    <x v="1"/>
    <s v="Latino"/>
    <n v="30"/>
    <d v="2017-02-11T00:00:00"/>
    <n v="92058"/>
    <x v="1"/>
    <x v="0"/>
    <x v="5"/>
    <x v="1"/>
  </r>
  <r>
    <x v="802"/>
    <s v="Jaxson Liang"/>
    <s v="Field Engineer"/>
    <x v="5"/>
    <x v="1"/>
    <x v="1"/>
    <s v="Asian"/>
    <n v="64"/>
    <d v="2019-03-03T00:00:00"/>
    <n v="67114"/>
    <x v="1"/>
    <x v="0"/>
    <x v="3"/>
    <x v="1"/>
  </r>
  <r>
    <x v="803"/>
    <s v="Caroline Santos"/>
    <s v="Analyst II"/>
    <x v="1"/>
    <x v="0"/>
    <x v="0"/>
    <s v="Latino"/>
    <n v="25"/>
    <d v="2020-07-12T00:00:00"/>
    <n v="56565"/>
    <x v="1"/>
    <x v="2"/>
    <x v="12"/>
    <x v="1"/>
  </r>
  <r>
    <x v="804"/>
    <s v="Lily Henderson"/>
    <s v="HRIS Analyst"/>
    <x v="4"/>
    <x v="1"/>
    <x v="0"/>
    <s v="Caucasian"/>
    <n v="61"/>
    <d v="2011-05-20T00:00:00"/>
    <n v="64937"/>
    <x v="1"/>
    <x v="0"/>
    <x v="3"/>
    <x v="1"/>
  </r>
  <r>
    <x v="805"/>
    <s v="Hannah Martinez"/>
    <s v="Manager"/>
    <x v="6"/>
    <x v="1"/>
    <x v="0"/>
    <s v="Latino"/>
    <n v="65"/>
    <d v="2006-09-07T00:00:00"/>
    <n v="127626"/>
    <x v="4"/>
    <x v="0"/>
    <x v="4"/>
    <x v="1"/>
  </r>
  <r>
    <x v="806"/>
    <s v="William Phillips"/>
    <s v="Network Architect"/>
    <x v="0"/>
    <x v="3"/>
    <x v="1"/>
    <s v="Black"/>
    <n v="61"/>
    <d v="2004-01-27T00:00:00"/>
    <n v="88478"/>
    <x v="1"/>
    <x v="0"/>
    <x v="5"/>
    <x v="1"/>
  </r>
  <r>
    <x v="807"/>
    <s v="Eliza Zheng"/>
    <s v="Computer Systems Manager"/>
    <x v="0"/>
    <x v="2"/>
    <x v="0"/>
    <s v="Asian"/>
    <n v="48"/>
    <d v="2014-04-20T00:00:00"/>
    <n v="91679"/>
    <x v="3"/>
    <x v="1"/>
    <x v="1"/>
    <x v="1"/>
  </r>
  <r>
    <x v="808"/>
    <s v="John Dang"/>
    <s v="Director"/>
    <x v="2"/>
    <x v="3"/>
    <x v="1"/>
    <s v="Asian"/>
    <n v="58"/>
    <d v="1992-03-19T00:00:00"/>
    <n v="199848"/>
    <x v="26"/>
    <x v="1"/>
    <x v="1"/>
    <x v="1"/>
  </r>
  <r>
    <x v="809"/>
    <s v="Joshua Yang"/>
    <s v="Network Engineer"/>
    <x v="0"/>
    <x v="1"/>
    <x v="1"/>
    <s v="Asian"/>
    <n v="34"/>
    <d v="2018-11-10T00:00:00"/>
    <n v="61944"/>
    <x v="1"/>
    <x v="1"/>
    <x v="6"/>
    <x v="1"/>
  </r>
  <r>
    <x v="810"/>
    <s v="Hazel Young"/>
    <s v="Sr. Manger"/>
    <x v="2"/>
    <x v="2"/>
    <x v="0"/>
    <s v="Black"/>
    <n v="30"/>
    <d v="2017-08-13T00:00:00"/>
    <n v="154624"/>
    <x v="0"/>
    <x v="0"/>
    <x v="5"/>
    <x v="1"/>
  </r>
  <r>
    <x v="811"/>
    <s v="Thomas Jung"/>
    <s v="Sr. Analyst"/>
    <x v="3"/>
    <x v="0"/>
    <x v="1"/>
    <s v="Asian"/>
    <n v="50"/>
    <d v="2009-10-23T00:00:00"/>
    <n v="79447"/>
    <x v="1"/>
    <x v="1"/>
    <x v="6"/>
    <x v="1"/>
  </r>
  <r>
    <x v="812"/>
    <s v="Xavier Perez"/>
    <s v="Sr. Analyst"/>
    <x v="2"/>
    <x v="1"/>
    <x v="1"/>
    <s v="Latino"/>
    <n v="51"/>
    <d v="1998-02-26T00:00:00"/>
    <n v="71111"/>
    <x v="1"/>
    <x v="2"/>
    <x v="9"/>
    <x v="1"/>
  </r>
  <r>
    <x v="813"/>
    <s v="Elijah Coleman"/>
    <s v="Sr. Manger"/>
    <x v="2"/>
    <x v="0"/>
    <x v="1"/>
    <s v="Caucasian"/>
    <n v="53"/>
    <d v="2014-10-19T00:00:00"/>
    <n v="159538"/>
    <x v="19"/>
    <x v="0"/>
    <x v="4"/>
    <x v="1"/>
  </r>
  <r>
    <x v="632"/>
    <s v="Clara Sanchez"/>
    <s v="Controls Engineer"/>
    <x v="5"/>
    <x v="3"/>
    <x v="0"/>
    <s v="Latino"/>
    <n v="47"/>
    <d v="2018-10-02T00:00:00"/>
    <n v="111404"/>
    <x v="1"/>
    <x v="2"/>
    <x v="9"/>
    <x v="1"/>
  </r>
  <r>
    <x v="814"/>
    <s v="Isaac Stewart"/>
    <s v="Director"/>
    <x v="6"/>
    <x v="2"/>
    <x v="1"/>
    <s v="Caucasian"/>
    <n v="25"/>
    <d v="2020-08-15T00:00:00"/>
    <n v="172007"/>
    <x v="27"/>
    <x v="0"/>
    <x v="4"/>
    <x v="1"/>
  </r>
  <r>
    <x v="815"/>
    <s v="Claire Romero"/>
    <s v="Vice President"/>
    <x v="6"/>
    <x v="1"/>
    <x v="0"/>
    <s v="Latino"/>
    <n v="37"/>
    <d v="2011-07-21T00:00:00"/>
    <n v="219474"/>
    <x v="32"/>
    <x v="2"/>
    <x v="8"/>
    <x v="1"/>
  </r>
  <r>
    <x v="816"/>
    <s v="Andrew Coleman"/>
    <s v="Director"/>
    <x v="1"/>
    <x v="3"/>
    <x v="1"/>
    <s v="Caucasian"/>
    <n v="41"/>
    <d v="2019-05-15T00:00:00"/>
    <n v="174415"/>
    <x v="14"/>
    <x v="0"/>
    <x v="4"/>
    <x v="1"/>
  </r>
  <r>
    <x v="817"/>
    <s v="Riley Rojas"/>
    <s v="Network Architect"/>
    <x v="0"/>
    <x v="2"/>
    <x v="0"/>
    <s v="Latino"/>
    <n v="36"/>
    <d v="2021-01-21T00:00:00"/>
    <n v="90333"/>
    <x v="1"/>
    <x v="2"/>
    <x v="9"/>
    <x v="1"/>
  </r>
  <r>
    <x v="818"/>
    <s v="Landon Thao"/>
    <s v="HRIS Analyst"/>
    <x v="4"/>
    <x v="2"/>
    <x v="1"/>
    <s v="Asian"/>
    <n v="25"/>
    <d v="2021-01-21T00:00:00"/>
    <n v="67299"/>
    <x v="1"/>
    <x v="0"/>
    <x v="3"/>
    <x v="1"/>
  </r>
  <r>
    <x v="819"/>
    <s v="Hadley Ford"/>
    <s v="Systems Analyst"/>
    <x v="0"/>
    <x v="0"/>
    <x v="0"/>
    <s v="Caucasian"/>
    <n v="52"/>
    <d v="2005-02-23T00:00:00"/>
    <n v="45286"/>
    <x v="1"/>
    <x v="0"/>
    <x v="2"/>
    <x v="1"/>
  </r>
  <r>
    <x v="529"/>
    <s v="Austin Brown"/>
    <s v="Director"/>
    <x v="6"/>
    <x v="0"/>
    <x v="1"/>
    <s v="Caucasian"/>
    <n v="48"/>
    <d v="2007-08-08T00:00:00"/>
    <n v="194723"/>
    <x v="36"/>
    <x v="0"/>
    <x v="3"/>
    <x v="1"/>
  </r>
  <r>
    <x v="820"/>
    <s v="Christian Fong"/>
    <s v="Manager"/>
    <x v="2"/>
    <x v="0"/>
    <x v="1"/>
    <s v="Asian"/>
    <n v="49"/>
    <d v="2012-08-10T00:00:00"/>
    <n v="109850"/>
    <x v="3"/>
    <x v="1"/>
    <x v="10"/>
    <x v="74"/>
  </r>
  <r>
    <x v="821"/>
    <s v="Hazel Alvarez"/>
    <s v="Business Partner"/>
    <x v="4"/>
    <x v="0"/>
    <x v="0"/>
    <s v="Latino"/>
    <n v="62"/>
    <d v="2014-04-19T00:00:00"/>
    <n v="45295"/>
    <x v="1"/>
    <x v="2"/>
    <x v="12"/>
    <x v="1"/>
  </r>
  <r>
    <x v="822"/>
    <s v="Isabella Bailey"/>
    <s v="Network Administrator"/>
    <x v="0"/>
    <x v="1"/>
    <x v="0"/>
    <s v="Caucasian"/>
    <n v="36"/>
    <d v="2010-08-23T00:00:00"/>
    <n v="61310"/>
    <x v="1"/>
    <x v="0"/>
    <x v="3"/>
    <x v="1"/>
  </r>
  <r>
    <x v="164"/>
    <s v="Lincoln Huynh"/>
    <s v="System Administrator "/>
    <x v="0"/>
    <x v="0"/>
    <x v="1"/>
    <s v="Asian"/>
    <n v="55"/>
    <d v="2016-11-09T00:00:00"/>
    <n v="87851"/>
    <x v="1"/>
    <x v="1"/>
    <x v="1"/>
    <x v="1"/>
  </r>
  <r>
    <x v="823"/>
    <s v="Hadley Yee"/>
    <s v="Business Partner"/>
    <x v="4"/>
    <x v="2"/>
    <x v="0"/>
    <s v="Asian"/>
    <n v="31"/>
    <d v="2018-03-12T00:00:00"/>
    <n v="47913"/>
    <x v="1"/>
    <x v="0"/>
    <x v="0"/>
    <x v="1"/>
  </r>
  <r>
    <x v="824"/>
    <s v="Julia Doan"/>
    <s v="Business Partner"/>
    <x v="4"/>
    <x v="2"/>
    <x v="0"/>
    <s v="Asian"/>
    <n v="53"/>
    <d v="2017-09-07T00:00:00"/>
    <n v="46727"/>
    <x v="1"/>
    <x v="0"/>
    <x v="7"/>
    <x v="75"/>
  </r>
  <r>
    <x v="825"/>
    <s v="Dylan Ali"/>
    <s v="Sr. Manger"/>
    <x v="4"/>
    <x v="2"/>
    <x v="1"/>
    <s v="Asian"/>
    <n v="27"/>
    <d v="2021-04-16T00:00:00"/>
    <n v="133400"/>
    <x v="19"/>
    <x v="0"/>
    <x v="3"/>
    <x v="1"/>
  </r>
  <r>
    <x v="826"/>
    <s v="Eloise Trinh"/>
    <s v="Solutions Architect"/>
    <x v="0"/>
    <x v="2"/>
    <x v="0"/>
    <s v="Asian"/>
    <n v="39"/>
    <d v="2020-04-22T00:00:00"/>
    <n v="90535"/>
    <x v="1"/>
    <x v="0"/>
    <x v="4"/>
    <x v="1"/>
  </r>
  <r>
    <x v="827"/>
    <s v="Dylan Kumar"/>
    <s v="Sr. Analyst"/>
    <x v="6"/>
    <x v="2"/>
    <x v="1"/>
    <s v="Asian"/>
    <n v="55"/>
    <d v="2006-07-11T00:00:00"/>
    <n v="93343"/>
    <x v="1"/>
    <x v="1"/>
    <x v="1"/>
    <x v="1"/>
  </r>
  <r>
    <x v="825"/>
    <s v="Emily Gupta"/>
    <s v="HRIS Analyst"/>
    <x v="4"/>
    <x v="3"/>
    <x v="0"/>
    <s v="Asian"/>
    <n v="44"/>
    <d v="2006-02-23T00:00:00"/>
    <n v="63705"/>
    <x v="1"/>
    <x v="0"/>
    <x v="4"/>
    <x v="1"/>
  </r>
  <r>
    <x v="828"/>
    <s v="Silas Rivera"/>
    <s v="Vice President"/>
    <x v="2"/>
    <x v="3"/>
    <x v="1"/>
    <s v="Latino"/>
    <n v="48"/>
    <d v="2000-02-28T00:00:00"/>
    <n v="258081"/>
    <x v="7"/>
    <x v="0"/>
    <x v="2"/>
    <x v="1"/>
  </r>
  <r>
    <x v="829"/>
    <s v="Jackson Jordan"/>
    <s v="Business Partner"/>
    <x v="4"/>
    <x v="0"/>
    <x v="1"/>
    <s v="Black"/>
    <n v="48"/>
    <d v="2020-09-21T00:00:00"/>
    <n v="54654"/>
    <x v="1"/>
    <x v="0"/>
    <x v="3"/>
    <x v="1"/>
  </r>
  <r>
    <x v="830"/>
    <s v="Isaac Joseph"/>
    <s v="Analyst"/>
    <x v="2"/>
    <x v="1"/>
    <x v="1"/>
    <s v="Caucasian"/>
    <n v="54"/>
    <d v="1998-09-24T00:00:00"/>
    <n v="58006"/>
    <x v="1"/>
    <x v="0"/>
    <x v="0"/>
    <x v="1"/>
  </r>
  <r>
    <x v="232"/>
    <s v="Hailey Lai"/>
    <s v="Sr. Manger"/>
    <x v="1"/>
    <x v="1"/>
    <x v="0"/>
    <s v="Asian"/>
    <n v="42"/>
    <d v="2011-03-18T00:00:00"/>
    <n v="150034"/>
    <x v="15"/>
    <x v="1"/>
    <x v="10"/>
    <x v="1"/>
  </r>
  <r>
    <x v="792"/>
    <s v="Leilani Thao"/>
    <s v="Director"/>
    <x v="4"/>
    <x v="2"/>
    <x v="0"/>
    <s v="Asian"/>
    <n v="38"/>
    <d v="2007-05-30T00:00:00"/>
    <n v="198562"/>
    <x v="31"/>
    <x v="0"/>
    <x v="0"/>
    <x v="1"/>
  </r>
  <r>
    <x v="831"/>
    <s v="Madeline Watson"/>
    <s v="Account Representative"/>
    <x v="2"/>
    <x v="0"/>
    <x v="0"/>
    <s v="Black"/>
    <n v="40"/>
    <d v="2009-05-27T00:00:00"/>
    <n v="62411"/>
    <x v="1"/>
    <x v="0"/>
    <x v="4"/>
    <x v="76"/>
  </r>
  <r>
    <x v="832"/>
    <s v="Silas Huang"/>
    <s v="Engineering Manager"/>
    <x v="5"/>
    <x v="0"/>
    <x v="1"/>
    <s v="Asian"/>
    <n v="57"/>
    <d v="1992-01-09T00:00:00"/>
    <n v="111299"/>
    <x v="15"/>
    <x v="0"/>
    <x v="4"/>
    <x v="1"/>
  </r>
  <r>
    <x v="724"/>
    <s v="Peyton Walker"/>
    <s v="Analyst"/>
    <x v="6"/>
    <x v="0"/>
    <x v="0"/>
    <s v="Caucasian"/>
    <n v="43"/>
    <d v="2019-07-13T00:00:00"/>
    <n v="41545"/>
    <x v="1"/>
    <x v="0"/>
    <x v="4"/>
    <x v="1"/>
  </r>
  <r>
    <x v="833"/>
    <s v="Jeremiah Hernandez"/>
    <s v="Network Engineer"/>
    <x v="0"/>
    <x v="1"/>
    <x v="1"/>
    <s v="Latino"/>
    <n v="26"/>
    <d v="2019-04-14T00:00:00"/>
    <n v="74467"/>
    <x v="1"/>
    <x v="0"/>
    <x v="7"/>
    <x v="77"/>
  </r>
  <r>
    <x v="789"/>
    <s v="Jace Washington"/>
    <s v="Manager"/>
    <x v="3"/>
    <x v="0"/>
    <x v="1"/>
    <s v="Caucasian"/>
    <n v="44"/>
    <d v="2002-02-09T00:00:00"/>
    <n v="117545"/>
    <x v="5"/>
    <x v="0"/>
    <x v="3"/>
    <x v="1"/>
  </r>
  <r>
    <x v="834"/>
    <s v="Landon Kim"/>
    <s v="Manager"/>
    <x v="4"/>
    <x v="2"/>
    <x v="1"/>
    <s v="Asian"/>
    <n v="50"/>
    <d v="2012-03-15T00:00:00"/>
    <n v="117226"/>
    <x v="24"/>
    <x v="0"/>
    <x v="3"/>
    <x v="1"/>
  </r>
  <r>
    <x v="835"/>
    <s v="Peyton Vasquez"/>
    <s v="Analyst"/>
    <x v="3"/>
    <x v="3"/>
    <x v="0"/>
    <s v="Latino"/>
    <n v="26"/>
    <d v="2019-01-24T00:00:00"/>
    <n v="55767"/>
    <x v="1"/>
    <x v="0"/>
    <x v="3"/>
    <x v="1"/>
  </r>
  <r>
    <x v="836"/>
    <s v="Charlotte Baker"/>
    <s v="Analyst II"/>
    <x v="2"/>
    <x v="1"/>
    <x v="0"/>
    <s v="Caucasian"/>
    <n v="29"/>
    <d v="2016-11-17T00:00:00"/>
    <n v="60930"/>
    <x v="1"/>
    <x v="0"/>
    <x v="5"/>
    <x v="1"/>
  </r>
  <r>
    <x v="837"/>
    <s v="Elena Mendoza"/>
    <s v="Director"/>
    <x v="2"/>
    <x v="2"/>
    <x v="0"/>
    <s v="Latino"/>
    <n v="27"/>
    <d v="2018-10-24T00:00:00"/>
    <n v="154973"/>
    <x v="20"/>
    <x v="2"/>
    <x v="12"/>
    <x v="1"/>
  </r>
  <r>
    <x v="838"/>
    <s v="Nova Lin"/>
    <s v="Cloud Infrastructure Architect"/>
    <x v="0"/>
    <x v="1"/>
    <x v="0"/>
    <s v="Asian"/>
    <n v="33"/>
    <d v="2017-10-21T00:00:00"/>
    <n v="69332"/>
    <x v="1"/>
    <x v="0"/>
    <x v="7"/>
    <x v="1"/>
  </r>
  <r>
    <x v="839"/>
    <s v="Ivy Desai"/>
    <s v="Controls Engineer"/>
    <x v="5"/>
    <x v="0"/>
    <x v="0"/>
    <s v="Asian"/>
    <n v="59"/>
    <d v="2001-04-09T00:00:00"/>
    <n v="119699"/>
    <x v="1"/>
    <x v="1"/>
    <x v="6"/>
    <x v="1"/>
  </r>
  <r>
    <x v="840"/>
    <s v="Josephine Acosta"/>
    <s v="Director"/>
    <x v="4"/>
    <x v="2"/>
    <x v="0"/>
    <s v="Latino"/>
    <n v="40"/>
    <d v="2020-09-20T00:00:00"/>
    <n v="198176"/>
    <x v="35"/>
    <x v="2"/>
    <x v="8"/>
    <x v="1"/>
  </r>
  <r>
    <x v="841"/>
    <s v="Nora Nunez"/>
    <s v="Analyst II"/>
    <x v="1"/>
    <x v="0"/>
    <x v="0"/>
    <s v="Latino"/>
    <n v="45"/>
    <d v="2012-08-06T00:00:00"/>
    <n v="58586"/>
    <x v="1"/>
    <x v="2"/>
    <x v="12"/>
    <x v="1"/>
  </r>
  <r>
    <x v="842"/>
    <s v="Caleb Xiong"/>
    <s v="Sr. Account Representative"/>
    <x v="2"/>
    <x v="3"/>
    <x v="1"/>
    <s v="Asian"/>
    <n v="38"/>
    <d v="2011-11-28T00:00:00"/>
    <n v="74010"/>
    <x v="1"/>
    <x v="0"/>
    <x v="2"/>
    <x v="1"/>
  </r>
  <r>
    <x v="843"/>
    <s v="Henry Green"/>
    <s v="Sr. Account Representative"/>
    <x v="2"/>
    <x v="2"/>
    <x v="1"/>
    <s v="Caucasian"/>
    <n v="32"/>
    <d v="2020-02-03T00:00:00"/>
    <n v="96598"/>
    <x v="1"/>
    <x v="0"/>
    <x v="3"/>
    <x v="1"/>
  </r>
  <r>
    <x v="665"/>
    <s v="Madelyn Chan"/>
    <s v="Manager"/>
    <x v="2"/>
    <x v="2"/>
    <x v="0"/>
    <s v="Asian"/>
    <n v="64"/>
    <d v="2003-05-21T00:00:00"/>
    <n v="106444"/>
    <x v="17"/>
    <x v="0"/>
    <x v="3"/>
    <x v="1"/>
  </r>
  <r>
    <x v="844"/>
    <s v="Angel Delgado"/>
    <s v="Director"/>
    <x v="1"/>
    <x v="3"/>
    <x v="1"/>
    <s v="Latino"/>
    <n v="31"/>
    <d v="2017-08-10T00:00:00"/>
    <n v="156931"/>
    <x v="12"/>
    <x v="0"/>
    <x v="0"/>
    <x v="1"/>
  </r>
  <r>
    <x v="845"/>
    <s v="Mia Herrera"/>
    <s v="Director"/>
    <x v="6"/>
    <x v="0"/>
    <x v="0"/>
    <s v="Latino"/>
    <n v="43"/>
    <d v="2014-10-16T00:00:00"/>
    <n v="171360"/>
    <x v="14"/>
    <x v="2"/>
    <x v="8"/>
    <x v="1"/>
  </r>
  <r>
    <x v="846"/>
    <s v="Peyton Harris"/>
    <s v="Enterprise Architect"/>
    <x v="0"/>
    <x v="0"/>
    <x v="0"/>
    <s v="Caucasian"/>
    <n v="45"/>
    <d v="2009-04-05T00:00:00"/>
    <n v="64505"/>
    <x v="1"/>
    <x v="0"/>
    <x v="4"/>
    <x v="1"/>
  </r>
  <r>
    <x v="847"/>
    <s v="David Herrera"/>
    <s v="Engineering Manager"/>
    <x v="5"/>
    <x v="2"/>
    <x v="1"/>
    <s v="Latino"/>
    <n v="32"/>
    <d v="2021-10-09T00:00:00"/>
    <n v="102298"/>
    <x v="8"/>
    <x v="2"/>
    <x v="9"/>
    <x v="1"/>
  </r>
  <r>
    <x v="848"/>
    <s v="Avery Dominguez"/>
    <s v="Sr. Manger"/>
    <x v="2"/>
    <x v="3"/>
    <x v="0"/>
    <s v="Latino"/>
    <n v="27"/>
    <d v="2019-09-13T00:00:00"/>
    <n v="133297"/>
    <x v="8"/>
    <x v="2"/>
    <x v="9"/>
    <x v="1"/>
  </r>
  <r>
    <x v="849"/>
    <s v="Grace Carter"/>
    <s v="Sr. Manger"/>
    <x v="4"/>
    <x v="2"/>
    <x v="0"/>
    <s v="Black"/>
    <n v="25"/>
    <d v="2021-03-17T00:00:00"/>
    <n v="155080"/>
    <x v="4"/>
    <x v="0"/>
    <x v="5"/>
    <x v="1"/>
  </r>
  <r>
    <x v="850"/>
    <s v="Parker Allen"/>
    <s v="Sr. Analyst"/>
    <x v="2"/>
    <x v="2"/>
    <x v="1"/>
    <s v="Caucasian"/>
    <n v="31"/>
    <d v="2018-08-13T00:00:00"/>
    <n v="81828"/>
    <x v="1"/>
    <x v="0"/>
    <x v="4"/>
    <x v="1"/>
  </r>
  <r>
    <x v="851"/>
    <s v="Sadie Lee"/>
    <s v="Sr. Manger"/>
    <x v="6"/>
    <x v="3"/>
    <x v="0"/>
    <s v="Asian"/>
    <n v="65"/>
    <d v="2000-10-24T00:00:00"/>
    <n v="149417"/>
    <x v="8"/>
    <x v="1"/>
    <x v="11"/>
    <x v="1"/>
  </r>
  <r>
    <x v="852"/>
    <s v="Cooper Valdez"/>
    <s v="Manager"/>
    <x v="2"/>
    <x v="3"/>
    <x v="1"/>
    <s v="Latino"/>
    <n v="50"/>
    <d v="2012-04-25T00:00:00"/>
    <n v="113269"/>
    <x v="6"/>
    <x v="2"/>
    <x v="12"/>
    <x v="1"/>
  </r>
  <r>
    <x v="853"/>
    <s v="Sebastian Fong"/>
    <s v="Sr. Manger"/>
    <x v="0"/>
    <x v="1"/>
    <x v="1"/>
    <s v="Asian"/>
    <n v="46"/>
    <d v="2017-12-16T00:00:00"/>
    <n v="136716"/>
    <x v="15"/>
    <x v="0"/>
    <x v="5"/>
    <x v="1"/>
  </r>
  <r>
    <x v="854"/>
    <s v="Roman Munoz"/>
    <s v="Sr. Manger"/>
    <x v="2"/>
    <x v="2"/>
    <x v="1"/>
    <s v="Latino"/>
    <n v="54"/>
    <d v="2011-10-20T00:00:00"/>
    <n v="122644"/>
    <x v="15"/>
    <x v="0"/>
    <x v="5"/>
    <x v="1"/>
  </r>
  <r>
    <x v="855"/>
    <s v="Charlotte Chang"/>
    <s v="Manager"/>
    <x v="2"/>
    <x v="0"/>
    <x v="0"/>
    <s v="Asian"/>
    <n v="50"/>
    <d v="2000-05-07T00:00:00"/>
    <n v="106428"/>
    <x v="3"/>
    <x v="0"/>
    <x v="2"/>
    <x v="1"/>
  </r>
  <r>
    <x v="856"/>
    <s v="Xavier Davis"/>
    <s v="Vice President"/>
    <x v="1"/>
    <x v="3"/>
    <x v="1"/>
    <s v="Caucasian"/>
    <n v="36"/>
    <d v="2009-01-17T00:00:00"/>
    <n v="238236"/>
    <x v="13"/>
    <x v="0"/>
    <x v="0"/>
    <x v="1"/>
  </r>
  <r>
    <x v="857"/>
    <s v="Natalie Carter"/>
    <s v="Director"/>
    <x v="1"/>
    <x v="3"/>
    <x v="0"/>
    <s v="Caucasian"/>
    <n v="64"/>
    <d v="2012-12-21T00:00:00"/>
    <n v="153253"/>
    <x v="9"/>
    <x v="0"/>
    <x v="5"/>
    <x v="1"/>
  </r>
  <r>
    <x v="858"/>
    <s v="Elena Richardson"/>
    <s v="Manager"/>
    <x v="3"/>
    <x v="1"/>
    <x v="0"/>
    <s v="Caucasian"/>
    <n v="34"/>
    <d v="2014-10-03T00:00:00"/>
    <n v="103707"/>
    <x v="6"/>
    <x v="0"/>
    <x v="7"/>
    <x v="1"/>
  </r>
  <r>
    <x v="859"/>
    <s v="Emilia Bailey"/>
    <s v="Vice President"/>
    <x v="3"/>
    <x v="2"/>
    <x v="0"/>
    <s v="Caucasian"/>
    <n v="41"/>
    <d v="2012-08-09T00:00:00"/>
    <n v="245360"/>
    <x v="21"/>
    <x v="0"/>
    <x v="5"/>
    <x v="1"/>
  </r>
  <r>
    <x v="860"/>
    <s v="Ryan Lu"/>
    <s v="Development Engineer"/>
    <x v="5"/>
    <x v="2"/>
    <x v="1"/>
    <s v="Asian"/>
    <n v="25"/>
    <d v="2021-07-08T00:00:00"/>
    <n v="67275"/>
    <x v="1"/>
    <x v="0"/>
    <x v="7"/>
    <x v="1"/>
  </r>
  <r>
    <x v="861"/>
    <s v="Asher Huynh"/>
    <s v="Manager"/>
    <x v="0"/>
    <x v="1"/>
    <x v="1"/>
    <s v="Asian"/>
    <n v="45"/>
    <d v="2015-01-22T00:00:00"/>
    <n v="101288"/>
    <x v="4"/>
    <x v="0"/>
    <x v="3"/>
    <x v="1"/>
  </r>
  <r>
    <x v="93"/>
    <s v="Kinsley Martinez"/>
    <s v="Director"/>
    <x v="4"/>
    <x v="2"/>
    <x v="0"/>
    <s v="Latino"/>
    <n v="52"/>
    <d v="1993-08-28T00:00:00"/>
    <n v="177443"/>
    <x v="36"/>
    <x v="2"/>
    <x v="12"/>
    <x v="1"/>
  </r>
  <r>
    <x v="862"/>
    <s v="Paisley Bryant"/>
    <s v="Cloud Infrastructure Architect"/>
    <x v="0"/>
    <x v="1"/>
    <x v="0"/>
    <s v="Black"/>
    <n v="37"/>
    <d v="2016-04-27T00:00:00"/>
    <n v="91400"/>
    <x v="1"/>
    <x v="0"/>
    <x v="2"/>
    <x v="1"/>
  </r>
  <r>
    <x v="863"/>
    <s v="Joshua Ramirez"/>
    <s v="Vice President"/>
    <x v="4"/>
    <x v="3"/>
    <x v="1"/>
    <s v="Latino"/>
    <n v="44"/>
    <d v="2007-09-10T00:00:00"/>
    <n v="181247"/>
    <x v="29"/>
    <x v="2"/>
    <x v="12"/>
    <x v="1"/>
  </r>
  <r>
    <x v="864"/>
    <s v="Joshua Martin"/>
    <s v="Sr. Manger"/>
    <x v="4"/>
    <x v="0"/>
    <x v="1"/>
    <s v="Black"/>
    <n v="42"/>
    <d v="2003-10-20T00:00:00"/>
    <n v="135558"/>
    <x v="28"/>
    <x v="0"/>
    <x v="3"/>
    <x v="1"/>
  </r>
  <r>
    <x v="865"/>
    <s v="Charles Moore"/>
    <s v="Analyst"/>
    <x v="3"/>
    <x v="2"/>
    <x v="1"/>
    <s v="Caucasian"/>
    <n v="49"/>
    <d v="2011-12-17T00:00:00"/>
    <n v="56878"/>
    <x v="1"/>
    <x v="0"/>
    <x v="0"/>
    <x v="1"/>
  </r>
  <r>
    <x v="866"/>
    <s v="Angel Do"/>
    <s v="IT Systems Architect"/>
    <x v="0"/>
    <x v="2"/>
    <x v="1"/>
    <s v="Asian"/>
    <n v="34"/>
    <d v="2019-09-20T00:00:00"/>
    <n v="94735"/>
    <x v="1"/>
    <x v="1"/>
    <x v="10"/>
    <x v="1"/>
  </r>
  <r>
    <x v="867"/>
    <s v="Maverick Medina"/>
    <s v="Analyst II"/>
    <x v="2"/>
    <x v="1"/>
    <x v="1"/>
    <s v="Latino"/>
    <n v="39"/>
    <d v="2007-05-27T00:00:00"/>
    <n v="51234"/>
    <x v="1"/>
    <x v="0"/>
    <x v="0"/>
    <x v="1"/>
  </r>
  <r>
    <x v="616"/>
    <s v="Isaac Han"/>
    <s v="Vice President"/>
    <x v="4"/>
    <x v="2"/>
    <x v="1"/>
    <s v="Asian"/>
    <n v="31"/>
    <d v="2015-01-14T00:00:00"/>
    <n v="230025"/>
    <x v="16"/>
    <x v="0"/>
    <x v="3"/>
    <x v="1"/>
  </r>
  <r>
    <x v="868"/>
    <s v="Eliza Liang"/>
    <s v="Sr. Manger"/>
    <x v="4"/>
    <x v="2"/>
    <x v="0"/>
    <s v="Asian"/>
    <n v="36"/>
    <d v="2010-03-11T00:00:00"/>
    <n v="134006"/>
    <x v="8"/>
    <x v="1"/>
    <x v="10"/>
    <x v="1"/>
  </r>
  <r>
    <x v="869"/>
    <s v="Zoe Zhou"/>
    <s v="Manager"/>
    <x v="1"/>
    <x v="3"/>
    <x v="0"/>
    <s v="Asian"/>
    <n v="61"/>
    <d v="2009-10-06T00:00:00"/>
    <n v="103096"/>
    <x v="3"/>
    <x v="1"/>
    <x v="10"/>
    <x v="1"/>
  </r>
  <r>
    <x v="870"/>
    <s v="Nathan Lee"/>
    <s v="Analyst"/>
    <x v="3"/>
    <x v="1"/>
    <x v="1"/>
    <s v="Asian"/>
    <n v="29"/>
    <d v="2016-08-20T00:00:00"/>
    <n v="58703"/>
    <x v="1"/>
    <x v="0"/>
    <x v="7"/>
    <x v="1"/>
  </r>
  <r>
    <x v="871"/>
    <s v="Elijah Ramos"/>
    <s v="Sr. Manger"/>
    <x v="0"/>
    <x v="2"/>
    <x v="1"/>
    <s v="Latino"/>
    <n v="33"/>
    <d v="2012-12-24T00:00:00"/>
    <n v="132544"/>
    <x v="4"/>
    <x v="2"/>
    <x v="9"/>
    <x v="1"/>
  </r>
  <r>
    <x v="872"/>
    <s v="Jaxson Coleman"/>
    <s v="Manager"/>
    <x v="1"/>
    <x v="1"/>
    <x v="1"/>
    <s v="Caucasian"/>
    <n v="32"/>
    <d v="2020-04-15T00:00:00"/>
    <n v="126671"/>
    <x v="6"/>
    <x v="0"/>
    <x v="4"/>
    <x v="1"/>
  </r>
  <r>
    <x v="873"/>
    <s v="Hailey Hong"/>
    <s v="Account Representative"/>
    <x v="2"/>
    <x v="0"/>
    <x v="0"/>
    <s v="Asian"/>
    <n v="33"/>
    <d v="2021-01-22T00:00:00"/>
    <n v="56405"/>
    <x v="1"/>
    <x v="0"/>
    <x v="2"/>
    <x v="1"/>
  </r>
  <r>
    <x v="874"/>
    <s v="Gabriella Zhu"/>
    <s v="Computer Systems Manager"/>
    <x v="0"/>
    <x v="2"/>
    <x v="0"/>
    <s v="Asian"/>
    <n v="36"/>
    <d v="2014-11-29T00:00:00"/>
    <n v="88730"/>
    <x v="24"/>
    <x v="1"/>
    <x v="1"/>
    <x v="1"/>
  </r>
  <r>
    <x v="875"/>
    <s v="Aaron Maldonado"/>
    <s v="Analyst II"/>
    <x v="1"/>
    <x v="1"/>
    <x v="1"/>
    <s v="Latino"/>
    <n v="39"/>
    <d v="2008-09-17T00:00:00"/>
    <n v="62861"/>
    <x v="1"/>
    <x v="0"/>
    <x v="0"/>
    <x v="1"/>
  </r>
  <r>
    <x v="876"/>
    <s v="Samantha Vargas"/>
    <s v="Director"/>
    <x v="4"/>
    <x v="3"/>
    <x v="0"/>
    <s v="Latino"/>
    <n v="53"/>
    <d v="2006-07-21T00:00:00"/>
    <n v="151246"/>
    <x v="11"/>
    <x v="2"/>
    <x v="12"/>
    <x v="1"/>
  </r>
  <r>
    <x v="877"/>
    <s v="Nora Le"/>
    <s v="Sr. Manger"/>
    <x v="0"/>
    <x v="1"/>
    <x v="0"/>
    <s v="Asian"/>
    <n v="53"/>
    <d v="1997-04-12T00:00:00"/>
    <n v="154388"/>
    <x v="4"/>
    <x v="0"/>
    <x v="0"/>
    <x v="1"/>
  </r>
  <r>
    <x v="438"/>
    <s v="Alice Roberts"/>
    <s v="Director"/>
    <x v="4"/>
    <x v="1"/>
    <x v="0"/>
    <s v="Caucasian"/>
    <n v="54"/>
    <d v="1994-09-26T00:00:00"/>
    <n v="162978"/>
    <x v="35"/>
    <x v="0"/>
    <x v="4"/>
    <x v="78"/>
  </r>
  <r>
    <x v="878"/>
    <s v="Colton Garcia"/>
    <s v="Solutions Architect"/>
    <x v="0"/>
    <x v="2"/>
    <x v="1"/>
    <s v="Latino"/>
    <n v="55"/>
    <d v="1993-11-17T00:00:00"/>
    <n v="80170"/>
    <x v="1"/>
    <x v="0"/>
    <x v="4"/>
    <x v="1"/>
  </r>
  <r>
    <x v="534"/>
    <s v="Stella Lai"/>
    <s v="Sr. Analyst"/>
    <x v="3"/>
    <x v="1"/>
    <x v="0"/>
    <s v="Asian"/>
    <n v="44"/>
    <d v="2021-04-28T00:00:00"/>
    <n v="98520"/>
    <x v="1"/>
    <x v="0"/>
    <x v="4"/>
    <x v="1"/>
  </r>
  <r>
    <x v="704"/>
    <s v="Leonardo Luong"/>
    <s v="Manager"/>
    <x v="1"/>
    <x v="1"/>
    <x v="1"/>
    <s v="Asian"/>
    <n v="52"/>
    <d v="1999-12-29T00:00:00"/>
    <n v="116527"/>
    <x v="3"/>
    <x v="0"/>
    <x v="3"/>
    <x v="1"/>
  </r>
  <r>
    <x v="781"/>
    <s v="Nicholas Wong"/>
    <s v="Director"/>
    <x v="2"/>
    <x v="0"/>
    <x v="1"/>
    <s v="Asian"/>
    <n v="27"/>
    <d v="2019-11-07T00:00:00"/>
    <n v="174607"/>
    <x v="20"/>
    <x v="0"/>
    <x v="7"/>
    <x v="1"/>
  </r>
  <r>
    <x v="879"/>
    <s v="Jeremiah Castillo"/>
    <s v="Analyst II"/>
    <x v="3"/>
    <x v="0"/>
    <x v="1"/>
    <s v="Latino"/>
    <n v="58"/>
    <d v="2006-04-12T00:00:00"/>
    <n v="64202"/>
    <x v="1"/>
    <x v="0"/>
    <x v="7"/>
    <x v="1"/>
  </r>
  <r>
    <x v="517"/>
    <s v="Cooper Jiang"/>
    <s v="Analyst II"/>
    <x v="3"/>
    <x v="3"/>
    <x v="1"/>
    <s v="Asian"/>
    <n v="49"/>
    <d v="2019-07-25T00:00:00"/>
    <n v="50883"/>
    <x v="1"/>
    <x v="1"/>
    <x v="1"/>
    <x v="79"/>
  </r>
  <r>
    <x v="880"/>
    <s v="Penelope Silva"/>
    <s v="Network Architect"/>
    <x v="0"/>
    <x v="2"/>
    <x v="0"/>
    <s v="Latino"/>
    <n v="36"/>
    <d v="2016-11-03T00:00:00"/>
    <n v="94618"/>
    <x v="1"/>
    <x v="0"/>
    <x v="7"/>
    <x v="1"/>
  </r>
  <r>
    <x v="881"/>
    <s v="Jose Richardson"/>
    <s v="Director"/>
    <x v="6"/>
    <x v="0"/>
    <x v="1"/>
    <s v="Caucasian"/>
    <n v="26"/>
    <d v="2019-10-15T00:00:00"/>
    <n v="151556"/>
    <x v="2"/>
    <x v="0"/>
    <x v="4"/>
    <x v="1"/>
  </r>
  <r>
    <x v="882"/>
    <s v="Eleanor Chau"/>
    <s v="Development Engineer"/>
    <x v="5"/>
    <x v="0"/>
    <x v="0"/>
    <s v="Asian"/>
    <n v="37"/>
    <d v="2020-03-08T00:00:00"/>
    <n v="80659"/>
    <x v="1"/>
    <x v="0"/>
    <x v="3"/>
    <x v="1"/>
  </r>
  <r>
    <x v="883"/>
    <s v="John Cho"/>
    <s v="Director"/>
    <x v="4"/>
    <x v="2"/>
    <x v="1"/>
    <s v="Asian"/>
    <n v="47"/>
    <d v="2019-11-03T00:00:00"/>
    <n v="195385"/>
    <x v="11"/>
    <x v="1"/>
    <x v="11"/>
    <x v="1"/>
  </r>
  <r>
    <x v="884"/>
    <s v="Julian Delgado"/>
    <s v="Systems Analyst"/>
    <x v="0"/>
    <x v="2"/>
    <x v="1"/>
    <s v="Latino"/>
    <n v="29"/>
    <d v="2016-05-19T00:00:00"/>
    <n v="52693"/>
    <x v="1"/>
    <x v="2"/>
    <x v="9"/>
    <x v="1"/>
  </r>
  <r>
    <x v="885"/>
    <s v="Isabella Scott"/>
    <s v="Network Administrator"/>
    <x v="0"/>
    <x v="0"/>
    <x v="0"/>
    <s v="Caucasian"/>
    <n v="58"/>
    <d v="2016-04-26T00:00:00"/>
    <n v="72045"/>
    <x v="1"/>
    <x v="0"/>
    <x v="3"/>
    <x v="1"/>
  </r>
  <r>
    <x v="886"/>
    <s v="Parker Avila"/>
    <s v="Analyst II"/>
    <x v="6"/>
    <x v="1"/>
    <x v="1"/>
    <s v="Latino"/>
    <n v="47"/>
    <d v="2005-11-28T00:00:00"/>
    <n v="62749"/>
    <x v="1"/>
    <x v="2"/>
    <x v="8"/>
    <x v="1"/>
  </r>
  <r>
    <x v="887"/>
    <s v="Luke Vu"/>
    <s v="Sr. Manger"/>
    <x v="6"/>
    <x v="2"/>
    <x v="1"/>
    <s v="Asian"/>
    <n v="52"/>
    <d v="2018-06-04T00:00:00"/>
    <n v="154884"/>
    <x v="4"/>
    <x v="1"/>
    <x v="6"/>
    <x v="1"/>
  </r>
  <r>
    <x v="888"/>
    <s v="Jameson Nelson"/>
    <s v="Network Architect"/>
    <x v="0"/>
    <x v="0"/>
    <x v="1"/>
    <s v="Caucasian"/>
    <n v="61"/>
    <d v="2016-03-08T00:00:00"/>
    <n v="96566"/>
    <x v="1"/>
    <x v="0"/>
    <x v="7"/>
    <x v="1"/>
  </r>
  <r>
    <x v="889"/>
    <s v="Adrian Fernandez"/>
    <s v="Systems Analyst"/>
    <x v="0"/>
    <x v="0"/>
    <x v="1"/>
    <s v="Latino"/>
    <n v="45"/>
    <d v="2001-08-23T00:00:00"/>
    <n v="54994"/>
    <x v="1"/>
    <x v="0"/>
    <x v="7"/>
    <x v="1"/>
  </r>
  <r>
    <x v="890"/>
    <s v="Madison Hunter"/>
    <s v="Network Administrator"/>
    <x v="0"/>
    <x v="3"/>
    <x v="0"/>
    <s v="Caucasian"/>
    <n v="40"/>
    <d v="2012-02-05T00:00:00"/>
    <n v="61523"/>
    <x v="1"/>
    <x v="0"/>
    <x v="7"/>
    <x v="1"/>
  </r>
  <r>
    <x v="891"/>
    <s v="Jordan Phillips"/>
    <s v="Vice President"/>
    <x v="4"/>
    <x v="3"/>
    <x v="1"/>
    <s v="Black"/>
    <n v="45"/>
    <d v="2010-12-12T00:00:00"/>
    <n v="190512"/>
    <x v="18"/>
    <x v="0"/>
    <x v="7"/>
    <x v="1"/>
  </r>
  <r>
    <x v="892"/>
    <s v="Maya Chan"/>
    <s v="Controls Engineer"/>
    <x v="5"/>
    <x v="2"/>
    <x v="0"/>
    <s v="Asian"/>
    <n v="37"/>
    <d v="2013-02-13T00:00:00"/>
    <n v="124827"/>
    <x v="1"/>
    <x v="1"/>
    <x v="10"/>
    <x v="1"/>
  </r>
  <r>
    <x v="360"/>
    <s v="Wesley King"/>
    <s v="Manager"/>
    <x v="3"/>
    <x v="1"/>
    <x v="1"/>
    <s v="Caucasian"/>
    <n v="57"/>
    <d v="2019-01-19T00:00:00"/>
    <n v="101577"/>
    <x v="17"/>
    <x v="0"/>
    <x v="2"/>
    <x v="1"/>
  </r>
  <r>
    <x v="893"/>
    <s v="Sofia Fernandez"/>
    <s v="Manager"/>
    <x v="3"/>
    <x v="1"/>
    <x v="0"/>
    <s v="Latino"/>
    <n v="44"/>
    <d v="2005-10-17T00:00:00"/>
    <n v="105223"/>
    <x v="4"/>
    <x v="0"/>
    <x v="3"/>
    <x v="1"/>
  </r>
  <r>
    <x v="743"/>
    <s v="Maverick Figueroa"/>
    <s v="IT Systems Architect"/>
    <x v="0"/>
    <x v="3"/>
    <x v="1"/>
    <s v="Latino"/>
    <n v="48"/>
    <d v="2008-07-06T00:00:00"/>
    <n v="94815"/>
    <x v="1"/>
    <x v="0"/>
    <x v="2"/>
    <x v="1"/>
  </r>
  <r>
    <x v="894"/>
    <s v="Hannah Hoang"/>
    <s v="Manager"/>
    <x v="3"/>
    <x v="2"/>
    <x v="0"/>
    <s v="Asian"/>
    <n v="25"/>
    <d v="2021-12-15T00:00:00"/>
    <n v="114893"/>
    <x v="5"/>
    <x v="1"/>
    <x v="11"/>
    <x v="1"/>
  </r>
  <r>
    <x v="895"/>
    <s v="Violet Garcia"/>
    <s v="Sr. Analyst"/>
    <x v="6"/>
    <x v="2"/>
    <x v="0"/>
    <s v="Latino"/>
    <n v="35"/>
    <d v="2017-01-10T00:00:00"/>
    <n v="80622"/>
    <x v="1"/>
    <x v="0"/>
    <x v="5"/>
    <x v="1"/>
  </r>
  <r>
    <x v="34"/>
    <s v="Aaliyah Mai"/>
    <s v="Vice President"/>
    <x v="0"/>
    <x v="2"/>
    <x v="0"/>
    <s v="Asian"/>
    <n v="57"/>
    <d v="2016-11-11T00:00:00"/>
    <n v="246589"/>
    <x v="29"/>
    <x v="0"/>
    <x v="3"/>
    <x v="80"/>
  </r>
  <r>
    <x v="896"/>
    <s v="Austin Vang"/>
    <s v="Manager"/>
    <x v="6"/>
    <x v="2"/>
    <x v="1"/>
    <s v="Asian"/>
    <n v="49"/>
    <d v="2018-05-20T00:00:00"/>
    <n v="119397"/>
    <x v="6"/>
    <x v="1"/>
    <x v="10"/>
    <x v="81"/>
  </r>
  <r>
    <x v="897"/>
    <s v="Maria Sun"/>
    <s v="Director"/>
    <x v="2"/>
    <x v="3"/>
    <x v="0"/>
    <s v="Asian"/>
    <n v="25"/>
    <d v="2021-12-19T00:00:00"/>
    <n v="150666"/>
    <x v="14"/>
    <x v="1"/>
    <x v="11"/>
    <x v="1"/>
  </r>
  <r>
    <x v="898"/>
    <s v="Madelyn Scott"/>
    <s v="Sr. Manger"/>
    <x v="0"/>
    <x v="0"/>
    <x v="0"/>
    <s v="Caucasian"/>
    <n v="46"/>
    <d v="2002-01-09T00:00:00"/>
    <n v="148035"/>
    <x v="28"/>
    <x v="0"/>
    <x v="3"/>
    <x v="1"/>
  </r>
  <r>
    <x v="69"/>
    <s v="Dylan Chin"/>
    <s v="Director"/>
    <x v="1"/>
    <x v="3"/>
    <x v="1"/>
    <s v="Asian"/>
    <n v="60"/>
    <d v="2017-06-05T00:00:00"/>
    <n v="158898"/>
    <x v="10"/>
    <x v="0"/>
    <x v="4"/>
    <x v="1"/>
  </r>
  <r>
    <x v="899"/>
    <s v="Emery Zhang"/>
    <s v="Field Engineer"/>
    <x v="5"/>
    <x v="3"/>
    <x v="0"/>
    <s v="Asian"/>
    <n v="45"/>
    <d v="2012-02-28T00:00:00"/>
    <n v="89659"/>
    <x v="1"/>
    <x v="1"/>
    <x v="10"/>
    <x v="1"/>
  </r>
  <r>
    <x v="900"/>
    <s v="Riley Washington"/>
    <s v="Director"/>
    <x v="2"/>
    <x v="2"/>
    <x v="0"/>
    <s v="Caucasian"/>
    <n v="39"/>
    <d v="2007-04-29T00:00:00"/>
    <n v="171487"/>
    <x v="14"/>
    <x v="0"/>
    <x v="3"/>
    <x v="1"/>
  </r>
  <r>
    <x v="901"/>
    <s v="Raelynn Rios"/>
    <s v="Vice President"/>
    <x v="2"/>
    <x v="1"/>
    <x v="0"/>
    <s v="Latino"/>
    <n v="43"/>
    <d v="2016-08-21T00:00:00"/>
    <n v="258498"/>
    <x v="22"/>
    <x v="0"/>
    <x v="7"/>
    <x v="1"/>
  </r>
  <r>
    <x v="902"/>
    <s v="Anthony Hong"/>
    <s v="Sr. Manger"/>
    <x v="0"/>
    <x v="0"/>
    <x v="1"/>
    <s v="Asian"/>
    <n v="37"/>
    <d v="2010-11-29T00:00:00"/>
    <n v="146961"/>
    <x v="19"/>
    <x v="0"/>
    <x v="7"/>
    <x v="1"/>
  </r>
  <r>
    <x v="903"/>
    <s v="Leo Herrera"/>
    <s v="Sr. Business Partner"/>
    <x v="4"/>
    <x v="0"/>
    <x v="1"/>
    <s v="Latino"/>
    <n v="48"/>
    <d v="1998-04-22T00:00:00"/>
    <n v="85369"/>
    <x v="1"/>
    <x v="2"/>
    <x v="8"/>
    <x v="82"/>
  </r>
  <r>
    <x v="429"/>
    <s v="Robert Wright"/>
    <s v="Technical Architect"/>
    <x v="0"/>
    <x v="1"/>
    <x v="1"/>
    <s v="Caucasian"/>
    <n v="30"/>
    <d v="2015-06-14T00:00:00"/>
    <n v="67489"/>
    <x v="1"/>
    <x v="0"/>
    <x v="2"/>
    <x v="1"/>
  </r>
  <r>
    <x v="904"/>
    <s v="Audrey Richardson"/>
    <s v="Director"/>
    <x v="0"/>
    <x v="1"/>
    <x v="0"/>
    <s v="Caucasian"/>
    <n v="46"/>
    <d v="2018-10-06T00:00:00"/>
    <n v="166259"/>
    <x v="35"/>
    <x v="0"/>
    <x v="2"/>
    <x v="1"/>
  </r>
  <r>
    <x v="905"/>
    <s v="Scarlett Kumar"/>
    <s v="Systems Analyst"/>
    <x v="0"/>
    <x v="3"/>
    <x v="0"/>
    <s v="Asian"/>
    <n v="55"/>
    <d v="2009-01-07T00:00:00"/>
    <n v="47032"/>
    <x v="1"/>
    <x v="0"/>
    <x v="7"/>
    <x v="1"/>
  </r>
  <r>
    <x v="906"/>
    <s v="Wesley Young"/>
    <s v="Sr. Analyst"/>
    <x v="6"/>
    <x v="2"/>
    <x v="1"/>
    <s v="Caucasian"/>
    <n v="33"/>
    <d v="2016-09-18T00:00:00"/>
    <n v="98427"/>
    <x v="1"/>
    <x v="0"/>
    <x v="7"/>
    <x v="1"/>
  </r>
  <r>
    <x v="907"/>
    <s v="Lillian Khan"/>
    <s v="Analyst"/>
    <x v="1"/>
    <x v="2"/>
    <x v="0"/>
    <s v="Asian"/>
    <n v="44"/>
    <d v="2010-05-31T00:00:00"/>
    <n v="47387"/>
    <x v="1"/>
    <x v="1"/>
    <x v="11"/>
    <x v="83"/>
  </r>
  <r>
    <x v="908"/>
    <s v="Oliver Yang"/>
    <s v="Director"/>
    <x v="6"/>
    <x v="2"/>
    <x v="1"/>
    <s v="Asian"/>
    <n v="31"/>
    <d v="2019-06-10T00:00:00"/>
    <n v="176710"/>
    <x v="0"/>
    <x v="0"/>
    <x v="4"/>
    <x v="1"/>
  </r>
  <r>
    <x v="909"/>
    <s v="Lily Nguyen"/>
    <s v="Sr. Analyst"/>
    <x v="1"/>
    <x v="2"/>
    <x v="0"/>
    <s v="Asian"/>
    <n v="33"/>
    <d v="2012-01-28T00:00:00"/>
    <n v="95960"/>
    <x v="1"/>
    <x v="1"/>
    <x v="11"/>
    <x v="1"/>
  </r>
  <r>
    <x v="910"/>
    <s v="Sofia Cheng"/>
    <s v="Vice President"/>
    <x v="3"/>
    <x v="3"/>
    <x v="0"/>
    <s v="Asian"/>
    <n v="63"/>
    <d v="2020-07-26T00:00:00"/>
    <n v="216195"/>
    <x v="13"/>
    <x v="0"/>
    <x v="4"/>
    <x v="1"/>
  </r>
  <r>
    <x v="911"/>
    <m/>
    <m/>
    <x v="7"/>
    <x v="4"/>
    <x v="2"/>
    <m/>
    <m/>
    <m/>
    <m/>
    <x v="37"/>
    <x v="3"/>
    <x v="13"/>
    <x v="8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s v="Emily Davis"/>
    <x v="0"/>
    <x v="0"/>
    <s v="Research &amp; Development"/>
    <s v="Female"/>
    <s v="Black"/>
    <x v="0"/>
    <d v="2016-04-08T00:00:00"/>
    <x v="0"/>
    <n v="0.15"/>
    <s v="United States"/>
    <s v="Seattle"/>
    <x v="0"/>
    <n v="9440.2666666666682"/>
    <n v="5.5222222222222221"/>
  </r>
  <r>
    <x v="1"/>
    <s v="Theodore Dinh"/>
    <x v="1"/>
    <x v="0"/>
    <s v="Manufacturing"/>
    <s v="Male"/>
    <s v="Asian"/>
    <x v="1"/>
    <d v="1997-11-29T00:00:00"/>
    <x v="1"/>
    <n v="0"/>
    <s v="China"/>
    <s v="Chongqing"/>
    <x v="1"/>
    <e v="#DIV/0!"/>
    <m/>
  </r>
  <r>
    <x v="2"/>
    <s v="Luna Sanders"/>
    <x v="2"/>
    <x v="1"/>
    <s v="Speciality Products"/>
    <s v="Female"/>
    <s v="Caucasian"/>
    <x v="2"/>
    <d v="2006-10-26T00:00:00"/>
    <x v="2"/>
    <n v="0.2"/>
    <s v="United States"/>
    <s v="Chicago"/>
    <x v="1"/>
    <n v="8154.95"/>
    <m/>
  </r>
  <r>
    <x v="3"/>
    <s v="Penelope Jordan"/>
    <x v="3"/>
    <x v="0"/>
    <s v="Manufacturing"/>
    <s v="Female"/>
    <s v="Caucasian"/>
    <x v="3"/>
    <d v="2019-09-27T00:00:00"/>
    <x v="3"/>
    <n v="7.0000000000000007E-2"/>
    <s v="United States"/>
    <s v="Chicago"/>
    <x v="1"/>
    <n v="12130.428571428571"/>
    <m/>
  </r>
  <r>
    <x v="4"/>
    <s v="Austin Vo"/>
    <x v="4"/>
    <x v="1"/>
    <s v="Manufacturing"/>
    <s v="Male"/>
    <s v="Asian"/>
    <x v="0"/>
    <d v="1995-11-20T00:00:00"/>
    <x v="4"/>
    <n v="0"/>
    <s v="United States"/>
    <s v="Phoenix"/>
    <x v="1"/>
    <e v="#DIV/0!"/>
    <m/>
  </r>
  <r>
    <x v="5"/>
    <s v="Joshua Gupta"/>
    <x v="5"/>
    <x v="2"/>
    <s v="Corporate"/>
    <s v="Male"/>
    <s v="Asian"/>
    <x v="4"/>
    <d v="2017-01-24T00:00:00"/>
    <x v="5"/>
    <n v="0"/>
    <s v="China"/>
    <s v="Chongqing"/>
    <x v="1"/>
    <e v="#DIV/0!"/>
    <m/>
  </r>
  <r>
    <x v="6"/>
    <s v="Ruby Barnes"/>
    <x v="6"/>
    <x v="0"/>
    <s v="Corporate"/>
    <s v="Female"/>
    <s v="Caucasian"/>
    <x v="5"/>
    <d v="2020-07-01T00:00:00"/>
    <x v="6"/>
    <n v="0.1"/>
    <s v="United States"/>
    <s v="Phoenix"/>
    <x v="1"/>
    <n v="11974.6"/>
    <m/>
  </r>
  <r>
    <x v="7"/>
    <s v="Luke Martin"/>
    <x v="7"/>
    <x v="1"/>
    <s v="Manufacturing"/>
    <s v="Male"/>
    <s v="Black"/>
    <x v="6"/>
    <d v="2020-05-16T00:00:00"/>
    <x v="7"/>
    <n v="0"/>
    <s v="United States"/>
    <s v="Miami"/>
    <x v="2"/>
    <e v="#DIV/0!"/>
    <n v="1.0111111111111111"/>
  </r>
  <r>
    <x v="8"/>
    <s v="Easton Bailey"/>
    <x v="6"/>
    <x v="3"/>
    <s v="Manufacturing"/>
    <s v="Male"/>
    <s v="Caucasian"/>
    <x v="7"/>
    <d v="2019-01-25T00:00:00"/>
    <x v="8"/>
    <n v="0.06"/>
    <s v="United States"/>
    <s v="Austin"/>
    <x v="1"/>
    <n v="18921.166666666668"/>
    <m/>
  </r>
  <r>
    <x v="9"/>
    <s v="Madeline Walker"/>
    <x v="4"/>
    <x v="1"/>
    <s v="Speciality Products"/>
    <s v="Female"/>
    <s v="Caucasian"/>
    <x v="8"/>
    <d v="2018-06-13T00:00:00"/>
    <x v="9"/>
    <n v="0"/>
    <s v="United States"/>
    <s v="Chicago"/>
    <x v="1"/>
    <e v="#DIV/0!"/>
    <m/>
  </r>
  <r>
    <x v="10"/>
    <s v="Savannah Ali"/>
    <x v="0"/>
    <x v="4"/>
    <s v="Manufacturing"/>
    <s v="Female"/>
    <s v="Asian"/>
    <x v="9"/>
    <d v="2009-02-11T00:00:00"/>
    <x v="10"/>
    <n v="0.15"/>
    <s v="United States"/>
    <s v="Miami"/>
    <x v="1"/>
    <n v="10488.866666666667"/>
    <m/>
  </r>
  <r>
    <x v="11"/>
    <s v="Camila Rogers"/>
    <x v="8"/>
    <x v="5"/>
    <s v="Speciality Products"/>
    <s v="Female"/>
    <s v="Caucasian"/>
    <x v="5"/>
    <d v="2021-10-21T00:00:00"/>
    <x v="11"/>
    <n v="0"/>
    <s v="United States"/>
    <s v="Seattle"/>
    <x v="1"/>
    <e v="#DIV/0!"/>
    <m/>
  </r>
  <r>
    <x v="12"/>
    <s v="Eli Jones"/>
    <x v="6"/>
    <x v="4"/>
    <s v="Manufacturing"/>
    <s v="Male"/>
    <s v="Caucasian"/>
    <x v="1"/>
    <d v="1999-03-14T00:00:00"/>
    <x v="12"/>
    <n v="0.09"/>
    <s v="United States"/>
    <s v="Austin"/>
    <x v="1"/>
    <n v="11676.222222222223"/>
    <m/>
  </r>
  <r>
    <x v="13"/>
    <s v="Everleigh Ng"/>
    <x v="0"/>
    <x v="1"/>
    <s v="Research &amp; Development"/>
    <s v="Female"/>
    <s v="Asian"/>
    <x v="10"/>
    <d v="2021-06-10T00:00:00"/>
    <x v="13"/>
    <n v="0.1"/>
    <s v="China"/>
    <s v="Shanghai"/>
    <x v="1"/>
    <n v="14674.2"/>
    <m/>
  </r>
  <r>
    <x v="14"/>
    <s v="Robert Yang"/>
    <x v="4"/>
    <x v="3"/>
    <s v="Speciality Products"/>
    <s v="Male"/>
    <s v="Asian"/>
    <x v="11"/>
    <d v="2017-11-04T00:00:00"/>
    <x v="14"/>
    <n v="0"/>
    <s v="United States"/>
    <s v="Austin"/>
    <x v="3"/>
    <e v="#DIV/0!"/>
    <n v="2.3472222222222223"/>
  </r>
  <r>
    <x v="15"/>
    <s v="Isabella Xi"/>
    <x v="9"/>
    <x v="6"/>
    <s v="Research &amp; Development"/>
    <s v="Female"/>
    <s v="Asian"/>
    <x v="12"/>
    <d v="2013-03-13T00:00:00"/>
    <x v="15"/>
    <n v="0.3"/>
    <s v="United States"/>
    <s v="Seattle"/>
    <x v="1"/>
    <n v="8309"/>
    <m/>
  </r>
  <r>
    <x v="16"/>
    <s v="Bella Powell"/>
    <x v="2"/>
    <x v="1"/>
    <s v="Research &amp; Development"/>
    <s v="Female"/>
    <s v="Black"/>
    <x v="13"/>
    <d v="2002-03-04T00:00:00"/>
    <x v="16"/>
    <n v="0.2"/>
    <s v="United States"/>
    <s v="Phoenix"/>
    <x v="1"/>
    <n v="8791.85"/>
    <m/>
  </r>
  <r>
    <x v="17"/>
    <s v="Camila Silva"/>
    <x v="0"/>
    <x v="6"/>
    <s v="Speciality Products"/>
    <s v="Female"/>
    <s v="Latino"/>
    <x v="14"/>
    <d v="2003-12-01T00:00:00"/>
    <x v="17"/>
    <n v="0.13"/>
    <s v="United States"/>
    <s v="Seattle"/>
    <x v="1"/>
    <n v="11909.846153846152"/>
    <m/>
  </r>
  <r>
    <x v="18"/>
    <s v="David Barnes"/>
    <x v="2"/>
    <x v="0"/>
    <s v="Corporate"/>
    <s v="Male"/>
    <s v="Caucasian"/>
    <x v="14"/>
    <d v="2013-11-03T00:00:00"/>
    <x v="18"/>
    <n v="0.24"/>
    <s v="United States"/>
    <s v="Columbus"/>
    <x v="1"/>
    <n v="7770.9583333333339"/>
    <m/>
  </r>
  <r>
    <x v="19"/>
    <s v="Adam Dang"/>
    <x v="2"/>
    <x v="2"/>
    <s v="Research &amp; Development"/>
    <s v="Male"/>
    <s v="Asian"/>
    <x v="15"/>
    <d v="2002-07-09T00:00:00"/>
    <x v="19"/>
    <n v="0.18"/>
    <s v="China"/>
    <s v="Chongqing"/>
    <x v="1"/>
    <n v="9240.6111111111113"/>
    <m/>
  </r>
  <r>
    <x v="20"/>
    <s v="Elias Alvarado"/>
    <x v="0"/>
    <x v="0"/>
    <s v="Manufacturing"/>
    <s v="Male"/>
    <s v="Latino"/>
    <x v="16"/>
    <d v="2012-01-09T00:00:00"/>
    <x v="20"/>
    <n v="0.1"/>
    <s v="Brazil"/>
    <s v="Manaus"/>
    <x v="1"/>
    <n v="14614"/>
    <m/>
  </r>
  <r>
    <x v="21"/>
    <s v="Eva Rivera"/>
    <x v="2"/>
    <x v="2"/>
    <s v="Manufacturing"/>
    <s v="Female"/>
    <s v="Latino"/>
    <x v="9"/>
    <d v="2021-04-02T00:00:00"/>
    <x v="21"/>
    <n v="0.21"/>
    <s v="United States"/>
    <s v="Miami"/>
    <x v="1"/>
    <n v="7223.9523809523807"/>
    <m/>
  </r>
  <r>
    <x v="22"/>
    <s v="Logan Rivera"/>
    <x v="2"/>
    <x v="0"/>
    <s v="Research &amp; Development"/>
    <s v="Male"/>
    <s v="Latino"/>
    <x v="1"/>
    <d v="2002-05-24T00:00:00"/>
    <x v="22"/>
    <n v="0.28000000000000003"/>
    <s v="Brazil"/>
    <s v="Rio de Janerio"/>
    <x v="1"/>
    <n v="6170.9642857142853"/>
    <m/>
  </r>
  <r>
    <x v="23"/>
    <s v="Leonardo Dixon"/>
    <x v="7"/>
    <x v="2"/>
    <s v="Speciality Products"/>
    <s v="Male"/>
    <s v="Caucasian"/>
    <x v="17"/>
    <d v="2019-09-05T00:00:00"/>
    <x v="23"/>
    <n v="0"/>
    <s v="United States"/>
    <s v="Seattle"/>
    <x v="1"/>
    <e v="#DIV/0!"/>
    <m/>
  </r>
  <r>
    <x v="24"/>
    <s v="Mateo Her"/>
    <x v="9"/>
    <x v="2"/>
    <s v="Speciality Products"/>
    <s v="Male"/>
    <s v="Asian"/>
    <x v="18"/>
    <d v="2014-03-02T00:00:00"/>
    <x v="24"/>
    <n v="0.31"/>
    <s v="China"/>
    <s v="Chongqing"/>
    <x v="1"/>
    <n v="6682.9677419354839"/>
    <m/>
  </r>
  <r>
    <x v="25"/>
    <s v="Jose Henderson"/>
    <x v="2"/>
    <x v="4"/>
    <s v="Speciality Products"/>
    <s v="Male"/>
    <s v="Black"/>
    <x v="12"/>
    <d v="2015-04-17T00:00:00"/>
    <x v="25"/>
    <n v="0.23"/>
    <s v="United States"/>
    <s v="Columbus"/>
    <x v="1"/>
    <n v="6619.0869565217381"/>
    <m/>
  </r>
  <r>
    <x v="26"/>
    <s v="Abigail Mejia"/>
    <x v="10"/>
    <x v="5"/>
    <s v="Corporate"/>
    <s v="Female"/>
    <s v="Latino"/>
    <x v="16"/>
    <d v="2005-02-05T00:00:00"/>
    <x v="26"/>
    <n v="0"/>
    <s v="Brazil"/>
    <s v="Rio de Janerio"/>
    <x v="1"/>
    <e v="#DIV/0!"/>
    <m/>
  </r>
  <r>
    <x v="27"/>
    <s v="Wyatt Chin"/>
    <x v="9"/>
    <x v="5"/>
    <s v="Speciality Products"/>
    <s v="Male"/>
    <s v="Asian"/>
    <x v="19"/>
    <d v="2004-06-07T00:00:00"/>
    <x v="27"/>
    <n v="0.31"/>
    <s v="United States"/>
    <s v="Seattle"/>
    <x v="1"/>
    <n v="7942.9354838709669"/>
    <m/>
  </r>
  <r>
    <x v="28"/>
    <s v="Carson Lu"/>
    <x v="11"/>
    <x v="5"/>
    <s v="Speciality Products"/>
    <s v="Male"/>
    <s v="Asian"/>
    <x v="14"/>
    <d v="1996-12-04T00:00:00"/>
    <x v="28"/>
    <n v="0.12"/>
    <s v="China"/>
    <s v="Beijing"/>
    <x v="1"/>
    <n v="8279.5"/>
    <m/>
  </r>
  <r>
    <x v="29"/>
    <s v="Dylan Choi"/>
    <x v="9"/>
    <x v="0"/>
    <s v="Corporate"/>
    <s v="Male"/>
    <s v="Asian"/>
    <x v="20"/>
    <d v="2012-05-11T00:00:00"/>
    <x v="29"/>
    <n v="0.34"/>
    <s v="China"/>
    <s v="Beijing"/>
    <x v="1"/>
    <n v="6798.2647058823532"/>
    <m/>
  </r>
  <r>
    <x v="30"/>
    <s v="Ezekiel Kumar"/>
    <x v="12"/>
    <x v="0"/>
    <s v="Research &amp; Development"/>
    <s v="Male"/>
    <s v="Asian"/>
    <x v="21"/>
    <d v="2017-06-25T00:00:00"/>
    <x v="30"/>
    <n v="0"/>
    <s v="United States"/>
    <s v="Columbus"/>
    <x v="1"/>
    <e v="#DIV/0!"/>
    <m/>
  </r>
  <r>
    <x v="31"/>
    <s v="Dominic Guzman"/>
    <x v="7"/>
    <x v="1"/>
    <s v="Manufacturing"/>
    <s v="Male"/>
    <s v="Latino"/>
    <x v="13"/>
    <d v="2004-05-16T00:00:00"/>
    <x v="31"/>
    <n v="0"/>
    <s v="Brazil"/>
    <s v="Manaus"/>
    <x v="1"/>
    <e v="#DIV/0!"/>
    <m/>
  </r>
  <r>
    <x v="32"/>
    <s v="Angel Powell"/>
    <x v="13"/>
    <x v="2"/>
    <s v="Research &amp; Development"/>
    <s v="Male"/>
    <s v="Caucasian"/>
    <x v="22"/>
    <d v="2008-07-11T00:00:00"/>
    <x v="32"/>
    <n v="0"/>
    <s v="United States"/>
    <s v="Seattle"/>
    <x v="1"/>
    <e v="#DIV/0!"/>
    <m/>
  </r>
  <r>
    <x v="33"/>
    <s v="Mateo Vu"/>
    <x v="5"/>
    <x v="2"/>
    <s v="Speciality Products"/>
    <s v="Male"/>
    <s v="Asian"/>
    <x v="23"/>
    <d v="2016-09-29T00:00:00"/>
    <x v="33"/>
    <n v="0"/>
    <s v="China"/>
    <s v="Chongqing"/>
    <x v="1"/>
    <e v="#DIV/0!"/>
    <m/>
  </r>
  <r>
    <x v="34"/>
    <s v="Caroline Jenkins"/>
    <x v="7"/>
    <x v="1"/>
    <s v="Research &amp; Development"/>
    <s v="Female"/>
    <s v="Caucasian"/>
    <x v="5"/>
    <d v="2018-05-06T00:00:00"/>
    <x v="34"/>
    <n v="0"/>
    <s v="United States"/>
    <s v="Chicago"/>
    <x v="1"/>
    <e v="#DIV/0!"/>
    <m/>
  </r>
  <r>
    <x v="35"/>
    <s v="Nora Brown"/>
    <x v="14"/>
    <x v="0"/>
    <s v="Manufacturing"/>
    <s v="Female"/>
    <s v="Caucasian"/>
    <x v="24"/>
    <d v="2014-02-11T00:00:00"/>
    <x v="35"/>
    <n v="0"/>
    <s v="United States"/>
    <s v="Austin"/>
    <x v="1"/>
    <e v="#DIV/0!"/>
    <m/>
  </r>
  <r>
    <x v="36"/>
    <s v="Adeline Huang"/>
    <x v="8"/>
    <x v="5"/>
    <s v="Manufacturing"/>
    <s v="Female"/>
    <s v="Asian"/>
    <x v="8"/>
    <d v="2019-12-16T00:00:00"/>
    <x v="36"/>
    <n v="0"/>
    <s v="China"/>
    <s v="Chengdu"/>
    <x v="1"/>
    <e v="#DIV/0!"/>
    <m/>
  </r>
  <r>
    <x v="37"/>
    <s v="Jackson Perry"/>
    <x v="9"/>
    <x v="6"/>
    <s v="Research &amp; Development"/>
    <s v="Male"/>
    <s v="Caucasian"/>
    <x v="5"/>
    <d v="2019-10-20T00:00:00"/>
    <x v="37"/>
    <n v="0.3"/>
    <s v="United States"/>
    <s v="Phoenix"/>
    <x v="1"/>
    <n v="8547.3333333333339"/>
    <m/>
  </r>
  <r>
    <x v="38"/>
    <s v="Riley Padilla"/>
    <x v="1"/>
    <x v="0"/>
    <s v="Manufacturing"/>
    <s v="Female"/>
    <s v="Latino"/>
    <x v="25"/>
    <d v="2013-05-15T00:00:00"/>
    <x v="38"/>
    <n v="0"/>
    <s v="United States"/>
    <s v="Miami"/>
    <x v="1"/>
    <e v="#DIV/0!"/>
    <m/>
  </r>
  <r>
    <x v="39"/>
    <s v="Leah Pena"/>
    <x v="14"/>
    <x v="0"/>
    <s v="Corporate"/>
    <s v="Female"/>
    <s v="Latino"/>
    <x v="4"/>
    <d v="1994-01-03T00:00:00"/>
    <x v="39"/>
    <n v="0"/>
    <s v="Brazil"/>
    <s v="Manaus"/>
    <x v="1"/>
    <e v="#DIV/0!"/>
    <m/>
  </r>
  <r>
    <x v="40"/>
    <s v="Owen Lam"/>
    <x v="15"/>
    <x v="4"/>
    <s v="Speciality Products"/>
    <s v="Male"/>
    <s v="Asian"/>
    <x v="23"/>
    <d v="2017-05-29T00:00:00"/>
    <x v="40"/>
    <n v="0"/>
    <s v="China"/>
    <s v="Chengdu"/>
    <x v="4"/>
    <e v="#DIV/0!"/>
    <n v="0.13055555555555556"/>
  </r>
  <r>
    <x v="41"/>
    <s v="Kennedy Foster"/>
    <x v="6"/>
    <x v="6"/>
    <s v="Speciality Products"/>
    <s v="Female"/>
    <s v="Caucasian"/>
    <x v="26"/>
    <d v="2013-11-23T00:00:00"/>
    <x v="41"/>
    <n v="0.05"/>
    <s v="United States"/>
    <s v="Austin"/>
    <x v="1"/>
    <n v="22627"/>
    <m/>
  </r>
  <r>
    <x v="42"/>
    <s v="John Moore"/>
    <x v="9"/>
    <x v="0"/>
    <s v="Speciality Products"/>
    <s v="Male"/>
    <s v="Caucasian"/>
    <x v="27"/>
    <d v="2005-11-08T00:00:00"/>
    <x v="42"/>
    <n v="0.32"/>
    <s v="United States"/>
    <s v="Seattle"/>
    <x v="1"/>
    <n v="6244"/>
    <m/>
  </r>
  <r>
    <x v="43"/>
    <s v="William Vu"/>
    <x v="5"/>
    <x v="2"/>
    <s v="Speciality Products"/>
    <s v="Male"/>
    <s v="Asian"/>
    <x v="17"/>
    <d v="2013-11-14T00:00:00"/>
    <x v="43"/>
    <n v="0"/>
    <s v="China"/>
    <s v="Shanghai"/>
    <x v="1"/>
    <e v="#DIV/0!"/>
    <m/>
  </r>
  <r>
    <x v="44"/>
    <s v="Sadie Washington"/>
    <x v="0"/>
    <x v="6"/>
    <s v="Research &amp; Development"/>
    <s v="Female"/>
    <s v="Caucasian"/>
    <x v="7"/>
    <d v="2019-05-24T00:00:00"/>
    <x v="44"/>
    <n v="0.12"/>
    <s v="United States"/>
    <s v="Phoenix"/>
    <x v="1"/>
    <n v="10195.833333333334"/>
    <m/>
  </r>
  <r>
    <x v="45"/>
    <s v="Gabriel Holmes"/>
    <x v="14"/>
    <x v="0"/>
    <s v="Research &amp; Development"/>
    <s v="Male"/>
    <s v="Caucasian"/>
    <x v="28"/>
    <d v="2010-11-04T00:00:00"/>
    <x v="45"/>
    <n v="0"/>
    <s v="United States"/>
    <s v="Seattle"/>
    <x v="1"/>
    <e v="#DIV/0!"/>
    <m/>
  </r>
  <r>
    <x v="46"/>
    <s v="Wyatt Rojas"/>
    <x v="3"/>
    <x v="0"/>
    <s v="Corporate"/>
    <s v="Male"/>
    <s v="Latino"/>
    <x v="24"/>
    <d v="2013-03-20T00:00:00"/>
    <x v="46"/>
    <n v="0.05"/>
    <s v="United States"/>
    <s v="Austin"/>
    <x v="1"/>
    <n v="15984.2"/>
    <m/>
  </r>
  <r>
    <x v="47"/>
    <s v="Eva Coleman"/>
    <x v="2"/>
    <x v="0"/>
    <s v="Research &amp; Development"/>
    <s v="Female"/>
    <s v="Black"/>
    <x v="17"/>
    <d v="2009-09-20T00:00:00"/>
    <x v="47"/>
    <n v="0.2"/>
    <s v="United States"/>
    <s v="Seattle"/>
    <x v="1"/>
    <n v="8359.9500000000007"/>
    <m/>
  </r>
  <r>
    <x v="48"/>
    <s v="Dominic Clark"/>
    <x v="10"/>
    <x v="5"/>
    <s v="Research &amp; Development"/>
    <s v="Male"/>
    <s v="Caucasian"/>
    <x v="27"/>
    <d v="2012-10-17T00:00:00"/>
    <x v="48"/>
    <n v="0"/>
    <s v="United States"/>
    <s v="Phoenix"/>
    <x v="1"/>
    <e v="#DIV/0!"/>
    <m/>
  </r>
  <r>
    <x v="49"/>
    <s v="Lucy Alexander"/>
    <x v="2"/>
    <x v="5"/>
    <s v="Manufacturing"/>
    <s v="Female"/>
    <s v="Caucasian"/>
    <x v="15"/>
    <d v="2014-10-29T00:00:00"/>
    <x v="49"/>
    <n v="0.2"/>
    <s v="United States"/>
    <s v="Seattle"/>
    <x v="1"/>
    <n v="9471"/>
    <m/>
  </r>
  <r>
    <x v="50"/>
    <s v="Everleigh Washington"/>
    <x v="16"/>
    <x v="4"/>
    <s v="Research &amp; Development"/>
    <s v="Female"/>
    <s v="Caucasian"/>
    <x v="14"/>
    <d v="2001-10-20T00:00:00"/>
    <x v="50"/>
    <n v="0"/>
    <s v="United States"/>
    <s v="Phoenix"/>
    <x v="1"/>
    <e v="#DIV/0!"/>
    <m/>
  </r>
  <r>
    <x v="51"/>
    <s v="Leilani Butler"/>
    <x v="13"/>
    <x v="6"/>
    <s v="Manufacturing"/>
    <s v="Female"/>
    <s v="Black"/>
    <x v="5"/>
    <d v="2021-09-21T00:00:00"/>
    <x v="51"/>
    <n v="0"/>
    <s v="United States"/>
    <s v="Phoenix"/>
    <x v="1"/>
    <e v="#DIV/0!"/>
    <m/>
  </r>
  <r>
    <x v="52"/>
    <s v="Peyton Huang"/>
    <x v="0"/>
    <x v="0"/>
    <s v="Manufacturing"/>
    <s v="Female"/>
    <s v="Asian"/>
    <x v="6"/>
    <d v="2021-07-02T00:00:00"/>
    <x v="52"/>
    <n v="0.11"/>
    <s v="China"/>
    <s v="Beijing"/>
    <x v="1"/>
    <n v="11421.181818181818"/>
    <m/>
  </r>
  <r>
    <x v="53"/>
    <s v="John Contreras"/>
    <x v="13"/>
    <x v="6"/>
    <s v="Manufacturing"/>
    <s v="Male"/>
    <s v="Latino"/>
    <x v="25"/>
    <d v="2011-05-15T00:00:00"/>
    <x v="53"/>
    <n v="0"/>
    <s v="United States"/>
    <s v="Columbus"/>
    <x v="1"/>
    <e v="#DIV/0!"/>
    <m/>
  </r>
  <r>
    <x v="54"/>
    <s v="Rylee Yu"/>
    <x v="2"/>
    <x v="3"/>
    <s v="Research &amp; Development"/>
    <s v="Female"/>
    <s v="Asian"/>
    <x v="9"/>
    <d v="2015-09-29T00:00:00"/>
    <x v="54"/>
    <n v="0.28999999999999998"/>
    <s v="United States"/>
    <s v="Seattle"/>
    <x v="1"/>
    <n v="6162.0689655172418"/>
    <m/>
  </r>
  <r>
    <x v="55"/>
    <s v="Piper Lewis"/>
    <x v="17"/>
    <x v="5"/>
    <s v="Research &amp; Development"/>
    <s v="Female"/>
    <s v="Caucasian"/>
    <x v="29"/>
    <d v="2018-12-22T00:00:00"/>
    <x v="55"/>
    <n v="0"/>
    <s v="United States"/>
    <s v="Chicago"/>
    <x v="1"/>
    <e v="#DIV/0!"/>
    <m/>
  </r>
  <r>
    <x v="56"/>
    <s v="Stella Alexander"/>
    <x v="18"/>
    <x v="5"/>
    <s v="Corporate"/>
    <s v="Female"/>
    <s v="Caucasian"/>
    <x v="27"/>
    <d v="2005-12-10T00:00:00"/>
    <x v="56"/>
    <n v="0"/>
    <s v="United States"/>
    <s v="Chicago"/>
    <x v="1"/>
    <e v="#DIV/0!"/>
    <m/>
  </r>
  <r>
    <x v="57"/>
    <s v="Addison Do"/>
    <x v="19"/>
    <x v="5"/>
    <s v="Manufacturing"/>
    <s v="Female"/>
    <s v="Asian"/>
    <x v="30"/>
    <d v="2001-05-30T00:00:00"/>
    <x v="57"/>
    <n v="0"/>
    <s v="United States"/>
    <s v="Columbus"/>
    <x v="1"/>
    <e v="#DIV/0!"/>
    <m/>
  </r>
  <r>
    <x v="58"/>
    <s v="Zoey Jackson"/>
    <x v="20"/>
    <x v="4"/>
    <s v="Manufacturing"/>
    <s v="Female"/>
    <s v="Black"/>
    <x v="30"/>
    <d v="2008-08-21T00:00:00"/>
    <x v="58"/>
    <n v="0"/>
    <s v="United States"/>
    <s v="Miami"/>
    <x v="1"/>
    <e v="#DIV/0!"/>
    <m/>
  </r>
  <r>
    <x v="59"/>
    <s v="John Chow"/>
    <x v="0"/>
    <x v="6"/>
    <s v="Research &amp; Development"/>
    <s v="Male"/>
    <s v="Asian"/>
    <x v="15"/>
    <d v="2021-03-11T00:00:00"/>
    <x v="59"/>
    <n v="0.15"/>
    <s v="China"/>
    <s v="Chengdu"/>
    <x v="1"/>
    <n v="9004.1333333333332"/>
    <m/>
  </r>
  <r>
    <x v="60"/>
    <s v="Ava Ayala"/>
    <x v="0"/>
    <x v="0"/>
    <s v="Corporate"/>
    <s v="Female"/>
    <s v="Latino"/>
    <x v="0"/>
    <d v="2006-08-16T00:00:00"/>
    <x v="60"/>
    <n v="0.1"/>
    <s v="Brazil"/>
    <s v="Manaus"/>
    <x v="1"/>
    <n v="15904.4"/>
    <m/>
  </r>
  <r>
    <x v="61"/>
    <s v="Natalia Salazar"/>
    <x v="4"/>
    <x v="3"/>
    <s v="Manufacturing"/>
    <s v="Female"/>
    <s v="Latino"/>
    <x v="18"/>
    <d v="2019-01-02T00:00:00"/>
    <x v="61"/>
    <n v="0"/>
    <s v="Brazil"/>
    <s v="Manaus"/>
    <x v="5"/>
    <e v="#DIV/0!"/>
    <n v="1.5166666666666666"/>
  </r>
  <r>
    <x v="62"/>
    <s v="Skylar Carrillo"/>
    <x v="11"/>
    <x v="5"/>
    <s v="Corporate"/>
    <s v="Female"/>
    <s v="Latino"/>
    <x v="18"/>
    <d v="2008-12-18T00:00:00"/>
    <x v="62"/>
    <n v="0.13"/>
    <s v="United States"/>
    <s v="Austin"/>
    <x v="6"/>
    <n v="7134.8461538461534"/>
    <n v="12.516666666666667"/>
  </r>
  <r>
    <x v="63"/>
    <s v="Christian Sanders"/>
    <x v="9"/>
    <x v="4"/>
    <s v="Speciality Products"/>
    <s v="Male"/>
    <s v="Black"/>
    <x v="15"/>
    <d v="2013-08-07T00:00:00"/>
    <x v="63"/>
    <n v="0.37"/>
    <s v="United States"/>
    <s v="Seattle"/>
    <x v="1"/>
    <n v="6403.9459459459458"/>
    <m/>
  </r>
  <r>
    <x v="64"/>
    <s v="Penelope Coleman"/>
    <x v="7"/>
    <x v="1"/>
    <s v="Corporate"/>
    <s v="Female"/>
    <s v="Black"/>
    <x v="9"/>
    <d v="2021-08-27T00:00:00"/>
    <x v="64"/>
    <n v="0"/>
    <s v="United States"/>
    <s v="Miami"/>
    <x v="1"/>
    <e v="#DIV/0!"/>
    <m/>
  </r>
  <r>
    <x v="65"/>
    <s v="Piper Richardson"/>
    <x v="4"/>
    <x v="2"/>
    <s v="Corporate"/>
    <s v="Female"/>
    <s v="Caucasian"/>
    <x v="31"/>
    <d v="2008-01-27T00:00:00"/>
    <x v="65"/>
    <n v="0"/>
    <s v="United States"/>
    <s v="Columbus"/>
    <x v="1"/>
    <e v="#DIV/0!"/>
    <m/>
  </r>
  <r>
    <x v="66"/>
    <s v="Everly Walker"/>
    <x v="16"/>
    <x v="4"/>
    <s v="Speciality Products"/>
    <s v="Female"/>
    <s v="Caucasian"/>
    <x v="12"/>
    <d v="2009-10-23T00:00:00"/>
    <x v="66"/>
    <n v="0"/>
    <s v="United States"/>
    <s v="Seattle"/>
    <x v="7"/>
    <e v="#DIV/0!"/>
    <n v="4.2472222222222218"/>
  </r>
  <r>
    <x v="67"/>
    <s v="Aurora Ali"/>
    <x v="6"/>
    <x v="6"/>
    <s v="Research &amp; Development"/>
    <s v="Female"/>
    <s v="Asian"/>
    <x v="23"/>
    <d v="2016-04-24T00:00:00"/>
    <x v="67"/>
    <n v="7.0000000000000007E-2"/>
    <s v="United States"/>
    <s v="Seattle"/>
    <x v="1"/>
    <n v="17191.571428571428"/>
    <m/>
  </r>
  <r>
    <x v="68"/>
    <s v="Penelope Guerrero"/>
    <x v="9"/>
    <x v="0"/>
    <s v="Speciality Products"/>
    <s v="Female"/>
    <s v="Latino"/>
    <x v="19"/>
    <d v="2009-08-04T00:00:00"/>
    <x v="68"/>
    <n v="0.35"/>
    <s v="United States"/>
    <s v="Seattle"/>
    <x v="1"/>
    <n v="5954.7142857142862"/>
    <m/>
  </r>
  <r>
    <x v="69"/>
    <s v="Anna Mehta"/>
    <x v="21"/>
    <x v="0"/>
    <s v="Speciality Products"/>
    <s v="Female"/>
    <s v="Asian"/>
    <x v="24"/>
    <d v="2020-01-05T00:00:00"/>
    <x v="69"/>
    <n v="0"/>
    <s v="United States"/>
    <s v="Seattle"/>
    <x v="1"/>
    <e v="#DIV/0!"/>
    <m/>
  </r>
  <r>
    <x v="70"/>
    <s v="William Foster"/>
    <x v="17"/>
    <x v="5"/>
    <s v="Manufacturing"/>
    <s v="Male"/>
    <s v="Caucasian"/>
    <x v="32"/>
    <d v="2002-05-23T00:00:00"/>
    <x v="70"/>
    <n v="0"/>
    <s v="United States"/>
    <s v="Phoenix"/>
    <x v="8"/>
    <e v="#DIV/0!"/>
    <n v="19.341666666666665"/>
  </r>
  <r>
    <x v="71"/>
    <s v="Jade Rojas"/>
    <x v="2"/>
    <x v="1"/>
    <s v="Speciality Products"/>
    <s v="Female"/>
    <s v="Latino"/>
    <x v="17"/>
    <d v="2019-01-28T00:00:00"/>
    <x v="71"/>
    <n v="0.2"/>
    <s v="United States"/>
    <s v="Phoenix"/>
    <x v="1"/>
    <n v="8296.35"/>
    <m/>
  </r>
  <r>
    <x v="72"/>
    <s v="Isla Espinoza"/>
    <x v="6"/>
    <x v="3"/>
    <s v="Speciality Products"/>
    <s v="Female"/>
    <s v="Latino"/>
    <x v="31"/>
    <d v="2021-11-16T00:00:00"/>
    <x v="72"/>
    <n v="0.09"/>
    <s v="Brazil"/>
    <s v="Manaus"/>
    <x v="1"/>
    <n v="12201.333333333336"/>
    <m/>
  </r>
  <r>
    <x v="73"/>
    <s v="David Chu"/>
    <x v="8"/>
    <x v="5"/>
    <s v="Corporate"/>
    <s v="Male"/>
    <s v="Asian"/>
    <x v="0"/>
    <d v="1998-09-03T00:00:00"/>
    <x v="73"/>
    <n v="0"/>
    <s v="United States"/>
    <s v="Seattle"/>
    <x v="1"/>
    <e v="#DIV/0!"/>
    <m/>
  </r>
  <r>
    <x v="74"/>
    <s v="Thomas Padilla"/>
    <x v="9"/>
    <x v="6"/>
    <s v="Research &amp; Development"/>
    <s v="Male"/>
    <s v="Latino"/>
    <x v="4"/>
    <d v="2003-07-26T00:00:00"/>
    <x v="74"/>
    <n v="0.4"/>
    <s v="Brazil"/>
    <s v="Sao Paulo"/>
    <x v="1"/>
    <n v="5165.6000000000004"/>
    <m/>
  </r>
  <r>
    <x v="75"/>
    <s v="Miles Salazar"/>
    <x v="12"/>
    <x v="0"/>
    <s v="Manufacturing"/>
    <s v="Male"/>
    <s v="Latino"/>
    <x v="9"/>
    <d v="2010-12-23T00:00:00"/>
    <x v="75"/>
    <n v="0"/>
    <s v="Brazil"/>
    <s v="Sao Paulo"/>
    <x v="9"/>
    <e v="#DIV/0!"/>
    <n v="3.2611111111111111"/>
  </r>
  <r>
    <x v="76"/>
    <s v="Mila Hong"/>
    <x v="22"/>
    <x v="5"/>
    <s v="Research &amp; Development"/>
    <s v="Female"/>
    <s v="Asian"/>
    <x v="23"/>
    <d v="2017-05-22T00:00:00"/>
    <x v="76"/>
    <n v="0"/>
    <s v="China"/>
    <s v="Chongqing"/>
    <x v="10"/>
    <e v="#DIV/0!"/>
    <n v="0.37777777777777777"/>
  </r>
  <r>
    <x v="77"/>
    <s v="Benjamin Moua"/>
    <x v="3"/>
    <x v="0"/>
    <s v="Manufacturing"/>
    <s v="Male"/>
    <s v="Asian"/>
    <x v="28"/>
    <d v="2007-07-02T00:00:00"/>
    <x v="77"/>
    <n v="0.08"/>
    <s v="China"/>
    <s v="Chongqing"/>
    <x v="1"/>
    <n v="11746.375"/>
    <m/>
  </r>
  <r>
    <x v="78"/>
    <s v="Samuel Morales"/>
    <x v="13"/>
    <x v="1"/>
    <s v="Corporate"/>
    <s v="Male"/>
    <s v="Latino"/>
    <x v="8"/>
    <d v="2015-06-27T00:00:00"/>
    <x v="78"/>
    <n v="0"/>
    <s v="United States"/>
    <s v="Phoenix"/>
    <x v="1"/>
    <e v="#DIV/0!"/>
    <m/>
  </r>
  <r>
    <x v="79"/>
    <s v="John Soto"/>
    <x v="0"/>
    <x v="1"/>
    <s v="Manufacturing"/>
    <s v="Male"/>
    <s v="Latino"/>
    <x v="33"/>
    <d v="2015-09-23T00:00:00"/>
    <x v="79"/>
    <n v="0.15"/>
    <s v="United States"/>
    <s v="Phoenix"/>
    <x v="1"/>
    <n v="9459.9333333333343"/>
    <m/>
  </r>
  <r>
    <x v="80"/>
    <s v="Joseph Martin"/>
    <x v="13"/>
    <x v="6"/>
    <s v="Corporate"/>
    <s v="Male"/>
    <s v="Black"/>
    <x v="12"/>
    <d v="2016-09-13T00:00:00"/>
    <x v="80"/>
    <n v="0"/>
    <s v="United States"/>
    <s v="Miami"/>
    <x v="1"/>
    <e v="#DIV/0!"/>
    <m/>
  </r>
  <r>
    <x v="81"/>
    <s v="Jose Ross"/>
    <x v="11"/>
    <x v="5"/>
    <s v="Research &amp; Development"/>
    <s v="Male"/>
    <s v="Caucasian"/>
    <x v="26"/>
    <d v="1992-04-08T00:00:00"/>
    <x v="81"/>
    <n v="0.11"/>
    <s v="United States"/>
    <s v="Miami"/>
    <x v="1"/>
    <n v="10625.272727272728"/>
    <m/>
  </r>
  <r>
    <x v="82"/>
    <s v="Parker James"/>
    <x v="10"/>
    <x v="5"/>
    <s v="Speciality Products"/>
    <s v="Male"/>
    <s v="Black"/>
    <x v="15"/>
    <d v="2005-02-05T00:00:00"/>
    <x v="82"/>
    <n v="0"/>
    <s v="United States"/>
    <s v="Austin"/>
    <x v="1"/>
    <e v="#DIV/0!"/>
    <m/>
  </r>
  <r>
    <x v="83"/>
    <s v="Everleigh Fernandez"/>
    <x v="2"/>
    <x v="5"/>
    <s v="Research &amp; Development"/>
    <s v="Female"/>
    <s v="Latino"/>
    <x v="23"/>
    <d v="2016-05-22T00:00:00"/>
    <x v="83"/>
    <n v="0.28000000000000003"/>
    <s v="Brazil"/>
    <s v="Manaus"/>
    <x v="11"/>
    <n v="6775.0714285714284"/>
    <n v="4.5805555555555557"/>
  </r>
  <r>
    <x v="84"/>
    <s v="Lincoln Hall"/>
    <x v="2"/>
    <x v="3"/>
    <s v="Speciality Products"/>
    <s v="Male"/>
    <s v="Caucasian"/>
    <x v="3"/>
    <d v="2020-07-28T00:00:00"/>
    <x v="84"/>
    <n v="0.27"/>
    <s v="United States"/>
    <s v="Chicago"/>
    <x v="1"/>
    <n v="6691.2592592592582"/>
    <m/>
  </r>
  <r>
    <x v="85"/>
    <s v="Willow Mai"/>
    <x v="20"/>
    <x v="4"/>
    <s v="Manufacturing"/>
    <s v="Female"/>
    <s v="Asian"/>
    <x v="15"/>
    <d v="2003-12-17T00:00:00"/>
    <x v="85"/>
    <n v="0"/>
    <s v="China"/>
    <s v="Chengdu"/>
    <x v="1"/>
    <e v="#DIV/0!"/>
    <m/>
  </r>
  <r>
    <x v="86"/>
    <s v="Jack Cheng"/>
    <x v="2"/>
    <x v="4"/>
    <s v="Manufacturing"/>
    <s v="Male"/>
    <s v="Asian"/>
    <x v="34"/>
    <d v="2014-01-16T00:00:00"/>
    <x v="86"/>
    <n v="0.3"/>
    <s v="China"/>
    <s v="Beijing"/>
    <x v="1"/>
    <n v="5073.8"/>
    <m/>
  </r>
  <r>
    <x v="87"/>
    <s v="Genesis Navarro"/>
    <x v="21"/>
    <x v="0"/>
    <s v="Corporate"/>
    <s v="Female"/>
    <s v="Latino"/>
    <x v="12"/>
    <d v="2009-04-28T00:00:00"/>
    <x v="87"/>
    <n v="0"/>
    <s v="Brazil"/>
    <s v="Manaus"/>
    <x v="1"/>
    <e v="#DIV/0!"/>
    <m/>
  </r>
  <r>
    <x v="88"/>
    <s v="Eliza Hernandez"/>
    <x v="23"/>
    <x v="0"/>
    <s v="Corporate"/>
    <s v="Female"/>
    <s v="Latino"/>
    <x v="35"/>
    <d v="2019-07-04T00:00:00"/>
    <x v="88"/>
    <n v="0"/>
    <s v="Brazil"/>
    <s v="Rio de Janerio"/>
    <x v="1"/>
    <e v="#DIV/0!"/>
    <m/>
  </r>
  <r>
    <x v="89"/>
    <s v="Gabriel Brooks"/>
    <x v="24"/>
    <x v="0"/>
    <s v="Manufacturing"/>
    <s v="Male"/>
    <s v="Caucasian"/>
    <x v="7"/>
    <d v="2018-12-10T00:00:00"/>
    <x v="89"/>
    <n v="0"/>
    <s v="United States"/>
    <s v="Miami"/>
    <x v="1"/>
    <e v="#DIV/0!"/>
    <m/>
  </r>
  <r>
    <x v="90"/>
    <s v="Jack Huynh"/>
    <x v="6"/>
    <x v="6"/>
    <s v="Research &amp; Development"/>
    <s v="Male"/>
    <s v="Asian"/>
    <x v="5"/>
    <d v="2018-09-25T00:00:00"/>
    <x v="90"/>
    <n v="0.1"/>
    <s v="China"/>
    <s v="Chongqing"/>
    <x v="12"/>
    <n v="11444.1"/>
    <n v="1.2416666666666667"/>
  </r>
  <r>
    <x v="91"/>
    <s v="Everly Chow"/>
    <x v="0"/>
    <x v="1"/>
    <s v="Speciality Products"/>
    <s v="Female"/>
    <s v="Asian"/>
    <x v="29"/>
    <d v="2018-04-21T00:00:00"/>
    <x v="91"/>
    <n v="0.15"/>
    <s v="China"/>
    <s v="Beijing"/>
    <x v="1"/>
    <n v="9360.1333333333332"/>
    <m/>
  </r>
  <r>
    <x v="92"/>
    <s v="Amelia Salazar"/>
    <x v="13"/>
    <x v="1"/>
    <s v="Corporate"/>
    <s v="Female"/>
    <s v="Latino"/>
    <x v="3"/>
    <d v="2019-04-23T00:00:00"/>
    <x v="92"/>
    <n v="0"/>
    <s v="Brazil"/>
    <s v="Sao Paulo"/>
    <x v="1"/>
    <e v="#DIV/0!"/>
    <m/>
  </r>
  <r>
    <x v="93"/>
    <s v="Xavier Zheng"/>
    <x v="5"/>
    <x v="2"/>
    <s v="Manufacturing"/>
    <s v="Male"/>
    <s v="Asian"/>
    <x v="11"/>
    <d v="2017-07-22T00:00:00"/>
    <x v="93"/>
    <n v="0"/>
    <s v="United States"/>
    <s v="Austin"/>
    <x v="1"/>
    <e v="#DIV/0!"/>
    <m/>
  </r>
  <r>
    <x v="94"/>
    <s v="Matthew Chau"/>
    <x v="15"/>
    <x v="4"/>
    <s v="Research &amp; Development"/>
    <s v="Male"/>
    <s v="Asian"/>
    <x v="26"/>
    <d v="2002-11-16T00:00:00"/>
    <x v="94"/>
    <n v="0"/>
    <s v="United States"/>
    <s v="Seattle"/>
    <x v="1"/>
    <e v="#DIV/0!"/>
    <m/>
  </r>
  <r>
    <x v="95"/>
    <s v="Mia Cheng"/>
    <x v="0"/>
    <x v="2"/>
    <s v="Manufacturing"/>
    <s v="Female"/>
    <s v="Asian"/>
    <x v="8"/>
    <d v="2015-04-22T00:00:00"/>
    <x v="95"/>
    <n v="0.13"/>
    <s v="United States"/>
    <s v="Phoenix"/>
    <x v="1"/>
    <n v="11918.538461538461"/>
    <m/>
  </r>
  <r>
    <x v="96"/>
    <s v="Rylee Yu"/>
    <x v="9"/>
    <x v="1"/>
    <s v="Speciality Products"/>
    <s v="Female"/>
    <s v="Asian"/>
    <x v="36"/>
    <d v="2011-07-10T00:00:00"/>
    <x v="96"/>
    <n v="0.3"/>
    <s v="China"/>
    <s v="Beijing"/>
    <x v="1"/>
    <n v="8234.0666666666675"/>
    <m/>
  </r>
  <r>
    <x v="97"/>
    <s v="Zoe Romero"/>
    <x v="23"/>
    <x v="0"/>
    <s v="Manufacturing"/>
    <s v="Female"/>
    <s v="Latino"/>
    <x v="24"/>
    <d v="2021-10-05T00:00:00"/>
    <x v="97"/>
    <n v="0"/>
    <s v="Brazil"/>
    <s v="Sao Paulo"/>
    <x v="1"/>
    <e v="#DIV/0!"/>
    <m/>
  </r>
  <r>
    <x v="98"/>
    <s v="Nolan Bui"/>
    <x v="3"/>
    <x v="0"/>
    <s v="Research &amp; Development"/>
    <s v="Male"/>
    <s v="Asian"/>
    <x v="21"/>
    <d v="2020-05-26T00:00:00"/>
    <x v="98"/>
    <n v="0.08"/>
    <s v="China"/>
    <s v="Shanghai"/>
    <x v="1"/>
    <n v="8490.625"/>
    <m/>
  </r>
  <r>
    <x v="99"/>
    <s v="Nevaeh Jones"/>
    <x v="9"/>
    <x v="2"/>
    <s v="Manufacturing"/>
    <s v="Female"/>
    <s v="Caucasian"/>
    <x v="11"/>
    <d v="2020-08-20T00:00:00"/>
    <x v="99"/>
    <n v="0.3"/>
    <s v="United States"/>
    <s v="Austin"/>
    <x v="1"/>
    <n v="7323.1"/>
    <m/>
  </r>
  <r>
    <x v="100"/>
    <s v="Samantha Adams"/>
    <x v="22"/>
    <x v="5"/>
    <s v="Research &amp; Development"/>
    <s v="Female"/>
    <s v="Caucasian"/>
    <x v="15"/>
    <d v="2013-04-22T00:00:00"/>
    <x v="100"/>
    <n v="0"/>
    <s v="United States"/>
    <s v="Seattle"/>
    <x v="1"/>
    <e v="#DIV/0!"/>
    <m/>
  </r>
  <r>
    <x v="101"/>
    <s v="Madeline Shin"/>
    <x v="3"/>
    <x v="0"/>
    <s v="Speciality Products"/>
    <s v="Female"/>
    <s v="Asian"/>
    <x v="35"/>
    <d v="2007-01-09T00:00:00"/>
    <x v="101"/>
    <n v="0.09"/>
    <s v="United States"/>
    <s v="Seattle"/>
    <x v="1"/>
    <n v="8282.8888888888887"/>
    <m/>
  </r>
  <r>
    <x v="102"/>
    <s v="Noah King"/>
    <x v="25"/>
    <x v="5"/>
    <s v="Speciality Products"/>
    <s v="Male"/>
    <s v="Black"/>
    <x v="16"/>
    <d v="2015-01-27T00:00:00"/>
    <x v="102"/>
    <n v="0"/>
    <s v="United States"/>
    <s v="Miami"/>
    <x v="1"/>
    <e v="#DIV/0!"/>
    <m/>
  </r>
  <r>
    <x v="103"/>
    <s v="Leilani Chow"/>
    <x v="2"/>
    <x v="4"/>
    <s v="Corporate"/>
    <s v="Female"/>
    <s v="Asian"/>
    <x v="5"/>
    <d v="2021-02-23T00:00:00"/>
    <x v="103"/>
    <n v="0.16"/>
    <s v="China"/>
    <s v="Beijing"/>
    <x v="1"/>
    <n v="12440.0625"/>
    <m/>
  </r>
  <r>
    <x v="104"/>
    <s v="Connor Simmons"/>
    <x v="13"/>
    <x v="3"/>
    <s v="Speciality Products"/>
    <s v="Male"/>
    <s v="Caucasian"/>
    <x v="0"/>
    <d v="2007-04-05T00:00:00"/>
    <x v="104"/>
    <n v="0"/>
    <s v="United States"/>
    <s v="Miami"/>
    <x v="13"/>
    <e v="#DIV/0!"/>
    <n v="11.519444444444444"/>
  </r>
  <r>
    <x v="105"/>
    <s v="Grayson Cooper"/>
    <x v="0"/>
    <x v="1"/>
    <s v="Speciality Products"/>
    <s v="Male"/>
    <s v="Black"/>
    <x v="14"/>
    <d v="2013-06-29T00:00:00"/>
    <x v="105"/>
    <n v="0.1"/>
    <s v="United States"/>
    <s v="Columbus"/>
    <x v="1"/>
    <n v="15957.1"/>
    <m/>
  </r>
  <r>
    <x v="106"/>
    <s v="Ivy Soto"/>
    <x v="17"/>
    <x v="5"/>
    <s v="Research &amp; Development"/>
    <s v="Female"/>
    <s v="Latino"/>
    <x v="2"/>
    <d v="1997-10-23T00:00:00"/>
    <x v="106"/>
    <n v="0"/>
    <s v="United States"/>
    <s v="Austin"/>
    <x v="1"/>
    <e v="#DIV/0!"/>
    <m/>
  </r>
  <r>
    <x v="107"/>
    <s v="Aurora Simmons"/>
    <x v="25"/>
    <x v="5"/>
    <s v="Corporate"/>
    <s v="Female"/>
    <s v="Caucasian"/>
    <x v="10"/>
    <d v="1995-12-22T00:00:00"/>
    <x v="107"/>
    <n v="0"/>
    <s v="United States"/>
    <s v="Austin"/>
    <x v="1"/>
    <e v="#DIV/0!"/>
    <m/>
  </r>
  <r>
    <x v="108"/>
    <s v="Andrew Thomas"/>
    <x v="8"/>
    <x v="5"/>
    <s v="Manufacturing"/>
    <s v="Male"/>
    <s v="Caucasian"/>
    <x v="9"/>
    <d v="2016-12-02T00:00:00"/>
    <x v="108"/>
    <n v="0"/>
    <s v="United States"/>
    <s v="Columbus"/>
    <x v="1"/>
    <e v="#DIV/0!"/>
    <m/>
  </r>
  <r>
    <x v="109"/>
    <s v="Ezekiel Desai"/>
    <x v="2"/>
    <x v="1"/>
    <s v="Research &amp; Development"/>
    <s v="Male"/>
    <s v="Asian"/>
    <x v="34"/>
    <d v="2003-01-15T00:00:00"/>
    <x v="109"/>
    <n v="0.26"/>
    <s v="United States"/>
    <s v="Seattle"/>
    <x v="1"/>
    <n v="6407.6538461538466"/>
    <m/>
  </r>
  <r>
    <x v="110"/>
    <s v="Gabriella Gupta"/>
    <x v="26"/>
    <x v="2"/>
    <s v="Corporate"/>
    <s v="Female"/>
    <s v="Asian"/>
    <x v="12"/>
    <d v="2005-02-15T00:00:00"/>
    <x v="110"/>
    <n v="0"/>
    <s v="China"/>
    <s v="Shanghai"/>
    <x v="1"/>
    <e v="#DIV/0!"/>
    <m/>
  </r>
  <r>
    <x v="111"/>
    <s v="Skylar Liu"/>
    <x v="2"/>
    <x v="0"/>
    <s v="Research &amp; Development"/>
    <s v="Female"/>
    <s v="Asian"/>
    <x v="7"/>
    <d v="2020-08-09T00:00:00"/>
    <x v="111"/>
    <n v="0.15"/>
    <s v="China"/>
    <s v="Chengdu"/>
    <x v="1"/>
    <n v="10746.866666666667"/>
    <m/>
  </r>
  <r>
    <x v="112"/>
    <s v="Nova Coleman"/>
    <x v="27"/>
    <x v="0"/>
    <s v="Manufacturing"/>
    <s v="Female"/>
    <s v="Caucasian"/>
    <x v="18"/>
    <d v="2006-12-13T00:00:00"/>
    <x v="112"/>
    <n v="0"/>
    <s v="United States"/>
    <s v="Miami"/>
    <x v="1"/>
    <e v="#DIV/0!"/>
    <m/>
  </r>
  <r>
    <x v="113"/>
    <s v="Evelyn Dinh"/>
    <x v="2"/>
    <x v="2"/>
    <s v="Research &amp; Development"/>
    <s v="Female"/>
    <s v="Asian"/>
    <x v="12"/>
    <d v="2018-08-10T00:00:00"/>
    <x v="113"/>
    <n v="0.21"/>
    <s v="United States"/>
    <s v="Columbus"/>
    <x v="1"/>
    <n v="8151.0952380952376"/>
    <m/>
  </r>
  <r>
    <x v="114"/>
    <s v="Brooks Marquez"/>
    <x v="9"/>
    <x v="2"/>
    <s v="Corporate"/>
    <s v="Male"/>
    <s v="Latino"/>
    <x v="22"/>
    <d v="2019-09-24T00:00:00"/>
    <x v="114"/>
    <n v="0.37"/>
    <s v="United States"/>
    <s v="Chicago"/>
    <x v="1"/>
    <n v="5444.9729729729725"/>
    <m/>
  </r>
  <r>
    <x v="115"/>
    <s v="Connor Joseph"/>
    <x v="2"/>
    <x v="4"/>
    <s v="Corporate"/>
    <s v="Male"/>
    <s v="Caucasian"/>
    <x v="2"/>
    <d v="1998-07-22T00:00:00"/>
    <x v="115"/>
    <n v="0.15"/>
    <s v="United States"/>
    <s v="Chicago"/>
    <x v="1"/>
    <n v="11659.666666666668"/>
    <m/>
  </r>
  <r>
    <x v="116"/>
    <s v="Mia Lam"/>
    <x v="0"/>
    <x v="0"/>
    <s v="Manufacturing"/>
    <s v="Female"/>
    <s v="Asian"/>
    <x v="37"/>
    <d v="2006-04-18T00:00:00"/>
    <x v="116"/>
    <n v="0.14000000000000001"/>
    <s v="United States"/>
    <s v="Austin"/>
    <x v="1"/>
    <n v="9606.1428571428569"/>
    <m/>
  </r>
  <r>
    <x v="117"/>
    <s v="Scarlett Rodriguez"/>
    <x v="4"/>
    <x v="1"/>
    <s v="Manufacturing"/>
    <s v="Female"/>
    <s v="Latino"/>
    <x v="33"/>
    <d v="2007-02-24T00:00:00"/>
    <x v="117"/>
    <n v="0"/>
    <s v="Brazil"/>
    <s v="Manaus"/>
    <x v="1"/>
    <e v="#DIV/0!"/>
    <m/>
  </r>
  <r>
    <x v="118"/>
    <s v="Cora Rivera"/>
    <x v="4"/>
    <x v="6"/>
    <s v="Corporate"/>
    <s v="Female"/>
    <s v="Latino"/>
    <x v="34"/>
    <d v="2021-01-02T00:00:00"/>
    <x v="118"/>
    <n v="0"/>
    <s v="United States"/>
    <s v="Seattle"/>
    <x v="1"/>
    <e v="#DIV/0!"/>
    <m/>
  </r>
  <r>
    <x v="119"/>
    <s v="Liam Jung"/>
    <x v="6"/>
    <x v="1"/>
    <s v="Corporate"/>
    <s v="Male"/>
    <s v="Asian"/>
    <x v="38"/>
    <d v="2010-01-14T00:00:00"/>
    <x v="119"/>
    <n v="7.0000000000000007E-2"/>
    <s v="China"/>
    <s v="Chengdu"/>
    <x v="1"/>
    <n v="14786.285714285714"/>
    <m/>
  </r>
  <r>
    <x v="120"/>
    <s v="Sophia Huynh"/>
    <x v="14"/>
    <x v="0"/>
    <s v="Manufacturing"/>
    <s v="Female"/>
    <s v="Asian"/>
    <x v="0"/>
    <d v="2005-08-09T00:00:00"/>
    <x v="120"/>
    <n v="0"/>
    <s v="United States"/>
    <s v="Miami"/>
    <x v="1"/>
    <e v="#DIV/0!"/>
    <m/>
  </r>
  <r>
    <x v="121"/>
    <s v="Athena Carrillo"/>
    <x v="13"/>
    <x v="1"/>
    <s v="Speciality Products"/>
    <s v="Female"/>
    <s v="Latino"/>
    <x v="38"/>
    <d v="2006-04-06T00:00:00"/>
    <x v="121"/>
    <n v="0"/>
    <s v="United States"/>
    <s v="Columbus"/>
    <x v="1"/>
    <e v="#DIV/0!"/>
    <m/>
  </r>
  <r>
    <x v="122"/>
    <s v="Greyson Sanders"/>
    <x v="21"/>
    <x v="0"/>
    <s v="Speciality Products"/>
    <s v="Male"/>
    <s v="Black"/>
    <x v="21"/>
    <d v="2019-03-06T00:00:00"/>
    <x v="122"/>
    <n v="0"/>
    <s v="United States"/>
    <s v="Chicago"/>
    <x v="1"/>
    <e v="#DIV/0!"/>
    <m/>
  </r>
  <r>
    <x v="123"/>
    <s v="Vivian Lewis"/>
    <x v="6"/>
    <x v="6"/>
    <s v="Manufacturing"/>
    <s v="Female"/>
    <s v="Caucasian"/>
    <x v="13"/>
    <d v="2011-09-07T00:00:00"/>
    <x v="123"/>
    <n v="0.1"/>
    <s v="United States"/>
    <s v="Columbus"/>
    <x v="1"/>
    <n v="10490.3"/>
    <m/>
  </r>
  <r>
    <x v="124"/>
    <s v="Elena Vang"/>
    <x v="7"/>
    <x v="1"/>
    <s v="Corporate"/>
    <s v="Female"/>
    <s v="Asian"/>
    <x v="27"/>
    <d v="2019-02-19T00:00:00"/>
    <x v="124"/>
    <n v="0"/>
    <s v="China"/>
    <s v="Beijing"/>
    <x v="1"/>
    <e v="#DIV/0!"/>
    <m/>
  </r>
  <r>
    <x v="125"/>
    <s v="Natalia Diaz"/>
    <x v="19"/>
    <x v="5"/>
    <s v="Corporate"/>
    <s v="Female"/>
    <s v="Latino"/>
    <x v="39"/>
    <d v="2006-10-12T00:00:00"/>
    <x v="125"/>
    <n v="0"/>
    <s v="United States"/>
    <s v="Austin"/>
    <x v="1"/>
    <e v="#DIV/0!"/>
    <m/>
  </r>
  <r>
    <x v="126"/>
    <s v="Mila Leung"/>
    <x v="4"/>
    <x v="6"/>
    <s v="Corporate"/>
    <s v="Female"/>
    <s v="Asian"/>
    <x v="38"/>
    <d v="2007-11-05T00:00:00"/>
    <x v="126"/>
    <n v="0"/>
    <s v="China"/>
    <s v="Beijing"/>
    <x v="1"/>
    <e v="#DIV/0!"/>
    <m/>
  </r>
  <r>
    <x v="127"/>
    <s v="Ava Nelson"/>
    <x v="28"/>
    <x v="0"/>
    <s v="Manufacturing"/>
    <s v="Female"/>
    <s v="Caucasian"/>
    <x v="20"/>
    <d v="1992-04-01T00:00:00"/>
    <x v="127"/>
    <n v="0"/>
    <s v="United States"/>
    <s v="Phoenix"/>
    <x v="1"/>
    <e v="#DIV/0!"/>
    <m/>
  </r>
  <r>
    <x v="128"/>
    <s v="Mateo Chu"/>
    <x v="17"/>
    <x v="5"/>
    <s v="Speciality Products"/>
    <s v="Male"/>
    <s v="Asian"/>
    <x v="5"/>
    <d v="2020-04-16T00:00:00"/>
    <x v="128"/>
    <n v="0"/>
    <s v="China"/>
    <s v="Chengdu"/>
    <x v="1"/>
    <e v="#DIV/0!"/>
    <m/>
  </r>
  <r>
    <x v="129"/>
    <s v="Isla Lai"/>
    <x v="9"/>
    <x v="1"/>
    <s v="Corporate"/>
    <s v="Female"/>
    <s v="Asian"/>
    <x v="17"/>
    <d v="2011-12-06T00:00:00"/>
    <x v="129"/>
    <n v="0.33"/>
    <s v="China"/>
    <s v="Shanghai"/>
    <x v="1"/>
    <n v="6835.0909090909081"/>
    <m/>
  </r>
  <r>
    <x v="130"/>
    <s v="Ezekiel Reed"/>
    <x v="0"/>
    <x v="0"/>
    <s v="Manufacturing"/>
    <s v="Male"/>
    <s v="Caucasian"/>
    <x v="17"/>
    <d v="2014-02-25T00:00:00"/>
    <x v="130"/>
    <n v="0.12"/>
    <s v="United States"/>
    <s v="Miami"/>
    <x v="14"/>
    <n v="10748.666666666668"/>
    <n v="7.1833333333333336"/>
  </r>
  <r>
    <x v="131"/>
    <s v="Nolan Guzman"/>
    <x v="17"/>
    <x v="5"/>
    <s v="Speciality Products"/>
    <s v="Male"/>
    <s v="Latino"/>
    <x v="30"/>
    <d v="1999-06-20T00:00:00"/>
    <x v="131"/>
    <n v="0"/>
    <s v="Brazil"/>
    <s v="Sao Paulo"/>
    <x v="1"/>
    <e v="#DIV/0!"/>
    <m/>
  </r>
  <r>
    <x v="132"/>
    <s v="Everleigh Espinoza"/>
    <x v="2"/>
    <x v="4"/>
    <s v="Manufacturing"/>
    <s v="Female"/>
    <s v="Latino"/>
    <x v="36"/>
    <d v="2018-01-22T00:00:00"/>
    <x v="132"/>
    <n v="0.28000000000000003"/>
    <s v="United States"/>
    <s v="Austin"/>
    <x v="1"/>
    <n v="6296.2142857142853"/>
    <m/>
  </r>
  <r>
    <x v="133"/>
    <s v="Evelyn Jung"/>
    <x v="7"/>
    <x v="2"/>
    <s v="Research &amp; Development"/>
    <s v="Female"/>
    <s v="Asian"/>
    <x v="23"/>
    <d v="2021-02-14T00:00:00"/>
    <x v="133"/>
    <n v="0"/>
    <s v="China"/>
    <s v="Beijing"/>
    <x v="1"/>
    <e v="#DIV/0!"/>
    <m/>
  </r>
  <r>
    <x v="134"/>
    <s v="Sophie Silva"/>
    <x v="9"/>
    <x v="5"/>
    <s v="Corporate"/>
    <s v="Female"/>
    <s v="Latino"/>
    <x v="21"/>
    <d v="2017-07-06T00:00:00"/>
    <x v="134"/>
    <n v="0.4"/>
    <s v="Brazil"/>
    <s v="Rio de Janerio"/>
    <x v="1"/>
    <n v="6012.2"/>
    <m/>
  </r>
  <r>
    <x v="135"/>
    <s v="Mateo Williams"/>
    <x v="14"/>
    <x v="0"/>
    <s v="Manufacturing"/>
    <s v="Male"/>
    <s v="Caucasian"/>
    <x v="28"/>
    <d v="2011-01-22T00:00:00"/>
    <x v="135"/>
    <n v="0"/>
    <s v="United States"/>
    <s v="Austin"/>
    <x v="1"/>
    <e v="#DIV/0!"/>
    <m/>
  </r>
  <r>
    <x v="136"/>
    <s v="Kennedy Rahman"/>
    <x v="9"/>
    <x v="4"/>
    <s v="Manufacturing"/>
    <s v="Female"/>
    <s v="Asian"/>
    <x v="37"/>
    <d v="2003-02-28T00:00:00"/>
    <x v="136"/>
    <n v="0.37"/>
    <s v="China"/>
    <s v="Chongqing"/>
    <x v="1"/>
    <n v="5710.5675675675684"/>
    <m/>
  </r>
  <r>
    <x v="137"/>
    <s v="Levi Mendez"/>
    <x v="9"/>
    <x v="2"/>
    <s v="Research &amp; Development"/>
    <s v="Male"/>
    <s v="Latino"/>
    <x v="38"/>
    <d v="2011-08-23T00:00:00"/>
    <x v="137"/>
    <n v="0.3"/>
    <s v="Brazil"/>
    <s v="Rio de Janerio"/>
    <x v="1"/>
    <n v="8316.8666666666668"/>
    <m/>
  </r>
  <r>
    <x v="138"/>
    <s v="Julian Fong"/>
    <x v="10"/>
    <x v="5"/>
    <s v="Speciality Products"/>
    <s v="Male"/>
    <s v="Asian"/>
    <x v="22"/>
    <d v="2002-11-22T00:00:00"/>
    <x v="138"/>
    <n v="0"/>
    <s v="China"/>
    <s v="Chongqing"/>
    <x v="1"/>
    <e v="#DIV/0!"/>
    <m/>
  </r>
  <r>
    <x v="139"/>
    <s v="Nevaeh Kang"/>
    <x v="18"/>
    <x v="5"/>
    <s v="Research &amp; Development"/>
    <s v="Female"/>
    <s v="Asian"/>
    <x v="30"/>
    <d v="2021-01-10T00:00:00"/>
    <x v="139"/>
    <n v="0"/>
    <s v="China"/>
    <s v="Chengdu"/>
    <x v="1"/>
    <e v="#DIV/0!"/>
    <m/>
  </r>
  <r>
    <x v="140"/>
    <s v="Hannah Nelson"/>
    <x v="4"/>
    <x v="6"/>
    <s v="Speciality Products"/>
    <s v="Female"/>
    <s v="Caucasian"/>
    <x v="25"/>
    <d v="2019-09-07T00:00:00"/>
    <x v="140"/>
    <n v="0"/>
    <s v="United States"/>
    <s v="Austin"/>
    <x v="1"/>
    <e v="#DIV/0!"/>
    <m/>
  </r>
  <r>
    <x v="141"/>
    <s v="Anthony Rogers"/>
    <x v="9"/>
    <x v="5"/>
    <s v="Corporate"/>
    <s v="Male"/>
    <s v="Caucasian"/>
    <x v="29"/>
    <d v="2015-06-18T00:00:00"/>
    <x v="141"/>
    <n v="0.3"/>
    <s v="United States"/>
    <s v="Columbus"/>
    <x v="1"/>
    <n v="6843.8"/>
    <m/>
  </r>
  <r>
    <x v="142"/>
    <s v="Paisley Kang"/>
    <x v="9"/>
    <x v="4"/>
    <s v="Corporate"/>
    <s v="Female"/>
    <s v="Asian"/>
    <x v="22"/>
    <d v="2017-03-10T00:00:00"/>
    <x v="142"/>
    <n v="0.33"/>
    <s v="China"/>
    <s v="Beijing"/>
    <x v="1"/>
    <n v="5968.2121212121201"/>
    <m/>
  </r>
  <r>
    <x v="143"/>
    <s v="Matthew Gupta"/>
    <x v="24"/>
    <x v="0"/>
    <s v="Speciality Products"/>
    <s v="Male"/>
    <s v="Asian"/>
    <x v="15"/>
    <d v="2005-09-18T00:00:00"/>
    <x v="143"/>
    <n v="0"/>
    <s v="China"/>
    <s v="Beijing"/>
    <x v="1"/>
    <e v="#DIV/0!"/>
    <m/>
  </r>
  <r>
    <x v="144"/>
    <s v="Silas Chavez"/>
    <x v="1"/>
    <x v="0"/>
    <s v="Research &amp; Development"/>
    <s v="Male"/>
    <s v="Latino"/>
    <x v="10"/>
    <d v="2008-04-15T00:00:00"/>
    <x v="144"/>
    <n v="0"/>
    <s v="United States"/>
    <s v="Columbus"/>
    <x v="1"/>
    <e v="#DIV/0!"/>
    <m/>
  </r>
  <r>
    <x v="145"/>
    <s v="Colton Thao"/>
    <x v="6"/>
    <x v="4"/>
    <s v="Manufacturing"/>
    <s v="Male"/>
    <s v="Asian"/>
    <x v="0"/>
    <d v="1995-11-16T00:00:00"/>
    <x v="145"/>
    <n v="0.08"/>
    <s v="China"/>
    <s v="Chongqing"/>
    <x v="1"/>
    <n v="15742"/>
    <m/>
  </r>
  <r>
    <x v="146"/>
    <s v="Genesis Perry"/>
    <x v="0"/>
    <x v="2"/>
    <s v="Corporate"/>
    <s v="Female"/>
    <s v="Caucasian"/>
    <x v="30"/>
    <d v="2013-07-18T00:00:00"/>
    <x v="146"/>
    <n v="0.14000000000000001"/>
    <s v="United States"/>
    <s v="Columbus"/>
    <x v="1"/>
    <n v="10693.714285714284"/>
    <m/>
  </r>
  <r>
    <x v="147"/>
    <s v="Alexander Bryant"/>
    <x v="17"/>
    <x v="5"/>
    <s v="Speciality Products"/>
    <s v="Male"/>
    <s v="Caucasian"/>
    <x v="23"/>
    <d v="2021-10-02T00:00:00"/>
    <x v="147"/>
    <n v="0"/>
    <s v="United States"/>
    <s v="Seattle"/>
    <x v="1"/>
    <e v="#DIV/0!"/>
    <m/>
  </r>
  <r>
    <x v="71"/>
    <s v="Elias Zhang"/>
    <x v="29"/>
    <x v="0"/>
    <s v="Research &amp; Development"/>
    <s v="Male"/>
    <s v="Asian"/>
    <x v="36"/>
    <d v="2013-07-13T00:00:00"/>
    <x v="148"/>
    <n v="0"/>
    <s v="China"/>
    <s v="Beijing"/>
    <x v="1"/>
    <e v="#DIV/0!"/>
    <m/>
  </r>
  <r>
    <x v="148"/>
    <s v="Lily Carter"/>
    <x v="23"/>
    <x v="0"/>
    <s v="Research &amp; Development"/>
    <s v="Female"/>
    <s v="Caucasian"/>
    <x v="36"/>
    <d v="1998-05-18T00:00:00"/>
    <x v="149"/>
    <n v="0"/>
    <s v="United States"/>
    <s v="Phoenix"/>
    <x v="1"/>
    <e v="#DIV/0!"/>
    <m/>
  </r>
  <r>
    <x v="149"/>
    <s v="Joseph Ruiz"/>
    <x v="17"/>
    <x v="5"/>
    <s v="Manufacturing"/>
    <s v="Male"/>
    <s v="Latino"/>
    <x v="15"/>
    <d v="2002-02-26T00:00:00"/>
    <x v="150"/>
    <n v="0"/>
    <s v="Brazil"/>
    <s v="Sao Paulo"/>
    <x v="1"/>
    <e v="#DIV/0!"/>
    <m/>
  </r>
  <r>
    <x v="150"/>
    <s v="Avery Bailey"/>
    <x v="4"/>
    <x v="2"/>
    <s v="Speciality Products"/>
    <s v="Female"/>
    <s v="Caucasian"/>
    <x v="37"/>
    <d v="1996-05-15T00:00:00"/>
    <x v="151"/>
    <n v="0"/>
    <s v="United States"/>
    <s v="Phoenix"/>
    <x v="1"/>
    <e v="#DIV/0!"/>
    <m/>
  </r>
  <r>
    <x v="151"/>
    <s v="Miles Hsu"/>
    <x v="13"/>
    <x v="1"/>
    <s v="Research &amp; Development"/>
    <s v="Male"/>
    <s v="Asian"/>
    <x v="0"/>
    <d v="2014-03-16T00:00:00"/>
    <x v="152"/>
    <n v="0"/>
    <s v="China"/>
    <s v="Chengdu"/>
    <x v="1"/>
    <e v="#DIV/0!"/>
    <m/>
  </r>
  <r>
    <x v="152"/>
    <s v="Piper Cheng"/>
    <x v="14"/>
    <x v="0"/>
    <s v="Manufacturing"/>
    <s v="Female"/>
    <s v="Asian"/>
    <x v="39"/>
    <d v="2009-03-15T00:00:00"/>
    <x v="153"/>
    <n v="0"/>
    <s v="United States"/>
    <s v="Miami"/>
    <x v="1"/>
    <e v="#DIV/0!"/>
    <m/>
  </r>
  <r>
    <x v="153"/>
    <s v="Skylar Watson"/>
    <x v="23"/>
    <x v="0"/>
    <s v="Speciality Products"/>
    <s v="Female"/>
    <s v="Caucasian"/>
    <x v="21"/>
    <d v="2021-10-08T00:00:00"/>
    <x v="154"/>
    <n v="0"/>
    <s v="United States"/>
    <s v="Phoenix"/>
    <x v="1"/>
    <e v="#DIV/0!"/>
    <m/>
  </r>
  <r>
    <x v="154"/>
    <s v="Jaxon Park"/>
    <x v="23"/>
    <x v="0"/>
    <s v="Manufacturing"/>
    <s v="Male"/>
    <s v="Asian"/>
    <x v="29"/>
    <d v="2020-07-24T00:00:00"/>
    <x v="155"/>
    <n v="0"/>
    <s v="China"/>
    <s v="Chengdu"/>
    <x v="1"/>
    <e v="#DIV/0!"/>
    <m/>
  </r>
  <r>
    <x v="155"/>
    <s v="Elijah Henry"/>
    <x v="6"/>
    <x v="0"/>
    <s v="Corporate"/>
    <s v="Male"/>
    <s v="Caucasian"/>
    <x v="24"/>
    <d v="2014-01-03T00:00:00"/>
    <x v="156"/>
    <n v="0.1"/>
    <s v="United States"/>
    <s v="Miami"/>
    <x v="1"/>
    <n v="12714.8"/>
    <m/>
  </r>
  <r>
    <x v="156"/>
    <s v="Camila Watson"/>
    <x v="9"/>
    <x v="1"/>
    <s v="Speciality Products"/>
    <s v="Female"/>
    <s v="Caucasian"/>
    <x v="24"/>
    <d v="2018-01-02T00:00:00"/>
    <x v="157"/>
    <n v="0.33"/>
    <s v="United States"/>
    <s v="Austin"/>
    <x v="1"/>
    <n v="5765.242424242424"/>
    <m/>
  </r>
  <r>
    <x v="79"/>
    <s v="Lucas Thomas"/>
    <x v="6"/>
    <x v="3"/>
    <s v="Research &amp; Development"/>
    <s v="Male"/>
    <s v="Caucasian"/>
    <x v="0"/>
    <d v="2000-04-28T00:00:00"/>
    <x v="158"/>
    <n v="0.05"/>
    <s v="United States"/>
    <s v="Miami"/>
    <x v="1"/>
    <n v="23159.599999999999"/>
    <m/>
  </r>
  <r>
    <x v="88"/>
    <s v="Skylar Doan"/>
    <x v="15"/>
    <x v="4"/>
    <s v="Research &amp; Development"/>
    <s v="Female"/>
    <s v="Asian"/>
    <x v="32"/>
    <d v="1994-08-21T00:00:00"/>
    <x v="159"/>
    <n v="0"/>
    <s v="United States"/>
    <s v="Seattle"/>
    <x v="15"/>
    <e v="#DIV/0!"/>
    <n v="19.31111111111111"/>
  </r>
  <r>
    <x v="157"/>
    <s v="Hudson Liu"/>
    <x v="11"/>
    <x v="5"/>
    <s v="Speciality Products"/>
    <s v="Male"/>
    <s v="Asian"/>
    <x v="8"/>
    <d v="2017-11-16T00:00:00"/>
    <x v="160"/>
    <n v="0.15"/>
    <s v="United States"/>
    <s v="Miami"/>
    <x v="1"/>
    <n v="7336.9333333333334"/>
    <m/>
  </r>
  <r>
    <x v="158"/>
    <s v="Gianna Williams"/>
    <x v="10"/>
    <x v="5"/>
    <s v="Research &amp; Development"/>
    <s v="Female"/>
    <s v="Black"/>
    <x v="5"/>
    <d v="2021-01-28T00:00:00"/>
    <x v="161"/>
    <n v="0"/>
    <s v="United States"/>
    <s v="Chicago"/>
    <x v="1"/>
    <e v="#DIV/0!"/>
    <m/>
  </r>
  <r>
    <x v="159"/>
    <s v="Jaxson Sandoval"/>
    <x v="4"/>
    <x v="2"/>
    <s v="Speciality Products"/>
    <s v="Male"/>
    <s v="Latino"/>
    <x v="22"/>
    <d v="2017-05-03T00:00:00"/>
    <x v="162"/>
    <n v="0"/>
    <s v="Brazil"/>
    <s v="Sao Paulo"/>
    <x v="1"/>
    <e v="#DIV/0!"/>
    <m/>
  </r>
  <r>
    <x v="160"/>
    <s v="Jameson Alvarado"/>
    <x v="14"/>
    <x v="0"/>
    <s v="Manufacturing"/>
    <s v="Male"/>
    <s v="Latino"/>
    <x v="40"/>
    <d v="1999-03-14T00:00:00"/>
    <x v="163"/>
    <n v="0"/>
    <s v="Brazil"/>
    <s v="Sao Paulo"/>
    <x v="1"/>
    <e v="#DIV/0!"/>
    <m/>
  </r>
  <r>
    <x v="161"/>
    <s v="Joseph Ly"/>
    <x v="9"/>
    <x v="6"/>
    <s v="Speciality Products"/>
    <s v="Male"/>
    <s v="Asian"/>
    <x v="28"/>
    <d v="2009-02-28T00:00:00"/>
    <x v="164"/>
    <n v="0.31"/>
    <s v="China"/>
    <s v="Chongqing"/>
    <x v="1"/>
    <n v="7836.0967741935483"/>
    <m/>
  </r>
  <r>
    <x v="162"/>
    <s v="Daniel Richardson"/>
    <x v="2"/>
    <x v="5"/>
    <s v="Speciality Products"/>
    <s v="Male"/>
    <s v="Caucasian"/>
    <x v="23"/>
    <d v="2018-05-20T00:00:00"/>
    <x v="165"/>
    <n v="0.28999999999999998"/>
    <s v="United States"/>
    <s v="Austin"/>
    <x v="1"/>
    <n v="6357.5172413793116"/>
    <m/>
  </r>
  <r>
    <x v="163"/>
    <s v="Elias Figueroa"/>
    <x v="0"/>
    <x v="1"/>
    <s v="Corporate"/>
    <s v="Male"/>
    <s v="Latino"/>
    <x v="15"/>
    <d v="2021-12-24T00:00:00"/>
    <x v="166"/>
    <n v="0.15"/>
    <s v="United States"/>
    <s v="Phoenix"/>
    <x v="1"/>
    <n v="9650.2666666666682"/>
    <m/>
  </r>
  <r>
    <x v="164"/>
    <s v="Emma Brooks"/>
    <x v="26"/>
    <x v="2"/>
    <s v="Research &amp; Development"/>
    <s v="Female"/>
    <s v="Caucasian"/>
    <x v="23"/>
    <d v="2016-12-18T00:00:00"/>
    <x v="167"/>
    <n v="0"/>
    <s v="United States"/>
    <s v="Austin"/>
    <x v="1"/>
    <e v="#DIV/0!"/>
    <m/>
  </r>
  <r>
    <x v="165"/>
    <s v="Isla Wong"/>
    <x v="9"/>
    <x v="3"/>
    <s v="Corporate"/>
    <s v="Female"/>
    <s v="Asian"/>
    <x v="16"/>
    <d v="2014-03-16T00:00:00"/>
    <x v="168"/>
    <n v="0.4"/>
    <s v="United States"/>
    <s v="Austin"/>
    <x v="1"/>
    <n v="4770.375"/>
    <m/>
  </r>
  <r>
    <x v="166"/>
    <s v="Everly Walker"/>
    <x v="0"/>
    <x v="2"/>
    <s v="Research &amp; Development"/>
    <s v="Female"/>
    <s v="Caucasian"/>
    <x v="39"/>
    <d v="1999-08-02T00:00:00"/>
    <x v="169"/>
    <n v="0.14000000000000001"/>
    <s v="United States"/>
    <s v="Austin"/>
    <x v="1"/>
    <n v="9856.7857142857138"/>
    <m/>
  </r>
  <r>
    <x v="167"/>
    <s v="Mila Pena"/>
    <x v="15"/>
    <x v="4"/>
    <s v="Manufacturing"/>
    <s v="Female"/>
    <s v="Latino"/>
    <x v="15"/>
    <d v="2007-12-21T00:00:00"/>
    <x v="170"/>
    <n v="0"/>
    <s v="Brazil"/>
    <s v="Manaus"/>
    <x v="1"/>
    <e v="#DIV/0!"/>
    <m/>
  </r>
  <r>
    <x v="168"/>
    <s v="Mason Zhao"/>
    <x v="1"/>
    <x v="0"/>
    <s v="Research &amp; Development"/>
    <s v="Male"/>
    <s v="Asian"/>
    <x v="30"/>
    <d v="2021-10-26T00:00:00"/>
    <x v="171"/>
    <n v="0"/>
    <s v="China"/>
    <s v="Chongqing"/>
    <x v="1"/>
    <e v="#DIV/0!"/>
    <m/>
  </r>
  <r>
    <x v="169"/>
    <s v="Jaxson Mai"/>
    <x v="9"/>
    <x v="4"/>
    <s v="Research &amp; Development"/>
    <s v="Male"/>
    <s v="Asian"/>
    <x v="35"/>
    <d v="2014-03-08T00:00:00"/>
    <x v="172"/>
    <n v="0.39"/>
    <s v="United States"/>
    <s v="Austin"/>
    <x v="1"/>
    <n v="5060.6923076923076"/>
    <m/>
  </r>
  <r>
    <x v="170"/>
    <s v="Ava Garza"/>
    <x v="2"/>
    <x v="3"/>
    <s v="Manufacturing"/>
    <s v="Female"/>
    <s v="Latino"/>
    <x v="5"/>
    <d v="2018-06-25T00:00:00"/>
    <x v="173"/>
    <n v="0.21"/>
    <s v="United States"/>
    <s v="Phoenix"/>
    <x v="1"/>
    <n v="8290.3333333333339"/>
    <m/>
  </r>
  <r>
    <x v="171"/>
    <s v="Nathan Mendez"/>
    <x v="6"/>
    <x v="0"/>
    <s v="Speciality Products"/>
    <s v="Male"/>
    <s v="Latino"/>
    <x v="26"/>
    <d v="2006-10-31T00:00:00"/>
    <x v="174"/>
    <n v="0.1"/>
    <s v="United States"/>
    <s v="Austin"/>
    <x v="1"/>
    <n v="12012.8"/>
    <m/>
  </r>
  <r>
    <x v="172"/>
    <s v="Maria Griffin"/>
    <x v="6"/>
    <x v="6"/>
    <s v="Manufacturing"/>
    <s v="Female"/>
    <s v="Caucasian"/>
    <x v="1"/>
    <d v="2007-04-25T00:00:00"/>
    <x v="175"/>
    <n v="0.05"/>
    <s v="United States"/>
    <s v="Miami"/>
    <x v="1"/>
    <n v="25941.599999999999"/>
    <m/>
  </r>
  <r>
    <x v="173"/>
    <s v="Alexander Choi"/>
    <x v="6"/>
    <x v="6"/>
    <s v="Research &amp; Development"/>
    <s v="Male"/>
    <s v="Asian"/>
    <x v="0"/>
    <d v="1994-09-18T00:00:00"/>
    <x v="176"/>
    <n v="0.1"/>
    <s v="United States"/>
    <s v="Chicago"/>
    <x v="1"/>
    <n v="10227"/>
    <m/>
  </r>
  <r>
    <x v="174"/>
    <s v="Maria Hong"/>
    <x v="9"/>
    <x v="1"/>
    <s v="Speciality Products"/>
    <s v="Female"/>
    <s v="Asian"/>
    <x v="19"/>
    <d v="2005-07-31T00:00:00"/>
    <x v="177"/>
    <n v="0.31"/>
    <s v="China"/>
    <s v="Chongqing"/>
    <x v="1"/>
    <n v="8054.3870967741941"/>
    <m/>
  </r>
  <r>
    <x v="175"/>
    <s v="Sophie Ali"/>
    <x v="7"/>
    <x v="1"/>
    <s v="Manufacturing"/>
    <s v="Female"/>
    <s v="Asian"/>
    <x v="0"/>
    <d v="2002-03-28T00:00:00"/>
    <x v="178"/>
    <n v="0"/>
    <s v="United States"/>
    <s v="Columbus"/>
    <x v="1"/>
    <e v="#DIV/0!"/>
    <m/>
  </r>
  <r>
    <x v="176"/>
    <s v="Julian Ross"/>
    <x v="6"/>
    <x v="6"/>
    <s v="Research &amp; Development"/>
    <s v="Male"/>
    <s v="Caucasian"/>
    <x v="10"/>
    <d v="2020-07-02T00:00:00"/>
    <x v="179"/>
    <n v="0.08"/>
    <s v="United States"/>
    <s v="Miami"/>
    <x v="1"/>
    <n v="12512.375"/>
    <m/>
  </r>
  <r>
    <x v="177"/>
    <s v="Emma Hill"/>
    <x v="12"/>
    <x v="0"/>
    <s v="Manufacturing"/>
    <s v="Female"/>
    <s v="Caucasian"/>
    <x v="36"/>
    <d v="2016-12-27T00:00:00"/>
    <x v="180"/>
    <n v="0"/>
    <s v="United States"/>
    <s v="Miami"/>
    <x v="1"/>
    <e v="#DIV/0!"/>
    <m/>
  </r>
  <r>
    <x v="178"/>
    <s v="Leilani Yee"/>
    <x v="4"/>
    <x v="6"/>
    <s v="Speciality Products"/>
    <s v="Female"/>
    <s v="Asian"/>
    <x v="40"/>
    <d v="2017-07-12T00:00:00"/>
    <x v="181"/>
    <n v="0"/>
    <s v="China"/>
    <s v="Chengdu"/>
    <x v="1"/>
    <e v="#DIV/0!"/>
    <m/>
  </r>
  <r>
    <x v="179"/>
    <s v="Jack Brown"/>
    <x v="7"/>
    <x v="6"/>
    <s v="Corporate"/>
    <s v="Male"/>
    <s v="Caucasian"/>
    <x v="0"/>
    <d v="2004-12-07T00:00:00"/>
    <x v="182"/>
    <n v="0"/>
    <s v="United States"/>
    <s v="Phoenix"/>
    <x v="1"/>
    <e v="#DIV/0!"/>
    <m/>
  </r>
  <r>
    <x v="180"/>
    <s v="Charlotte Chu"/>
    <x v="24"/>
    <x v="0"/>
    <s v="Manufacturing"/>
    <s v="Female"/>
    <s v="Asian"/>
    <x v="2"/>
    <d v="2001-01-23T00:00:00"/>
    <x v="183"/>
    <n v="0"/>
    <s v="China"/>
    <s v="Chengdu"/>
    <x v="1"/>
    <e v="#DIV/0!"/>
    <m/>
  </r>
  <r>
    <x v="181"/>
    <s v="Jeremiah Chu"/>
    <x v="30"/>
    <x v="0"/>
    <s v="Research &amp; Development"/>
    <s v="Male"/>
    <s v="Asian"/>
    <x v="11"/>
    <d v="2020-09-12T00:00:00"/>
    <x v="184"/>
    <n v="0"/>
    <s v="China"/>
    <s v="Shanghai"/>
    <x v="1"/>
    <e v="#DIV/0!"/>
    <m/>
  </r>
  <r>
    <x v="23"/>
    <s v="Miles Cho"/>
    <x v="28"/>
    <x v="0"/>
    <s v="Speciality Products"/>
    <s v="Male"/>
    <s v="Asian"/>
    <x v="40"/>
    <d v="1999-03-10T00:00:00"/>
    <x v="185"/>
    <n v="0"/>
    <s v="China"/>
    <s v="Beijing"/>
    <x v="1"/>
    <e v="#DIV/0!"/>
    <m/>
  </r>
  <r>
    <x v="182"/>
    <s v="Caleb Marquez"/>
    <x v="30"/>
    <x v="0"/>
    <s v="Research &amp; Development"/>
    <s v="Male"/>
    <s v="Latino"/>
    <x v="7"/>
    <d v="2019-10-15T00:00:00"/>
    <x v="186"/>
    <n v="0"/>
    <s v="Brazil"/>
    <s v="Rio de Janerio"/>
    <x v="1"/>
    <e v="#DIV/0!"/>
    <m/>
  </r>
  <r>
    <x v="183"/>
    <s v="Eli Soto"/>
    <x v="7"/>
    <x v="6"/>
    <s v="Speciality Products"/>
    <s v="Male"/>
    <s v="Latino"/>
    <x v="31"/>
    <d v="2016-05-02T00:00:00"/>
    <x v="187"/>
    <n v="0"/>
    <s v="Brazil"/>
    <s v="Rio de Janerio"/>
    <x v="1"/>
    <e v="#DIV/0!"/>
    <m/>
  </r>
  <r>
    <x v="184"/>
    <s v="Carter Mejia"/>
    <x v="0"/>
    <x v="4"/>
    <s v="Research &amp; Development"/>
    <s v="Male"/>
    <s v="Latino"/>
    <x v="7"/>
    <d v="2019-05-09T00:00:00"/>
    <x v="188"/>
    <n v="0.15"/>
    <s v="Brazil"/>
    <s v="Sao Paulo"/>
    <x v="1"/>
    <n v="8388.5333333333328"/>
    <m/>
  </r>
  <r>
    <x v="185"/>
    <s v="Ethan Clark"/>
    <x v="15"/>
    <x v="4"/>
    <s v="Manufacturing"/>
    <s v="Male"/>
    <s v="Caucasian"/>
    <x v="29"/>
    <d v="2017-08-04T00:00:00"/>
    <x v="189"/>
    <n v="0"/>
    <s v="United States"/>
    <s v="Columbus"/>
    <x v="1"/>
    <e v="#DIV/0!"/>
    <m/>
  </r>
  <r>
    <x v="186"/>
    <s v="Asher Jackson"/>
    <x v="0"/>
    <x v="2"/>
    <s v="Speciality Products"/>
    <s v="Male"/>
    <s v="Caucasian"/>
    <x v="2"/>
    <d v="2003-03-25T00:00:00"/>
    <x v="190"/>
    <n v="0.13"/>
    <s v="United States"/>
    <s v="Columbus"/>
    <x v="1"/>
    <n v="9492.6923076923067"/>
    <m/>
  </r>
  <r>
    <x v="187"/>
    <s v="Ayla Ng"/>
    <x v="5"/>
    <x v="2"/>
    <s v="Manufacturing"/>
    <s v="Female"/>
    <s v="Asian"/>
    <x v="30"/>
    <d v="2004-03-20T00:00:00"/>
    <x v="191"/>
    <n v="0"/>
    <s v="China"/>
    <s v="Beijing"/>
    <x v="1"/>
    <e v="#DIV/0!"/>
    <m/>
  </r>
  <r>
    <x v="188"/>
    <s v="Jose Kang"/>
    <x v="11"/>
    <x v="5"/>
    <s v="Corporate"/>
    <s v="Male"/>
    <s v="Asian"/>
    <x v="4"/>
    <d v="1999-04-25T00:00:00"/>
    <x v="192"/>
    <n v="0.1"/>
    <s v="China"/>
    <s v="Shanghai"/>
    <x v="1"/>
    <n v="9506.1"/>
    <m/>
  </r>
  <r>
    <x v="189"/>
    <s v="Aubrey Romero"/>
    <x v="2"/>
    <x v="2"/>
    <s v="Corporate"/>
    <s v="Female"/>
    <s v="Latino"/>
    <x v="37"/>
    <d v="1998-04-02T00:00:00"/>
    <x v="193"/>
    <n v="0.3"/>
    <s v="United States"/>
    <s v="Phoenix"/>
    <x v="1"/>
    <n v="5361.0666666666675"/>
    <m/>
  </r>
  <r>
    <x v="190"/>
    <s v="Jaxson Wright"/>
    <x v="31"/>
    <x v="0"/>
    <s v="Manufacturing"/>
    <s v="Male"/>
    <s v="Black"/>
    <x v="36"/>
    <d v="2010-12-28T00:00:00"/>
    <x v="194"/>
    <n v="0"/>
    <s v="United States"/>
    <s v="Columbus"/>
    <x v="1"/>
    <e v="#DIV/0!"/>
    <m/>
  </r>
  <r>
    <x v="191"/>
    <s v="Elias Ali"/>
    <x v="6"/>
    <x v="2"/>
    <s v="Corporate"/>
    <s v="Male"/>
    <s v="Asian"/>
    <x v="21"/>
    <d v="2021-03-19T00:00:00"/>
    <x v="195"/>
    <n v="0.06"/>
    <s v="China"/>
    <s v="Shanghai"/>
    <x v="1"/>
    <n v="21257.166666666672"/>
    <m/>
  </r>
  <r>
    <x v="192"/>
    <s v="Nolan Pena"/>
    <x v="7"/>
    <x v="6"/>
    <s v="Manufacturing"/>
    <s v="Male"/>
    <s v="Latino"/>
    <x v="23"/>
    <d v="2018-06-21T00:00:00"/>
    <x v="196"/>
    <n v="0"/>
    <s v="Brazil"/>
    <s v="Sao Paulo"/>
    <x v="1"/>
    <e v="#DIV/0!"/>
    <m/>
  </r>
  <r>
    <x v="193"/>
    <s v="Luna Liu"/>
    <x v="9"/>
    <x v="2"/>
    <s v="Manufacturing"/>
    <s v="Female"/>
    <s v="Asian"/>
    <x v="9"/>
    <d v="2014-02-22T00:00:00"/>
    <x v="197"/>
    <n v="0.3"/>
    <s v="China"/>
    <s v="Shanghai"/>
    <x v="1"/>
    <n v="7284.3333333333339"/>
    <m/>
  </r>
  <r>
    <x v="194"/>
    <s v="Brooklyn Reyes"/>
    <x v="31"/>
    <x v="0"/>
    <s v="Manufacturing"/>
    <s v="Female"/>
    <s v="Latino"/>
    <x v="9"/>
    <d v="2019-12-19T00:00:00"/>
    <x v="198"/>
    <n v="0"/>
    <s v="United States"/>
    <s v="Columbus"/>
    <x v="1"/>
    <e v="#DIV/0!"/>
    <m/>
  </r>
  <r>
    <x v="195"/>
    <s v="Hadley Parker"/>
    <x v="9"/>
    <x v="6"/>
    <s v="Corporate"/>
    <s v="Female"/>
    <s v="Black"/>
    <x v="23"/>
    <d v="2016-09-21T00:00:00"/>
    <x v="199"/>
    <n v="0.32"/>
    <s v="United States"/>
    <s v="Columbus"/>
    <x v="16"/>
    <n v="6913.03125"/>
    <n v="1.0111111111111111"/>
  </r>
  <r>
    <x v="196"/>
    <s v="Jonathan Chavez"/>
    <x v="27"/>
    <x v="0"/>
    <s v="Manufacturing"/>
    <s v="Male"/>
    <s v="Latino"/>
    <x v="7"/>
    <d v="2017-05-11T00:00:00"/>
    <x v="200"/>
    <n v="0"/>
    <s v="United States"/>
    <s v="Seattle"/>
    <x v="1"/>
    <e v="#DIV/0!"/>
    <m/>
  </r>
  <r>
    <x v="197"/>
    <s v="Sarah Ayala"/>
    <x v="7"/>
    <x v="2"/>
    <s v="Corporate"/>
    <s v="Female"/>
    <s v="Latino"/>
    <x v="40"/>
    <d v="2015-06-09T00:00:00"/>
    <x v="201"/>
    <n v="0"/>
    <s v="United States"/>
    <s v="Seattle"/>
    <x v="1"/>
    <e v="#DIV/0!"/>
    <m/>
  </r>
  <r>
    <x v="198"/>
    <s v="Elijah Kang"/>
    <x v="9"/>
    <x v="5"/>
    <s v="Manufacturing"/>
    <s v="Male"/>
    <s v="Asian"/>
    <x v="25"/>
    <d v="2011-10-10T00:00:00"/>
    <x v="202"/>
    <n v="0.39"/>
    <s v="United States"/>
    <s v="Seattle"/>
    <x v="1"/>
    <n v="6294.4102564102559"/>
    <m/>
  </r>
  <r>
    <x v="199"/>
    <s v="Ella White"/>
    <x v="25"/>
    <x v="5"/>
    <s v="Manufacturing"/>
    <s v="Female"/>
    <s v="Caucasian"/>
    <x v="6"/>
    <d v="2020-01-20T00:00:00"/>
    <x v="203"/>
    <n v="0"/>
    <s v="United States"/>
    <s v="Phoenix"/>
    <x v="1"/>
    <e v="#DIV/0!"/>
    <m/>
  </r>
  <r>
    <x v="200"/>
    <s v="Jordan Truong"/>
    <x v="2"/>
    <x v="5"/>
    <s v="Speciality Products"/>
    <s v="Male"/>
    <s v="Asian"/>
    <x v="15"/>
    <d v="2014-08-28T00:00:00"/>
    <x v="204"/>
    <n v="0.22"/>
    <s v="United States"/>
    <s v="Miami"/>
    <x v="1"/>
    <n v="8325.5"/>
    <m/>
  </r>
  <r>
    <x v="201"/>
    <s v="Daniel Jordan"/>
    <x v="32"/>
    <x v="0"/>
    <s v="Corporate"/>
    <s v="Male"/>
    <s v="Caucasian"/>
    <x v="32"/>
    <d v="1993-07-26T00:00:00"/>
    <x v="205"/>
    <n v="0"/>
    <s v="United States"/>
    <s v="Phoenix"/>
    <x v="1"/>
    <e v="#DIV/0!"/>
    <m/>
  </r>
  <r>
    <x v="202"/>
    <s v="Daniel Dixon"/>
    <x v="19"/>
    <x v="5"/>
    <s v="Speciality Products"/>
    <s v="Male"/>
    <s v="Caucasian"/>
    <x v="10"/>
    <d v="1999-10-09T00:00:00"/>
    <x v="206"/>
    <n v="0"/>
    <s v="United States"/>
    <s v="Austin"/>
    <x v="1"/>
    <e v="#DIV/0!"/>
    <m/>
  </r>
  <r>
    <x v="203"/>
    <s v="Luca Duong"/>
    <x v="6"/>
    <x v="4"/>
    <s v="Research &amp; Development"/>
    <s v="Male"/>
    <s v="Asian"/>
    <x v="35"/>
    <d v="2004-06-30T00:00:00"/>
    <x v="207"/>
    <n v="7.0000000000000007E-2"/>
    <s v="China"/>
    <s v="Chengdu"/>
    <x v="1"/>
    <n v="17237.142857142855"/>
    <m/>
  </r>
  <r>
    <x v="204"/>
    <s v="Levi Brown"/>
    <x v="4"/>
    <x v="2"/>
    <s v="Corporate"/>
    <s v="Male"/>
    <s v="Black"/>
    <x v="9"/>
    <d v="2021-12-26T00:00:00"/>
    <x v="208"/>
    <n v="0"/>
    <s v="United States"/>
    <s v="Chicago"/>
    <x v="1"/>
    <e v="#DIV/0!"/>
    <m/>
  </r>
  <r>
    <x v="205"/>
    <s v="Mason Cho"/>
    <x v="9"/>
    <x v="3"/>
    <s v="Research &amp; Development"/>
    <s v="Male"/>
    <s v="Asian"/>
    <x v="1"/>
    <d v="2011-05-18T00:00:00"/>
    <x v="209"/>
    <n v="0.4"/>
    <s v="United States"/>
    <s v="Chicago"/>
    <x v="1"/>
    <n v="4805.3249999999998"/>
    <m/>
  </r>
  <r>
    <x v="206"/>
    <s v="Nova Herrera"/>
    <x v="5"/>
    <x v="2"/>
    <s v="Speciality Products"/>
    <s v="Female"/>
    <s v="Latino"/>
    <x v="15"/>
    <d v="2014-05-10T00:00:00"/>
    <x v="210"/>
    <n v="0"/>
    <s v="Brazil"/>
    <s v="Sao Paulo"/>
    <x v="1"/>
    <e v="#DIV/0!"/>
    <m/>
  </r>
  <r>
    <x v="207"/>
    <s v="Elijah Watson"/>
    <x v="0"/>
    <x v="2"/>
    <s v="Manufacturing"/>
    <s v="Male"/>
    <s v="Caucasian"/>
    <x v="7"/>
    <d v="2017-03-16T00:00:00"/>
    <x v="211"/>
    <n v="0.15"/>
    <s v="United States"/>
    <s v="Seattle"/>
    <x v="1"/>
    <n v="10094.200000000001"/>
    <m/>
  </r>
  <r>
    <x v="208"/>
    <s v="Wesley Gray"/>
    <x v="4"/>
    <x v="3"/>
    <s v="Speciality Products"/>
    <s v="Male"/>
    <s v="Caucasian"/>
    <x v="39"/>
    <d v="2003-04-22T00:00:00"/>
    <x v="212"/>
    <n v="0"/>
    <s v="United States"/>
    <s v="Seattle"/>
    <x v="1"/>
    <e v="#DIV/0!"/>
    <m/>
  </r>
  <r>
    <x v="209"/>
    <s v="Wesley Sharma"/>
    <x v="6"/>
    <x v="0"/>
    <s v="Corporate"/>
    <s v="Male"/>
    <s v="Asian"/>
    <x v="10"/>
    <d v="1994-02-23T00:00:00"/>
    <x v="213"/>
    <n v="0.05"/>
    <s v="China"/>
    <s v="Shanghai"/>
    <x v="1"/>
    <n v="24560.400000000001"/>
    <m/>
  </r>
  <r>
    <x v="210"/>
    <s v="Mateo Mendez"/>
    <x v="25"/>
    <x v="5"/>
    <s v="Research &amp; Development"/>
    <s v="Male"/>
    <s v="Latino"/>
    <x v="40"/>
    <d v="1998-07-14T00:00:00"/>
    <x v="214"/>
    <n v="0"/>
    <s v="United States"/>
    <s v="Austin"/>
    <x v="1"/>
    <e v="#DIV/0!"/>
    <m/>
  </r>
  <r>
    <x v="211"/>
    <s v="Jose Molina"/>
    <x v="8"/>
    <x v="5"/>
    <s v="Manufacturing"/>
    <s v="Male"/>
    <s v="Latino"/>
    <x v="28"/>
    <d v="2008-02-28T00:00:00"/>
    <x v="215"/>
    <n v="0"/>
    <s v="Brazil"/>
    <s v="Manaus"/>
    <x v="1"/>
    <e v="#DIV/0!"/>
    <m/>
  </r>
  <r>
    <x v="212"/>
    <s v="Luna Simmons"/>
    <x v="4"/>
    <x v="1"/>
    <s v="Corporate"/>
    <s v="Female"/>
    <s v="Caucasian"/>
    <x v="21"/>
    <d v="2020-09-04T00:00:00"/>
    <x v="216"/>
    <n v="0"/>
    <s v="United States"/>
    <s v="Chicago"/>
    <x v="1"/>
    <e v="#DIV/0!"/>
    <m/>
  </r>
  <r>
    <x v="213"/>
    <s v="Samantha Barnes"/>
    <x v="9"/>
    <x v="6"/>
    <s v="Speciality Products"/>
    <s v="Female"/>
    <s v="Caucasian"/>
    <x v="7"/>
    <d v="2017-01-05T00:00:00"/>
    <x v="217"/>
    <n v="0.37"/>
    <s v="United States"/>
    <s v="Columbus"/>
    <x v="1"/>
    <n v="5145.9729729729725"/>
    <m/>
  </r>
  <r>
    <x v="214"/>
    <s v="Hunter Ortiz"/>
    <x v="4"/>
    <x v="1"/>
    <s v="Corporate"/>
    <s v="Male"/>
    <s v="Latino"/>
    <x v="30"/>
    <d v="2013-01-20T00:00:00"/>
    <x v="218"/>
    <n v="0"/>
    <s v="Brazil"/>
    <s v="Rio de Janerio"/>
    <x v="1"/>
    <e v="#DIV/0!"/>
    <m/>
  </r>
  <r>
    <x v="215"/>
    <s v="Thomas Aguilar"/>
    <x v="26"/>
    <x v="2"/>
    <s v="Speciality Products"/>
    <s v="Male"/>
    <s v="Latino"/>
    <x v="15"/>
    <d v="2021-02-10T00:00:00"/>
    <x v="219"/>
    <n v="0"/>
    <s v="United States"/>
    <s v="Phoenix"/>
    <x v="1"/>
    <e v="#DIV/0!"/>
    <m/>
  </r>
  <r>
    <x v="216"/>
    <s v="Skylar Bell"/>
    <x v="9"/>
    <x v="5"/>
    <s v="Manufacturing"/>
    <s v="Female"/>
    <s v="Caucasian"/>
    <x v="23"/>
    <d v="2018-03-06T00:00:00"/>
    <x v="220"/>
    <n v="0.36"/>
    <s v="United States"/>
    <s v="Columbus"/>
    <x v="1"/>
    <n v="7095.3055555555566"/>
    <m/>
  </r>
  <r>
    <x v="217"/>
    <s v="Anna Zhu"/>
    <x v="31"/>
    <x v="0"/>
    <s v="Manufacturing"/>
    <s v="Female"/>
    <s v="Asian"/>
    <x v="35"/>
    <d v="2003-08-22T00:00:00"/>
    <x v="221"/>
    <n v="0"/>
    <s v="China"/>
    <s v="Beijing"/>
    <x v="1"/>
    <e v="#DIV/0!"/>
    <m/>
  </r>
  <r>
    <x v="218"/>
    <s v="Ella Hunter"/>
    <x v="7"/>
    <x v="1"/>
    <s v="Manufacturing"/>
    <s v="Female"/>
    <s v="Caucasian"/>
    <x v="10"/>
    <d v="2017-01-18T00:00:00"/>
    <x v="222"/>
    <n v="0"/>
    <s v="United States"/>
    <s v="Columbus"/>
    <x v="1"/>
    <e v="#DIV/0!"/>
    <m/>
  </r>
  <r>
    <x v="219"/>
    <s v="Emery Hunter"/>
    <x v="4"/>
    <x v="2"/>
    <s v="Corporate"/>
    <s v="Female"/>
    <s v="Caucasian"/>
    <x v="21"/>
    <d v="2021-07-03T00:00:00"/>
    <x v="223"/>
    <n v="0"/>
    <s v="United States"/>
    <s v="Phoenix"/>
    <x v="1"/>
    <e v="#DIV/0!"/>
    <m/>
  </r>
  <r>
    <x v="220"/>
    <s v="Sofia Parker"/>
    <x v="21"/>
    <x v="0"/>
    <s v="Manufacturing"/>
    <s v="Female"/>
    <s v="Caucasian"/>
    <x v="9"/>
    <d v="2014-05-30T00:00:00"/>
    <x v="224"/>
    <n v="0"/>
    <s v="United States"/>
    <s v="Chicago"/>
    <x v="1"/>
    <e v="#DIV/0!"/>
    <m/>
  </r>
  <r>
    <x v="221"/>
    <s v="Lucy Fong"/>
    <x v="26"/>
    <x v="2"/>
    <s v="Corporate"/>
    <s v="Female"/>
    <s v="Asian"/>
    <x v="28"/>
    <d v="2011-01-20T00:00:00"/>
    <x v="225"/>
    <n v="0"/>
    <s v="China"/>
    <s v="Chengdu"/>
    <x v="1"/>
    <e v="#DIV/0!"/>
    <m/>
  </r>
  <r>
    <x v="222"/>
    <s v="Vivian Barnes"/>
    <x v="2"/>
    <x v="4"/>
    <s v="Research &amp; Development"/>
    <s v="Female"/>
    <s v="Caucasian"/>
    <x v="10"/>
    <d v="2021-03-28T00:00:00"/>
    <x v="226"/>
    <n v="0.19"/>
    <s v="United States"/>
    <s v="Phoenix"/>
    <x v="1"/>
    <n v="9509.8421052631566"/>
    <m/>
  </r>
  <r>
    <x v="223"/>
    <s v="Kai Chow"/>
    <x v="11"/>
    <x v="5"/>
    <s v="Corporate"/>
    <s v="Male"/>
    <s v="Asian"/>
    <x v="15"/>
    <d v="2001-04-12T00:00:00"/>
    <x v="227"/>
    <n v="0.15"/>
    <s v="United States"/>
    <s v="Austin"/>
    <x v="17"/>
    <n v="6382.8666666666677"/>
    <n v="8.7583333333333329"/>
  </r>
  <r>
    <x v="224"/>
    <s v="Melody Cooper"/>
    <x v="25"/>
    <x v="5"/>
    <s v="Research &amp; Development"/>
    <s v="Female"/>
    <s v="Caucasian"/>
    <x v="18"/>
    <d v="2009-09-04T00:00:00"/>
    <x v="228"/>
    <n v="0"/>
    <s v="United States"/>
    <s v="Austin"/>
    <x v="1"/>
    <e v="#DIV/0!"/>
    <m/>
  </r>
  <r>
    <x v="225"/>
    <s v="James Bui"/>
    <x v="6"/>
    <x v="1"/>
    <s v="Manufacturing"/>
    <s v="Male"/>
    <s v="Asian"/>
    <x v="14"/>
    <d v="1998-07-20T00:00:00"/>
    <x v="229"/>
    <n v="0.09"/>
    <s v="China"/>
    <s v="Chongqing"/>
    <x v="1"/>
    <n v="13639.222222222223"/>
    <m/>
  </r>
  <r>
    <x v="226"/>
    <s v="Liam Grant"/>
    <x v="15"/>
    <x v="4"/>
    <s v="Research &amp; Development"/>
    <s v="Male"/>
    <s v="Caucasian"/>
    <x v="23"/>
    <d v="2015-03-15T00:00:00"/>
    <x v="230"/>
    <n v="0"/>
    <s v="United States"/>
    <s v="Phoenix"/>
    <x v="1"/>
    <e v="#DIV/0!"/>
    <m/>
  </r>
  <r>
    <x v="227"/>
    <s v="Owen Han"/>
    <x v="7"/>
    <x v="3"/>
    <s v="Corporate"/>
    <s v="Male"/>
    <s v="Asian"/>
    <x v="21"/>
    <d v="2017-05-12T00:00:00"/>
    <x v="231"/>
    <n v="0"/>
    <s v="China"/>
    <s v="Chongqing"/>
    <x v="1"/>
    <e v="#DIV/0!"/>
    <m/>
  </r>
  <r>
    <x v="228"/>
    <s v="Kinsley Vega"/>
    <x v="9"/>
    <x v="3"/>
    <s v="Corporate"/>
    <s v="Female"/>
    <s v="Latino"/>
    <x v="29"/>
    <d v="2020-12-16T00:00:00"/>
    <x v="232"/>
    <n v="0.4"/>
    <s v="Brazil"/>
    <s v="Rio de Janerio"/>
    <x v="1"/>
    <n v="6460.65"/>
    <m/>
  </r>
  <r>
    <x v="229"/>
    <s v="Leonardo Martin"/>
    <x v="6"/>
    <x v="1"/>
    <s v="Speciality Products"/>
    <s v="Male"/>
    <s v="Black"/>
    <x v="10"/>
    <d v="1995-02-16T00:00:00"/>
    <x v="233"/>
    <n v="0.09"/>
    <s v="United States"/>
    <s v="Chicago"/>
    <x v="1"/>
    <n v="13930.555555555555"/>
    <m/>
  </r>
  <r>
    <x v="230"/>
    <s v="Greyson Lam"/>
    <x v="9"/>
    <x v="3"/>
    <s v="Manufacturing"/>
    <s v="Male"/>
    <s v="Asian"/>
    <x v="6"/>
    <d v="2021-02-08T00:00:00"/>
    <x v="234"/>
    <n v="0.31"/>
    <s v="United States"/>
    <s v="Miami"/>
    <x v="1"/>
    <n v="6394.9354838709669"/>
    <m/>
  </r>
  <r>
    <x v="231"/>
    <s v="Emilia Rivera"/>
    <x v="22"/>
    <x v="5"/>
    <s v="Research &amp; Development"/>
    <s v="Female"/>
    <s v="Latino"/>
    <x v="34"/>
    <d v="2017-11-23T00:00:00"/>
    <x v="235"/>
    <n v="0"/>
    <s v="United States"/>
    <s v="Miami"/>
    <x v="1"/>
    <e v="#DIV/0!"/>
    <m/>
  </r>
  <r>
    <x v="232"/>
    <s v="Penelope Johnson"/>
    <x v="4"/>
    <x v="6"/>
    <s v="Research &amp; Development"/>
    <s v="Female"/>
    <s v="Caucasian"/>
    <x v="8"/>
    <d v="2012-06-25T00:00:00"/>
    <x v="236"/>
    <n v="0"/>
    <s v="United States"/>
    <s v="Chicago"/>
    <x v="18"/>
    <e v="#DIV/0!"/>
    <n v="0.94444444444444442"/>
  </r>
  <r>
    <x v="233"/>
    <s v="Eva Figueroa"/>
    <x v="13"/>
    <x v="2"/>
    <s v="Research &amp; Development"/>
    <s v="Female"/>
    <s v="Latino"/>
    <x v="35"/>
    <d v="2014-05-14T00:00:00"/>
    <x v="237"/>
    <n v="0"/>
    <s v="United States"/>
    <s v="Seattle"/>
    <x v="1"/>
    <e v="#DIV/0!"/>
    <m/>
  </r>
  <r>
    <x v="234"/>
    <s v="Ezekiel Jordan"/>
    <x v="0"/>
    <x v="3"/>
    <s v="Corporate"/>
    <s v="Male"/>
    <s v="Caucasian"/>
    <x v="29"/>
    <d v="2013-02-10T00:00:00"/>
    <x v="238"/>
    <n v="0.14000000000000001"/>
    <s v="United States"/>
    <s v="Columbus"/>
    <x v="19"/>
    <n v="10302.214285714284"/>
    <n v="7.4361111111111109"/>
  </r>
  <r>
    <x v="235"/>
    <s v="Luke Mai"/>
    <x v="16"/>
    <x v="4"/>
    <s v="Research &amp; Development"/>
    <s v="Male"/>
    <s v="Asian"/>
    <x v="12"/>
    <d v="2007-10-24T00:00:00"/>
    <x v="239"/>
    <n v="0"/>
    <s v="China"/>
    <s v="Beijing"/>
    <x v="1"/>
    <e v="#DIV/0!"/>
    <m/>
  </r>
  <r>
    <x v="236"/>
    <s v="Charles Diaz"/>
    <x v="0"/>
    <x v="2"/>
    <s v="Corporate"/>
    <s v="Male"/>
    <s v="Latino"/>
    <x v="0"/>
    <d v="2013-11-16T00:00:00"/>
    <x v="240"/>
    <n v="0.15"/>
    <s v="Brazil"/>
    <s v="Sao Paulo"/>
    <x v="1"/>
    <n v="8275.2666666666682"/>
    <m/>
  </r>
  <r>
    <x v="237"/>
    <s v="Adam Espinoza"/>
    <x v="22"/>
    <x v="5"/>
    <s v="Manufacturing"/>
    <s v="Male"/>
    <s v="Latino"/>
    <x v="9"/>
    <d v="2009-04-09T00:00:00"/>
    <x v="241"/>
    <n v="0"/>
    <s v="United States"/>
    <s v="Seattle"/>
    <x v="1"/>
    <e v="#DIV/0!"/>
    <m/>
  </r>
  <r>
    <x v="238"/>
    <s v="Jack Maldonado"/>
    <x v="2"/>
    <x v="5"/>
    <s v="Research &amp; Development"/>
    <s v="Male"/>
    <s v="Latino"/>
    <x v="11"/>
    <d v="2020-08-26T00:00:00"/>
    <x v="242"/>
    <n v="0.22"/>
    <s v="Brazil"/>
    <s v="Sao Paulo"/>
    <x v="20"/>
    <n v="8604.0909090909099"/>
    <n v="8.0555555555555561E-2"/>
  </r>
  <r>
    <x v="239"/>
    <s v="Cora Jiang"/>
    <x v="9"/>
    <x v="0"/>
    <s v="Corporate"/>
    <s v="Female"/>
    <s v="Asian"/>
    <x v="26"/>
    <d v="2008-04-30T00:00:00"/>
    <x v="243"/>
    <n v="0.3"/>
    <s v="United States"/>
    <s v="Austin"/>
    <x v="1"/>
    <n v="6073.4"/>
    <m/>
  </r>
  <r>
    <x v="240"/>
    <s v="Cooper Mitchell"/>
    <x v="6"/>
    <x v="2"/>
    <s v="Speciality Products"/>
    <s v="Male"/>
    <s v="Caucasian"/>
    <x v="19"/>
    <d v="2006-01-31T00:00:00"/>
    <x v="244"/>
    <n v="7.0000000000000007E-2"/>
    <s v="United States"/>
    <s v="Seattle"/>
    <x v="1"/>
    <n v="16788.285714285714"/>
    <m/>
  </r>
  <r>
    <x v="241"/>
    <s v="Layla Torres"/>
    <x v="0"/>
    <x v="1"/>
    <s v="Manufacturing"/>
    <s v="Female"/>
    <s v="Latino"/>
    <x v="17"/>
    <d v="2013-02-24T00:00:00"/>
    <x v="245"/>
    <n v="0.11"/>
    <s v="Brazil"/>
    <s v="Rio de Janerio"/>
    <x v="1"/>
    <n v="14315.818181818182"/>
    <m/>
  </r>
  <r>
    <x v="242"/>
    <s v="Jack Edwards"/>
    <x v="6"/>
    <x v="6"/>
    <s v="Manufacturing"/>
    <s v="Male"/>
    <s v="Caucasian"/>
    <x v="31"/>
    <d v="2008-04-06T00:00:00"/>
    <x v="246"/>
    <n v="0.06"/>
    <s v="United States"/>
    <s v="Columbus"/>
    <x v="1"/>
    <n v="21142.666666666672"/>
    <m/>
  </r>
  <r>
    <x v="243"/>
    <s v="Eleanor Chan"/>
    <x v="0"/>
    <x v="3"/>
    <s v="Manufacturing"/>
    <s v="Female"/>
    <s v="Asian"/>
    <x v="37"/>
    <d v="2001-04-02T00:00:00"/>
    <x v="247"/>
    <n v="0.12"/>
    <s v="China"/>
    <s v="Shanghai"/>
    <x v="1"/>
    <n v="10760.333333333336"/>
    <m/>
  </r>
  <r>
    <x v="244"/>
    <s v="Aria Xi"/>
    <x v="2"/>
    <x v="2"/>
    <s v="Research &amp; Development"/>
    <s v="Female"/>
    <s v="Asian"/>
    <x v="15"/>
    <d v="2002-03-01T00:00:00"/>
    <x v="248"/>
    <n v="0.16"/>
    <s v="United States"/>
    <s v="Seattle"/>
    <x v="1"/>
    <n v="10323.8125"/>
    <m/>
  </r>
  <r>
    <x v="245"/>
    <s v="John Vega"/>
    <x v="9"/>
    <x v="1"/>
    <s v="Corporate"/>
    <s v="Male"/>
    <s v="Latino"/>
    <x v="2"/>
    <d v="2004-01-18T00:00:00"/>
    <x v="249"/>
    <n v="0.35"/>
    <s v="Brazil"/>
    <s v="Rio de Janerio"/>
    <x v="1"/>
    <n v="7083.9714285714299"/>
    <m/>
  </r>
  <r>
    <x v="246"/>
    <s v="Luke Munoz"/>
    <x v="2"/>
    <x v="5"/>
    <s v="Speciality Products"/>
    <s v="Male"/>
    <s v="Latino"/>
    <x v="14"/>
    <d v="2017-08-25T00:00:00"/>
    <x v="250"/>
    <n v="0.18"/>
    <s v="Brazil"/>
    <s v="Manaus"/>
    <x v="1"/>
    <n v="9417.1666666666679"/>
    <m/>
  </r>
  <r>
    <x v="247"/>
    <s v="Sarah Daniels"/>
    <x v="0"/>
    <x v="3"/>
    <s v="Manufacturing"/>
    <s v="Female"/>
    <s v="Caucasian"/>
    <x v="0"/>
    <d v="2011-01-09T00:00:00"/>
    <x v="251"/>
    <n v="0.1"/>
    <s v="United States"/>
    <s v="Miami"/>
    <x v="1"/>
    <n v="13852.1"/>
    <m/>
  </r>
  <r>
    <x v="248"/>
    <s v="Aria Castro"/>
    <x v="11"/>
    <x v="5"/>
    <s v="Speciality Products"/>
    <s v="Female"/>
    <s v="Latino"/>
    <x v="15"/>
    <d v="2014-03-14T00:00:00"/>
    <x v="252"/>
    <n v="0.11"/>
    <s v="Brazil"/>
    <s v="Rio de Janerio"/>
    <x v="1"/>
    <n v="10352.09090909091"/>
    <m/>
  </r>
  <r>
    <x v="249"/>
    <s v="Autumn Joseph"/>
    <x v="14"/>
    <x v="0"/>
    <s v="Corporate"/>
    <s v="Female"/>
    <s v="Black"/>
    <x v="38"/>
    <d v="2018-05-09T00:00:00"/>
    <x v="253"/>
    <n v="0"/>
    <s v="United States"/>
    <s v="Miami"/>
    <x v="1"/>
    <e v="#DIV/0!"/>
    <m/>
  </r>
  <r>
    <x v="250"/>
    <s v="Evelyn Liang"/>
    <x v="31"/>
    <x v="0"/>
    <s v="Speciality Products"/>
    <s v="Female"/>
    <s v="Asian"/>
    <x v="28"/>
    <d v="2013-06-26T00:00:00"/>
    <x v="254"/>
    <n v="0"/>
    <s v="United States"/>
    <s v="Seattle"/>
    <x v="1"/>
    <e v="#DIV/0!"/>
    <m/>
  </r>
  <r>
    <x v="251"/>
    <s v="Henry Alvarez"/>
    <x v="15"/>
    <x v="4"/>
    <s v="Manufacturing"/>
    <s v="Male"/>
    <s v="Latino"/>
    <x v="35"/>
    <d v="2005-04-12T00:00:00"/>
    <x v="255"/>
    <n v="0"/>
    <s v="Brazil"/>
    <s v="Manaus"/>
    <x v="1"/>
    <e v="#DIV/0!"/>
    <m/>
  </r>
  <r>
    <x v="252"/>
    <s v="Benjamin Delgado"/>
    <x v="22"/>
    <x v="5"/>
    <s v="Corporate"/>
    <s v="Male"/>
    <s v="Latino"/>
    <x v="14"/>
    <d v="1992-09-28T00:00:00"/>
    <x v="256"/>
    <n v="0"/>
    <s v="United States"/>
    <s v="Austin"/>
    <x v="1"/>
    <e v="#DIV/0!"/>
    <m/>
  </r>
  <r>
    <x v="253"/>
    <s v="Zoe Rodriguez"/>
    <x v="2"/>
    <x v="4"/>
    <s v="Speciality Products"/>
    <s v="Female"/>
    <s v="Latino"/>
    <x v="13"/>
    <d v="2004-05-23T00:00:00"/>
    <x v="257"/>
    <n v="0.2"/>
    <s v="United States"/>
    <s v="Phoenix"/>
    <x v="1"/>
    <n v="7696.9"/>
    <m/>
  </r>
  <r>
    <x v="254"/>
    <s v="Axel Chu"/>
    <x v="28"/>
    <x v="0"/>
    <s v="Research &amp; Development"/>
    <s v="Male"/>
    <s v="Asian"/>
    <x v="19"/>
    <d v="2018-05-04T00:00:00"/>
    <x v="258"/>
    <n v="0"/>
    <s v="China"/>
    <s v="Beijing"/>
    <x v="1"/>
    <e v="#DIV/0!"/>
    <m/>
  </r>
  <r>
    <x v="255"/>
    <s v="Cameron Evans"/>
    <x v="22"/>
    <x v="5"/>
    <s v="Corporate"/>
    <s v="Male"/>
    <s v="Caucasian"/>
    <x v="2"/>
    <d v="2018-12-13T00:00:00"/>
    <x v="259"/>
    <n v="0"/>
    <s v="United States"/>
    <s v="Columbus"/>
    <x v="1"/>
    <e v="#DIV/0!"/>
    <m/>
  </r>
  <r>
    <x v="256"/>
    <s v="Isabella Soto"/>
    <x v="9"/>
    <x v="1"/>
    <s v="Corporate"/>
    <s v="Female"/>
    <s v="Latino"/>
    <x v="5"/>
    <d v="2021-12-15T00:00:00"/>
    <x v="260"/>
    <n v="0.33"/>
    <s v="Brazil"/>
    <s v="Sao Paulo"/>
    <x v="1"/>
    <n v="7738.454545454545"/>
    <m/>
  </r>
  <r>
    <x v="257"/>
    <s v="Eva Jenkins"/>
    <x v="0"/>
    <x v="4"/>
    <s v="Manufacturing"/>
    <s v="Female"/>
    <s v="Black"/>
    <x v="0"/>
    <d v="2004-11-10T00:00:00"/>
    <x v="261"/>
    <n v="0.14000000000000001"/>
    <s v="United States"/>
    <s v="Chicago"/>
    <x v="1"/>
    <n v="10165.571428571428"/>
    <m/>
  </r>
  <r>
    <x v="258"/>
    <s v="Cameron Powell"/>
    <x v="20"/>
    <x v="4"/>
    <s v="Manufacturing"/>
    <s v="Male"/>
    <s v="Black"/>
    <x v="12"/>
    <d v="2004-08-20T00:00:00"/>
    <x v="262"/>
    <n v="0"/>
    <s v="United States"/>
    <s v="Austin"/>
    <x v="21"/>
    <e v="#DIV/0!"/>
    <n v="3.8250000000000002"/>
  </r>
  <r>
    <x v="259"/>
    <s v="Samantha Foster"/>
    <x v="9"/>
    <x v="4"/>
    <s v="Research &amp; Development"/>
    <s v="Female"/>
    <s v="Black"/>
    <x v="8"/>
    <d v="2019-07-27T00:00:00"/>
    <x v="263"/>
    <n v="0.38"/>
    <s v="United States"/>
    <s v="Austin"/>
    <x v="1"/>
    <n v="5814.1315789473683"/>
    <m/>
  </r>
  <r>
    <x v="260"/>
    <s v="Jade Li"/>
    <x v="2"/>
    <x v="0"/>
    <s v="Speciality Products"/>
    <s v="Female"/>
    <s v="Asian"/>
    <x v="40"/>
    <d v="2012-10-26T00:00:00"/>
    <x v="264"/>
    <n v="0.3"/>
    <s v="United States"/>
    <s v="Seattle"/>
    <x v="1"/>
    <n v="6105.2"/>
    <m/>
  </r>
  <r>
    <x v="261"/>
    <s v="Kinsley Acosta"/>
    <x v="9"/>
    <x v="0"/>
    <s v="Speciality Products"/>
    <s v="Female"/>
    <s v="Latino"/>
    <x v="24"/>
    <d v="2020-07-22T00:00:00"/>
    <x v="265"/>
    <n v="0.31"/>
    <s v="United States"/>
    <s v="Chicago"/>
    <x v="1"/>
    <n v="6217.7096774193551"/>
    <m/>
  </r>
  <r>
    <x v="262"/>
    <s v="Clara Kang"/>
    <x v="0"/>
    <x v="0"/>
    <s v="Manufacturing"/>
    <s v="Female"/>
    <s v="Asian"/>
    <x v="38"/>
    <d v="2017-03-25T00:00:00"/>
    <x v="266"/>
    <n v="0.14000000000000001"/>
    <s v="United States"/>
    <s v="Phoenix"/>
    <x v="1"/>
    <n v="9666.0714285714275"/>
    <m/>
  </r>
  <r>
    <x v="263"/>
    <s v="Harper Alexander"/>
    <x v="4"/>
    <x v="2"/>
    <s v="Speciality Products"/>
    <s v="Female"/>
    <s v="Caucasian"/>
    <x v="3"/>
    <d v="2019-10-14T00:00:00"/>
    <x v="267"/>
    <n v="0"/>
    <s v="United States"/>
    <s v="Phoenix"/>
    <x v="1"/>
    <e v="#DIV/0!"/>
    <m/>
  </r>
  <r>
    <x v="264"/>
    <s v="Carter Reed"/>
    <x v="25"/>
    <x v="5"/>
    <s v="Manufacturing"/>
    <s v="Male"/>
    <s v="Black"/>
    <x v="28"/>
    <d v="2005-07-07T00:00:00"/>
    <x v="268"/>
    <n v="0"/>
    <s v="United States"/>
    <s v="Seattle"/>
    <x v="1"/>
    <e v="#DIV/0!"/>
    <m/>
  </r>
  <r>
    <x v="81"/>
    <s v="Charlotte Ruiz"/>
    <x v="3"/>
    <x v="0"/>
    <s v="Manufacturing"/>
    <s v="Female"/>
    <s v="Latino"/>
    <x v="24"/>
    <d v="2017-10-02T00:00:00"/>
    <x v="269"/>
    <n v="0.09"/>
    <s v="Brazil"/>
    <s v="Rio de Janerio"/>
    <x v="1"/>
    <n v="6876.2222222222226"/>
    <m/>
  </r>
  <r>
    <x v="265"/>
    <s v="Everleigh Jiang"/>
    <x v="2"/>
    <x v="3"/>
    <s v="Research &amp; Development"/>
    <s v="Female"/>
    <s v="Asian"/>
    <x v="32"/>
    <d v="2003-05-14T00:00:00"/>
    <x v="270"/>
    <n v="0.28999999999999998"/>
    <s v="United States"/>
    <s v="Columbus"/>
    <x v="1"/>
    <n v="5967.9655172413795"/>
    <m/>
  </r>
  <r>
    <x v="266"/>
    <s v="Audrey Smith"/>
    <x v="17"/>
    <x v="5"/>
    <s v="Research &amp; Development"/>
    <s v="Female"/>
    <s v="Caucasian"/>
    <x v="32"/>
    <d v="1995-10-27T00:00:00"/>
    <x v="271"/>
    <n v="0"/>
    <s v="United States"/>
    <s v="Columbus"/>
    <x v="1"/>
    <e v="#DIV/0!"/>
    <m/>
  </r>
  <r>
    <x v="267"/>
    <s v="Emery Acosta"/>
    <x v="9"/>
    <x v="2"/>
    <s v="Research &amp; Development"/>
    <s v="Female"/>
    <s v="Latino"/>
    <x v="34"/>
    <d v="2013-09-11T00:00:00"/>
    <x v="272"/>
    <n v="0.3"/>
    <s v="United States"/>
    <s v="Columbus"/>
    <x v="1"/>
    <n v="6048.4"/>
    <m/>
  </r>
  <r>
    <x v="268"/>
    <s v="Charles Robinson"/>
    <x v="16"/>
    <x v="4"/>
    <s v="Speciality Products"/>
    <s v="Male"/>
    <s v="Caucasian"/>
    <x v="3"/>
    <d v="2021-03-12T00:00:00"/>
    <x v="273"/>
    <n v="0"/>
    <s v="United States"/>
    <s v="Seattle"/>
    <x v="1"/>
    <e v="#DIV/0!"/>
    <m/>
  </r>
  <r>
    <x v="269"/>
    <s v="Landon Lopez"/>
    <x v="4"/>
    <x v="3"/>
    <s v="Manufacturing"/>
    <s v="Male"/>
    <s v="Latino"/>
    <x v="31"/>
    <d v="2008-07-05T00:00:00"/>
    <x v="274"/>
    <n v="0"/>
    <s v="Brazil"/>
    <s v="Sao Paulo"/>
    <x v="1"/>
    <e v="#DIV/0!"/>
    <m/>
  </r>
  <r>
    <x v="270"/>
    <s v="Miles Mehta"/>
    <x v="2"/>
    <x v="1"/>
    <s v="Research &amp; Development"/>
    <s v="Male"/>
    <s v="Asian"/>
    <x v="14"/>
    <d v="1996-05-02T00:00:00"/>
    <x v="275"/>
    <n v="0.23"/>
    <s v="United States"/>
    <s v="Miami"/>
    <x v="1"/>
    <n v="8257.95652173913"/>
    <m/>
  </r>
  <r>
    <x v="7"/>
    <s v="Ezra Simmons"/>
    <x v="18"/>
    <x v="5"/>
    <s v="Speciality Products"/>
    <s v="Male"/>
    <s v="Caucasian"/>
    <x v="31"/>
    <d v="2010-07-01T00:00:00"/>
    <x v="276"/>
    <n v="0"/>
    <s v="United States"/>
    <s v="Phoenix"/>
    <x v="1"/>
    <e v="#DIV/0!"/>
    <m/>
  </r>
  <r>
    <x v="271"/>
    <s v="Nora Santiago"/>
    <x v="7"/>
    <x v="3"/>
    <s v="Research &amp; Development"/>
    <s v="Female"/>
    <s v="Latino"/>
    <x v="0"/>
    <d v="1996-06-26T00:00:00"/>
    <x v="277"/>
    <n v="0"/>
    <s v="Brazil"/>
    <s v="Rio de Janerio"/>
    <x v="1"/>
    <e v="#DIV/0!"/>
    <m/>
  </r>
  <r>
    <x v="272"/>
    <s v="Caroline Herrera"/>
    <x v="0"/>
    <x v="6"/>
    <s v="Manufacturing"/>
    <s v="Female"/>
    <s v="Latino"/>
    <x v="15"/>
    <d v="2004-08-19T00:00:00"/>
    <x v="278"/>
    <n v="0.15"/>
    <s v="Brazil"/>
    <s v="Rio de Janerio"/>
    <x v="1"/>
    <n v="8071"/>
    <m/>
  </r>
  <r>
    <x v="273"/>
    <s v="David Owens"/>
    <x v="4"/>
    <x v="2"/>
    <s v="Corporate"/>
    <s v="Male"/>
    <s v="Black"/>
    <x v="19"/>
    <d v="2004-04-16T00:00:00"/>
    <x v="279"/>
    <n v="0"/>
    <s v="United States"/>
    <s v="Austin"/>
    <x v="1"/>
    <e v="#DIV/0!"/>
    <m/>
  </r>
  <r>
    <x v="109"/>
    <s v="Avery Yee"/>
    <x v="28"/>
    <x v="0"/>
    <s v="Manufacturing"/>
    <s v="Female"/>
    <s v="Asian"/>
    <x v="8"/>
    <d v="2016-05-22T00:00:00"/>
    <x v="280"/>
    <n v="0"/>
    <s v="United States"/>
    <s v="Miami"/>
    <x v="1"/>
    <e v="#DIV/0!"/>
    <m/>
  </r>
  <r>
    <x v="274"/>
    <s v="Xavier Park"/>
    <x v="9"/>
    <x v="0"/>
    <s v="Research &amp; Development"/>
    <s v="Male"/>
    <s v="Asian"/>
    <x v="28"/>
    <d v="2020-11-08T00:00:00"/>
    <x v="281"/>
    <n v="0.31"/>
    <s v="China"/>
    <s v="Chengdu"/>
    <x v="1"/>
    <n v="7563.5161290322585"/>
    <m/>
  </r>
  <r>
    <x v="275"/>
    <s v="Asher Morales"/>
    <x v="18"/>
    <x v="5"/>
    <s v="Research &amp; Development"/>
    <s v="Male"/>
    <s v="Latino"/>
    <x v="27"/>
    <d v="2020-07-10T00:00:00"/>
    <x v="282"/>
    <n v="0"/>
    <s v="Brazil"/>
    <s v="Sao Paulo"/>
    <x v="1"/>
    <e v="#DIV/0!"/>
    <m/>
  </r>
  <r>
    <x v="276"/>
    <s v="Mason Cao"/>
    <x v="13"/>
    <x v="1"/>
    <s v="Corporate"/>
    <s v="Male"/>
    <s v="Asian"/>
    <x v="27"/>
    <d v="2017-09-14T00:00:00"/>
    <x v="283"/>
    <n v="0"/>
    <s v="China"/>
    <s v="Beijing"/>
    <x v="1"/>
    <e v="#DIV/0!"/>
    <m/>
  </r>
  <r>
    <x v="277"/>
    <s v="Joshua Fong"/>
    <x v="9"/>
    <x v="5"/>
    <s v="Speciality Products"/>
    <s v="Male"/>
    <s v="Asian"/>
    <x v="40"/>
    <d v="2012-06-11T00:00:00"/>
    <x v="284"/>
    <n v="0.39"/>
    <s v="China"/>
    <s v="Beijing"/>
    <x v="1"/>
    <n v="5716.4358974358975"/>
    <m/>
  </r>
  <r>
    <x v="278"/>
    <s v="Maria Chin"/>
    <x v="7"/>
    <x v="6"/>
    <s v="Manufacturing"/>
    <s v="Female"/>
    <s v="Asian"/>
    <x v="13"/>
    <d v="2013-09-26T00:00:00"/>
    <x v="285"/>
    <n v="0"/>
    <s v="China"/>
    <s v="Beijing"/>
    <x v="1"/>
    <e v="#DIV/0!"/>
    <m/>
  </r>
  <r>
    <x v="279"/>
    <s v="Eva Garcia"/>
    <x v="16"/>
    <x v="4"/>
    <s v="Corporate"/>
    <s v="Female"/>
    <s v="Latino"/>
    <x v="11"/>
    <d v="2021-04-11T00:00:00"/>
    <x v="286"/>
    <n v="0"/>
    <s v="Brazil"/>
    <s v="Manaus"/>
    <x v="1"/>
    <e v="#DIV/0!"/>
    <m/>
  </r>
  <r>
    <x v="280"/>
    <s v="Anna Molina"/>
    <x v="4"/>
    <x v="3"/>
    <s v="Corporate"/>
    <s v="Female"/>
    <s v="Latino"/>
    <x v="12"/>
    <d v="2016-06-12T00:00:00"/>
    <x v="287"/>
    <n v="0"/>
    <s v="United States"/>
    <s v="Columbus"/>
    <x v="1"/>
    <e v="#DIV/0!"/>
    <m/>
  </r>
  <r>
    <x v="281"/>
    <s v="Logan Bryant"/>
    <x v="0"/>
    <x v="6"/>
    <s v="Speciality Products"/>
    <s v="Male"/>
    <s v="Caucasian"/>
    <x v="23"/>
    <d v="2020-07-18T00:00:00"/>
    <x v="288"/>
    <n v="0.15"/>
    <s v="United States"/>
    <s v="Miami"/>
    <x v="1"/>
    <n v="9899"/>
    <m/>
  </r>
  <r>
    <x v="282"/>
    <s v="Isla Han"/>
    <x v="1"/>
    <x v="0"/>
    <s v="Manufacturing"/>
    <s v="Female"/>
    <s v="Asian"/>
    <x v="32"/>
    <d v="2005-06-18T00:00:00"/>
    <x v="289"/>
    <n v="0"/>
    <s v="United States"/>
    <s v="Chicago"/>
    <x v="1"/>
    <e v="#DIV/0!"/>
    <m/>
  </r>
  <r>
    <x v="283"/>
    <s v="Christopher Vega"/>
    <x v="11"/>
    <x v="5"/>
    <s v="Research &amp; Development"/>
    <s v="Male"/>
    <s v="Latino"/>
    <x v="36"/>
    <d v="2007-10-27T00:00:00"/>
    <x v="290"/>
    <n v="0.15"/>
    <s v="United States"/>
    <s v="Chicago"/>
    <x v="1"/>
    <n v="7087.5333333333338"/>
    <m/>
  </r>
  <r>
    <x v="284"/>
    <s v="Lillian Park"/>
    <x v="7"/>
    <x v="6"/>
    <s v="Research &amp; Development"/>
    <s v="Female"/>
    <s v="Asian"/>
    <x v="28"/>
    <d v="2021-02-24T00:00:00"/>
    <x v="291"/>
    <n v="0"/>
    <s v="China"/>
    <s v="Chengdu"/>
    <x v="22"/>
    <e v="#DIV/0!"/>
    <n v="0.71111111111111114"/>
  </r>
  <r>
    <x v="285"/>
    <s v="Kennedy Zhang"/>
    <x v="2"/>
    <x v="1"/>
    <s v="Research &amp; Development"/>
    <s v="Female"/>
    <s v="Asian"/>
    <x v="20"/>
    <d v="2000-10-27T00:00:00"/>
    <x v="292"/>
    <n v="0.17"/>
    <s v="China"/>
    <s v="Chongqing"/>
    <x v="1"/>
    <n v="9136.4705882352937"/>
    <m/>
  </r>
  <r>
    <x v="286"/>
    <s v="Eli Han"/>
    <x v="4"/>
    <x v="3"/>
    <s v="Manufacturing"/>
    <s v="Male"/>
    <s v="Asian"/>
    <x v="28"/>
    <d v="2016-01-15T00:00:00"/>
    <x v="293"/>
    <n v="0"/>
    <s v="China"/>
    <s v="Chengdu"/>
    <x v="1"/>
    <e v="#DIV/0!"/>
    <m/>
  </r>
  <r>
    <x v="287"/>
    <s v="Julia Pham"/>
    <x v="11"/>
    <x v="5"/>
    <s v="Speciality Products"/>
    <s v="Female"/>
    <s v="Asian"/>
    <x v="13"/>
    <d v="2006-03-16T00:00:00"/>
    <x v="294"/>
    <n v="0.14000000000000001"/>
    <s v="China"/>
    <s v="Shanghai"/>
    <x v="1"/>
    <n v="5982.5714285714284"/>
    <m/>
  </r>
  <r>
    <x v="288"/>
    <s v="Hailey Shin"/>
    <x v="2"/>
    <x v="4"/>
    <s v="Corporate"/>
    <s v="Female"/>
    <s v="Asian"/>
    <x v="4"/>
    <d v="2016-10-24T00:00:00"/>
    <x v="295"/>
    <n v="0.23"/>
    <s v="China"/>
    <s v="Shanghai"/>
    <x v="1"/>
    <n v="7666.260869565217"/>
    <m/>
  </r>
  <r>
    <x v="289"/>
    <s v="Connor Grant"/>
    <x v="4"/>
    <x v="3"/>
    <s v="Speciality Products"/>
    <s v="Male"/>
    <s v="Caucasian"/>
    <x v="5"/>
    <d v="2021-10-13T00:00:00"/>
    <x v="296"/>
    <n v="0"/>
    <s v="United States"/>
    <s v="Seattle"/>
    <x v="1"/>
    <e v="#DIV/0!"/>
    <m/>
  </r>
  <r>
    <x v="290"/>
    <s v="Natalia Owens"/>
    <x v="6"/>
    <x v="4"/>
    <s v="Manufacturing"/>
    <s v="Female"/>
    <s v="Caucasian"/>
    <x v="11"/>
    <d v="2021-01-18T00:00:00"/>
    <x v="297"/>
    <n v="7.0000000000000007E-2"/>
    <s v="United States"/>
    <s v="Austin"/>
    <x v="1"/>
    <n v="14880.285714285714"/>
    <m/>
  </r>
  <r>
    <x v="291"/>
    <s v="Maria He"/>
    <x v="30"/>
    <x v="0"/>
    <s v="Corporate"/>
    <s v="Female"/>
    <s v="Asian"/>
    <x v="15"/>
    <d v="2010-08-28T00:00:00"/>
    <x v="298"/>
    <n v="0"/>
    <s v="China"/>
    <s v="Beijing"/>
    <x v="23"/>
    <e v="#DIV/0!"/>
    <n v="10.097222222222221"/>
  </r>
  <r>
    <x v="292"/>
    <s v="Jade Yi"/>
    <x v="5"/>
    <x v="2"/>
    <s v="Speciality Products"/>
    <s v="Female"/>
    <s v="Asian"/>
    <x v="40"/>
    <d v="2015-07-10T00:00:00"/>
    <x v="299"/>
    <n v="0"/>
    <s v="China"/>
    <s v="Chongqing"/>
    <x v="1"/>
    <e v="#DIV/0!"/>
    <m/>
  </r>
  <r>
    <x v="293"/>
    <s v="Quinn Xiong"/>
    <x v="22"/>
    <x v="5"/>
    <s v="Research &amp; Development"/>
    <s v="Female"/>
    <s v="Asian"/>
    <x v="0"/>
    <d v="2013-09-08T00:00:00"/>
    <x v="300"/>
    <n v="0"/>
    <s v="United States"/>
    <s v="Columbus"/>
    <x v="1"/>
    <e v="#DIV/0!"/>
    <m/>
  </r>
  <r>
    <x v="294"/>
    <s v="Dominic Baker"/>
    <x v="4"/>
    <x v="3"/>
    <s v="Manufacturing"/>
    <s v="Male"/>
    <s v="Black"/>
    <x v="10"/>
    <d v="2020-10-09T00:00:00"/>
    <x v="301"/>
    <n v="0"/>
    <s v="United States"/>
    <s v="Chicago"/>
    <x v="1"/>
    <e v="#DIV/0!"/>
    <m/>
  </r>
  <r>
    <x v="295"/>
    <s v="Adam Nelson"/>
    <x v="2"/>
    <x v="1"/>
    <s v="Speciality Products"/>
    <s v="Male"/>
    <s v="Caucasian"/>
    <x v="6"/>
    <d v="2020-01-14T00:00:00"/>
    <x v="302"/>
    <n v="0.27"/>
    <s v="United States"/>
    <s v="Chicago"/>
    <x v="24"/>
    <n v="6222.7407407407409"/>
    <n v="1.5361111111111112"/>
  </r>
  <r>
    <x v="296"/>
    <s v="Autumn Reed"/>
    <x v="25"/>
    <x v="5"/>
    <s v="Corporate"/>
    <s v="Female"/>
    <s v="Caucasian"/>
    <x v="17"/>
    <d v="2017-09-17T00:00:00"/>
    <x v="303"/>
    <n v="0"/>
    <s v="United States"/>
    <s v="Miami"/>
    <x v="1"/>
    <e v="#DIV/0!"/>
    <m/>
  </r>
  <r>
    <x v="297"/>
    <s v="Robert Edwards"/>
    <x v="16"/>
    <x v="4"/>
    <s v="Corporate"/>
    <s v="Male"/>
    <s v="Caucasian"/>
    <x v="39"/>
    <d v="2004-10-11T00:00:00"/>
    <x v="304"/>
    <n v="0"/>
    <s v="United States"/>
    <s v="Seattle"/>
    <x v="1"/>
    <e v="#DIV/0!"/>
    <m/>
  </r>
  <r>
    <x v="298"/>
    <s v="Roman Martinez"/>
    <x v="0"/>
    <x v="1"/>
    <s v="Research &amp; Development"/>
    <s v="Male"/>
    <s v="Latino"/>
    <x v="11"/>
    <d v="2015-09-19T00:00:00"/>
    <x v="305"/>
    <n v="0.15"/>
    <s v="Brazil"/>
    <s v="Manaus"/>
    <x v="1"/>
    <n v="9723.0666666666675"/>
    <m/>
  </r>
  <r>
    <x v="299"/>
    <s v="Eleanor Li"/>
    <x v="0"/>
    <x v="4"/>
    <s v="Research &amp; Development"/>
    <s v="Female"/>
    <s v="Asian"/>
    <x v="14"/>
    <d v="2003-12-07T00:00:00"/>
    <x v="306"/>
    <n v="0.15"/>
    <s v="United States"/>
    <s v="Chicago"/>
    <x v="1"/>
    <n v="8387.1333333333332"/>
    <m/>
  </r>
  <r>
    <x v="300"/>
    <s v="Connor Vang"/>
    <x v="7"/>
    <x v="2"/>
    <s v="Speciality Products"/>
    <s v="Male"/>
    <s v="Asian"/>
    <x v="6"/>
    <d v="2021-07-28T00:00:00"/>
    <x v="307"/>
    <n v="0"/>
    <s v="United States"/>
    <s v="Miami"/>
    <x v="1"/>
    <e v="#DIV/0!"/>
    <m/>
  </r>
  <r>
    <x v="301"/>
    <s v="Ellie Chung"/>
    <x v="0"/>
    <x v="6"/>
    <s v="Corporate"/>
    <s v="Female"/>
    <s v="Asian"/>
    <x v="1"/>
    <d v="2008-08-29T00:00:00"/>
    <x v="308"/>
    <n v="0.1"/>
    <s v="China"/>
    <s v="Chongqing"/>
    <x v="1"/>
    <n v="15796.9"/>
    <m/>
  </r>
  <r>
    <x v="302"/>
    <s v="Violet Hall"/>
    <x v="29"/>
    <x v="0"/>
    <s v="Corporate"/>
    <s v="Female"/>
    <s v="Caucasian"/>
    <x v="28"/>
    <d v="2010-12-10T00:00:00"/>
    <x v="309"/>
    <n v="0"/>
    <s v="United States"/>
    <s v="Chicago"/>
    <x v="1"/>
    <e v="#DIV/0!"/>
    <m/>
  </r>
  <r>
    <x v="303"/>
    <s v="Dylan Padilla"/>
    <x v="16"/>
    <x v="4"/>
    <s v="Manufacturing"/>
    <s v="Male"/>
    <s v="Latino"/>
    <x v="11"/>
    <d v="2015-12-09T00:00:00"/>
    <x v="310"/>
    <n v="0"/>
    <s v="United States"/>
    <s v="Seattle"/>
    <x v="1"/>
    <e v="#DIV/0!"/>
    <m/>
  </r>
  <r>
    <x v="304"/>
    <s v="Nathan Pham"/>
    <x v="0"/>
    <x v="3"/>
    <s v="Manufacturing"/>
    <s v="Male"/>
    <s v="Asian"/>
    <x v="15"/>
    <d v="2006-12-12T00:00:00"/>
    <x v="311"/>
    <n v="0.14000000000000001"/>
    <s v="United States"/>
    <s v="Seattle"/>
    <x v="1"/>
    <n v="10681.214285714284"/>
    <m/>
  </r>
  <r>
    <x v="305"/>
    <s v="Ayla Brown"/>
    <x v="0"/>
    <x v="2"/>
    <s v="Manufacturing"/>
    <s v="Female"/>
    <s v="Caucasian"/>
    <x v="37"/>
    <d v="2013-04-15T00:00:00"/>
    <x v="312"/>
    <n v="0.15"/>
    <s v="United States"/>
    <s v="Phoenix"/>
    <x v="1"/>
    <n v="8553.5333333333328"/>
    <m/>
  </r>
  <r>
    <x v="306"/>
    <s v="Isaac Mitchell"/>
    <x v="23"/>
    <x v="0"/>
    <s v="Speciality Products"/>
    <s v="Male"/>
    <s v="Black"/>
    <x v="30"/>
    <d v="2005-06-10T00:00:00"/>
    <x v="313"/>
    <n v="0"/>
    <s v="United States"/>
    <s v="Austin"/>
    <x v="1"/>
    <e v="#DIV/0!"/>
    <m/>
  </r>
  <r>
    <x v="307"/>
    <s v="Jayden Jimenez"/>
    <x v="6"/>
    <x v="4"/>
    <s v="Corporate"/>
    <s v="Male"/>
    <s v="Latino"/>
    <x v="30"/>
    <d v="2011-09-24T00:00:00"/>
    <x v="314"/>
    <n v="0.06"/>
    <s v="Brazil"/>
    <s v="Rio de Janerio"/>
    <x v="1"/>
    <n v="17027.833333333336"/>
    <m/>
  </r>
  <r>
    <x v="308"/>
    <s v="Jaxon Tran"/>
    <x v="0"/>
    <x v="2"/>
    <s v="Manufacturing"/>
    <s v="Male"/>
    <s v="Asian"/>
    <x v="15"/>
    <d v="2007-09-07T00:00:00"/>
    <x v="315"/>
    <n v="0.1"/>
    <s v="China"/>
    <s v="Shanghai"/>
    <x v="1"/>
    <n v="15102.7"/>
    <m/>
  </r>
  <r>
    <x v="309"/>
    <s v="Connor Fong"/>
    <x v="6"/>
    <x v="3"/>
    <s v="Speciality Products"/>
    <s v="Male"/>
    <s v="Asian"/>
    <x v="28"/>
    <d v="2018-02-16T00:00:00"/>
    <x v="316"/>
    <n v="0.05"/>
    <s v="United States"/>
    <s v="Seattle"/>
    <x v="1"/>
    <n v="24181"/>
    <m/>
  </r>
  <r>
    <x v="310"/>
    <s v="Emery Mitchell"/>
    <x v="9"/>
    <x v="1"/>
    <s v="Manufacturing"/>
    <s v="Female"/>
    <s v="Caucasian"/>
    <x v="35"/>
    <d v="2018-06-02T00:00:00"/>
    <x v="317"/>
    <n v="0.36"/>
    <s v="United States"/>
    <s v="Seattle"/>
    <x v="1"/>
    <n v="6432.4166666666679"/>
    <m/>
  </r>
  <r>
    <x v="167"/>
    <s v="Landon Luu"/>
    <x v="9"/>
    <x v="0"/>
    <s v="Research &amp; Development"/>
    <s v="Male"/>
    <s v="Asian"/>
    <x v="11"/>
    <d v="2015-07-12T00:00:00"/>
    <x v="318"/>
    <n v="0.33"/>
    <s v="United States"/>
    <s v="Miami"/>
    <x v="1"/>
    <n v="6526.909090909091"/>
    <m/>
  </r>
  <r>
    <x v="311"/>
    <s v="Sophia Ahmed"/>
    <x v="0"/>
    <x v="2"/>
    <s v="Speciality Products"/>
    <s v="Female"/>
    <s v="Asian"/>
    <x v="23"/>
    <d v="2015-06-13T00:00:00"/>
    <x v="319"/>
    <n v="0.11"/>
    <s v="United States"/>
    <s v="Seattle"/>
    <x v="1"/>
    <n v="11633.818181818182"/>
    <m/>
  </r>
  <r>
    <x v="312"/>
    <s v="Sofia Dinh"/>
    <x v="19"/>
    <x v="5"/>
    <s v="Corporate"/>
    <s v="Female"/>
    <s v="Asian"/>
    <x v="0"/>
    <d v="1995-08-04T00:00:00"/>
    <x v="320"/>
    <n v="0"/>
    <s v="United States"/>
    <s v="Chicago"/>
    <x v="25"/>
    <e v="#DIV/0!"/>
    <n v="9.6944444444444446"/>
  </r>
  <r>
    <x v="313"/>
    <s v="Jonathan Patel"/>
    <x v="6"/>
    <x v="6"/>
    <s v="Corporate"/>
    <s v="Male"/>
    <s v="Asian"/>
    <x v="21"/>
    <d v="2020-02-02T00:00:00"/>
    <x v="321"/>
    <n v="0.06"/>
    <s v="China"/>
    <s v="Shanghai"/>
    <x v="1"/>
    <n v="19236.166666666668"/>
    <m/>
  </r>
  <r>
    <x v="135"/>
    <s v="Piper Patterson"/>
    <x v="10"/>
    <x v="5"/>
    <s v="Corporate"/>
    <s v="Female"/>
    <s v="Caucasian"/>
    <x v="15"/>
    <d v="2019-06-19T00:00:00"/>
    <x v="322"/>
    <n v="0"/>
    <s v="United States"/>
    <s v="Chicago"/>
    <x v="1"/>
    <e v="#DIV/0!"/>
    <m/>
  </r>
  <r>
    <x v="314"/>
    <s v="Cora Evans"/>
    <x v="3"/>
    <x v="0"/>
    <s v="Speciality Products"/>
    <s v="Female"/>
    <s v="Black"/>
    <x v="15"/>
    <d v="2018-03-26T00:00:00"/>
    <x v="323"/>
    <n v="0.06"/>
    <s v="United States"/>
    <s v="Austin"/>
    <x v="1"/>
    <n v="14413"/>
    <m/>
  </r>
  <r>
    <x v="315"/>
    <s v="Cameron Young"/>
    <x v="9"/>
    <x v="5"/>
    <s v="Manufacturing"/>
    <s v="Male"/>
    <s v="Caucasian"/>
    <x v="20"/>
    <d v="2016-01-18T00:00:00"/>
    <x v="324"/>
    <n v="0.39"/>
    <s v="United States"/>
    <s v="Seattle"/>
    <x v="1"/>
    <n v="4640.8717948717949"/>
    <m/>
  </r>
  <r>
    <x v="316"/>
    <s v="Melody Ho"/>
    <x v="13"/>
    <x v="1"/>
    <s v="Research &amp; Development"/>
    <s v="Female"/>
    <s v="Asian"/>
    <x v="0"/>
    <d v="2007-12-02T00:00:00"/>
    <x v="325"/>
    <n v="0"/>
    <s v="United States"/>
    <s v="Columbus"/>
    <x v="1"/>
    <e v="#DIV/0!"/>
    <m/>
  </r>
  <r>
    <x v="317"/>
    <s v="Aiden Bryant"/>
    <x v="5"/>
    <x v="2"/>
    <s v="Manufacturing"/>
    <s v="Male"/>
    <s v="Black"/>
    <x v="40"/>
    <d v="2002-10-21T00:00:00"/>
    <x v="326"/>
    <n v="0"/>
    <s v="United States"/>
    <s v="Columbus"/>
    <x v="1"/>
    <e v="#DIV/0!"/>
    <m/>
  </r>
  <r>
    <x v="318"/>
    <s v="Grayson Walker"/>
    <x v="2"/>
    <x v="3"/>
    <s v="Manufacturing"/>
    <s v="Male"/>
    <s v="Caucasian"/>
    <x v="7"/>
    <d v="2017-02-19T00:00:00"/>
    <x v="327"/>
    <n v="0.28999999999999998"/>
    <s v="United States"/>
    <s v="Seattle"/>
    <x v="26"/>
    <n v="6270.8275862068976"/>
    <n v="3.1805555555555554"/>
  </r>
  <r>
    <x v="319"/>
    <s v="Scarlett Figueroa"/>
    <x v="20"/>
    <x v="4"/>
    <s v="Speciality Products"/>
    <s v="Female"/>
    <s v="Latino"/>
    <x v="8"/>
    <d v="2016-10-21T00:00:00"/>
    <x v="328"/>
    <n v="0"/>
    <s v="United States"/>
    <s v="Miami"/>
    <x v="1"/>
    <e v="#DIV/0!"/>
    <m/>
  </r>
  <r>
    <x v="320"/>
    <s v="Madeline Hoang"/>
    <x v="28"/>
    <x v="0"/>
    <s v="Research &amp; Development"/>
    <s v="Female"/>
    <s v="Asian"/>
    <x v="21"/>
    <d v="2019-10-25T00:00:00"/>
    <x v="329"/>
    <n v="0"/>
    <s v="China"/>
    <s v="Chengdu"/>
    <x v="1"/>
    <e v="#DIV/0!"/>
    <m/>
  </r>
  <r>
    <x v="321"/>
    <s v="Ezra Simmons"/>
    <x v="32"/>
    <x v="0"/>
    <s v="Manufacturing"/>
    <s v="Male"/>
    <s v="Black"/>
    <x v="11"/>
    <d v="2016-05-07T00:00:00"/>
    <x v="330"/>
    <n v="0"/>
    <s v="United States"/>
    <s v="Austin"/>
    <x v="1"/>
    <e v="#DIV/0!"/>
    <m/>
  </r>
  <r>
    <x v="322"/>
    <s v="Ruby Medina"/>
    <x v="2"/>
    <x v="2"/>
    <s v="Manufacturing"/>
    <s v="Female"/>
    <s v="Latino"/>
    <x v="2"/>
    <d v="2018-12-18T00:00:00"/>
    <x v="331"/>
    <n v="0.2"/>
    <s v="United States"/>
    <s v="Seattle"/>
    <x v="1"/>
    <n v="7767.55"/>
    <m/>
  </r>
  <r>
    <x v="323"/>
    <s v="Luke Zheng"/>
    <x v="2"/>
    <x v="4"/>
    <s v="Speciality Products"/>
    <s v="Male"/>
    <s v="Asian"/>
    <x v="38"/>
    <d v="2006-11-28T00:00:00"/>
    <x v="332"/>
    <n v="0.28999999999999998"/>
    <s v="China"/>
    <s v="Beijing"/>
    <x v="1"/>
    <n v="5575.5172413793116"/>
    <m/>
  </r>
  <r>
    <x v="324"/>
    <s v="Rylee Dinh"/>
    <x v="25"/>
    <x v="5"/>
    <s v="Speciality Products"/>
    <s v="Female"/>
    <s v="Asian"/>
    <x v="25"/>
    <d v="2017-02-10T00:00:00"/>
    <x v="333"/>
    <n v="0"/>
    <s v="China"/>
    <s v="Chongqing"/>
    <x v="1"/>
    <e v="#DIV/0!"/>
    <m/>
  </r>
  <r>
    <x v="325"/>
    <s v="Miles Evans"/>
    <x v="23"/>
    <x v="0"/>
    <s v="Manufacturing"/>
    <s v="Male"/>
    <s v="Caucasian"/>
    <x v="36"/>
    <d v="1994-10-24T00:00:00"/>
    <x v="334"/>
    <n v="0"/>
    <s v="United States"/>
    <s v="Miami"/>
    <x v="1"/>
    <e v="#DIV/0!"/>
    <m/>
  </r>
  <r>
    <x v="326"/>
    <s v="Leo Owens"/>
    <x v="28"/>
    <x v="0"/>
    <s v="Corporate"/>
    <s v="Male"/>
    <s v="Caucasian"/>
    <x v="40"/>
    <d v="2020-04-23T00:00:00"/>
    <x v="335"/>
    <n v="0"/>
    <s v="United States"/>
    <s v="Seattle"/>
    <x v="1"/>
    <e v="#DIV/0!"/>
    <m/>
  </r>
  <r>
    <x v="327"/>
    <s v="Caroline Owens"/>
    <x v="2"/>
    <x v="0"/>
    <s v="Speciality Products"/>
    <s v="Female"/>
    <s v="Caucasian"/>
    <x v="3"/>
    <d v="2021-07-26T00:00:00"/>
    <x v="336"/>
    <n v="0.22"/>
    <s v="United States"/>
    <s v="Phoenix"/>
    <x v="1"/>
    <n v="6868.545454545454"/>
    <m/>
  </r>
  <r>
    <x v="328"/>
    <s v="Kennedy Do"/>
    <x v="3"/>
    <x v="0"/>
    <s v="Manufacturing"/>
    <s v="Female"/>
    <s v="Asian"/>
    <x v="34"/>
    <d v="2005-10-15T00:00:00"/>
    <x v="337"/>
    <n v="7.0000000000000007E-2"/>
    <s v="United States"/>
    <s v="Phoenix"/>
    <x v="1"/>
    <n v="9628.2857142857138"/>
    <m/>
  </r>
  <r>
    <x v="329"/>
    <s v="Jade Acosta"/>
    <x v="25"/>
    <x v="5"/>
    <s v="Research &amp; Development"/>
    <s v="Female"/>
    <s v="Latino"/>
    <x v="40"/>
    <d v="2015-08-29T00:00:00"/>
    <x v="338"/>
    <n v="0"/>
    <s v="United States"/>
    <s v="Seattle"/>
    <x v="1"/>
    <e v="#DIV/0!"/>
    <m/>
  </r>
  <r>
    <x v="330"/>
    <s v="Mila Vasquez"/>
    <x v="10"/>
    <x v="5"/>
    <s v="Manufacturing"/>
    <s v="Female"/>
    <s v="Latino"/>
    <x v="33"/>
    <d v="1998-07-16T00:00:00"/>
    <x v="339"/>
    <n v="0"/>
    <s v="United States"/>
    <s v="Columbus"/>
    <x v="1"/>
    <e v="#DIV/0!"/>
    <m/>
  </r>
  <r>
    <x v="331"/>
    <s v="Allison Ayala"/>
    <x v="7"/>
    <x v="1"/>
    <s v="Corporate"/>
    <s v="Female"/>
    <s v="Latino"/>
    <x v="9"/>
    <d v="2009-06-30T00:00:00"/>
    <x v="340"/>
    <n v="0"/>
    <s v="United States"/>
    <s v="Austin"/>
    <x v="1"/>
    <e v="#DIV/0!"/>
    <m/>
  </r>
  <r>
    <x v="332"/>
    <s v="Jace Zhang"/>
    <x v="31"/>
    <x v="0"/>
    <s v="Speciality Products"/>
    <s v="Male"/>
    <s v="Asian"/>
    <x v="11"/>
    <d v="2017-02-14T00:00:00"/>
    <x v="341"/>
    <n v="0"/>
    <s v="China"/>
    <s v="Chengdu"/>
    <x v="1"/>
    <e v="#DIV/0!"/>
    <m/>
  </r>
  <r>
    <x v="333"/>
    <s v="Allison Medina"/>
    <x v="6"/>
    <x v="1"/>
    <s v="Speciality Products"/>
    <s v="Female"/>
    <s v="Latino"/>
    <x v="0"/>
    <d v="2010-04-29T00:00:00"/>
    <x v="342"/>
    <n v="0.05"/>
    <s v="Brazil"/>
    <s v="Sao Paulo"/>
    <x v="1"/>
    <n v="22207.599999999999"/>
    <m/>
  </r>
  <r>
    <x v="334"/>
    <s v="Maria Wilson"/>
    <x v="9"/>
    <x v="5"/>
    <s v="Research &amp; Development"/>
    <s v="Female"/>
    <s v="Caucasian"/>
    <x v="10"/>
    <d v="1996-06-14T00:00:00"/>
    <x v="343"/>
    <n v="0.34"/>
    <s v="United States"/>
    <s v="Columbus"/>
    <x v="1"/>
    <n v="5889.5882352941171"/>
    <m/>
  </r>
  <r>
    <x v="231"/>
    <s v="Everly Coleman"/>
    <x v="9"/>
    <x v="0"/>
    <s v="Corporate"/>
    <s v="Female"/>
    <s v="Caucasian"/>
    <x v="35"/>
    <d v="2015-02-18T00:00:00"/>
    <x v="344"/>
    <n v="0.35"/>
    <s v="United States"/>
    <s v="Columbus"/>
    <x v="1"/>
    <n v="5567.7428571428582"/>
    <m/>
  </r>
  <r>
    <x v="335"/>
    <s v="Jordan Gomez"/>
    <x v="4"/>
    <x v="3"/>
    <s v="Research &amp; Development"/>
    <s v="Male"/>
    <s v="Latino"/>
    <x v="32"/>
    <d v="1994-09-15T00:00:00"/>
    <x v="345"/>
    <n v="0"/>
    <s v="Brazil"/>
    <s v="Rio de Janerio"/>
    <x v="27"/>
    <e v="#DIV/0!"/>
    <n v="22.05"/>
  </r>
  <r>
    <x v="336"/>
    <s v="Isla Chavez"/>
    <x v="5"/>
    <x v="2"/>
    <s v="Research &amp; Development"/>
    <s v="Female"/>
    <s v="Latino"/>
    <x v="7"/>
    <d v="2018-05-19T00:00:00"/>
    <x v="346"/>
    <n v="0"/>
    <s v="Brazil"/>
    <s v="Rio de Janerio"/>
    <x v="1"/>
    <e v="#DIV/0!"/>
    <m/>
  </r>
  <r>
    <x v="337"/>
    <s v="Hannah Gomez"/>
    <x v="1"/>
    <x v="0"/>
    <s v="Manufacturing"/>
    <s v="Female"/>
    <s v="Latino"/>
    <x v="6"/>
    <d v="2021-05-11T00:00:00"/>
    <x v="347"/>
    <n v="0"/>
    <s v="United States"/>
    <s v="Miami"/>
    <x v="1"/>
    <e v="#DIV/0!"/>
    <m/>
  </r>
  <r>
    <x v="338"/>
    <s v="Jacob Davis"/>
    <x v="2"/>
    <x v="3"/>
    <s v="Research &amp; Development"/>
    <s v="Male"/>
    <s v="Caucasian"/>
    <x v="9"/>
    <d v="2016-09-03T00:00:00"/>
    <x v="348"/>
    <n v="0.28000000000000003"/>
    <s v="United States"/>
    <s v="Chicago"/>
    <x v="1"/>
    <n v="5371.3928571428569"/>
    <m/>
  </r>
  <r>
    <x v="339"/>
    <s v="Eli Gupta"/>
    <x v="2"/>
    <x v="4"/>
    <s v="Research &amp; Development"/>
    <s v="Male"/>
    <s v="Asian"/>
    <x v="17"/>
    <d v="2012-05-19T00:00:00"/>
    <x v="349"/>
    <n v="0.19"/>
    <s v="China"/>
    <s v="Beijing"/>
    <x v="1"/>
    <n v="8435.78947368421"/>
    <m/>
  </r>
  <r>
    <x v="340"/>
    <s v="Andrew Huynh"/>
    <x v="20"/>
    <x v="4"/>
    <s v="Speciality Products"/>
    <s v="Male"/>
    <s v="Asian"/>
    <x v="4"/>
    <d v="1997-04-28T00:00:00"/>
    <x v="350"/>
    <n v="0"/>
    <s v="United States"/>
    <s v="Miami"/>
    <x v="28"/>
    <e v="#DIV/0!"/>
    <n v="1.4527777777777777"/>
  </r>
  <r>
    <x v="341"/>
    <s v="Anna Gutierrez"/>
    <x v="2"/>
    <x v="5"/>
    <s v="Research &amp; Development"/>
    <s v="Female"/>
    <s v="Latino"/>
    <x v="1"/>
    <d v="2003-04-15T00:00:00"/>
    <x v="351"/>
    <n v="0.28999999999999998"/>
    <s v="Brazil"/>
    <s v="Sao Paulo"/>
    <x v="1"/>
    <n v="5196.5172413793107"/>
    <m/>
  </r>
  <r>
    <x v="342"/>
    <s v="Samuel Vega"/>
    <x v="13"/>
    <x v="6"/>
    <s v="Speciality Products"/>
    <s v="Male"/>
    <s v="Latino"/>
    <x v="17"/>
    <d v="2013-03-30T00:00:00"/>
    <x v="352"/>
    <n v="0"/>
    <s v="United States"/>
    <s v="Miami"/>
    <x v="1"/>
    <e v="#DIV/0!"/>
    <m/>
  </r>
  <r>
    <x v="343"/>
    <s v="Liliana Do"/>
    <x v="31"/>
    <x v="0"/>
    <s v="Manufacturing"/>
    <s v="Female"/>
    <s v="Asian"/>
    <x v="23"/>
    <d v="2019-03-29T00:00:00"/>
    <x v="353"/>
    <n v="0"/>
    <s v="China"/>
    <s v="Chengdu"/>
    <x v="1"/>
    <e v="#DIV/0!"/>
    <m/>
  </r>
  <r>
    <x v="344"/>
    <s v="Isaac Sanders"/>
    <x v="16"/>
    <x v="4"/>
    <s v="Manufacturing"/>
    <s v="Male"/>
    <s v="Caucasian"/>
    <x v="37"/>
    <d v="2001-03-29T00:00:00"/>
    <x v="354"/>
    <n v="0"/>
    <s v="United States"/>
    <s v="Miami"/>
    <x v="1"/>
    <e v="#DIV/0!"/>
    <m/>
  </r>
  <r>
    <x v="345"/>
    <s v="Raelynn Gupta"/>
    <x v="0"/>
    <x v="1"/>
    <s v="Corporate"/>
    <s v="Female"/>
    <s v="Asian"/>
    <x v="35"/>
    <d v="2001-09-10T00:00:00"/>
    <x v="355"/>
    <n v="0.11"/>
    <s v="China"/>
    <s v="Chongqing"/>
    <x v="1"/>
    <n v="11430"/>
    <m/>
  </r>
  <r>
    <x v="346"/>
    <s v="Genesis Xiong"/>
    <x v="27"/>
    <x v="0"/>
    <s v="Research &amp; Development"/>
    <s v="Female"/>
    <s v="Asian"/>
    <x v="10"/>
    <d v="2012-02-25T00:00:00"/>
    <x v="356"/>
    <n v="0"/>
    <s v="United States"/>
    <s v="Columbus"/>
    <x v="1"/>
    <e v="#DIV/0!"/>
    <m/>
  </r>
  <r>
    <x v="347"/>
    <s v="Lucas Ramos"/>
    <x v="15"/>
    <x v="4"/>
    <s v="Speciality Products"/>
    <s v="Male"/>
    <s v="Latino"/>
    <x v="16"/>
    <d v="1998-01-21T00:00:00"/>
    <x v="357"/>
    <n v="0"/>
    <s v="United States"/>
    <s v="Phoenix"/>
    <x v="1"/>
    <e v="#DIV/0!"/>
    <m/>
  </r>
  <r>
    <x v="348"/>
    <s v="Santiago f Gonzalez"/>
    <x v="6"/>
    <x v="2"/>
    <s v="Research &amp; Development"/>
    <s v="Male"/>
    <s v="Latino"/>
    <x v="9"/>
    <d v="2012-07-26T00:00:00"/>
    <x v="358"/>
    <n v="7.0000000000000007E-2"/>
    <s v="United States"/>
    <s v="Seattle"/>
    <x v="1"/>
    <n v="15127.285714285714"/>
    <m/>
  </r>
  <r>
    <x v="184"/>
    <s v="Henry Zhu"/>
    <x v="9"/>
    <x v="6"/>
    <s v="Speciality Products"/>
    <s v="Male"/>
    <s v="Asian"/>
    <x v="31"/>
    <d v="2021-08-25T00:00:00"/>
    <x v="359"/>
    <n v="0.36"/>
    <s v="United States"/>
    <s v="Austin"/>
    <x v="1"/>
    <n v="7089.7222222222226"/>
    <m/>
  </r>
  <r>
    <x v="349"/>
    <s v="Emily Contreras"/>
    <x v="13"/>
    <x v="2"/>
    <s v="Manufacturing"/>
    <s v="Female"/>
    <s v="Latino"/>
    <x v="16"/>
    <d v="1992-06-15T00:00:00"/>
    <x v="360"/>
    <n v="0"/>
    <s v="Brazil"/>
    <s v="Sao Paulo"/>
    <x v="1"/>
    <e v="#DIV/0!"/>
    <m/>
  </r>
  <r>
    <x v="350"/>
    <s v="Hailey Lai"/>
    <x v="9"/>
    <x v="4"/>
    <s v="Manufacturing"/>
    <s v="Female"/>
    <s v="Asian"/>
    <x v="27"/>
    <d v="2012-07-23T00:00:00"/>
    <x v="361"/>
    <n v="0.32"/>
    <s v="China"/>
    <s v="Chengdu"/>
    <x v="1"/>
    <n v="5845.25"/>
    <m/>
  </r>
  <r>
    <x v="351"/>
    <s v="Vivian Guzman"/>
    <x v="13"/>
    <x v="1"/>
    <s v="Speciality Products"/>
    <s v="Female"/>
    <s v="Latino"/>
    <x v="26"/>
    <d v="2002-02-09T00:00:00"/>
    <x v="362"/>
    <n v="0"/>
    <s v="United States"/>
    <s v="Phoenix"/>
    <x v="1"/>
    <e v="#DIV/0!"/>
    <m/>
  </r>
  <r>
    <x v="352"/>
    <s v="Hadley Contreras"/>
    <x v="2"/>
    <x v="5"/>
    <s v="Corporate"/>
    <s v="Female"/>
    <s v="Latino"/>
    <x v="33"/>
    <d v="2017-01-04T00:00:00"/>
    <x v="363"/>
    <n v="0.2"/>
    <s v="United States"/>
    <s v="Austin"/>
    <x v="1"/>
    <n v="8925.1"/>
    <m/>
  </r>
  <r>
    <x v="353"/>
    <s v="Nathan Sun"/>
    <x v="6"/>
    <x v="3"/>
    <s v="Speciality Products"/>
    <s v="Male"/>
    <s v="Asian"/>
    <x v="20"/>
    <d v="2015-07-29T00:00:00"/>
    <x v="364"/>
    <n v="0.05"/>
    <s v="China"/>
    <s v="Shanghai"/>
    <x v="1"/>
    <n v="20744.8"/>
    <m/>
  </r>
  <r>
    <x v="354"/>
    <s v="Grace Campos"/>
    <x v="2"/>
    <x v="5"/>
    <s v="Research &amp; Development"/>
    <s v="Female"/>
    <s v="Latino"/>
    <x v="17"/>
    <d v="2008-03-21T00:00:00"/>
    <x v="365"/>
    <n v="0.22"/>
    <s v="Brazil"/>
    <s v="Manaus"/>
    <x v="1"/>
    <n v="7103.5"/>
    <m/>
  </r>
  <r>
    <x v="355"/>
    <s v="Autumn Ortiz"/>
    <x v="17"/>
    <x v="5"/>
    <s v="Research &amp; Development"/>
    <s v="Female"/>
    <s v="Latino"/>
    <x v="23"/>
    <d v="2017-12-17T00:00:00"/>
    <x v="366"/>
    <n v="0"/>
    <s v="Brazil"/>
    <s v="Sao Paulo"/>
    <x v="1"/>
    <e v="#DIV/0!"/>
    <m/>
  </r>
  <r>
    <x v="356"/>
    <s v="Connor Walker"/>
    <x v="13"/>
    <x v="1"/>
    <s v="Manufacturing"/>
    <s v="Male"/>
    <s v="Caucasian"/>
    <x v="23"/>
    <d v="2019-03-18T00:00:00"/>
    <x v="367"/>
    <n v="0"/>
    <s v="United States"/>
    <s v="Columbus"/>
    <x v="1"/>
    <e v="#DIV/0!"/>
    <m/>
  </r>
  <r>
    <x v="357"/>
    <s v="Mia Wu"/>
    <x v="14"/>
    <x v="0"/>
    <s v="Corporate"/>
    <s v="Female"/>
    <s v="Asian"/>
    <x v="15"/>
    <d v="2013-08-25T00:00:00"/>
    <x v="368"/>
    <n v="0"/>
    <s v="China"/>
    <s v="Beijing"/>
    <x v="1"/>
    <e v="#DIV/0!"/>
    <m/>
  </r>
  <r>
    <x v="358"/>
    <s v="Julia Luong"/>
    <x v="0"/>
    <x v="3"/>
    <s v="Research &amp; Development"/>
    <s v="Female"/>
    <s v="Asian"/>
    <x v="0"/>
    <d v="2006-06-20T00:00:00"/>
    <x v="369"/>
    <n v="0.12"/>
    <s v="China"/>
    <s v="Chongqing"/>
    <x v="1"/>
    <n v="11885.666666666668"/>
    <m/>
  </r>
  <r>
    <x v="359"/>
    <s v="Eleanor Delgado"/>
    <x v="4"/>
    <x v="6"/>
    <s v="Manufacturing"/>
    <s v="Female"/>
    <s v="Latino"/>
    <x v="29"/>
    <d v="2014-04-27T00:00:00"/>
    <x v="370"/>
    <n v="0"/>
    <s v="Brazil"/>
    <s v="Sao Paulo"/>
    <x v="1"/>
    <e v="#DIV/0!"/>
    <m/>
  </r>
  <r>
    <x v="360"/>
    <s v="Addison Roberts"/>
    <x v="23"/>
    <x v="0"/>
    <s v="Manufacturing"/>
    <s v="Female"/>
    <s v="Caucasian"/>
    <x v="13"/>
    <d v="2018-05-14T00:00:00"/>
    <x v="371"/>
    <n v="0"/>
    <s v="United States"/>
    <s v="Seattle"/>
    <x v="1"/>
    <e v="#DIV/0!"/>
    <m/>
  </r>
  <r>
    <x v="361"/>
    <s v="Camila Li"/>
    <x v="0"/>
    <x v="0"/>
    <s v="Research &amp; Development"/>
    <s v="Female"/>
    <s v="Asian"/>
    <x v="33"/>
    <d v="2010-07-24T00:00:00"/>
    <x v="372"/>
    <n v="0.1"/>
    <s v="China"/>
    <s v="Shanghai"/>
    <x v="1"/>
    <n v="12691.1"/>
    <m/>
  </r>
  <r>
    <x v="362"/>
    <s v="Ezekiel Fong"/>
    <x v="9"/>
    <x v="2"/>
    <s v="Research &amp; Development"/>
    <s v="Male"/>
    <s v="Asian"/>
    <x v="16"/>
    <d v="2004-02-25T00:00:00"/>
    <x v="373"/>
    <n v="0.32"/>
    <s v="China"/>
    <s v="Shanghai"/>
    <x v="1"/>
    <n v="6779.65625"/>
    <m/>
  </r>
  <r>
    <x v="363"/>
    <s v="Dylan Thao"/>
    <x v="2"/>
    <x v="5"/>
    <s v="Manufacturing"/>
    <s v="Male"/>
    <s v="Asian"/>
    <x v="26"/>
    <d v="2012-10-22T00:00:00"/>
    <x v="374"/>
    <n v="0.28999999999999998"/>
    <s v="United States"/>
    <s v="Seattle"/>
    <x v="1"/>
    <n v="5810.6896551724139"/>
    <m/>
  </r>
  <r>
    <x v="364"/>
    <s v="Josephine Salazar"/>
    <x v="17"/>
    <x v="5"/>
    <s v="Speciality Products"/>
    <s v="Female"/>
    <s v="Latino"/>
    <x v="9"/>
    <d v="2016-03-14T00:00:00"/>
    <x v="375"/>
    <n v="0"/>
    <s v="Brazil"/>
    <s v="Sao Paulo"/>
    <x v="1"/>
    <e v="#DIV/0!"/>
    <m/>
  </r>
  <r>
    <x v="365"/>
    <s v="Genesis Hu"/>
    <x v="4"/>
    <x v="6"/>
    <s v="Corporate"/>
    <s v="Female"/>
    <s v="Asian"/>
    <x v="30"/>
    <d v="2002-01-15T00:00:00"/>
    <x v="376"/>
    <n v="0"/>
    <s v="China"/>
    <s v="Beijing"/>
    <x v="29"/>
    <e v="#DIV/0!"/>
    <n v="0.96388888888888891"/>
  </r>
  <r>
    <x v="366"/>
    <s v="Mila Juarez"/>
    <x v="6"/>
    <x v="2"/>
    <s v="Speciality Products"/>
    <s v="Female"/>
    <s v="Latino"/>
    <x v="31"/>
    <d v="2017-09-21T00:00:00"/>
    <x v="377"/>
    <n v="0.09"/>
    <s v="Brazil"/>
    <s v="Sao Paulo"/>
    <x v="1"/>
    <n v="13294.111111111113"/>
    <m/>
  </r>
  <r>
    <x v="367"/>
    <s v="Daniel Perry"/>
    <x v="14"/>
    <x v="0"/>
    <s v="Research &amp; Development"/>
    <s v="Male"/>
    <s v="Caucasian"/>
    <x v="39"/>
    <d v="2001-04-15T00:00:00"/>
    <x v="378"/>
    <n v="0"/>
    <s v="United States"/>
    <s v="Columbus"/>
    <x v="1"/>
    <e v="#DIV/0!"/>
    <m/>
  </r>
  <r>
    <x v="368"/>
    <s v="Paisley Hunter"/>
    <x v="11"/>
    <x v="5"/>
    <s v="Research &amp; Development"/>
    <s v="Female"/>
    <s v="Caucasian"/>
    <x v="22"/>
    <d v="2010-01-15T00:00:00"/>
    <x v="379"/>
    <n v="0.13"/>
    <s v="United States"/>
    <s v="Chicago"/>
    <x v="1"/>
    <n v="7546.9230769230762"/>
    <m/>
  </r>
  <r>
    <x v="369"/>
    <s v="Everleigh White"/>
    <x v="23"/>
    <x v="0"/>
    <s v="Speciality Products"/>
    <s v="Female"/>
    <s v="Caucasian"/>
    <x v="1"/>
    <d v="2017-10-20T00:00:00"/>
    <x v="380"/>
    <n v="0"/>
    <s v="United States"/>
    <s v="Phoenix"/>
    <x v="1"/>
    <e v="#DIV/0!"/>
    <m/>
  </r>
  <r>
    <x v="370"/>
    <s v="Penelope Choi"/>
    <x v="1"/>
    <x v="0"/>
    <s v="Speciality Products"/>
    <s v="Female"/>
    <s v="Asian"/>
    <x v="37"/>
    <d v="2010-09-10T00:00:00"/>
    <x v="381"/>
    <n v="0"/>
    <s v="China"/>
    <s v="Beijing"/>
    <x v="1"/>
    <e v="#DIV/0!"/>
    <m/>
  </r>
  <r>
    <x v="371"/>
    <s v="Piper Sun"/>
    <x v="2"/>
    <x v="6"/>
    <s v="Manufacturing"/>
    <s v="Female"/>
    <s v="Asian"/>
    <x v="14"/>
    <d v="2011-02-14T00:00:00"/>
    <x v="382"/>
    <n v="0.19"/>
    <s v="United States"/>
    <s v="Seattle"/>
    <x v="1"/>
    <n v="9011.4210526315783"/>
    <m/>
  </r>
  <r>
    <x v="372"/>
    <s v="Lucy Johnson"/>
    <x v="6"/>
    <x v="0"/>
    <s v="Research &amp; Development"/>
    <s v="Female"/>
    <s v="Caucasian"/>
    <x v="4"/>
    <d v="2020-04-27T00:00:00"/>
    <x v="383"/>
    <n v="7.0000000000000007E-2"/>
    <s v="United States"/>
    <s v="Columbus"/>
    <x v="1"/>
    <n v="14722.571428571428"/>
    <m/>
  </r>
  <r>
    <x v="373"/>
    <s v="Ian Ngo"/>
    <x v="6"/>
    <x v="2"/>
    <s v="Speciality Products"/>
    <s v="Male"/>
    <s v="Asian"/>
    <x v="27"/>
    <d v="2014-08-07T00:00:00"/>
    <x v="384"/>
    <n v="7.0000000000000007E-2"/>
    <s v="United States"/>
    <s v="Phoenix"/>
    <x v="1"/>
    <n v="16723.142857142855"/>
    <m/>
  </r>
  <r>
    <x v="374"/>
    <s v="Joseph Vazquez"/>
    <x v="0"/>
    <x v="3"/>
    <s v="Speciality Products"/>
    <s v="Male"/>
    <s v="Latino"/>
    <x v="28"/>
    <d v="2019-01-23T00:00:00"/>
    <x v="385"/>
    <n v="0.1"/>
    <s v="United States"/>
    <s v="Miami"/>
    <x v="1"/>
    <n v="15903.1"/>
    <m/>
  </r>
  <r>
    <x v="375"/>
    <s v="Hadley Guerrero"/>
    <x v="0"/>
    <x v="0"/>
    <s v="Research &amp; Development"/>
    <s v="Female"/>
    <s v="Latino"/>
    <x v="37"/>
    <d v="2004-01-14T00:00:00"/>
    <x v="386"/>
    <n v="0.1"/>
    <s v="Brazil"/>
    <s v="Sao Paulo"/>
    <x v="1"/>
    <n v="12508.6"/>
    <m/>
  </r>
  <r>
    <x v="376"/>
    <s v="Jose Brown"/>
    <x v="27"/>
    <x v="0"/>
    <s v="Speciality Products"/>
    <s v="Male"/>
    <s v="Caucasian"/>
    <x v="19"/>
    <d v="2016-04-07T00:00:00"/>
    <x v="387"/>
    <n v="0"/>
    <s v="United States"/>
    <s v="Seattle"/>
    <x v="1"/>
    <e v="#DIV/0!"/>
    <m/>
  </r>
  <r>
    <x v="377"/>
    <s v="Benjamin Ford"/>
    <x v="13"/>
    <x v="1"/>
    <s v="Speciality Products"/>
    <s v="Male"/>
    <s v="Caucasian"/>
    <x v="11"/>
    <d v="2021-04-22T00:00:00"/>
    <x v="388"/>
    <n v="0"/>
    <s v="United States"/>
    <s v="Phoenix"/>
    <x v="1"/>
    <e v="#DIV/0!"/>
    <m/>
  </r>
  <r>
    <x v="378"/>
    <s v="Henry Shah"/>
    <x v="2"/>
    <x v="3"/>
    <s v="Manufacturing"/>
    <s v="Male"/>
    <s v="Asian"/>
    <x v="0"/>
    <d v="2010-06-11T00:00:00"/>
    <x v="389"/>
    <n v="0.25"/>
    <s v="China"/>
    <s v="Chengdu"/>
    <x v="1"/>
    <n v="7495.56"/>
    <m/>
  </r>
  <r>
    <x v="281"/>
    <s v="Ivy Daniels"/>
    <x v="0"/>
    <x v="4"/>
    <s v="Speciality Products"/>
    <s v="Female"/>
    <s v="Caucasian"/>
    <x v="12"/>
    <d v="2008-10-26T00:00:00"/>
    <x v="390"/>
    <n v="0.13"/>
    <s v="United States"/>
    <s v="Columbus"/>
    <x v="1"/>
    <n v="10141.615384615383"/>
    <m/>
  </r>
  <r>
    <x v="379"/>
    <s v="Thomas Chang"/>
    <x v="4"/>
    <x v="3"/>
    <s v="Research &amp; Development"/>
    <s v="Male"/>
    <s v="Asian"/>
    <x v="8"/>
    <d v="2011-07-26T00:00:00"/>
    <x v="391"/>
    <n v="0"/>
    <s v="China"/>
    <s v="Beijing"/>
    <x v="1"/>
    <e v="#DIV/0!"/>
    <m/>
  </r>
  <r>
    <x v="380"/>
    <s v="Caroline Phan"/>
    <x v="0"/>
    <x v="1"/>
    <s v="Corporate"/>
    <s v="Female"/>
    <s v="Asian"/>
    <x v="12"/>
    <d v="2004-03-14T00:00:00"/>
    <x v="392"/>
    <n v="0.12"/>
    <s v="United States"/>
    <s v="Austin"/>
    <x v="1"/>
    <n v="12917"/>
    <m/>
  </r>
  <r>
    <x v="381"/>
    <s v="Maverick Mehta"/>
    <x v="28"/>
    <x v="0"/>
    <s v="Manufacturing"/>
    <s v="Male"/>
    <s v="Asian"/>
    <x v="28"/>
    <d v="2007-07-30T00:00:00"/>
    <x v="393"/>
    <n v="0"/>
    <s v="United States"/>
    <s v="Seattle"/>
    <x v="1"/>
    <e v="#DIV/0!"/>
    <m/>
  </r>
  <r>
    <x v="382"/>
    <s v="Austin Edwards"/>
    <x v="12"/>
    <x v="0"/>
    <s v="Manufacturing"/>
    <s v="Male"/>
    <s v="Black"/>
    <x v="34"/>
    <d v="2006-09-24T00:00:00"/>
    <x v="394"/>
    <n v="0"/>
    <s v="United States"/>
    <s v="Chicago"/>
    <x v="1"/>
    <e v="#DIV/0!"/>
    <m/>
  </r>
  <r>
    <x v="383"/>
    <s v="Daniel Huang"/>
    <x v="9"/>
    <x v="4"/>
    <s v="Corporate"/>
    <s v="Male"/>
    <s v="Asian"/>
    <x v="11"/>
    <d v="2015-09-03T00:00:00"/>
    <x v="395"/>
    <n v="0.34"/>
    <s v="United States"/>
    <s v="Columbus"/>
    <x v="1"/>
    <n v="7380.9705882352937"/>
    <m/>
  </r>
  <r>
    <x v="384"/>
    <s v="Lucas Phan"/>
    <x v="2"/>
    <x v="6"/>
    <s v="Research &amp; Development"/>
    <s v="Male"/>
    <s v="Asian"/>
    <x v="37"/>
    <d v="1999-02-19T00:00:00"/>
    <x v="396"/>
    <n v="0.21"/>
    <s v="China"/>
    <s v="Chongqing"/>
    <x v="1"/>
    <n v="9133.6666666666679"/>
    <m/>
  </r>
  <r>
    <x v="385"/>
    <s v="Gabriel Yu"/>
    <x v="1"/>
    <x v="0"/>
    <s v="Speciality Products"/>
    <s v="Male"/>
    <s v="Asian"/>
    <x v="34"/>
    <d v="2014-06-23T00:00:00"/>
    <x v="397"/>
    <n v="0"/>
    <s v="China"/>
    <s v="Chongqing"/>
    <x v="1"/>
    <e v="#DIV/0!"/>
    <m/>
  </r>
  <r>
    <x v="165"/>
    <s v="Mason Watson"/>
    <x v="0"/>
    <x v="0"/>
    <s v="Corporate"/>
    <s v="Male"/>
    <s v="Caucasian"/>
    <x v="30"/>
    <d v="2004-09-14T00:00:00"/>
    <x v="398"/>
    <n v="0.11"/>
    <s v="United States"/>
    <s v="Chicago"/>
    <x v="1"/>
    <n v="11843.090909090908"/>
    <m/>
  </r>
  <r>
    <x v="386"/>
    <s v="Angel Chang"/>
    <x v="23"/>
    <x v="0"/>
    <s v="Research &amp; Development"/>
    <s v="Male"/>
    <s v="Asian"/>
    <x v="17"/>
    <d v="2017-07-06T00:00:00"/>
    <x v="399"/>
    <n v="0"/>
    <s v="China"/>
    <s v="Shanghai"/>
    <x v="1"/>
    <e v="#DIV/0!"/>
    <m/>
  </r>
  <r>
    <x v="387"/>
    <s v="Madeline Coleman"/>
    <x v="0"/>
    <x v="1"/>
    <s v="Research &amp; Development"/>
    <s v="Female"/>
    <s v="Caucasian"/>
    <x v="10"/>
    <d v="2006-04-28T00:00:00"/>
    <x v="400"/>
    <n v="0.13"/>
    <s v="United States"/>
    <s v="Chicago"/>
    <x v="30"/>
    <n v="11596.76923076923"/>
    <n v="1.3"/>
  </r>
  <r>
    <x v="388"/>
    <s v="Thomas Vazquez"/>
    <x v="2"/>
    <x v="5"/>
    <s v="Corporate"/>
    <s v="Male"/>
    <s v="Latino"/>
    <x v="30"/>
    <d v="2014-07-19T00:00:00"/>
    <x v="401"/>
    <n v="0.21"/>
    <s v="Brazil"/>
    <s v="Sao Paulo"/>
    <x v="1"/>
    <n v="8268.0476190476184"/>
    <m/>
  </r>
  <r>
    <x v="389"/>
    <s v="Silas Hunter"/>
    <x v="29"/>
    <x v="0"/>
    <s v="Corporate"/>
    <s v="Male"/>
    <s v="Black"/>
    <x v="0"/>
    <d v="1998-05-04T00:00:00"/>
    <x v="402"/>
    <n v="0"/>
    <s v="United States"/>
    <s v="Chicago"/>
    <x v="1"/>
    <e v="#DIV/0!"/>
    <m/>
  </r>
  <r>
    <x v="390"/>
    <s v="Nicholas Brooks"/>
    <x v="13"/>
    <x v="3"/>
    <s v="Manufacturing"/>
    <s v="Male"/>
    <s v="Caucasian"/>
    <x v="19"/>
    <d v="2017-10-20T00:00:00"/>
    <x v="403"/>
    <n v="0"/>
    <s v="United States"/>
    <s v="Phoenix"/>
    <x v="1"/>
    <e v="#DIV/0!"/>
    <m/>
  </r>
  <r>
    <x v="391"/>
    <s v="Dominic Thomas"/>
    <x v="13"/>
    <x v="6"/>
    <s v="Manufacturing"/>
    <s v="Male"/>
    <s v="Caucasian"/>
    <x v="35"/>
    <d v="2005-09-28T00:00:00"/>
    <x v="404"/>
    <n v="0"/>
    <s v="United States"/>
    <s v="Austin"/>
    <x v="1"/>
    <e v="#DIV/0!"/>
    <m/>
  </r>
  <r>
    <x v="392"/>
    <s v="Wesley Adams"/>
    <x v="27"/>
    <x v="0"/>
    <s v="Corporate"/>
    <s v="Male"/>
    <s v="Caucasian"/>
    <x v="35"/>
    <d v="2003-08-11T00:00:00"/>
    <x v="405"/>
    <n v="0"/>
    <s v="United States"/>
    <s v="Seattle"/>
    <x v="1"/>
    <e v="#DIV/0!"/>
    <m/>
  </r>
  <r>
    <x v="393"/>
    <s v="Ian Wu"/>
    <x v="4"/>
    <x v="6"/>
    <s v="Manufacturing"/>
    <s v="Male"/>
    <s v="Asian"/>
    <x v="10"/>
    <d v="2012-04-14T00:00:00"/>
    <x v="406"/>
    <n v="0"/>
    <s v="China"/>
    <s v="Chengdu"/>
    <x v="1"/>
    <e v="#DIV/0!"/>
    <m/>
  </r>
  <r>
    <x v="394"/>
    <s v="Alice Young"/>
    <x v="18"/>
    <x v="5"/>
    <s v="Research &amp; Development"/>
    <s v="Female"/>
    <s v="Caucasian"/>
    <x v="30"/>
    <d v="2008-01-24T00:00:00"/>
    <x v="407"/>
    <n v="0"/>
    <s v="United States"/>
    <s v="Chicago"/>
    <x v="1"/>
    <e v="#DIV/0!"/>
    <m/>
  </r>
  <r>
    <x v="395"/>
    <s v="Logan Carrillo"/>
    <x v="4"/>
    <x v="6"/>
    <s v="Research &amp; Development"/>
    <s v="Male"/>
    <s v="Latino"/>
    <x v="29"/>
    <d v="2014-11-30T00:00:00"/>
    <x v="408"/>
    <n v="0"/>
    <s v="United States"/>
    <s v="Miami"/>
    <x v="1"/>
    <e v="#DIV/0!"/>
    <m/>
  </r>
  <r>
    <x v="396"/>
    <s v="Caroline Alexander"/>
    <x v="20"/>
    <x v="4"/>
    <s v="Manufacturing"/>
    <s v="Female"/>
    <s v="Black"/>
    <x v="34"/>
    <d v="2020-09-18T00:00:00"/>
    <x v="409"/>
    <n v="0"/>
    <s v="United States"/>
    <s v="Columbus"/>
    <x v="1"/>
    <e v="#DIV/0!"/>
    <m/>
  </r>
  <r>
    <x v="397"/>
    <s v="Serenity Bailey"/>
    <x v="30"/>
    <x v="0"/>
    <s v="Manufacturing"/>
    <s v="Female"/>
    <s v="Caucasian"/>
    <x v="0"/>
    <d v="2011-11-21T00:00:00"/>
    <x v="410"/>
    <n v="0"/>
    <s v="United States"/>
    <s v="Chicago"/>
    <x v="1"/>
    <e v="#DIV/0!"/>
    <m/>
  </r>
  <r>
    <x v="398"/>
    <s v="Elena Tan"/>
    <x v="9"/>
    <x v="5"/>
    <s v="Manufacturing"/>
    <s v="Female"/>
    <s v="Asian"/>
    <x v="2"/>
    <d v="2008-10-13T00:00:00"/>
    <x v="411"/>
    <n v="0.4"/>
    <s v="China"/>
    <s v="Chongqing"/>
    <x v="31"/>
    <n v="4545.0249999999996"/>
    <n v="11.161111111111111"/>
  </r>
  <r>
    <x v="399"/>
    <s v="Eliza Adams"/>
    <x v="5"/>
    <x v="2"/>
    <s v="Manufacturing"/>
    <s v="Female"/>
    <s v="Caucasian"/>
    <x v="3"/>
    <d v="2021-11-21T00:00:00"/>
    <x v="412"/>
    <n v="0"/>
    <s v="United States"/>
    <s v="Chicago"/>
    <x v="1"/>
    <e v="#DIV/0!"/>
    <m/>
  </r>
  <r>
    <x v="400"/>
    <s v="Alice Xiong"/>
    <x v="9"/>
    <x v="5"/>
    <s v="Manufacturing"/>
    <s v="Female"/>
    <s v="Asian"/>
    <x v="0"/>
    <d v="2018-09-02T00:00:00"/>
    <x v="413"/>
    <n v="0.34"/>
    <s v="China"/>
    <s v="Chengdu"/>
    <x v="1"/>
    <n v="6513.6764705882351"/>
    <m/>
  </r>
  <r>
    <x v="401"/>
    <s v="Isla Yoon"/>
    <x v="10"/>
    <x v="5"/>
    <s v="Research &amp; Development"/>
    <s v="Female"/>
    <s v="Asian"/>
    <x v="2"/>
    <d v="2013-05-10T00:00:00"/>
    <x v="414"/>
    <n v="0"/>
    <s v="United States"/>
    <s v="Austin"/>
    <x v="32"/>
    <e v="#DIV/0!"/>
    <n v="6.2333333333333334"/>
  </r>
  <r>
    <x v="402"/>
    <s v="Emma Perry"/>
    <x v="29"/>
    <x v="0"/>
    <s v="Manufacturing"/>
    <s v="Female"/>
    <s v="Caucasian"/>
    <x v="21"/>
    <d v="2018-01-22T00:00:00"/>
    <x v="415"/>
    <n v="0"/>
    <s v="United States"/>
    <s v="Seattle"/>
    <x v="1"/>
    <e v="#DIV/0!"/>
    <m/>
  </r>
  <r>
    <x v="399"/>
    <s v="Riley Marquez"/>
    <x v="0"/>
    <x v="1"/>
    <s v="Research &amp; Development"/>
    <s v="Female"/>
    <s v="Latino"/>
    <x v="38"/>
    <d v="2019-10-18T00:00:00"/>
    <x v="416"/>
    <n v="0.11"/>
    <s v="United States"/>
    <s v="Chicago"/>
    <x v="1"/>
    <n v="11166.272727272728"/>
    <m/>
  </r>
  <r>
    <x v="403"/>
    <s v="Caroline Hu"/>
    <x v="0"/>
    <x v="6"/>
    <s v="Speciality Products"/>
    <s v="Female"/>
    <s v="Asian"/>
    <x v="11"/>
    <d v="2019-08-18T00:00:00"/>
    <x v="417"/>
    <n v="0.12"/>
    <s v="China"/>
    <s v="Shanghai"/>
    <x v="1"/>
    <n v="10529.416666666668"/>
    <m/>
  </r>
  <r>
    <x v="404"/>
    <s v="Madison Kumar"/>
    <x v="2"/>
    <x v="3"/>
    <s v="Speciality Products"/>
    <s v="Female"/>
    <s v="Asian"/>
    <x v="0"/>
    <d v="2010-10-17T00:00:00"/>
    <x v="418"/>
    <n v="0.23"/>
    <s v="China"/>
    <s v="Chengdu"/>
    <x v="1"/>
    <n v="8205.5217391304341"/>
    <m/>
  </r>
  <r>
    <x v="255"/>
    <s v="Matthew Lim"/>
    <x v="4"/>
    <x v="2"/>
    <s v="Research &amp; Development"/>
    <s v="Male"/>
    <s v="Asian"/>
    <x v="27"/>
    <d v="1994-02-18T00:00:00"/>
    <x v="419"/>
    <n v="0"/>
    <s v="United States"/>
    <s v="Seattle"/>
    <x v="1"/>
    <e v="#DIV/0!"/>
    <m/>
  </r>
  <r>
    <x v="405"/>
    <s v="Maya Ngo"/>
    <x v="6"/>
    <x v="2"/>
    <s v="Speciality Products"/>
    <s v="Female"/>
    <s v="Asian"/>
    <x v="0"/>
    <d v="2012-10-20T00:00:00"/>
    <x v="420"/>
    <n v="0.06"/>
    <s v="United States"/>
    <s v="Columbus"/>
    <x v="1"/>
    <n v="18114.333333333336"/>
    <m/>
  </r>
  <r>
    <x v="406"/>
    <s v="Alice Soto"/>
    <x v="7"/>
    <x v="3"/>
    <s v="Corporate"/>
    <s v="Female"/>
    <s v="Latino"/>
    <x v="16"/>
    <d v="1995-04-13T00:00:00"/>
    <x v="421"/>
    <n v="0"/>
    <s v="Brazil"/>
    <s v="Manaus"/>
    <x v="1"/>
    <e v="#DIV/0!"/>
    <m/>
  </r>
  <r>
    <x v="407"/>
    <s v="Andrew Moore"/>
    <x v="19"/>
    <x v="5"/>
    <s v="Manufacturing"/>
    <s v="Male"/>
    <s v="Caucasian"/>
    <x v="40"/>
    <d v="2001-01-02T00:00:00"/>
    <x v="422"/>
    <n v="0"/>
    <s v="United States"/>
    <s v="Chicago"/>
    <x v="1"/>
    <e v="#DIV/0!"/>
    <m/>
  </r>
  <r>
    <x v="408"/>
    <s v="Olivia Harris"/>
    <x v="2"/>
    <x v="2"/>
    <s v="Speciality Products"/>
    <s v="Female"/>
    <s v="Caucasian"/>
    <x v="20"/>
    <d v="2020-06-14T00:00:00"/>
    <x v="423"/>
    <n v="0.27"/>
    <s v="United States"/>
    <s v="Columbus"/>
    <x v="1"/>
    <n v="6711.7037037037035"/>
    <m/>
  </r>
  <r>
    <x v="409"/>
    <s v="Genesis Banks"/>
    <x v="7"/>
    <x v="1"/>
    <s v="Corporate"/>
    <s v="Female"/>
    <s v="Caucasian"/>
    <x v="20"/>
    <d v="2012-03-16T00:00:00"/>
    <x v="424"/>
    <n v="0"/>
    <s v="United States"/>
    <s v="Chicago"/>
    <x v="1"/>
    <e v="#DIV/0!"/>
    <m/>
  </r>
  <r>
    <x v="410"/>
    <s v="Victoria Johnson"/>
    <x v="0"/>
    <x v="3"/>
    <s v="Corporate"/>
    <s v="Female"/>
    <s v="Caucasian"/>
    <x v="0"/>
    <d v="2004-05-28T00:00:00"/>
    <x v="425"/>
    <n v="0.12"/>
    <s v="United States"/>
    <s v="Columbus"/>
    <x v="1"/>
    <n v="13323.75"/>
    <m/>
  </r>
  <r>
    <x v="411"/>
    <s v="Eloise Griffin"/>
    <x v="2"/>
    <x v="2"/>
    <s v="Manufacturing"/>
    <s v="Female"/>
    <s v="Caucasian"/>
    <x v="0"/>
    <d v="1995-10-29T00:00:00"/>
    <x v="426"/>
    <n v="0.15"/>
    <s v="United States"/>
    <s v="Austin"/>
    <x v="1"/>
    <n v="10218.066666666668"/>
    <m/>
  </r>
  <r>
    <x v="412"/>
    <s v="Roman Yang"/>
    <x v="6"/>
    <x v="4"/>
    <s v="Manufacturing"/>
    <s v="Male"/>
    <s v="Asian"/>
    <x v="34"/>
    <d v="2009-12-12T00:00:00"/>
    <x v="427"/>
    <n v="0.08"/>
    <s v="United States"/>
    <s v="Phoenix"/>
    <x v="1"/>
    <n v="14280.25"/>
    <m/>
  </r>
  <r>
    <x v="413"/>
    <s v="Clara Huynh"/>
    <x v="12"/>
    <x v="0"/>
    <s v="Speciality Products"/>
    <s v="Female"/>
    <s v="Asian"/>
    <x v="38"/>
    <d v="2020-11-18T00:00:00"/>
    <x v="428"/>
    <n v="0"/>
    <s v="China"/>
    <s v="Shanghai"/>
    <x v="1"/>
    <e v="#DIV/0!"/>
    <m/>
  </r>
  <r>
    <x v="414"/>
    <s v="Kai Flores"/>
    <x v="25"/>
    <x v="5"/>
    <s v="Manufacturing"/>
    <s v="Male"/>
    <s v="Latino"/>
    <x v="25"/>
    <d v="2017-05-23T00:00:00"/>
    <x v="429"/>
    <n v="0"/>
    <s v="United States"/>
    <s v="Seattle"/>
    <x v="1"/>
    <e v="#DIV/0!"/>
    <m/>
  </r>
  <r>
    <x v="415"/>
    <s v="Jaxson Dinh"/>
    <x v="0"/>
    <x v="6"/>
    <s v="Research &amp; Development"/>
    <s v="Male"/>
    <s v="Asian"/>
    <x v="15"/>
    <d v="2001-05-03T00:00:00"/>
    <x v="430"/>
    <n v="0.12"/>
    <s v="China"/>
    <s v="Shanghai"/>
    <x v="33"/>
    <n v="12312.666666666668"/>
    <n v="10.647222222222222"/>
  </r>
  <r>
    <x v="416"/>
    <s v="Sophie Vang"/>
    <x v="0"/>
    <x v="6"/>
    <s v="Manufacturing"/>
    <s v="Female"/>
    <s v="Asian"/>
    <x v="6"/>
    <d v="2021-09-14T00:00:00"/>
    <x v="431"/>
    <n v="0.14000000000000001"/>
    <s v="China"/>
    <s v="Chongqing"/>
    <x v="1"/>
    <n v="9772.1428571428551"/>
    <m/>
  </r>
  <r>
    <x v="417"/>
    <s v="Axel Jordan"/>
    <x v="7"/>
    <x v="2"/>
    <s v="Corporate"/>
    <s v="Male"/>
    <s v="Caucasian"/>
    <x v="40"/>
    <d v="2013-02-28T00:00:00"/>
    <x v="432"/>
    <n v="0"/>
    <s v="United States"/>
    <s v="Chicago"/>
    <x v="1"/>
    <e v="#DIV/0!"/>
    <m/>
  </r>
  <r>
    <x v="418"/>
    <s v="Jade Hunter"/>
    <x v="21"/>
    <x v="0"/>
    <s v="Corporate"/>
    <s v="Female"/>
    <s v="Caucasian"/>
    <x v="34"/>
    <d v="2020-02-05T00:00:00"/>
    <x v="433"/>
    <n v="0"/>
    <s v="United States"/>
    <s v="Columbus"/>
    <x v="1"/>
    <e v="#DIV/0!"/>
    <m/>
  </r>
  <r>
    <x v="419"/>
    <s v="Lydia Williams"/>
    <x v="27"/>
    <x v="0"/>
    <s v="Manufacturing"/>
    <s v="Female"/>
    <s v="Black"/>
    <x v="25"/>
    <d v="2014-10-29T00:00:00"/>
    <x v="434"/>
    <n v="0"/>
    <s v="United States"/>
    <s v="Chicago"/>
    <x v="1"/>
    <e v="#DIV/0!"/>
    <m/>
  </r>
  <r>
    <x v="420"/>
    <s v="Emery Chang"/>
    <x v="20"/>
    <x v="4"/>
    <s v="Research &amp; Development"/>
    <s v="Female"/>
    <s v="Asian"/>
    <x v="15"/>
    <d v="2000-08-17T00:00:00"/>
    <x v="435"/>
    <n v="0"/>
    <s v="China"/>
    <s v="Chengdu"/>
    <x v="1"/>
    <e v="#DIV/0!"/>
    <m/>
  </r>
  <r>
    <x v="421"/>
    <s v="Savannah He"/>
    <x v="2"/>
    <x v="0"/>
    <s v="Research &amp; Development"/>
    <s v="Female"/>
    <s v="Asian"/>
    <x v="27"/>
    <d v="1996-02-14T00:00:00"/>
    <x v="436"/>
    <n v="0.23"/>
    <s v="China"/>
    <s v="Beijing"/>
    <x v="1"/>
    <n v="6944.521739130435"/>
    <m/>
  </r>
  <r>
    <x v="422"/>
    <s v="Elias Ahmed"/>
    <x v="9"/>
    <x v="6"/>
    <s v="Corporate"/>
    <s v="Male"/>
    <s v="Asian"/>
    <x v="4"/>
    <d v="2017-08-04T00:00:00"/>
    <x v="437"/>
    <n v="0.36"/>
    <s v="United States"/>
    <s v="Chicago"/>
    <x v="1"/>
    <n v="5088.6111111111113"/>
    <m/>
  </r>
  <r>
    <x v="423"/>
    <s v="Samantha Woods"/>
    <x v="7"/>
    <x v="3"/>
    <s v="Speciality Products"/>
    <s v="Female"/>
    <s v="Caucasian"/>
    <x v="16"/>
    <d v="2019-12-25T00:00:00"/>
    <x v="438"/>
    <n v="0"/>
    <s v="United States"/>
    <s v="Phoenix"/>
    <x v="1"/>
    <e v="#DIV/0!"/>
    <m/>
  </r>
  <r>
    <x v="424"/>
    <s v="Axel Soto"/>
    <x v="10"/>
    <x v="5"/>
    <s v="Corporate"/>
    <s v="Male"/>
    <s v="Latino"/>
    <x v="30"/>
    <d v="2005-04-22T00:00:00"/>
    <x v="439"/>
    <n v="0"/>
    <s v="Brazil"/>
    <s v="Rio de Janerio"/>
    <x v="1"/>
    <e v="#DIV/0!"/>
    <m/>
  </r>
  <r>
    <x v="425"/>
    <s v="Amelia Choi"/>
    <x v="6"/>
    <x v="6"/>
    <s v="Speciality Products"/>
    <s v="Female"/>
    <s v="Asian"/>
    <x v="19"/>
    <d v="2006-06-11T00:00:00"/>
    <x v="440"/>
    <n v="0.09"/>
    <s v="United States"/>
    <s v="Miami"/>
    <x v="1"/>
    <n v="13030.888888888891"/>
    <m/>
  </r>
  <r>
    <x v="426"/>
    <s v="Jacob Khan"/>
    <x v="3"/>
    <x v="0"/>
    <s v="Speciality Products"/>
    <s v="Male"/>
    <s v="Asian"/>
    <x v="26"/>
    <d v="2008-02-09T00:00:00"/>
    <x v="441"/>
    <n v="0.09"/>
    <s v="China"/>
    <s v="Shanghai"/>
    <x v="1"/>
    <n v="9354.7777777777792"/>
    <m/>
  </r>
  <r>
    <x v="427"/>
    <s v="Luna Taylor"/>
    <x v="32"/>
    <x v="0"/>
    <s v="Manufacturing"/>
    <s v="Female"/>
    <s v="Caucasian"/>
    <x v="40"/>
    <d v="2018-07-28T00:00:00"/>
    <x v="442"/>
    <n v="0"/>
    <s v="United States"/>
    <s v="Seattle"/>
    <x v="1"/>
    <e v="#DIV/0!"/>
    <m/>
  </r>
  <r>
    <x v="428"/>
    <s v="Dominic Parker"/>
    <x v="22"/>
    <x v="5"/>
    <s v="Research &amp; Development"/>
    <s v="Male"/>
    <s v="Caucasian"/>
    <x v="39"/>
    <d v="2011-10-04T00:00:00"/>
    <x v="443"/>
    <n v="0"/>
    <s v="United States"/>
    <s v="Seattle"/>
    <x v="1"/>
    <e v="#DIV/0!"/>
    <m/>
  </r>
  <r>
    <x v="429"/>
    <s v="Angel Xiong"/>
    <x v="9"/>
    <x v="0"/>
    <s v="Research &amp; Development"/>
    <s v="Male"/>
    <s v="Asian"/>
    <x v="25"/>
    <d v="2015-06-11T00:00:00"/>
    <x v="444"/>
    <n v="0.36"/>
    <s v="China"/>
    <s v="Shanghai"/>
    <x v="1"/>
    <n v="6520.0833333333339"/>
    <m/>
  </r>
  <r>
    <x v="430"/>
    <s v="Emma Cao"/>
    <x v="7"/>
    <x v="3"/>
    <s v="Corporate"/>
    <s v="Female"/>
    <s v="Asian"/>
    <x v="5"/>
    <d v="2019-08-24T00:00:00"/>
    <x v="445"/>
    <n v="0"/>
    <s v="China"/>
    <s v="Chongqing"/>
    <x v="1"/>
    <e v="#DIV/0!"/>
    <m/>
  </r>
  <r>
    <x v="431"/>
    <s v="Ezekiel Bryant"/>
    <x v="4"/>
    <x v="1"/>
    <s v="Manufacturing"/>
    <s v="Male"/>
    <s v="Caucasian"/>
    <x v="0"/>
    <d v="2002-07-19T00:00:00"/>
    <x v="446"/>
    <n v="0"/>
    <s v="United States"/>
    <s v="Miami"/>
    <x v="1"/>
    <e v="#DIV/0!"/>
    <m/>
  </r>
  <r>
    <x v="432"/>
    <s v="Natalie Hwang"/>
    <x v="4"/>
    <x v="1"/>
    <s v="Speciality Products"/>
    <s v="Female"/>
    <s v="Asian"/>
    <x v="20"/>
    <d v="1999-12-31T00:00:00"/>
    <x v="447"/>
    <n v="0"/>
    <s v="United States"/>
    <s v="Phoenix"/>
    <x v="1"/>
    <e v="#DIV/0!"/>
    <m/>
  </r>
  <r>
    <x v="433"/>
    <s v="Adeline Yang"/>
    <x v="21"/>
    <x v="0"/>
    <s v="Corporate"/>
    <s v="Female"/>
    <s v="Asian"/>
    <x v="26"/>
    <d v="2011-07-20T00:00:00"/>
    <x v="448"/>
    <n v="0"/>
    <s v="China"/>
    <s v="Chongqing"/>
    <x v="1"/>
    <e v="#DIV/0!"/>
    <m/>
  </r>
  <r>
    <x v="434"/>
    <s v="Allison Roberts"/>
    <x v="9"/>
    <x v="2"/>
    <s v="Manufacturing"/>
    <s v="Female"/>
    <s v="Black"/>
    <x v="36"/>
    <d v="2000-08-19T00:00:00"/>
    <x v="449"/>
    <n v="0.38"/>
    <s v="United States"/>
    <s v="Columbus"/>
    <x v="1"/>
    <n v="5848"/>
    <m/>
  </r>
  <r>
    <x v="435"/>
    <s v="Andrew Do"/>
    <x v="0"/>
    <x v="1"/>
    <s v="Research &amp; Development"/>
    <s v="Male"/>
    <s v="Asian"/>
    <x v="19"/>
    <d v="2021-04-17T00:00:00"/>
    <x v="20"/>
    <n v="0.15"/>
    <s v="United States"/>
    <s v="Seattle"/>
    <x v="1"/>
    <n v="9742.6666666666679"/>
    <m/>
  </r>
  <r>
    <x v="436"/>
    <s v="Eliana Grant"/>
    <x v="11"/>
    <x v="5"/>
    <s v="Speciality Products"/>
    <s v="Female"/>
    <s v="Caucasian"/>
    <x v="14"/>
    <d v="1994-06-20T00:00:00"/>
    <x v="450"/>
    <n v="0.1"/>
    <s v="United States"/>
    <s v="Chicago"/>
    <x v="1"/>
    <n v="10945.6"/>
    <m/>
  </r>
  <r>
    <x v="437"/>
    <s v="Mila Soto"/>
    <x v="2"/>
    <x v="1"/>
    <s v="Research &amp; Development"/>
    <s v="Female"/>
    <s v="Latino"/>
    <x v="13"/>
    <d v="2008-10-07T00:00:00"/>
    <x v="451"/>
    <n v="0.15"/>
    <s v="Brazil"/>
    <s v="Manaus"/>
    <x v="1"/>
    <n v="11348.066666666668"/>
    <m/>
  </r>
  <r>
    <x v="317"/>
    <s v="Gabriella Johnson"/>
    <x v="3"/>
    <x v="0"/>
    <s v="Research &amp; Development"/>
    <s v="Female"/>
    <s v="Caucasian"/>
    <x v="34"/>
    <d v="2006-03-01T00:00:00"/>
    <x v="452"/>
    <n v="0.05"/>
    <s v="United States"/>
    <s v="Seattle"/>
    <x v="34"/>
    <n v="19486.599999999999"/>
    <n v="9.4361111111111118"/>
  </r>
  <r>
    <x v="438"/>
    <s v="Jonathan Khan"/>
    <x v="5"/>
    <x v="2"/>
    <s v="Manufacturing"/>
    <s v="Male"/>
    <s v="Asian"/>
    <x v="25"/>
    <d v="2013-08-30T00:00:00"/>
    <x v="453"/>
    <n v="0"/>
    <s v="China"/>
    <s v="Shanghai"/>
    <x v="1"/>
    <e v="#DIV/0!"/>
    <m/>
  </r>
  <r>
    <x v="439"/>
    <s v="Elias Dang"/>
    <x v="2"/>
    <x v="5"/>
    <s v="Speciality Products"/>
    <s v="Male"/>
    <s v="Asian"/>
    <x v="14"/>
    <d v="1995-08-29T00:00:00"/>
    <x v="454"/>
    <n v="0.18"/>
    <s v="China"/>
    <s v="Chengdu"/>
    <x v="1"/>
    <n v="8821.5"/>
    <m/>
  </r>
  <r>
    <x v="440"/>
    <s v="Theodore Ngo"/>
    <x v="8"/>
    <x v="5"/>
    <s v="Research &amp; Development"/>
    <s v="Male"/>
    <s v="Asian"/>
    <x v="0"/>
    <d v="2018-04-29T00:00:00"/>
    <x v="455"/>
    <n v="0"/>
    <s v="China"/>
    <s v="Beijing"/>
    <x v="1"/>
    <e v="#DIV/0!"/>
    <m/>
  </r>
  <r>
    <x v="441"/>
    <s v="Bella Lopez"/>
    <x v="4"/>
    <x v="6"/>
    <s v="Corporate"/>
    <s v="Female"/>
    <s v="Latino"/>
    <x v="24"/>
    <d v="2013-11-12T00:00:00"/>
    <x v="456"/>
    <n v="0"/>
    <s v="United States"/>
    <s v="Chicago"/>
    <x v="1"/>
    <e v="#DIV/0!"/>
    <m/>
  </r>
  <r>
    <x v="442"/>
    <s v="Luca Truong"/>
    <x v="2"/>
    <x v="6"/>
    <s v="Corporate"/>
    <s v="Male"/>
    <s v="Asian"/>
    <x v="15"/>
    <d v="2004-12-11T00:00:00"/>
    <x v="457"/>
    <n v="0.24"/>
    <s v="China"/>
    <s v="Chongqing"/>
    <x v="1"/>
    <n v="7035.25"/>
    <m/>
  </r>
  <r>
    <x v="443"/>
    <s v="Nathan Lau"/>
    <x v="20"/>
    <x v="4"/>
    <s v="Research &amp; Development"/>
    <s v="Male"/>
    <s v="Asian"/>
    <x v="25"/>
    <d v="2011-02-22T00:00:00"/>
    <x v="458"/>
    <n v="0"/>
    <s v="United States"/>
    <s v="Austin"/>
    <x v="35"/>
    <e v="#DIV/0!"/>
    <n v="9.3888888888888893"/>
  </r>
  <r>
    <x v="444"/>
    <s v="Henry Campos"/>
    <x v="0"/>
    <x v="4"/>
    <s v="Corporate"/>
    <s v="Male"/>
    <s v="Latino"/>
    <x v="31"/>
    <d v="2009-09-27T00:00:00"/>
    <x v="459"/>
    <n v="0.15"/>
    <s v="United States"/>
    <s v="Phoenix"/>
    <x v="1"/>
    <n v="8520.0666666666675"/>
    <m/>
  </r>
  <r>
    <x v="445"/>
    <s v="Connor Bell"/>
    <x v="32"/>
    <x v="0"/>
    <s v="Corporate"/>
    <s v="Male"/>
    <s v="Black"/>
    <x v="36"/>
    <d v="2000-04-01T00:00:00"/>
    <x v="460"/>
    <n v="0"/>
    <s v="United States"/>
    <s v="Austin"/>
    <x v="1"/>
    <e v="#DIV/0!"/>
    <m/>
  </r>
  <r>
    <x v="446"/>
    <s v="Angel Stewart"/>
    <x v="9"/>
    <x v="1"/>
    <s v="Corporate"/>
    <s v="Male"/>
    <s v="Caucasian"/>
    <x v="21"/>
    <d v="2019-06-22T00:00:00"/>
    <x v="461"/>
    <n v="0.38"/>
    <s v="United States"/>
    <s v="Seattle"/>
    <x v="1"/>
    <n v="6599.1315789473683"/>
    <m/>
  </r>
  <r>
    <x v="447"/>
    <s v="Landon Brown"/>
    <x v="9"/>
    <x v="6"/>
    <s v="Corporate"/>
    <s v="Male"/>
    <s v="Caucasian"/>
    <x v="3"/>
    <d v="2020-09-27T00:00:00"/>
    <x v="462"/>
    <n v="0.3"/>
    <s v="United States"/>
    <s v="Columbus"/>
    <x v="1"/>
    <n v="7435.1666666666679"/>
    <m/>
  </r>
  <r>
    <x v="448"/>
    <s v="Nicholas Rivera"/>
    <x v="2"/>
    <x v="5"/>
    <s v="Corporate"/>
    <s v="Male"/>
    <s v="Latino"/>
    <x v="15"/>
    <d v="2007-04-13T00:00:00"/>
    <x v="463"/>
    <n v="0.23"/>
    <s v="Brazil"/>
    <s v="Sao Paulo"/>
    <x v="1"/>
    <n v="8246.95652173913"/>
    <m/>
  </r>
  <r>
    <x v="449"/>
    <s v="Gabriel Carter"/>
    <x v="22"/>
    <x v="5"/>
    <s v="Manufacturing"/>
    <s v="Male"/>
    <s v="Caucasian"/>
    <x v="4"/>
    <d v="2018-07-18T00:00:00"/>
    <x v="464"/>
    <n v="0"/>
    <s v="United States"/>
    <s v="Columbus"/>
    <x v="1"/>
    <e v="#DIV/0!"/>
    <m/>
  </r>
  <r>
    <x v="450"/>
    <s v="Leilani Baker"/>
    <x v="1"/>
    <x v="0"/>
    <s v="Speciality Products"/>
    <s v="Female"/>
    <s v="Caucasian"/>
    <x v="1"/>
    <d v="2010-04-04T00:00:00"/>
    <x v="465"/>
    <n v="0"/>
    <s v="United States"/>
    <s v="Seattle"/>
    <x v="1"/>
    <e v="#DIV/0!"/>
    <m/>
  </r>
  <r>
    <x v="451"/>
    <s v="Ian Flores"/>
    <x v="2"/>
    <x v="5"/>
    <s v="Corporate"/>
    <s v="Male"/>
    <s v="Latino"/>
    <x v="35"/>
    <d v="2019-12-10T00:00:00"/>
    <x v="466"/>
    <n v="0.24"/>
    <s v="Brazil"/>
    <s v="Rio de Janerio"/>
    <x v="1"/>
    <n v="7629.7083333333339"/>
    <m/>
  </r>
  <r>
    <x v="452"/>
    <s v="Hudson Thompson"/>
    <x v="13"/>
    <x v="3"/>
    <s v="Manufacturing"/>
    <s v="Male"/>
    <s v="Black"/>
    <x v="23"/>
    <d v="2020-10-20T00:00:00"/>
    <x v="467"/>
    <n v="0"/>
    <s v="United States"/>
    <s v="Phoenix"/>
    <x v="1"/>
    <e v="#DIV/0!"/>
    <m/>
  </r>
  <r>
    <x v="453"/>
    <s v="Ian Miller"/>
    <x v="3"/>
    <x v="0"/>
    <s v="Corporate"/>
    <s v="Male"/>
    <s v="Black"/>
    <x v="11"/>
    <d v="2016-10-13T00:00:00"/>
    <x v="468"/>
    <n v="0.08"/>
    <s v="United States"/>
    <s v="Austin"/>
    <x v="1"/>
    <n v="7968"/>
    <m/>
  </r>
  <r>
    <x v="133"/>
    <s v="Harper Chin"/>
    <x v="10"/>
    <x v="5"/>
    <s v="Manufacturing"/>
    <s v="Female"/>
    <s v="Asian"/>
    <x v="2"/>
    <d v="2002-07-09T00:00:00"/>
    <x v="469"/>
    <n v="0"/>
    <s v="China"/>
    <s v="Shanghai"/>
    <x v="1"/>
    <e v="#DIV/0!"/>
    <m/>
  </r>
  <r>
    <x v="454"/>
    <s v="Santiago f Brooks"/>
    <x v="0"/>
    <x v="2"/>
    <s v="Corporate"/>
    <s v="Male"/>
    <s v="Black"/>
    <x v="10"/>
    <d v="2000-09-01T00:00:00"/>
    <x v="470"/>
    <n v="0.12"/>
    <s v="United States"/>
    <s v="Phoenix"/>
    <x v="1"/>
    <n v="13123.916666666668"/>
    <m/>
  </r>
  <r>
    <x v="455"/>
    <s v="Dylan Dominguez"/>
    <x v="4"/>
    <x v="6"/>
    <s v="Research &amp; Development"/>
    <s v="Male"/>
    <s v="Latino"/>
    <x v="34"/>
    <d v="2015-04-07T00:00:00"/>
    <x v="471"/>
    <n v="0"/>
    <s v="Brazil"/>
    <s v="Rio de Janerio"/>
    <x v="1"/>
    <e v="#DIV/0!"/>
    <m/>
  </r>
  <r>
    <x v="456"/>
    <s v="Everett Lee"/>
    <x v="32"/>
    <x v="0"/>
    <s v="Research &amp; Development"/>
    <s v="Male"/>
    <s v="Asian"/>
    <x v="15"/>
    <d v="2010-02-26T00:00:00"/>
    <x v="472"/>
    <n v="0"/>
    <s v="United States"/>
    <s v="Columbus"/>
    <x v="1"/>
    <e v="#DIV/0!"/>
    <m/>
  </r>
  <r>
    <x v="457"/>
    <s v="Madelyn Mehta"/>
    <x v="7"/>
    <x v="2"/>
    <s v="Speciality Products"/>
    <s v="Female"/>
    <s v="Asian"/>
    <x v="14"/>
    <d v="2005-01-28T00:00:00"/>
    <x v="473"/>
    <n v="0"/>
    <s v="United States"/>
    <s v="Phoenix"/>
    <x v="1"/>
    <e v="#DIV/0!"/>
    <m/>
  </r>
  <r>
    <x v="458"/>
    <s v="Athena Vasquez"/>
    <x v="17"/>
    <x v="5"/>
    <s v="Speciality Products"/>
    <s v="Female"/>
    <s v="Latino"/>
    <x v="1"/>
    <d v="2014-09-16T00:00:00"/>
    <x v="474"/>
    <n v="0"/>
    <s v="Brazil"/>
    <s v="Rio de Janerio"/>
    <x v="1"/>
    <e v="#DIV/0!"/>
    <m/>
  </r>
  <r>
    <x v="459"/>
    <s v="William Watson"/>
    <x v="2"/>
    <x v="3"/>
    <s v="Speciality Products"/>
    <s v="Male"/>
    <s v="Caucasian"/>
    <x v="12"/>
    <d v="2013-06-04T00:00:00"/>
    <x v="475"/>
    <n v="0.26"/>
    <s v="United States"/>
    <s v="Miami"/>
    <x v="1"/>
    <n v="6443.3076923076924"/>
    <m/>
  </r>
  <r>
    <x v="460"/>
    <s v="Everleigh Nunez"/>
    <x v="17"/>
    <x v="5"/>
    <s v="Speciality Products"/>
    <s v="Female"/>
    <s v="Latino"/>
    <x v="34"/>
    <d v="2021-02-05T00:00:00"/>
    <x v="476"/>
    <n v="0"/>
    <s v="Brazil"/>
    <s v="Manaus"/>
    <x v="1"/>
    <e v="#DIV/0!"/>
    <m/>
  </r>
  <r>
    <x v="461"/>
    <s v="Leo Fernandez"/>
    <x v="6"/>
    <x v="1"/>
    <s v="Research &amp; Development"/>
    <s v="Male"/>
    <s v="Latino"/>
    <x v="36"/>
    <d v="1998-04-28T00:00:00"/>
    <x v="477"/>
    <n v="0.09"/>
    <s v="Brazil"/>
    <s v="Sao Paulo"/>
    <x v="36"/>
    <n v="12029.777777777777"/>
    <n v="6.0472222222222225"/>
  </r>
  <r>
    <x v="462"/>
    <s v="Joshua Lin"/>
    <x v="1"/>
    <x v="0"/>
    <s v="Research &amp; Development"/>
    <s v="Male"/>
    <s v="Asian"/>
    <x v="17"/>
    <d v="2016-02-05T00:00:00"/>
    <x v="478"/>
    <n v="0"/>
    <s v="China"/>
    <s v="Beijing"/>
    <x v="1"/>
    <e v="#DIV/0!"/>
    <m/>
  </r>
  <r>
    <x v="463"/>
    <s v="Alexander Rivera"/>
    <x v="4"/>
    <x v="2"/>
    <s v="Research &amp; Development"/>
    <s v="Male"/>
    <s v="Latino"/>
    <x v="32"/>
    <d v="2009-04-27T00:00:00"/>
    <x v="479"/>
    <n v="0"/>
    <s v="Brazil"/>
    <s v="Manaus"/>
    <x v="1"/>
    <e v="#DIV/0!"/>
    <m/>
  </r>
  <r>
    <x v="464"/>
    <s v="David Desai"/>
    <x v="9"/>
    <x v="2"/>
    <s v="Speciality Products"/>
    <s v="Male"/>
    <s v="Asian"/>
    <x v="40"/>
    <d v="2016-11-22T00:00:00"/>
    <x v="480"/>
    <n v="0.31"/>
    <s v="United States"/>
    <s v="Austin"/>
    <x v="1"/>
    <n v="8169.322580645161"/>
    <m/>
  </r>
  <r>
    <x v="46"/>
    <s v="Aubrey Yoon"/>
    <x v="15"/>
    <x v="4"/>
    <s v="Research &amp; Development"/>
    <s v="Female"/>
    <s v="Asian"/>
    <x v="33"/>
    <d v="2005-11-11T00:00:00"/>
    <x v="481"/>
    <n v="0"/>
    <s v="China"/>
    <s v="Chongqing"/>
    <x v="1"/>
    <e v="#DIV/0!"/>
    <m/>
  </r>
  <r>
    <x v="229"/>
    <s v="Grayson Brown"/>
    <x v="9"/>
    <x v="0"/>
    <s v="Corporate"/>
    <s v="Male"/>
    <s v="Caucasian"/>
    <x v="31"/>
    <d v="2016-06-22T00:00:00"/>
    <x v="482"/>
    <n v="0.34"/>
    <s v="United States"/>
    <s v="Chicago"/>
    <x v="1"/>
    <n v="7349.1176470588225"/>
    <m/>
  </r>
  <r>
    <x v="328"/>
    <s v="Noah Chen"/>
    <x v="0"/>
    <x v="6"/>
    <s v="Manufacturing"/>
    <s v="Male"/>
    <s v="Asian"/>
    <x v="20"/>
    <d v="2015-03-01T00:00:00"/>
    <x v="483"/>
    <n v="0.15"/>
    <s v="China"/>
    <s v="Beijing"/>
    <x v="1"/>
    <n v="9888.0666666666675"/>
    <m/>
  </r>
  <r>
    <x v="465"/>
    <s v="Ella Nguyen"/>
    <x v="31"/>
    <x v="0"/>
    <s v="Corporate"/>
    <s v="Female"/>
    <s v="Asian"/>
    <x v="33"/>
    <d v="2004-02-10T00:00:00"/>
    <x v="484"/>
    <n v="0"/>
    <s v="China"/>
    <s v="Chongqing"/>
    <x v="1"/>
    <e v="#DIV/0!"/>
    <m/>
  </r>
  <r>
    <x v="466"/>
    <s v="Athena Jordan"/>
    <x v="27"/>
    <x v="0"/>
    <s v="Manufacturing"/>
    <s v="Female"/>
    <s v="Black"/>
    <x v="34"/>
    <d v="2011-02-19T00:00:00"/>
    <x v="485"/>
    <n v="0"/>
    <s v="United States"/>
    <s v="Seattle"/>
    <x v="1"/>
    <e v="#DIV/0!"/>
    <m/>
  </r>
  <r>
    <x v="467"/>
    <s v="Adrian Ruiz"/>
    <x v="4"/>
    <x v="1"/>
    <s v="Corporate"/>
    <s v="Male"/>
    <s v="Latino"/>
    <x v="8"/>
    <d v="2014-09-04T00:00:00"/>
    <x v="486"/>
    <n v="0"/>
    <s v="Brazil"/>
    <s v="Sao Paulo"/>
    <x v="37"/>
    <e v="#DIV/0!"/>
    <n v="2.9361111111111109"/>
  </r>
  <r>
    <x v="468"/>
    <s v="Zoe Sanchez"/>
    <x v="4"/>
    <x v="3"/>
    <s v="Research &amp; Development"/>
    <s v="Female"/>
    <s v="Latino"/>
    <x v="26"/>
    <d v="2004-12-23T00:00:00"/>
    <x v="487"/>
    <n v="0"/>
    <s v="Brazil"/>
    <s v="Sao Paulo"/>
    <x v="1"/>
    <e v="#DIV/0!"/>
    <m/>
  </r>
  <r>
    <x v="469"/>
    <s v="Jameson Chen"/>
    <x v="9"/>
    <x v="6"/>
    <s v="Research &amp; Development"/>
    <s v="Male"/>
    <s v="Asian"/>
    <x v="38"/>
    <d v="2019-12-05T00:00:00"/>
    <x v="488"/>
    <n v="0.39"/>
    <s v="China"/>
    <s v="Shanghai"/>
    <x v="1"/>
    <n v="6514.2820512820508"/>
    <m/>
  </r>
  <r>
    <x v="470"/>
    <s v="Liliana Soto"/>
    <x v="20"/>
    <x v="4"/>
    <s v="Manufacturing"/>
    <s v="Female"/>
    <s v="Latino"/>
    <x v="32"/>
    <d v="2010-10-12T00:00:00"/>
    <x v="489"/>
    <n v="0"/>
    <s v="United States"/>
    <s v="Austin"/>
    <x v="1"/>
    <e v="#DIV/0!"/>
    <m/>
  </r>
  <r>
    <x v="66"/>
    <s v="Lincoln Reyes"/>
    <x v="3"/>
    <x v="0"/>
    <s v="Manufacturing"/>
    <s v="Male"/>
    <s v="Latino"/>
    <x v="33"/>
    <d v="1998-08-03T00:00:00"/>
    <x v="490"/>
    <n v="0.09"/>
    <s v="United States"/>
    <s v="Seattle"/>
    <x v="1"/>
    <n v="9457.7777777777792"/>
    <m/>
  </r>
  <r>
    <x v="471"/>
    <s v="Grayson Soto"/>
    <x v="20"/>
    <x v="4"/>
    <s v="Manufacturing"/>
    <s v="Male"/>
    <s v="Latino"/>
    <x v="8"/>
    <d v="2015-08-03T00:00:00"/>
    <x v="491"/>
    <n v="0"/>
    <s v="United States"/>
    <s v="Columbus"/>
    <x v="1"/>
    <e v="#DIV/0!"/>
    <m/>
  </r>
  <r>
    <x v="472"/>
    <s v="Julia Morris"/>
    <x v="0"/>
    <x v="4"/>
    <s v="Corporate"/>
    <s v="Female"/>
    <s v="Caucasian"/>
    <x v="33"/>
    <d v="2008-10-18T00:00:00"/>
    <x v="492"/>
    <n v="0.11"/>
    <s v="United States"/>
    <s v="Phoenix"/>
    <x v="1"/>
    <n v="13714.090909090908"/>
    <m/>
  </r>
  <r>
    <x v="473"/>
    <s v="Ava Ortiz"/>
    <x v="14"/>
    <x v="0"/>
    <s v="Manufacturing"/>
    <s v="Female"/>
    <s v="Latino"/>
    <x v="26"/>
    <d v="2004-07-20T00:00:00"/>
    <x v="493"/>
    <n v="0"/>
    <s v="United States"/>
    <s v="Columbus"/>
    <x v="1"/>
    <e v="#DIV/0!"/>
    <m/>
  </r>
  <r>
    <x v="474"/>
    <s v="Carson Chau"/>
    <x v="2"/>
    <x v="1"/>
    <s v="Corporate"/>
    <s v="Male"/>
    <s v="Asian"/>
    <x v="32"/>
    <d v="2007-10-12T00:00:00"/>
    <x v="494"/>
    <n v="0.24"/>
    <s v="China"/>
    <s v="Chongqing"/>
    <x v="1"/>
    <n v="6751.5833333333339"/>
    <m/>
  </r>
  <r>
    <x v="475"/>
    <s v="Lillian Chen"/>
    <x v="0"/>
    <x v="6"/>
    <s v="Research &amp; Development"/>
    <s v="Female"/>
    <s v="Asian"/>
    <x v="6"/>
    <d v="2020-04-09T00:00:00"/>
    <x v="495"/>
    <n v="0.1"/>
    <s v="United States"/>
    <s v="Columbus"/>
    <x v="1"/>
    <n v="15705.7"/>
    <m/>
  </r>
  <r>
    <x v="476"/>
    <s v="Josiah Lewis"/>
    <x v="6"/>
    <x v="0"/>
    <s v="Research &amp; Development"/>
    <s v="Male"/>
    <s v="Caucasian"/>
    <x v="30"/>
    <d v="2021-08-11T00:00:00"/>
    <x v="496"/>
    <n v="0.1"/>
    <s v="United States"/>
    <s v="Austin"/>
    <x v="1"/>
    <n v="12755.9"/>
    <m/>
  </r>
  <r>
    <x v="477"/>
    <s v="Claire Jones"/>
    <x v="17"/>
    <x v="5"/>
    <s v="Corporate"/>
    <s v="Female"/>
    <s v="Caucasian"/>
    <x v="38"/>
    <d v="2019-03-12T00:00:00"/>
    <x v="497"/>
    <n v="0"/>
    <s v="United States"/>
    <s v="Seattle"/>
    <x v="1"/>
    <e v="#DIV/0!"/>
    <m/>
  </r>
  <r>
    <x v="478"/>
    <s v="Jeremiah Lu"/>
    <x v="23"/>
    <x v="0"/>
    <s v="Manufacturing"/>
    <s v="Male"/>
    <s v="Asian"/>
    <x v="2"/>
    <d v="2001-03-06T00:00:00"/>
    <x v="498"/>
    <n v="0"/>
    <s v="China"/>
    <s v="Shanghai"/>
    <x v="1"/>
    <e v="#DIV/0!"/>
    <m/>
  </r>
  <r>
    <x v="479"/>
    <s v="Nova Hill"/>
    <x v="4"/>
    <x v="3"/>
    <s v="Manufacturing"/>
    <s v="Female"/>
    <s v="Caucasian"/>
    <x v="16"/>
    <d v="2018-03-10T00:00:00"/>
    <x v="499"/>
    <n v="0"/>
    <s v="United States"/>
    <s v="Chicago"/>
    <x v="1"/>
    <e v="#DIV/0!"/>
    <m/>
  </r>
  <r>
    <x v="480"/>
    <s v="Peyton Cruz"/>
    <x v="25"/>
    <x v="5"/>
    <s v="Manufacturing"/>
    <s v="Female"/>
    <s v="Latino"/>
    <x v="23"/>
    <d v="2016-05-26T00:00:00"/>
    <x v="500"/>
    <n v="0"/>
    <s v="Brazil"/>
    <s v="Sao Paulo"/>
    <x v="1"/>
    <e v="#DIV/0!"/>
    <m/>
  </r>
  <r>
    <x v="481"/>
    <s v="Naomi Zhao"/>
    <x v="9"/>
    <x v="4"/>
    <s v="Speciality Products"/>
    <s v="Female"/>
    <s v="Asian"/>
    <x v="15"/>
    <d v="2021-09-22T00:00:00"/>
    <x v="501"/>
    <n v="0.32"/>
    <s v="United States"/>
    <s v="Miami"/>
    <x v="1"/>
    <n v="6293.625"/>
    <m/>
  </r>
  <r>
    <x v="482"/>
    <s v="Rylee Bui"/>
    <x v="7"/>
    <x v="3"/>
    <s v="Corporate"/>
    <s v="Female"/>
    <s v="Asian"/>
    <x v="0"/>
    <d v="2011-12-22T00:00:00"/>
    <x v="502"/>
    <n v="0"/>
    <s v="China"/>
    <s v="Chongqing"/>
    <x v="1"/>
    <e v="#DIV/0!"/>
    <m/>
  </r>
  <r>
    <x v="483"/>
    <s v="Andrew Reed"/>
    <x v="27"/>
    <x v="0"/>
    <s v="Corporate"/>
    <s v="Male"/>
    <s v="Black"/>
    <x v="21"/>
    <d v="2019-06-17T00:00:00"/>
    <x v="503"/>
    <n v="0"/>
    <s v="United States"/>
    <s v="Miami"/>
    <x v="38"/>
    <e v="#DIV/0!"/>
    <n v="2.8166666666666669"/>
  </r>
  <r>
    <x v="484"/>
    <s v="Brooklyn Collins"/>
    <x v="0"/>
    <x v="1"/>
    <s v="Corporate"/>
    <s v="Female"/>
    <s v="Black"/>
    <x v="1"/>
    <d v="2018-10-27T00:00:00"/>
    <x v="504"/>
    <n v="0.11"/>
    <s v="United States"/>
    <s v="Austin"/>
    <x v="1"/>
    <n v="12655.272727272728"/>
    <m/>
  </r>
  <r>
    <x v="485"/>
    <s v="John Jung"/>
    <x v="4"/>
    <x v="2"/>
    <s v="Speciality Products"/>
    <s v="Male"/>
    <s v="Asian"/>
    <x v="20"/>
    <d v="2018-03-12T00:00:00"/>
    <x v="505"/>
    <n v="0"/>
    <s v="China"/>
    <s v="Shanghai"/>
    <x v="1"/>
    <e v="#DIV/0!"/>
    <m/>
  </r>
  <r>
    <x v="486"/>
    <s v="Samantha Aguilar"/>
    <x v="6"/>
    <x v="3"/>
    <s v="Speciality Products"/>
    <s v="Female"/>
    <s v="Latino"/>
    <x v="30"/>
    <d v="2010-04-24T00:00:00"/>
    <x v="506"/>
    <n v="0.06"/>
    <s v="United States"/>
    <s v="Seattle"/>
    <x v="1"/>
    <n v="17106"/>
    <m/>
  </r>
  <r>
    <x v="487"/>
    <s v="Madeline Acosta"/>
    <x v="26"/>
    <x v="2"/>
    <s v="Speciality Products"/>
    <s v="Female"/>
    <s v="Latino"/>
    <x v="3"/>
    <d v="2021-02-09T00:00:00"/>
    <x v="507"/>
    <n v="0"/>
    <s v="Brazil"/>
    <s v="Sao Paulo"/>
    <x v="1"/>
    <e v="#DIV/0!"/>
    <m/>
  </r>
  <r>
    <x v="488"/>
    <s v="Ethan Joseph"/>
    <x v="12"/>
    <x v="0"/>
    <s v="Research &amp; Development"/>
    <s v="Male"/>
    <s v="Caucasian"/>
    <x v="15"/>
    <d v="2018-05-28T00:00:00"/>
    <x v="508"/>
    <n v="0"/>
    <s v="United States"/>
    <s v="Columbus"/>
    <x v="1"/>
    <e v="#DIV/0!"/>
    <m/>
  </r>
  <r>
    <x v="489"/>
    <s v="Miles Mehta"/>
    <x v="6"/>
    <x v="1"/>
    <s v="Manufacturing"/>
    <s v="Male"/>
    <s v="Asian"/>
    <x v="2"/>
    <d v="2018-05-19T00:00:00"/>
    <x v="509"/>
    <n v="7.0000000000000007E-2"/>
    <s v="China"/>
    <s v="Chongqing"/>
    <x v="1"/>
    <n v="15205.285714285714"/>
    <m/>
  </r>
  <r>
    <x v="490"/>
    <s v="Joshua Juarez"/>
    <x v="13"/>
    <x v="1"/>
    <s v="Manufacturing"/>
    <s v="Male"/>
    <s v="Latino"/>
    <x v="30"/>
    <d v="2015-05-05T00:00:00"/>
    <x v="510"/>
    <n v="0"/>
    <s v="Brazil"/>
    <s v="Sao Paulo"/>
    <x v="1"/>
    <e v="#DIV/0!"/>
    <m/>
  </r>
  <r>
    <x v="491"/>
    <s v="Matthew Howard"/>
    <x v="2"/>
    <x v="4"/>
    <s v="Manufacturing"/>
    <s v="Male"/>
    <s v="Caucasian"/>
    <x v="2"/>
    <d v="2021-10-17T00:00:00"/>
    <x v="511"/>
    <n v="0.3"/>
    <s v="United States"/>
    <s v="Columbus"/>
    <x v="1"/>
    <n v="5739.3333333333339"/>
    <m/>
  </r>
  <r>
    <x v="492"/>
    <s v="Jade Figueroa"/>
    <x v="4"/>
    <x v="2"/>
    <s v="Manufacturing"/>
    <s v="Female"/>
    <s v="Latino"/>
    <x v="29"/>
    <d v="2012-05-14T00:00:00"/>
    <x v="512"/>
    <n v="0"/>
    <s v="Brazil"/>
    <s v="Rio de Janerio"/>
    <x v="1"/>
    <e v="#DIV/0!"/>
    <m/>
  </r>
  <r>
    <x v="493"/>
    <s v="Everett Morales"/>
    <x v="29"/>
    <x v="0"/>
    <s v="Speciality Products"/>
    <s v="Male"/>
    <s v="Latino"/>
    <x v="4"/>
    <d v="2014-07-10T00:00:00"/>
    <x v="513"/>
    <n v="0"/>
    <s v="Brazil"/>
    <s v="Rio de Janerio"/>
    <x v="1"/>
    <e v="#DIV/0!"/>
    <m/>
  </r>
  <r>
    <x v="48"/>
    <s v="Genesis Hunter"/>
    <x v="6"/>
    <x v="1"/>
    <s v="Corporate"/>
    <s v="Female"/>
    <s v="Caucasian"/>
    <x v="35"/>
    <d v="1999-04-22T00:00:00"/>
    <x v="514"/>
    <n v="0.05"/>
    <s v="United States"/>
    <s v="Chicago"/>
    <x v="1"/>
    <n v="20569.400000000001"/>
    <m/>
  </r>
  <r>
    <x v="494"/>
    <s v="Henry Figueroa"/>
    <x v="0"/>
    <x v="1"/>
    <s v="Manufacturing"/>
    <s v="Male"/>
    <s v="Latino"/>
    <x v="30"/>
    <d v="2010-07-19T00:00:00"/>
    <x v="515"/>
    <n v="0.15"/>
    <s v="Brazil"/>
    <s v="Manaus"/>
    <x v="1"/>
    <n v="8992.0666666666675"/>
    <m/>
  </r>
  <r>
    <x v="495"/>
    <s v="Nicholas Song"/>
    <x v="13"/>
    <x v="6"/>
    <s v="Manufacturing"/>
    <s v="Male"/>
    <s v="Asian"/>
    <x v="27"/>
    <d v="1999-05-23T00:00:00"/>
    <x v="516"/>
    <n v="0"/>
    <s v="China"/>
    <s v="Chengdu"/>
    <x v="39"/>
    <e v="#DIV/0!"/>
    <n v="16.519444444444446"/>
  </r>
  <r>
    <x v="496"/>
    <s v="Jack Alexander"/>
    <x v="9"/>
    <x v="0"/>
    <s v="Manufacturing"/>
    <s v="Male"/>
    <s v="Caucasian"/>
    <x v="16"/>
    <d v="2006-05-29T00:00:00"/>
    <x v="517"/>
    <n v="0.36"/>
    <s v="United States"/>
    <s v="Miami"/>
    <x v="1"/>
    <n v="6356.1666666666679"/>
    <m/>
  </r>
  <r>
    <x v="497"/>
    <s v="Jameson Foster"/>
    <x v="7"/>
    <x v="6"/>
    <s v="Manufacturing"/>
    <s v="Male"/>
    <s v="Caucasian"/>
    <x v="21"/>
    <d v="2021-07-18T00:00:00"/>
    <x v="518"/>
    <n v="0"/>
    <s v="United States"/>
    <s v="Columbus"/>
    <x v="1"/>
    <e v="#DIV/0!"/>
    <m/>
  </r>
  <r>
    <x v="498"/>
    <s v="Leonardo Lo"/>
    <x v="10"/>
    <x v="5"/>
    <s v="Speciality Products"/>
    <s v="Male"/>
    <s v="Asian"/>
    <x v="7"/>
    <d v="2021-11-15T00:00:00"/>
    <x v="519"/>
    <n v="0"/>
    <s v="China"/>
    <s v="Chongqing"/>
    <x v="1"/>
    <e v="#DIV/0!"/>
    <m/>
  </r>
  <r>
    <x v="499"/>
    <s v="Ella Huang"/>
    <x v="9"/>
    <x v="6"/>
    <s v="Corporate"/>
    <s v="Female"/>
    <s v="Asian"/>
    <x v="15"/>
    <d v="2016-02-28T00:00:00"/>
    <x v="520"/>
    <n v="0.31"/>
    <s v="United States"/>
    <s v="Chicago"/>
    <x v="1"/>
    <n v="6827"/>
    <m/>
  </r>
  <r>
    <x v="71"/>
    <s v="Liam Jordan"/>
    <x v="3"/>
    <x v="0"/>
    <s v="Manufacturing"/>
    <s v="Male"/>
    <s v="Caucasian"/>
    <x v="21"/>
    <d v="2020-08-08T00:00:00"/>
    <x v="521"/>
    <n v="0.09"/>
    <s v="United States"/>
    <s v="Phoenix"/>
    <x v="1"/>
    <n v="8139.4444444444453"/>
    <m/>
  </r>
  <r>
    <x v="500"/>
    <s v="Isaac Woods"/>
    <x v="6"/>
    <x v="2"/>
    <s v="Corporate"/>
    <s v="Male"/>
    <s v="Caucasian"/>
    <x v="21"/>
    <d v="2021-01-08T00:00:00"/>
    <x v="522"/>
    <n v="0.1"/>
    <s v="United States"/>
    <s v="Miami"/>
    <x v="1"/>
    <n v="10882.6"/>
    <m/>
  </r>
  <r>
    <x v="501"/>
    <s v="Luke Wilson"/>
    <x v="29"/>
    <x v="0"/>
    <s v="Speciality Products"/>
    <s v="Male"/>
    <s v="Caucasian"/>
    <x v="8"/>
    <d v="2016-05-24T00:00:00"/>
    <x v="523"/>
    <n v="0"/>
    <s v="United States"/>
    <s v="Miami"/>
    <x v="1"/>
    <e v="#DIV/0!"/>
    <m/>
  </r>
  <r>
    <x v="502"/>
    <s v="Lyla Alvarez"/>
    <x v="30"/>
    <x v="0"/>
    <s v="Research &amp; Development"/>
    <s v="Female"/>
    <s v="Latino"/>
    <x v="0"/>
    <d v="1994-08-30T00:00:00"/>
    <x v="524"/>
    <n v="0"/>
    <s v="United States"/>
    <s v="Phoenix"/>
    <x v="1"/>
    <e v="#DIV/0!"/>
    <m/>
  </r>
  <r>
    <x v="503"/>
    <s v="Caleb Flores"/>
    <x v="6"/>
    <x v="4"/>
    <s v="Manufacturing"/>
    <s v="Male"/>
    <s v="Latino"/>
    <x v="8"/>
    <d v="2013-08-13T00:00:00"/>
    <x v="525"/>
    <n v="0.06"/>
    <s v="Brazil"/>
    <s v="Rio de Janerio"/>
    <x v="1"/>
    <n v="18984.833333333336"/>
    <m/>
  </r>
  <r>
    <x v="504"/>
    <s v="Angel Lin"/>
    <x v="32"/>
    <x v="0"/>
    <s v="Manufacturing"/>
    <s v="Male"/>
    <s v="Asian"/>
    <x v="5"/>
    <d v="2020-12-24T00:00:00"/>
    <x v="526"/>
    <n v="0"/>
    <s v="United States"/>
    <s v="Chicago"/>
    <x v="1"/>
    <e v="#DIV/0!"/>
    <m/>
  </r>
  <r>
    <x v="474"/>
    <s v="Easton Moore"/>
    <x v="3"/>
    <x v="0"/>
    <s v="Research &amp; Development"/>
    <s v="Male"/>
    <s v="Caucasian"/>
    <x v="27"/>
    <d v="2013-05-23T00:00:00"/>
    <x v="527"/>
    <n v="0.09"/>
    <s v="United States"/>
    <s v="Seattle"/>
    <x v="1"/>
    <n v="11061.888888888891"/>
    <m/>
  </r>
  <r>
    <x v="505"/>
    <s v="Kinsley Collins"/>
    <x v="18"/>
    <x v="5"/>
    <s v="Speciality Products"/>
    <s v="Female"/>
    <s v="Caucasian"/>
    <x v="21"/>
    <d v="2018-11-14T00:00:00"/>
    <x v="528"/>
    <n v="0"/>
    <s v="United States"/>
    <s v="Phoenix"/>
    <x v="1"/>
    <e v="#DIV/0!"/>
    <m/>
  </r>
  <r>
    <x v="506"/>
    <s v="Brooklyn Salazar"/>
    <x v="30"/>
    <x v="0"/>
    <s v="Manufacturing"/>
    <s v="Female"/>
    <s v="Latino"/>
    <x v="18"/>
    <d v="2011-03-01T00:00:00"/>
    <x v="529"/>
    <n v="0"/>
    <s v="United States"/>
    <s v="Austin"/>
    <x v="1"/>
    <e v="#DIV/0!"/>
    <m/>
  </r>
  <r>
    <x v="507"/>
    <s v="Scarlett Jenkins"/>
    <x v="9"/>
    <x v="0"/>
    <s v="Research &amp; Development"/>
    <s v="Female"/>
    <s v="Caucasian"/>
    <x v="26"/>
    <d v="2011-11-09T00:00:00"/>
    <x v="530"/>
    <n v="0.32"/>
    <s v="United States"/>
    <s v="Miami"/>
    <x v="1"/>
    <n v="6202.28125"/>
    <m/>
  </r>
  <r>
    <x v="508"/>
    <s v="Melody Chin"/>
    <x v="0"/>
    <x v="1"/>
    <s v="Corporate"/>
    <s v="Female"/>
    <s v="Asian"/>
    <x v="19"/>
    <d v="2006-10-15T00:00:00"/>
    <x v="531"/>
    <n v="0.11"/>
    <s v="United States"/>
    <s v="Chicago"/>
    <x v="1"/>
    <n v="13953.818181818182"/>
    <m/>
  </r>
  <r>
    <x v="509"/>
    <s v="Eloise Alexander"/>
    <x v="9"/>
    <x v="4"/>
    <s v="Corporate"/>
    <s v="Female"/>
    <s v="Black"/>
    <x v="21"/>
    <d v="2018-01-21T00:00:00"/>
    <x v="532"/>
    <n v="0.3"/>
    <s v="United States"/>
    <s v="Seattle"/>
    <x v="1"/>
    <n v="6940.3333333333339"/>
    <m/>
  </r>
  <r>
    <x v="510"/>
    <s v="Carter Turner"/>
    <x v="4"/>
    <x v="6"/>
    <s v="Corporate"/>
    <s v="Male"/>
    <s v="Caucasian"/>
    <x v="29"/>
    <d v="2015-11-17T00:00:00"/>
    <x v="533"/>
    <n v="0"/>
    <s v="United States"/>
    <s v="Phoenix"/>
    <x v="1"/>
    <e v="#DIV/0!"/>
    <m/>
  </r>
  <r>
    <x v="511"/>
    <s v="Andrew Ma"/>
    <x v="16"/>
    <x v="4"/>
    <s v="Corporate"/>
    <s v="Male"/>
    <s v="Asian"/>
    <x v="11"/>
    <d v="2017-09-24T00:00:00"/>
    <x v="534"/>
    <n v="0"/>
    <s v="China"/>
    <s v="Chongqing"/>
    <x v="1"/>
    <e v="#DIV/0!"/>
    <m/>
  </r>
  <r>
    <x v="512"/>
    <s v="Hailey Xi"/>
    <x v="6"/>
    <x v="3"/>
    <s v="Corporate"/>
    <s v="Female"/>
    <s v="Asian"/>
    <x v="27"/>
    <d v="2021-11-19T00:00:00"/>
    <x v="535"/>
    <n v="0.08"/>
    <s v="China"/>
    <s v="Chongqing"/>
    <x v="1"/>
    <n v="13875.75"/>
    <m/>
  </r>
  <r>
    <x v="513"/>
    <s v="Aiden Le"/>
    <x v="21"/>
    <x v="0"/>
    <s v="Corporate"/>
    <s v="Male"/>
    <s v="Asian"/>
    <x v="0"/>
    <d v="1994-12-24T00:00:00"/>
    <x v="536"/>
    <n v="0"/>
    <s v="United States"/>
    <s v="Austin"/>
    <x v="1"/>
    <e v="#DIV/0!"/>
    <m/>
  </r>
  <r>
    <x v="514"/>
    <s v="Christopher Lim"/>
    <x v="2"/>
    <x v="0"/>
    <s v="Research &amp; Development"/>
    <s v="Male"/>
    <s v="Asian"/>
    <x v="0"/>
    <d v="2007-03-13T00:00:00"/>
    <x v="537"/>
    <n v="0.24"/>
    <s v="China"/>
    <s v="Shanghai"/>
    <x v="1"/>
    <n v="7693.6666666666679"/>
    <m/>
  </r>
  <r>
    <x v="515"/>
    <s v="James Castillo"/>
    <x v="9"/>
    <x v="0"/>
    <s v="Manufacturing"/>
    <s v="Male"/>
    <s v="Latino"/>
    <x v="10"/>
    <d v="2001-07-19T00:00:00"/>
    <x v="538"/>
    <n v="0.33"/>
    <s v="Brazil"/>
    <s v="Manaus"/>
    <x v="1"/>
    <n v="7511.3333333333321"/>
    <m/>
  </r>
  <r>
    <x v="516"/>
    <s v="Greyson Dang"/>
    <x v="25"/>
    <x v="5"/>
    <s v="Manufacturing"/>
    <s v="Male"/>
    <s v="Asian"/>
    <x v="33"/>
    <d v="2009-05-11T00:00:00"/>
    <x v="539"/>
    <n v="0"/>
    <s v="China"/>
    <s v="Beijing"/>
    <x v="1"/>
    <e v="#DIV/0!"/>
    <m/>
  </r>
  <r>
    <x v="517"/>
    <s v="Hannah King"/>
    <x v="6"/>
    <x v="3"/>
    <s v="Speciality Products"/>
    <s v="Female"/>
    <s v="Caucasian"/>
    <x v="11"/>
    <d v="2014-10-07T00:00:00"/>
    <x v="540"/>
    <n v="7.0000000000000007E-2"/>
    <s v="United States"/>
    <s v="Chicago"/>
    <x v="1"/>
    <n v="16415.857142857141"/>
    <m/>
  </r>
  <r>
    <x v="518"/>
    <s v="Wesley Dominguez"/>
    <x v="11"/>
    <x v="5"/>
    <s v="Corporate"/>
    <s v="Male"/>
    <s v="Latino"/>
    <x v="15"/>
    <d v="2018-04-27T00:00:00"/>
    <x v="541"/>
    <n v="0.12"/>
    <s v="United States"/>
    <s v="Chicago"/>
    <x v="1"/>
    <n v="9624.1666666666679"/>
    <m/>
  </r>
  <r>
    <x v="519"/>
    <s v="Dominic Hu"/>
    <x v="6"/>
    <x v="3"/>
    <s v="Speciality Products"/>
    <s v="Male"/>
    <s v="Asian"/>
    <x v="8"/>
    <d v="2012-02-13T00:00:00"/>
    <x v="542"/>
    <n v="7.0000000000000007E-2"/>
    <s v="China"/>
    <s v="Shanghai"/>
    <x v="1"/>
    <n v="16958.285714285714"/>
    <m/>
  </r>
  <r>
    <x v="520"/>
    <s v="Nora Park"/>
    <x v="2"/>
    <x v="3"/>
    <s v="Speciality Products"/>
    <s v="Female"/>
    <s v="Asian"/>
    <x v="7"/>
    <d v="2017-06-28T00:00:00"/>
    <x v="543"/>
    <n v="0.2"/>
    <s v="United States"/>
    <s v="Columbus"/>
    <x v="1"/>
    <n v="9882.4500000000007"/>
    <m/>
  </r>
  <r>
    <x v="521"/>
    <s v="Audrey Hwang"/>
    <x v="4"/>
    <x v="3"/>
    <s v="Speciality Products"/>
    <s v="Female"/>
    <s v="Asian"/>
    <x v="15"/>
    <d v="2020-06-17T00:00:00"/>
    <x v="544"/>
    <n v="0"/>
    <s v="China"/>
    <s v="Beijing"/>
    <x v="1"/>
    <e v="#DIV/0!"/>
    <m/>
  </r>
  <r>
    <x v="100"/>
    <s v="Ella Jenkins"/>
    <x v="13"/>
    <x v="1"/>
    <s v="Speciality Products"/>
    <s v="Female"/>
    <s v="Caucasian"/>
    <x v="27"/>
    <d v="2019-12-20T00:00:00"/>
    <x v="545"/>
    <n v="0"/>
    <s v="United States"/>
    <s v="Phoenix"/>
    <x v="1"/>
    <e v="#DIV/0!"/>
    <m/>
  </r>
  <r>
    <x v="522"/>
    <s v="Peyton Owens"/>
    <x v="8"/>
    <x v="5"/>
    <s v="Speciality Products"/>
    <s v="Female"/>
    <s v="Caucasian"/>
    <x v="35"/>
    <d v="2014-09-25T00:00:00"/>
    <x v="546"/>
    <n v="0"/>
    <s v="United States"/>
    <s v="Chicago"/>
    <x v="1"/>
    <e v="#DIV/0!"/>
    <m/>
  </r>
  <r>
    <x v="523"/>
    <s v="Alice Lopez"/>
    <x v="22"/>
    <x v="5"/>
    <s v="Speciality Products"/>
    <s v="Female"/>
    <s v="Latino"/>
    <x v="35"/>
    <d v="2009-06-27T00:00:00"/>
    <x v="547"/>
    <n v="0"/>
    <s v="United States"/>
    <s v="Seattle"/>
    <x v="1"/>
    <e v="#DIV/0!"/>
    <m/>
  </r>
  <r>
    <x v="524"/>
    <s v="Dominic Le"/>
    <x v="9"/>
    <x v="6"/>
    <s v="Corporate"/>
    <s v="Male"/>
    <s v="Asian"/>
    <x v="12"/>
    <d v="2014-10-04T00:00:00"/>
    <x v="548"/>
    <n v="0.35"/>
    <s v="China"/>
    <s v="Chongqing"/>
    <x v="1"/>
    <n v="7348.4"/>
    <m/>
  </r>
  <r>
    <x v="525"/>
    <s v="Ezra Ortiz"/>
    <x v="10"/>
    <x v="5"/>
    <s v="Research &amp; Development"/>
    <s v="Male"/>
    <s v="Latino"/>
    <x v="12"/>
    <d v="2012-01-21T00:00:00"/>
    <x v="549"/>
    <n v="0"/>
    <s v="United States"/>
    <s v="Miami"/>
    <x v="1"/>
    <e v="#DIV/0!"/>
    <m/>
  </r>
  <r>
    <x v="526"/>
    <s v="Grayson Luu"/>
    <x v="10"/>
    <x v="5"/>
    <s v="Research &amp; Development"/>
    <s v="Male"/>
    <s v="Asian"/>
    <x v="0"/>
    <d v="2011-04-30T00:00:00"/>
    <x v="550"/>
    <n v="0"/>
    <s v="China"/>
    <s v="Shanghai"/>
    <x v="1"/>
    <e v="#DIV/0!"/>
    <m/>
  </r>
  <r>
    <x v="527"/>
    <s v="Brooks Stewart"/>
    <x v="16"/>
    <x v="4"/>
    <s v="Manufacturing"/>
    <s v="Male"/>
    <s v="Black"/>
    <x v="15"/>
    <d v="2015-12-19T00:00:00"/>
    <x v="551"/>
    <n v="0"/>
    <s v="United States"/>
    <s v="Columbus"/>
    <x v="1"/>
    <e v="#DIV/0!"/>
    <m/>
  </r>
  <r>
    <x v="528"/>
    <s v="Naomi Xi"/>
    <x v="2"/>
    <x v="1"/>
    <s v="Corporate"/>
    <s v="Female"/>
    <s v="Asian"/>
    <x v="26"/>
    <d v="2002-02-17T00:00:00"/>
    <x v="552"/>
    <n v="0.2"/>
    <s v="China"/>
    <s v="Chongqing"/>
    <x v="1"/>
    <n v="8974.7000000000007"/>
    <m/>
  </r>
  <r>
    <x v="529"/>
    <s v="Silas Estrada"/>
    <x v="30"/>
    <x v="0"/>
    <s v="Corporate"/>
    <s v="Male"/>
    <s v="Latino"/>
    <x v="37"/>
    <d v="2016-06-24T00:00:00"/>
    <x v="553"/>
    <n v="0"/>
    <s v="Brazil"/>
    <s v="Rio de Janerio"/>
    <x v="1"/>
    <e v="#DIV/0!"/>
    <m/>
  </r>
  <r>
    <x v="530"/>
    <s v="Skylar Ayala"/>
    <x v="0"/>
    <x v="1"/>
    <s v="Corporate"/>
    <s v="Female"/>
    <s v="Latino"/>
    <x v="0"/>
    <d v="2017-02-06T00:00:00"/>
    <x v="554"/>
    <n v="0.12"/>
    <s v="United States"/>
    <s v="Phoenix"/>
    <x v="1"/>
    <n v="12082.166666666668"/>
    <m/>
  </r>
  <r>
    <x v="531"/>
    <s v="Lydia Huynh"/>
    <x v="5"/>
    <x v="2"/>
    <s v="Speciality Products"/>
    <s v="Female"/>
    <s v="Asian"/>
    <x v="15"/>
    <d v="2000-08-16T00:00:00"/>
    <x v="555"/>
    <n v="0"/>
    <s v="United States"/>
    <s v="Chicago"/>
    <x v="1"/>
    <e v="#DIV/0!"/>
    <m/>
  </r>
  <r>
    <x v="92"/>
    <s v="Hazel Cortez"/>
    <x v="16"/>
    <x v="4"/>
    <s v="Research &amp; Development"/>
    <s v="Female"/>
    <s v="Latino"/>
    <x v="27"/>
    <d v="2021-04-18T00:00:00"/>
    <x v="556"/>
    <n v="0"/>
    <s v="Brazil"/>
    <s v="Sao Paulo"/>
    <x v="1"/>
    <e v="#DIV/0!"/>
    <m/>
  </r>
  <r>
    <x v="532"/>
    <s v="Everleigh Adams"/>
    <x v="13"/>
    <x v="6"/>
    <s v="Manufacturing"/>
    <s v="Female"/>
    <s v="Caucasian"/>
    <x v="29"/>
    <d v="2020-03-14T00:00:00"/>
    <x v="557"/>
    <n v="0"/>
    <s v="United States"/>
    <s v="Chicago"/>
    <x v="1"/>
    <e v="#DIV/0!"/>
    <m/>
  </r>
  <r>
    <x v="230"/>
    <s v="Layla Salazar"/>
    <x v="29"/>
    <x v="0"/>
    <s v="Corporate"/>
    <s v="Female"/>
    <s v="Latino"/>
    <x v="1"/>
    <d v="2014-03-19T00:00:00"/>
    <x v="558"/>
    <n v="0"/>
    <s v="United States"/>
    <s v="Seattle"/>
    <x v="1"/>
    <e v="#DIV/0!"/>
    <m/>
  </r>
  <r>
    <x v="533"/>
    <s v="Willow Chen"/>
    <x v="6"/>
    <x v="3"/>
    <s v="Corporate"/>
    <s v="Female"/>
    <s v="Asian"/>
    <x v="2"/>
    <d v="2012-09-03T00:00:00"/>
    <x v="559"/>
    <n v="0.08"/>
    <s v="United States"/>
    <s v="Austin"/>
    <x v="1"/>
    <n v="12754.125"/>
    <m/>
  </r>
  <r>
    <x v="534"/>
    <s v="Penelope Griffin"/>
    <x v="2"/>
    <x v="2"/>
    <s v="Manufacturing"/>
    <s v="Female"/>
    <s v="Caucasian"/>
    <x v="22"/>
    <d v="2021-01-23T00:00:00"/>
    <x v="560"/>
    <n v="0.26"/>
    <s v="United States"/>
    <s v="Seattle"/>
    <x v="1"/>
    <n v="5837.8076923076924"/>
    <m/>
  </r>
  <r>
    <x v="535"/>
    <s v="Lillian Romero"/>
    <x v="2"/>
    <x v="5"/>
    <s v="Corporate"/>
    <s v="Female"/>
    <s v="Latino"/>
    <x v="5"/>
    <d v="2018-12-07T00:00:00"/>
    <x v="561"/>
    <n v="0.17"/>
    <s v="United States"/>
    <s v="Austin"/>
    <x v="1"/>
    <n v="10009.64705882353"/>
    <m/>
  </r>
  <r>
    <x v="536"/>
    <s v="Stella Wu"/>
    <x v="0"/>
    <x v="6"/>
    <s v="Speciality Products"/>
    <s v="Female"/>
    <s v="Asian"/>
    <x v="25"/>
    <d v="2014-02-20T00:00:00"/>
    <x v="562"/>
    <n v="0.14000000000000001"/>
    <s v="United States"/>
    <s v="Phoenix"/>
    <x v="1"/>
    <n v="11136.071428571428"/>
    <m/>
  </r>
  <r>
    <x v="415"/>
    <s v="Parker Vang"/>
    <x v="7"/>
    <x v="2"/>
    <s v="Corporate"/>
    <s v="Male"/>
    <s v="Asian"/>
    <x v="28"/>
    <d v="2016-12-17T00:00:00"/>
    <x v="563"/>
    <n v="0"/>
    <s v="United States"/>
    <s v="Miami"/>
    <x v="1"/>
    <e v="#DIV/0!"/>
    <m/>
  </r>
  <r>
    <x v="537"/>
    <s v="Mila Roberts"/>
    <x v="15"/>
    <x v="4"/>
    <s v="Corporate"/>
    <s v="Female"/>
    <s v="Caucasian"/>
    <x v="23"/>
    <d v="2017-01-26T00:00:00"/>
    <x v="564"/>
    <n v="0"/>
    <s v="United States"/>
    <s v="Phoenix"/>
    <x v="1"/>
    <e v="#DIV/0!"/>
    <m/>
  </r>
  <r>
    <x v="538"/>
    <s v="Isaac Liu"/>
    <x v="17"/>
    <x v="5"/>
    <s v="Manufacturing"/>
    <s v="Male"/>
    <s v="Asian"/>
    <x v="33"/>
    <d v="1992-10-13T00:00:00"/>
    <x v="565"/>
    <n v="0"/>
    <s v="China"/>
    <s v="Chongqing"/>
    <x v="1"/>
    <e v="#DIV/0!"/>
    <m/>
  </r>
  <r>
    <x v="539"/>
    <s v="Jacob Doan"/>
    <x v="13"/>
    <x v="2"/>
    <s v="Speciality Products"/>
    <s v="Male"/>
    <s v="Asian"/>
    <x v="0"/>
    <d v="2021-08-02T00:00:00"/>
    <x v="566"/>
    <n v="0"/>
    <s v="United States"/>
    <s v="Miami"/>
    <x v="1"/>
    <e v="#DIV/0!"/>
    <m/>
  </r>
  <r>
    <x v="124"/>
    <s v="Raelynn Ma"/>
    <x v="4"/>
    <x v="1"/>
    <s v="Speciality Products"/>
    <s v="Female"/>
    <s v="Asian"/>
    <x v="29"/>
    <d v="2015-10-08T00:00:00"/>
    <x v="567"/>
    <n v="0"/>
    <s v="United States"/>
    <s v="Miami"/>
    <x v="1"/>
    <e v="#DIV/0!"/>
    <m/>
  </r>
  <r>
    <x v="540"/>
    <s v="Jameson Juarez"/>
    <x v="25"/>
    <x v="5"/>
    <s v="Speciality Products"/>
    <s v="Male"/>
    <s v="Latino"/>
    <x v="39"/>
    <d v="1994-10-09T00:00:00"/>
    <x v="568"/>
    <n v="0"/>
    <s v="United States"/>
    <s v="Miami"/>
    <x v="1"/>
    <e v="#DIV/0!"/>
    <m/>
  </r>
  <r>
    <x v="541"/>
    <s v="Everleigh Shah"/>
    <x v="22"/>
    <x v="5"/>
    <s v="Research &amp; Development"/>
    <s v="Female"/>
    <s v="Asian"/>
    <x v="9"/>
    <d v="2018-12-14T00:00:00"/>
    <x v="569"/>
    <n v="0"/>
    <s v="United States"/>
    <s v="Columbus"/>
    <x v="1"/>
    <e v="#DIV/0!"/>
    <m/>
  </r>
  <r>
    <x v="542"/>
    <s v="Alexander Foster"/>
    <x v="13"/>
    <x v="6"/>
    <s v="Manufacturing"/>
    <s v="Male"/>
    <s v="Black"/>
    <x v="25"/>
    <d v="2020-07-03T00:00:00"/>
    <x v="570"/>
    <n v="0"/>
    <s v="United States"/>
    <s v="Columbus"/>
    <x v="1"/>
    <e v="#DIV/0!"/>
    <m/>
  </r>
  <r>
    <x v="543"/>
    <s v="Ryan Ha"/>
    <x v="9"/>
    <x v="6"/>
    <s v="Corporate"/>
    <s v="Male"/>
    <s v="Asian"/>
    <x v="33"/>
    <d v="2007-01-27T00:00:00"/>
    <x v="571"/>
    <n v="0.37"/>
    <s v="United States"/>
    <s v="Miami"/>
    <x v="1"/>
    <n v="6332.72972972973"/>
    <m/>
  </r>
  <r>
    <x v="544"/>
    <s v="Chloe Salazar"/>
    <x v="0"/>
    <x v="4"/>
    <s v="Speciality Products"/>
    <s v="Female"/>
    <s v="Latino"/>
    <x v="15"/>
    <d v="2011-05-22T00:00:00"/>
    <x v="572"/>
    <n v="0.14000000000000001"/>
    <s v="United States"/>
    <s v="Seattle"/>
    <x v="1"/>
    <n v="10882.357142857141"/>
    <m/>
  </r>
  <r>
    <x v="545"/>
    <s v="Layla Scott"/>
    <x v="0"/>
    <x v="3"/>
    <s v="Speciality Products"/>
    <s v="Female"/>
    <s v="Caucasian"/>
    <x v="35"/>
    <d v="2010-07-30T00:00:00"/>
    <x v="573"/>
    <n v="0.12"/>
    <s v="United States"/>
    <s v="Phoenix"/>
    <x v="1"/>
    <n v="10397.833333333334"/>
    <m/>
  </r>
  <r>
    <x v="410"/>
    <s v="Leah Khan"/>
    <x v="2"/>
    <x v="6"/>
    <s v="Corporate"/>
    <s v="Female"/>
    <s v="Asian"/>
    <x v="9"/>
    <d v="2010-09-13T00:00:00"/>
    <x v="574"/>
    <n v="0.28000000000000003"/>
    <s v="China"/>
    <s v="Chongqing"/>
    <x v="1"/>
    <n v="5609.6428571428569"/>
    <m/>
  </r>
  <r>
    <x v="546"/>
    <s v="Mason Jimenez"/>
    <x v="0"/>
    <x v="1"/>
    <s v="Speciality Products"/>
    <s v="Male"/>
    <s v="Latino"/>
    <x v="18"/>
    <d v="2019-08-08T00:00:00"/>
    <x v="575"/>
    <n v="0.15"/>
    <s v="United States"/>
    <s v="Austin"/>
    <x v="40"/>
    <n v="8675.5333333333328"/>
    <n v="2.7777777777777777"/>
  </r>
  <r>
    <x v="547"/>
    <s v="Hailey Dang"/>
    <x v="6"/>
    <x v="6"/>
    <s v="Manufacturing"/>
    <s v="Female"/>
    <s v="Asian"/>
    <x v="14"/>
    <d v="2019-09-21T00:00:00"/>
    <x v="576"/>
    <n v="0.06"/>
    <s v="China"/>
    <s v="Shanghai"/>
    <x v="1"/>
    <n v="18130"/>
    <m/>
  </r>
  <r>
    <x v="548"/>
    <s v="Amelia Bui"/>
    <x v="2"/>
    <x v="5"/>
    <s v="Speciality Products"/>
    <s v="Female"/>
    <s v="Asian"/>
    <x v="30"/>
    <d v="2020-10-21T00:00:00"/>
    <x v="577"/>
    <n v="0.16"/>
    <s v="China"/>
    <s v="Chengdu"/>
    <x v="1"/>
    <n v="9490.8125"/>
    <m/>
  </r>
  <r>
    <x v="549"/>
    <s v="Elena Her"/>
    <x v="5"/>
    <x v="2"/>
    <s v="Manufacturing"/>
    <s v="Female"/>
    <s v="Asian"/>
    <x v="39"/>
    <d v="2006-09-17T00:00:00"/>
    <x v="578"/>
    <n v="0"/>
    <s v="China"/>
    <s v="Chongqing"/>
    <x v="1"/>
    <e v="#DIV/0!"/>
    <m/>
  </r>
  <r>
    <x v="550"/>
    <s v="Ian Cortez"/>
    <x v="13"/>
    <x v="6"/>
    <s v="Research &amp; Development"/>
    <s v="Male"/>
    <s v="Latino"/>
    <x v="22"/>
    <d v="2008-04-30T00:00:00"/>
    <x v="579"/>
    <n v="0"/>
    <s v="Brazil"/>
    <s v="Rio de Janerio"/>
    <x v="1"/>
    <e v="#DIV/0!"/>
    <m/>
  </r>
  <r>
    <x v="551"/>
    <s v="Christian Ali"/>
    <x v="13"/>
    <x v="6"/>
    <s v="Research &amp; Development"/>
    <s v="Male"/>
    <s v="Asian"/>
    <x v="13"/>
    <d v="2001-10-17T00:00:00"/>
    <x v="580"/>
    <n v="0"/>
    <s v="China"/>
    <s v="Chongqing"/>
    <x v="1"/>
    <e v="#DIV/0!"/>
    <m/>
  </r>
  <r>
    <x v="552"/>
    <s v="Carter Ortiz"/>
    <x v="10"/>
    <x v="5"/>
    <s v="Speciality Products"/>
    <s v="Male"/>
    <s v="Latino"/>
    <x v="36"/>
    <d v="2012-04-29T00:00:00"/>
    <x v="581"/>
    <n v="0"/>
    <s v="Brazil"/>
    <s v="Sao Paulo"/>
    <x v="1"/>
    <e v="#DIV/0!"/>
    <m/>
  </r>
  <r>
    <x v="553"/>
    <s v="Grayson Chan"/>
    <x v="11"/>
    <x v="5"/>
    <s v="Speciality Products"/>
    <s v="Male"/>
    <s v="Asian"/>
    <x v="30"/>
    <d v="2011-10-20T00:00:00"/>
    <x v="582"/>
    <n v="0.14000000000000001"/>
    <s v="China"/>
    <s v="Chengdu"/>
    <x v="1"/>
    <n v="8160.7142857142853"/>
    <m/>
  </r>
  <r>
    <x v="554"/>
    <s v="Nolan Molina"/>
    <x v="3"/>
    <x v="0"/>
    <s v="Corporate"/>
    <s v="Male"/>
    <s v="Latino"/>
    <x v="9"/>
    <d v="2020-12-27T00:00:00"/>
    <x v="287"/>
    <n v="7.0000000000000007E-2"/>
    <s v="Brazil"/>
    <s v="Manaus"/>
    <x v="1"/>
    <n v="10023.571428571428"/>
    <m/>
  </r>
  <r>
    <x v="555"/>
    <s v="Adam Kaur"/>
    <x v="6"/>
    <x v="0"/>
    <s v="Corporate"/>
    <s v="Male"/>
    <s v="Asian"/>
    <x v="33"/>
    <d v="2000-01-29T00:00:00"/>
    <x v="583"/>
    <n v="7.0000000000000007E-2"/>
    <s v="China"/>
    <s v="Chengdu"/>
    <x v="1"/>
    <n v="15579.857142857141"/>
    <m/>
  </r>
  <r>
    <x v="556"/>
    <s v="Amelia Kaur"/>
    <x v="19"/>
    <x v="5"/>
    <s v="Research &amp; Development"/>
    <s v="Female"/>
    <s v="Asian"/>
    <x v="23"/>
    <d v="2015-11-14T00:00:00"/>
    <x v="584"/>
    <n v="0"/>
    <s v="United States"/>
    <s v="Columbus"/>
    <x v="1"/>
    <e v="#DIV/0!"/>
    <m/>
  </r>
  <r>
    <x v="557"/>
    <s v="Autumn Gonzales"/>
    <x v="13"/>
    <x v="2"/>
    <s v="Corporate"/>
    <s v="Female"/>
    <s v="Latino"/>
    <x v="8"/>
    <d v="2012-06-06T00:00:00"/>
    <x v="585"/>
    <n v="0"/>
    <s v="Brazil"/>
    <s v="Manaus"/>
    <x v="1"/>
    <e v="#DIV/0!"/>
    <m/>
  </r>
  <r>
    <x v="558"/>
    <s v="Ezra Wilson"/>
    <x v="31"/>
    <x v="0"/>
    <s v="Manufacturing"/>
    <s v="Male"/>
    <s v="Caucasian"/>
    <x v="0"/>
    <d v="2013-10-18T00:00:00"/>
    <x v="586"/>
    <n v="0"/>
    <s v="United States"/>
    <s v="Miami"/>
    <x v="1"/>
    <e v="#DIV/0!"/>
    <m/>
  </r>
  <r>
    <x v="559"/>
    <s v="Jacob Cheng"/>
    <x v="10"/>
    <x v="5"/>
    <s v="Research &amp; Development"/>
    <s v="Male"/>
    <s v="Asian"/>
    <x v="1"/>
    <d v="2009-12-23T00:00:00"/>
    <x v="587"/>
    <n v="0"/>
    <s v="United States"/>
    <s v="Miami"/>
    <x v="1"/>
    <e v="#DIV/0!"/>
    <m/>
  </r>
  <r>
    <x v="560"/>
    <s v="Melody Valdez"/>
    <x v="2"/>
    <x v="0"/>
    <s v="Manufacturing"/>
    <s v="Female"/>
    <s v="Latino"/>
    <x v="21"/>
    <d v="2021-01-25T00:00:00"/>
    <x v="588"/>
    <n v="0.23"/>
    <s v="United States"/>
    <s v="Miami"/>
    <x v="41"/>
    <n v="6973.260869565217"/>
    <n v="0.31388888888888888"/>
  </r>
  <r>
    <x v="561"/>
    <s v="Caroline Nelson"/>
    <x v="9"/>
    <x v="1"/>
    <s v="Corporate"/>
    <s v="Female"/>
    <s v="Caucasian"/>
    <x v="9"/>
    <d v="2014-01-11T00:00:00"/>
    <x v="589"/>
    <n v="0.39"/>
    <s v="United States"/>
    <s v="Chicago"/>
    <x v="1"/>
    <n v="5187.7692307692305"/>
    <m/>
  </r>
  <r>
    <x v="562"/>
    <s v="Ellie Guerrero"/>
    <x v="0"/>
    <x v="4"/>
    <s v="Corporate"/>
    <s v="Female"/>
    <s v="Latino"/>
    <x v="7"/>
    <d v="2020-07-13T00:00:00"/>
    <x v="590"/>
    <n v="0.11"/>
    <s v="Brazil"/>
    <s v="Manaus"/>
    <x v="1"/>
    <n v="12868.636363636364"/>
    <m/>
  </r>
  <r>
    <x v="563"/>
    <s v="Genesis Zhu"/>
    <x v="2"/>
    <x v="1"/>
    <s v="Speciality Products"/>
    <s v="Female"/>
    <s v="Asian"/>
    <x v="8"/>
    <d v="2020-07-20T00:00:00"/>
    <x v="591"/>
    <n v="0.18"/>
    <s v="United States"/>
    <s v="Seattle"/>
    <x v="1"/>
    <n v="10275.555555555557"/>
    <m/>
  </r>
  <r>
    <x v="564"/>
    <s v="Jonathan Ho"/>
    <x v="9"/>
    <x v="0"/>
    <s v="Manufacturing"/>
    <s v="Male"/>
    <s v="Asian"/>
    <x v="17"/>
    <d v="2011-06-25T00:00:00"/>
    <x v="592"/>
    <n v="0.31"/>
    <s v="United States"/>
    <s v="Columbus"/>
    <x v="1"/>
    <n v="7148.1290322580644"/>
    <m/>
  </r>
  <r>
    <x v="565"/>
    <s v="Savannah Park"/>
    <x v="16"/>
    <x v="4"/>
    <s v="Manufacturing"/>
    <s v="Female"/>
    <s v="Asian"/>
    <x v="18"/>
    <d v="2009-01-28T00:00:00"/>
    <x v="593"/>
    <n v="0"/>
    <s v="United States"/>
    <s v="Seattle"/>
    <x v="1"/>
    <e v="#DIV/0!"/>
    <m/>
  </r>
  <r>
    <x v="566"/>
    <s v="Nathan Chan"/>
    <x v="21"/>
    <x v="0"/>
    <s v="Corporate"/>
    <s v="Male"/>
    <s v="Asian"/>
    <x v="15"/>
    <d v="2000-03-02T00:00:00"/>
    <x v="594"/>
    <n v="0"/>
    <s v="United States"/>
    <s v="Seattle"/>
    <x v="1"/>
    <e v="#DIV/0!"/>
    <m/>
  </r>
  <r>
    <x v="567"/>
    <s v="Sofia Vu"/>
    <x v="0"/>
    <x v="4"/>
    <s v="Research &amp; Development"/>
    <s v="Female"/>
    <s v="Asian"/>
    <x v="27"/>
    <d v="2017-09-05T00:00:00"/>
    <x v="595"/>
    <n v="0.13"/>
    <s v="United States"/>
    <s v="Austin"/>
    <x v="1"/>
    <n v="10772.461538461537"/>
    <m/>
  </r>
  <r>
    <x v="118"/>
    <s v="Ruby Choi"/>
    <x v="7"/>
    <x v="3"/>
    <s v="Manufacturing"/>
    <s v="Female"/>
    <s v="Asian"/>
    <x v="28"/>
    <d v="2018-12-06T00:00:00"/>
    <x v="596"/>
    <n v="0"/>
    <s v="United States"/>
    <s v="Columbus"/>
    <x v="1"/>
    <e v="#DIV/0!"/>
    <m/>
  </r>
  <r>
    <x v="568"/>
    <s v="Lily Pena"/>
    <x v="6"/>
    <x v="4"/>
    <s v="Speciality Products"/>
    <s v="Female"/>
    <s v="Latino"/>
    <x v="0"/>
    <d v="2010-02-24T00:00:00"/>
    <x v="597"/>
    <n v="0.05"/>
    <s v="United States"/>
    <s v="Miami"/>
    <x v="1"/>
    <n v="20567.8"/>
    <m/>
  </r>
  <r>
    <x v="569"/>
    <s v="Liam Zhang"/>
    <x v="2"/>
    <x v="6"/>
    <s v="Research &amp; Development"/>
    <s v="Male"/>
    <s v="Asian"/>
    <x v="7"/>
    <d v="2021-09-15T00:00:00"/>
    <x v="598"/>
    <n v="0.21"/>
    <s v="United States"/>
    <s v="Chicago"/>
    <x v="42"/>
    <n v="9513.4761904761908"/>
    <n v="0.56944444444444442"/>
  </r>
  <r>
    <x v="570"/>
    <s v="Ian Gutierrez"/>
    <x v="15"/>
    <x v="4"/>
    <s v="Research &amp; Development"/>
    <s v="Male"/>
    <s v="Latino"/>
    <x v="24"/>
    <d v="2021-04-09T00:00:00"/>
    <x v="599"/>
    <n v="0"/>
    <s v="Brazil"/>
    <s v="Rio de Janerio"/>
    <x v="1"/>
    <e v="#DIV/0!"/>
    <m/>
  </r>
  <r>
    <x v="571"/>
    <s v="David Simmons"/>
    <x v="6"/>
    <x v="6"/>
    <s v="Corporate"/>
    <s v="Male"/>
    <s v="Caucasian"/>
    <x v="10"/>
    <d v="1997-01-26T00:00:00"/>
    <x v="600"/>
    <n v="7.0000000000000007E-2"/>
    <s v="United States"/>
    <s v="Phoenix"/>
    <x v="1"/>
    <n v="14918.714285714284"/>
    <m/>
  </r>
  <r>
    <x v="572"/>
    <s v="Lincoln Henderson"/>
    <x v="20"/>
    <x v="4"/>
    <s v="Speciality Products"/>
    <s v="Male"/>
    <s v="Caucasian"/>
    <x v="21"/>
    <d v="2021-06-27T00:00:00"/>
    <x v="601"/>
    <n v="0"/>
    <s v="United States"/>
    <s v="Chicago"/>
    <x v="1"/>
    <e v="#DIV/0!"/>
    <m/>
  </r>
  <r>
    <x v="573"/>
    <s v="Nathan Miller"/>
    <x v="10"/>
    <x v="5"/>
    <s v="Speciality Products"/>
    <s v="Male"/>
    <s v="Black"/>
    <x v="5"/>
    <d v="2019-05-28T00:00:00"/>
    <x v="602"/>
    <n v="0"/>
    <s v="United States"/>
    <s v="Miami"/>
    <x v="43"/>
    <e v="#DIV/0!"/>
    <n v="1.6083333333333334"/>
  </r>
  <r>
    <x v="574"/>
    <s v="James Singh"/>
    <x v="2"/>
    <x v="6"/>
    <s v="Corporate"/>
    <s v="Male"/>
    <s v="Asian"/>
    <x v="15"/>
    <d v="2008-03-12T00:00:00"/>
    <x v="603"/>
    <n v="0.28000000000000003"/>
    <s v="China"/>
    <s v="Chongqing"/>
    <x v="1"/>
    <n v="6647.7857142857138"/>
    <m/>
  </r>
  <r>
    <x v="575"/>
    <s v="Kayden Ortega"/>
    <x v="7"/>
    <x v="3"/>
    <s v="Manufacturing"/>
    <s v="Male"/>
    <s v="Latino"/>
    <x v="32"/>
    <d v="2010-04-19T00:00:00"/>
    <x v="604"/>
    <n v="0"/>
    <s v="Brazil"/>
    <s v="Rio de Janerio"/>
    <x v="1"/>
    <e v="#DIV/0!"/>
    <m/>
  </r>
  <r>
    <x v="139"/>
    <s v="Lucy Figueroa"/>
    <x v="0"/>
    <x v="1"/>
    <s v="Research &amp; Development"/>
    <s v="Female"/>
    <s v="Latino"/>
    <x v="15"/>
    <d v="2016-01-10T00:00:00"/>
    <x v="605"/>
    <n v="0.12"/>
    <s v="United States"/>
    <s v="Columbus"/>
    <x v="1"/>
    <n v="12480.083333333336"/>
    <m/>
  </r>
  <r>
    <x v="576"/>
    <s v="Joshua Cortez"/>
    <x v="0"/>
    <x v="1"/>
    <s v="Corporate"/>
    <s v="Male"/>
    <s v="Latino"/>
    <x v="18"/>
    <d v="2007-08-11T00:00:00"/>
    <x v="606"/>
    <n v="0.13"/>
    <s v="Brazil"/>
    <s v="Manaus"/>
    <x v="1"/>
    <n v="9713.6153846153829"/>
    <m/>
  </r>
  <r>
    <x v="577"/>
    <s v="Alexander Morris"/>
    <x v="6"/>
    <x v="2"/>
    <s v="Speciality Products"/>
    <s v="Male"/>
    <s v="Caucasian"/>
    <x v="29"/>
    <d v="2013-06-21T00:00:00"/>
    <x v="607"/>
    <n v="0.06"/>
    <s v="United States"/>
    <s v="Phoenix"/>
    <x v="1"/>
    <n v="19938.5"/>
    <m/>
  </r>
  <r>
    <x v="578"/>
    <s v="Grayson Chin"/>
    <x v="9"/>
    <x v="0"/>
    <s v="Research &amp; Development"/>
    <s v="Male"/>
    <s v="Asian"/>
    <x v="3"/>
    <d v="2020-05-09T00:00:00"/>
    <x v="608"/>
    <n v="0.39"/>
    <s v="United States"/>
    <s v="Austin"/>
    <x v="1"/>
    <n v="6578.4871794871788"/>
    <m/>
  </r>
  <r>
    <x v="579"/>
    <s v="Allison Espinoza"/>
    <x v="29"/>
    <x v="0"/>
    <s v="Speciality Products"/>
    <s v="Female"/>
    <s v="Latino"/>
    <x v="15"/>
    <d v="2020-04-16T00:00:00"/>
    <x v="609"/>
    <n v="0"/>
    <s v="United States"/>
    <s v="Miami"/>
    <x v="1"/>
    <e v="#DIV/0!"/>
    <m/>
  </r>
  <r>
    <x v="12"/>
    <s v="Naomi Chu"/>
    <x v="0"/>
    <x v="2"/>
    <s v="Manufacturing"/>
    <s v="Female"/>
    <s v="Asian"/>
    <x v="30"/>
    <d v="2004-02-29T00:00:00"/>
    <x v="610"/>
    <n v="0.1"/>
    <s v="China"/>
    <s v="Chongqing"/>
    <x v="1"/>
    <n v="15889.7"/>
    <m/>
  </r>
  <r>
    <x v="64"/>
    <s v="Jameson Martin"/>
    <x v="1"/>
    <x v="0"/>
    <s v="Corporate"/>
    <s v="Male"/>
    <s v="Caucasian"/>
    <x v="17"/>
    <d v="2008-02-15T00:00:00"/>
    <x v="611"/>
    <n v="0"/>
    <s v="United States"/>
    <s v="Phoenix"/>
    <x v="1"/>
    <e v="#DIV/0!"/>
    <m/>
  </r>
  <r>
    <x v="580"/>
    <s v="Sebastian Gupta"/>
    <x v="4"/>
    <x v="6"/>
    <s v="Corporate"/>
    <s v="Male"/>
    <s v="Asian"/>
    <x v="28"/>
    <d v="2014-09-22T00:00:00"/>
    <x v="612"/>
    <n v="0"/>
    <s v="China"/>
    <s v="Chongqing"/>
    <x v="44"/>
    <e v="#DIV/0!"/>
    <n v="4.6305555555555555"/>
  </r>
  <r>
    <x v="581"/>
    <s v="Eloise Pham"/>
    <x v="6"/>
    <x v="2"/>
    <s v="Speciality Products"/>
    <s v="Female"/>
    <s v="Asian"/>
    <x v="15"/>
    <d v="2011-10-20T00:00:00"/>
    <x v="613"/>
    <n v="7.0000000000000007E-2"/>
    <s v="China"/>
    <s v="Shanghai"/>
    <x v="1"/>
    <n v="17662.857142857141"/>
    <m/>
  </r>
  <r>
    <x v="546"/>
    <s v="Valentina Davis"/>
    <x v="7"/>
    <x v="2"/>
    <s v="Speciality Products"/>
    <s v="Female"/>
    <s v="Caucasian"/>
    <x v="29"/>
    <d v="2014-04-13T00:00:00"/>
    <x v="614"/>
    <n v="0"/>
    <s v="United States"/>
    <s v="Miami"/>
    <x v="1"/>
    <e v="#DIV/0!"/>
    <m/>
  </r>
  <r>
    <x v="582"/>
    <s v="Brooklyn Daniels"/>
    <x v="7"/>
    <x v="6"/>
    <s v="Speciality Products"/>
    <s v="Female"/>
    <s v="Caucasian"/>
    <x v="14"/>
    <d v="2003-02-10T00:00:00"/>
    <x v="615"/>
    <n v="0"/>
    <s v="United States"/>
    <s v="Miami"/>
    <x v="1"/>
    <e v="#DIV/0!"/>
    <m/>
  </r>
  <r>
    <x v="583"/>
    <s v="Paisley Gomez"/>
    <x v="4"/>
    <x v="2"/>
    <s v="Manufacturing"/>
    <s v="Female"/>
    <s v="Latino"/>
    <x v="4"/>
    <d v="2007-10-02T00:00:00"/>
    <x v="616"/>
    <n v="0"/>
    <s v="Brazil"/>
    <s v="Rio de Janerio"/>
    <x v="1"/>
    <e v="#DIV/0!"/>
    <m/>
  </r>
  <r>
    <x v="584"/>
    <s v="Madison Li"/>
    <x v="2"/>
    <x v="6"/>
    <s v="Manufacturing"/>
    <s v="Female"/>
    <s v="Asian"/>
    <x v="25"/>
    <d v="2017-03-06T00:00:00"/>
    <x v="617"/>
    <n v="0.15"/>
    <s v="China"/>
    <s v="Beijing"/>
    <x v="45"/>
    <n v="11428.4"/>
    <n v="0.5444444444444444"/>
  </r>
  <r>
    <x v="4"/>
    <s v="Everleigh Simmons"/>
    <x v="7"/>
    <x v="1"/>
    <s v="Manufacturing"/>
    <s v="Female"/>
    <s v="Caucasian"/>
    <x v="0"/>
    <d v="2021-04-16T00:00:00"/>
    <x v="618"/>
    <n v="0"/>
    <s v="United States"/>
    <s v="Chicago"/>
    <x v="1"/>
    <e v="#DIV/0!"/>
    <m/>
  </r>
  <r>
    <x v="585"/>
    <s v="Logan Soto"/>
    <x v="9"/>
    <x v="1"/>
    <s v="Research &amp; Development"/>
    <s v="Male"/>
    <s v="Latino"/>
    <x v="9"/>
    <d v="2018-08-18T00:00:00"/>
    <x v="619"/>
    <n v="0.32"/>
    <s v="United States"/>
    <s v="Columbus"/>
    <x v="1"/>
    <n v="6981.375"/>
    <m/>
  </r>
  <r>
    <x v="586"/>
    <s v="Charlotte Vo"/>
    <x v="27"/>
    <x v="0"/>
    <s v="Speciality Products"/>
    <s v="Female"/>
    <s v="Asian"/>
    <x v="4"/>
    <d v="2014-01-10T00:00:00"/>
    <x v="620"/>
    <n v="0"/>
    <s v="United States"/>
    <s v="Seattle"/>
    <x v="1"/>
    <e v="#DIV/0!"/>
    <m/>
  </r>
  <r>
    <x v="587"/>
    <s v="Alice Thompson"/>
    <x v="9"/>
    <x v="3"/>
    <s v="Speciality Products"/>
    <s v="Female"/>
    <s v="Caucasian"/>
    <x v="35"/>
    <d v="2007-04-25T00:00:00"/>
    <x v="621"/>
    <n v="0.36"/>
    <s v="United States"/>
    <s v="Seattle"/>
    <x v="1"/>
    <n v="6049.5277777777774"/>
    <m/>
  </r>
  <r>
    <x v="588"/>
    <s v="Peyton Garza"/>
    <x v="28"/>
    <x v="0"/>
    <s v="Manufacturing"/>
    <s v="Female"/>
    <s v="Latino"/>
    <x v="26"/>
    <d v="2004-08-15T00:00:00"/>
    <x v="622"/>
    <n v="0"/>
    <s v="Brazil"/>
    <s v="Manaus"/>
    <x v="1"/>
    <e v="#DIV/0!"/>
    <m/>
  </r>
  <r>
    <x v="589"/>
    <s v="Nora Nelson"/>
    <x v="13"/>
    <x v="1"/>
    <s v="Manufacturing"/>
    <s v="Female"/>
    <s v="Caucasian"/>
    <x v="12"/>
    <d v="2007-01-09T00:00:00"/>
    <x v="623"/>
    <n v="0"/>
    <s v="United States"/>
    <s v="Columbus"/>
    <x v="1"/>
    <e v="#DIV/0!"/>
    <m/>
  </r>
  <r>
    <x v="590"/>
    <s v="Maverick Li"/>
    <x v="13"/>
    <x v="2"/>
    <s v="Research &amp; Development"/>
    <s v="Male"/>
    <s v="Asian"/>
    <x v="8"/>
    <d v="2018-03-10T00:00:00"/>
    <x v="624"/>
    <n v="0"/>
    <s v="United States"/>
    <s v="Austin"/>
    <x v="1"/>
    <e v="#DIV/0!"/>
    <m/>
  </r>
  <r>
    <x v="591"/>
    <s v="Ian Barnes"/>
    <x v="19"/>
    <x v="5"/>
    <s v="Corporate"/>
    <s v="Male"/>
    <s v="Caucasian"/>
    <x v="40"/>
    <d v="2020-06-08T00:00:00"/>
    <x v="625"/>
    <n v="0"/>
    <s v="United States"/>
    <s v="Miami"/>
    <x v="46"/>
    <e v="#DIV/0!"/>
    <n v="0.65"/>
  </r>
  <r>
    <x v="592"/>
    <s v="Athena Vu"/>
    <x v="2"/>
    <x v="3"/>
    <s v="Manufacturing"/>
    <s v="Female"/>
    <s v="Asian"/>
    <x v="20"/>
    <d v="2007-03-06T00:00:00"/>
    <x v="626"/>
    <n v="0.15"/>
    <s v="United States"/>
    <s v="Miami"/>
    <x v="1"/>
    <n v="12869.6"/>
    <m/>
  </r>
  <r>
    <x v="593"/>
    <s v="Ruby Washington"/>
    <x v="7"/>
    <x v="6"/>
    <s v="Research &amp; Development"/>
    <s v="Female"/>
    <s v="Black"/>
    <x v="13"/>
    <d v="2011-06-17T00:00:00"/>
    <x v="627"/>
    <n v="0"/>
    <s v="United States"/>
    <s v="Seattle"/>
    <x v="47"/>
    <e v="#DIV/0!"/>
    <n v="3.9777777777777779"/>
  </r>
  <r>
    <x v="594"/>
    <s v="Bella Butler"/>
    <x v="0"/>
    <x v="1"/>
    <s v="Manufacturing"/>
    <s v="Female"/>
    <s v="Black"/>
    <x v="29"/>
    <d v="2019-10-25T00:00:00"/>
    <x v="628"/>
    <n v="0.11"/>
    <s v="United States"/>
    <s v="Seattle"/>
    <x v="1"/>
    <n v="11968.363636363636"/>
    <m/>
  </r>
  <r>
    <x v="595"/>
    <s v="Kinsley Henry"/>
    <x v="2"/>
    <x v="6"/>
    <s v="Manufacturing"/>
    <s v="Female"/>
    <s v="Black"/>
    <x v="15"/>
    <d v="2008-02-29T00:00:00"/>
    <x v="629"/>
    <n v="0.25"/>
    <s v="United States"/>
    <s v="Miami"/>
    <x v="1"/>
    <n v="6023.08"/>
    <m/>
  </r>
  <r>
    <x v="234"/>
    <s v="Kennedy Romero"/>
    <x v="11"/>
    <x v="5"/>
    <s v="Research &amp; Development"/>
    <s v="Female"/>
    <s v="Latino"/>
    <x v="17"/>
    <d v="2018-12-27T00:00:00"/>
    <x v="630"/>
    <n v="0.11"/>
    <s v="Brazil"/>
    <s v="Rio de Janerio"/>
    <x v="1"/>
    <n v="7941.727272727273"/>
    <m/>
  </r>
  <r>
    <x v="596"/>
    <s v="Zoe Do"/>
    <x v="13"/>
    <x v="2"/>
    <s v="Speciality Products"/>
    <s v="Female"/>
    <s v="Asian"/>
    <x v="33"/>
    <d v="2014-01-08T00:00:00"/>
    <x v="631"/>
    <n v="0"/>
    <s v="China"/>
    <s v="Beijing"/>
    <x v="1"/>
    <e v="#DIV/0!"/>
    <m/>
  </r>
  <r>
    <x v="99"/>
    <s v="Everett Khan"/>
    <x v="29"/>
    <x v="0"/>
    <s v="Manufacturing"/>
    <s v="Male"/>
    <s v="Asian"/>
    <x v="19"/>
    <d v="2017-01-18T00:00:00"/>
    <x v="632"/>
    <n v="0"/>
    <s v="United States"/>
    <s v="Chicago"/>
    <x v="1"/>
    <e v="#DIV/0!"/>
    <m/>
  </r>
  <r>
    <x v="597"/>
    <s v="Anna Han"/>
    <x v="27"/>
    <x v="0"/>
    <s v="Research &amp; Development"/>
    <s v="Female"/>
    <s v="Asian"/>
    <x v="13"/>
    <d v="2003-05-08T00:00:00"/>
    <x v="633"/>
    <n v="0"/>
    <s v="United States"/>
    <s v="Austin"/>
    <x v="1"/>
    <e v="#DIV/0!"/>
    <m/>
  </r>
  <r>
    <x v="598"/>
    <s v="Leilani Sharma"/>
    <x v="4"/>
    <x v="3"/>
    <s v="Manufacturing"/>
    <s v="Female"/>
    <s v="Asian"/>
    <x v="19"/>
    <d v="2014-01-23T00:00:00"/>
    <x v="634"/>
    <n v="0"/>
    <s v="China"/>
    <s v="Chengdu"/>
    <x v="1"/>
    <e v="#DIV/0!"/>
    <m/>
  </r>
  <r>
    <x v="439"/>
    <s v="Jordan Cho"/>
    <x v="13"/>
    <x v="3"/>
    <s v="Speciality Products"/>
    <s v="Male"/>
    <s v="Asian"/>
    <x v="21"/>
    <d v="2018-08-24T00:00:00"/>
    <x v="635"/>
    <n v="0"/>
    <s v="United States"/>
    <s v="Phoenix"/>
    <x v="1"/>
    <e v="#DIV/0!"/>
    <m/>
  </r>
  <r>
    <x v="599"/>
    <s v="Nova Williams"/>
    <x v="6"/>
    <x v="1"/>
    <s v="Speciality Products"/>
    <s v="Female"/>
    <s v="Black"/>
    <x v="22"/>
    <d v="2010-04-25T00:00:00"/>
    <x v="636"/>
    <n v="0.06"/>
    <s v="United States"/>
    <s v="Miami"/>
    <x v="1"/>
    <n v="18383.666666666668"/>
    <m/>
  </r>
  <r>
    <x v="600"/>
    <s v="Scarlett Hill"/>
    <x v="2"/>
    <x v="5"/>
    <s v="Speciality Products"/>
    <s v="Female"/>
    <s v="Black"/>
    <x v="15"/>
    <d v="2018-04-22T00:00:00"/>
    <x v="637"/>
    <n v="0.24"/>
    <s v="United States"/>
    <s v="Columbus"/>
    <x v="48"/>
    <n v="7800.2083333333339"/>
    <n v="4.1611111111111114"/>
  </r>
  <r>
    <x v="601"/>
    <s v="Dominic Scott"/>
    <x v="4"/>
    <x v="2"/>
    <s v="Corporate"/>
    <s v="Male"/>
    <s v="Caucasian"/>
    <x v="15"/>
    <d v="2011-03-16T00:00:00"/>
    <x v="638"/>
    <n v="0"/>
    <s v="United States"/>
    <s v="Phoenix"/>
    <x v="1"/>
    <e v="#DIV/0!"/>
    <m/>
  </r>
  <r>
    <x v="602"/>
    <s v="Anthony Marquez"/>
    <x v="9"/>
    <x v="0"/>
    <s v="Speciality Products"/>
    <s v="Male"/>
    <s v="Latino"/>
    <x v="36"/>
    <d v="2009-08-15T00:00:00"/>
    <x v="639"/>
    <n v="0.39"/>
    <s v="United States"/>
    <s v="Columbus"/>
    <x v="1"/>
    <n v="6181.6153846153848"/>
    <m/>
  </r>
  <r>
    <x v="603"/>
    <s v="Elena Patterson"/>
    <x v="9"/>
    <x v="1"/>
    <s v="Speciality Products"/>
    <s v="Female"/>
    <s v="Black"/>
    <x v="31"/>
    <d v="2018-11-09T00:00:00"/>
    <x v="640"/>
    <n v="0.36"/>
    <s v="United States"/>
    <s v="Chicago"/>
    <x v="1"/>
    <n v="6216.8055555555566"/>
    <m/>
  </r>
  <r>
    <x v="604"/>
    <s v="Madison Nelson"/>
    <x v="2"/>
    <x v="3"/>
    <s v="Corporate"/>
    <s v="Female"/>
    <s v="Caucasian"/>
    <x v="5"/>
    <d v="2021-07-16T00:00:00"/>
    <x v="641"/>
    <n v="0.16"/>
    <s v="United States"/>
    <s v="Miami"/>
    <x v="1"/>
    <n v="10109.9375"/>
    <m/>
  </r>
  <r>
    <x v="605"/>
    <s v="William Walker"/>
    <x v="3"/>
    <x v="0"/>
    <s v="Research &amp; Development"/>
    <s v="Male"/>
    <s v="Black"/>
    <x v="28"/>
    <d v="2019-02-24T00:00:00"/>
    <x v="642"/>
    <n v="0.1"/>
    <s v="United States"/>
    <s v="Columbus"/>
    <x v="49"/>
    <n v="9589.9"/>
    <n v="2.0388888888888888"/>
  </r>
  <r>
    <x v="606"/>
    <s v="Lincoln Wong"/>
    <x v="4"/>
    <x v="1"/>
    <s v="Corporate"/>
    <s v="Male"/>
    <s v="Asian"/>
    <x v="37"/>
    <d v="2019-06-07T00:00:00"/>
    <x v="643"/>
    <n v="0"/>
    <s v="United States"/>
    <s v="Columbus"/>
    <x v="1"/>
    <e v="#DIV/0!"/>
    <m/>
  </r>
  <r>
    <x v="343"/>
    <s v="James Huang"/>
    <x v="6"/>
    <x v="4"/>
    <s v="Speciality Products"/>
    <s v="Male"/>
    <s v="Asian"/>
    <x v="36"/>
    <d v="1997-03-11T00:00:00"/>
    <x v="644"/>
    <n v="0.05"/>
    <s v="China"/>
    <s v="Beijing"/>
    <x v="1"/>
    <n v="25627.200000000001"/>
    <m/>
  </r>
  <r>
    <x v="607"/>
    <s v="Emery Ford"/>
    <x v="13"/>
    <x v="6"/>
    <s v="Corporate"/>
    <s v="Female"/>
    <s v="Caucasian"/>
    <x v="38"/>
    <d v="2017-04-18T00:00:00"/>
    <x v="645"/>
    <n v="0"/>
    <s v="United States"/>
    <s v="Austin"/>
    <x v="1"/>
    <e v="#DIV/0!"/>
    <m/>
  </r>
  <r>
    <x v="608"/>
    <s v="Paisley Trinh"/>
    <x v="1"/>
    <x v="0"/>
    <s v="Corporate"/>
    <s v="Female"/>
    <s v="Asian"/>
    <x v="4"/>
    <d v="1992-05-04T00:00:00"/>
    <x v="646"/>
    <n v="0"/>
    <s v="United States"/>
    <s v="Austin"/>
    <x v="50"/>
    <e v="#DIV/0!"/>
    <n v="2.6222222222222222"/>
  </r>
  <r>
    <x v="609"/>
    <s v="Hudson Williams"/>
    <x v="9"/>
    <x v="2"/>
    <s v="Speciality Products"/>
    <s v="Male"/>
    <s v="Black"/>
    <x v="9"/>
    <d v="2018-03-19T00:00:00"/>
    <x v="647"/>
    <n v="0.36"/>
    <s v="United States"/>
    <s v="Austin"/>
    <x v="1"/>
    <n v="5422.2222222222226"/>
    <m/>
  </r>
  <r>
    <x v="610"/>
    <s v="Harper Phan"/>
    <x v="13"/>
    <x v="1"/>
    <s v="Manufacturing"/>
    <s v="Female"/>
    <s v="Asian"/>
    <x v="15"/>
    <d v="2016-12-07T00:00:00"/>
    <x v="648"/>
    <n v="0"/>
    <s v="China"/>
    <s v="Shanghai"/>
    <x v="1"/>
    <e v="#DIV/0!"/>
    <m/>
  </r>
  <r>
    <x v="611"/>
    <s v="Madeline Allen"/>
    <x v="21"/>
    <x v="0"/>
    <s v="Manufacturing"/>
    <s v="Female"/>
    <s v="Caucasian"/>
    <x v="23"/>
    <d v="2020-02-03T00:00:00"/>
    <x v="649"/>
    <n v="0"/>
    <s v="United States"/>
    <s v="Seattle"/>
    <x v="1"/>
    <e v="#DIV/0!"/>
    <m/>
  </r>
  <r>
    <x v="612"/>
    <s v="Charles Moore"/>
    <x v="1"/>
    <x v="0"/>
    <s v="Manufacturing"/>
    <s v="Male"/>
    <s v="Black"/>
    <x v="8"/>
    <d v="2016-02-16T00:00:00"/>
    <x v="650"/>
    <n v="0"/>
    <s v="United States"/>
    <s v="Miami"/>
    <x v="1"/>
    <e v="#DIV/0!"/>
    <m/>
  </r>
  <r>
    <x v="613"/>
    <s v="Lincoln Fong"/>
    <x v="13"/>
    <x v="2"/>
    <s v="Speciality Products"/>
    <s v="Male"/>
    <s v="Asian"/>
    <x v="11"/>
    <d v="2020-02-17T00:00:00"/>
    <x v="651"/>
    <n v="0"/>
    <s v="China"/>
    <s v="Chongqing"/>
    <x v="14"/>
    <e v="#DIV/0!"/>
    <n v="1.2055555555555555"/>
  </r>
  <r>
    <x v="614"/>
    <s v="Isla Guzman"/>
    <x v="0"/>
    <x v="3"/>
    <s v="Speciality Products"/>
    <s v="Female"/>
    <s v="Latino"/>
    <x v="21"/>
    <d v="2019-07-06T00:00:00"/>
    <x v="652"/>
    <n v="0.15"/>
    <s v="Brazil"/>
    <s v="Rio de Janerio"/>
    <x v="1"/>
    <n v="10135.733333333334"/>
    <m/>
  </r>
  <r>
    <x v="615"/>
    <s v="Hailey Foster"/>
    <x v="8"/>
    <x v="5"/>
    <s v="Manufacturing"/>
    <s v="Female"/>
    <s v="Black"/>
    <x v="0"/>
    <d v="2021-03-21T00:00:00"/>
    <x v="653"/>
    <n v="0"/>
    <s v="United States"/>
    <s v="Chicago"/>
    <x v="1"/>
    <e v="#DIV/0!"/>
    <m/>
  </r>
  <r>
    <x v="616"/>
    <s v="Hudson Hill"/>
    <x v="4"/>
    <x v="2"/>
    <s v="Research &amp; Development"/>
    <s v="Male"/>
    <s v="Caucasian"/>
    <x v="23"/>
    <d v="2019-11-04T00:00:00"/>
    <x v="654"/>
    <n v="0"/>
    <s v="United States"/>
    <s v="Austin"/>
    <x v="1"/>
    <e v="#DIV/0!"/>
    <m/>
  </r>
  <r>
    <x v="617"/>
    <s v="Wyatt Li"/>
    <x v="9"/>
    <x v="5"/>
    <s v="Manufacturing"/>
    <s v="Male"/>
    <s v="Asian"/>
    <x v="20"/>
    <d v="2013-06-03T00:00:00"/>
    <x v="655"/>
    <n v="0.39"/>
    <s v="United States"/>
    <s v="Chicago"/>
    <x v="1"/>
    <n v="6520.2307692307686"/>
    <m/>
  </r>
  <r>
    <x v="618"/>
    <s v="Maverick Henry"/>
    <x v="3"/>
    <x v="0"/>
    <s v="Research &amp; Development"/>
    <s v="Male"/>
    <s v="Caucasian"/>
    <x v="3"/>
    <d v="2019-07-10T00:00:00"/>
    <x v="656"/>
    <n v="0.05"/>
    <s v="United States"/>
    <s v="Chicago"/>
    <x v="1"/>
    <n v="13822"/>
    <m/>
  </r>
  <r>
    <x v="619"/>
    <s v="Xavier Jackson"/>
    <x v="9"/>
    <x v="6"/>
    <s v="Speciality Products"/>
    <s v="Male"/>
    <s v="Caucasian"/>
    <x v="27"/>
    <d v="2002-06-11T00:00:00"/>
    <x v="657"/>
    <n v="0.34"/>
    <s v="United States"/>
    <s v="Miami"/>
    <x v="1"/>
    <n v="6950.411764705882"/>
    <m/>
  </r>
  <r>
    <x v="620"/>
    <s v="Christian Medina"/>
    <x v="7"/>
    <x v="6"/>
    <s v="Corporate"/>
    <s v="Male"/>
    <s v="Latino"/>
    <x v="10"/>
    <d v="2007-06-19T00:00:00"/>
    <x v="658"/>
    <n v="0"/>
    <s v="United States"/>
    <s v="Columbus"/>
    <x v="1"/>
    <e v="#DIV/0!"/>
    <m/>
  </r>
  <r>
    <x v="621"/>
    <s v="Autumn Leung"/>
    <x v="9"/>
    <x v="1"/>
    <s v="Research &amp; Development"/>
    <s v="Female"/>
    <s v="Asian"/>
    <x v="6"/>
    <d v="2021-11-15T00:00:00"/>
    <x v="659"/>
    <n v="0.33"/>
    <s v="United States"/>
    <s v="Chicago"/>
    <x v="1"/>
    <n v="6385.0909090909081"/>
    <m/>
  </r>
  <r>
    <x v="622"/>
    <s v="Robert Vazquez"/>
    <x v="27"/>
    <x v="0"/>
    <s v="Corporate"/>
    <s v="Male"/>
    <s v="Latino"/>
    <x v="28"/>
    <d v="2021-09-26T00:00:00"/>
    <x v="660"/>
    <n v="0"/>
    <s v="United States"/>
    <s v="Austin"/>
    <x v="1"/>
    <e v="#DIV/0!"/>
    <m/>
  </r>
  <r>
    <x v="623"/>
    <s v="Aria Roberts"/>
    <x v="6"/>
    <x v="3"/>
    <s v="Corporate"/>
    <s v="Female"/>
    <s v="Caucasian"/>
    <x v="31"/>
    <d v="2015-08-12T00:00:00"/>
    <x v="661"/>
    <n v="0.05"/>
    <s v="United States"/>
    <s v="Seattle"/>
    <x v="1"/>
    <n v="21371.599999999999"/>
    <m/>
  </r>
  <r>
    <x v="624"/>
    <s v="Axel Johnson"/>
    <x v="2"/>
    <x v="4"/>
    <s v="Corporate"/>
    <s v="Male"/>
    <s v="Caucasian"/>
    <x v="33"/>
    <d v="2015-04-14T00:00:00"/>
    <x v="662"/>
    <n v="0.17"/>
    <s v="United States"/>
    <s v="Seattle"/>
    <x v="1"/>
    <n v="9163.9999999999982"/>
    <m/>
  </r>
  <r>
    <x v="625"/>
    <s v="Madeline Garcia"/>
    <x v="15"/>
    <x v="4"/>
    <s v="Speciality Products"/>
    <s v="Female"/>
    <s v="Latino"/>
    <x v="15"/>
    <d v="2019-04-26T00:00:00"/>
    <x v="663"/>
    <n v="0"/>
    <s v="Brazil"/>
    <s v="Rio de Janerio"/>
    <x v="1"/>
    <e v="#DIV/0!"/>
    <m/>
  </r>
  <r>
    <x v="626"/>
    <s v="Christopher Chung"/>
    <x v="8"/>
    <x v="5"/>
    <s v="Corporate"/>
    <s v="Male"/>
    <s v="Asian"/>
    <x v="21"/>
    <d v="2021-12-18T00:00:00"/>
    <x v="664"/>
    <n v="0"/>
    <s v="United States"/>
    <s v="Phoenix"/>
    <x v="1"/>
    <e v="#DIV/0!"/>
    <m/>
  </r>
  <r>
    <x v="627"/>
    <s v="Eliana Turner"/>
    <x v="5"/>
    <x v="2"/>
    <s v="Research &amp; Development"/>
    <s v="Female"/>
    <s v="Black"/>
    <x v="13"/>
    <d v="2000-09-29T00:00:00"/>
    <x v="665"/>
    <n v="0"/>
    <s v="United States"/>
    <s v="Austin"/>
    <x v="1"/>
    <e v="#DIV/0!"/>
    <m/>
  </r>
  <r>
    <x v="628"/>
    <s v="Daniel Shah"/>
    <x v="13"/>
    <x v="2"/>
    <s v="Research &amp; Development"/>
    <s v="Male"/>
    <s v="Asian"/>
    <x v="12"/>
    <d v="2010-06-04T00:00:00"/>
    <x v="666"/>
    <n v="0"/>
    <s v="China"/>
    <s v="Beijing"/>
    <x v="1"/>
    <e v="#DIV/0!"/>
    <m/>
  </r>
  <r>
    <x v="629"/>
    <s v="Penelope Gonzalez"/>
    <x v="4"/>
    <x v="2"/>
    <s v="Corporate"/>
    <s v="Female"/>
    <s v="Latino"/>
    <x v="27"/>
    <d v="1994-10-16T00:00:00"/>
    <x v="667"/>
    <n v="0"/>
    <s v="United States"/>
    <s v="Phoenix"/>
    <x v="1"/>
    <e v="#DIV/0!"/>
    <m/>
  </r>
  <r>
    <x v="630"/>
    <s v="Mila Allen"/>
    <x v="8"/>
    <x v="5"/>
    <s v="Corporate"/>
    <s v="Female"/>
    <s v="Caucasian"/>
    <x v="16"/>
    <d v="2015-10-14T00:00:00"/>
    <x v="668"/>
    <n v="0"/>
    <s v="United States"/>
    <s v="Miami"/>
    <x v="51"/>
    <e v="#DIV/0!"/>
    <n v="6.0222222222222221"/>
  </r>
  <r>
    <x v="631"/>
    <s v="Emilia Chu"/>
    <x v="13"/>
    <x v="1"/>
    <s v="Manufacturing"/>
    <s v="Female"/>
    <s v="Asian"/>
    <x v="35"/>
    <d v="2003-06-24T00:00:00"/>
    <x v="669"/>
    <n v="0"/>
    <s v="United States"/>
    <s v="Austin"/>
    <x v="1"/>
    <e v="#DIV/0!"/>
    <m/>
  </r>
  <r>
    <x v="632"/>
    <s v="Emily Clark"/>
    <x v="9"/>
    <x v="3"/>
    <s v="Corporate"/>
    <s v="Female"/>
    <s v="Caucasian"/>
    <x v="9"/>
    <d v="2020-01-13T00:00:00"/>
    <x v="670"/>
    <n v="0.4"/>
    <s v="United States"/>
    <s v="Miami"/>
    <x v="1"/>
    <n v="6332.35"/>
    <m/>
  </r>
  <r>
    <x v="633"/>
    <s v="Roman King"/>
    <x v="13"/>
    <x v="1"/>
    <s v="Corporate"/>
    <s v="Male"/>
    <s v="Caucasian"/>
    <x v="33"/>
    <d v="2007-08-16T00:00:00"/>
    <x v="671"/>
    <n v="0"/>
    <s v="United States"/>
    <s v="Columbus"/>
    <x v="1"/>
    <e v="#DIV/0!"/>
    <m/>
  </r>
  <r>
    <x v="634"/>
    <s v="Emery Do"/>
    <x v="5"/>
    <x v="2"/>
    <s v="Research &amp; Development"/>
    <s v="Female"/>
    <s v="Asian"/>
    <x v="28"/>
    <d v="2018-03-16T00:00:00"/>
    <x v="672"/>
    <n v="0"/>
    <s v="United States"/>
    <s v="Columbus"/>
    <x v="1"/>
    <e v="#DIV/0!"/>
    <m/>
  </r>
  <r>
    <x v="635"/>
    <s v="Autumn Thao"/>
    <x v="5"/>
    <x v="2"/>
    <s v="Manufacturing"/>
    <s v="Female"/>
    <s v="Asian"/>
    <x v="20"/>
    <d v="2017-09-26T00:00:00"/>
    <x v="673"/>
    <n v="0"/>
    <s v="United States"/>
    <s v="Phoenix"/>
    <x v="52"/>
    <e v="#DIV/0!"/>
    <n v="1.5194444444444444"/>
  </r>
  <r>
    <x v="636"/>
    <s v="Naomi Coleman"/>
    <x v="6"/>
    <x v="6"/>
    <s v="Corporate"/>
    <s v="Female"/>
    <s v="Caucasian"/>
    <x v="7"/>
    <d v="2016-11-02T00:00:00"/>
    <x v="674"/>
    <n v="0.06"/>
    <s v="United States"/>
    <s v="Phoenix"/>
    <x v="1"/>
    <n v="20342.333333333336"/>
    <m/>
  </r>
  <r>
    <x v="637"/>
    <s v="Cora Zheng"/>
    <x v="2"/>
    <x v="0"/>
    <s v="Manufacturing"/>
    <s v="Female"/>
    <s v="Asian"/>
    <x v="5"/>
    <d v="2018-01-03T00:00:00"/>
    <x v="675"/>
    <n v="0.2"/>
    <s v="China"/>
    <s v="Chengdu"/>
    <x v="1"/>
    <n v="8355"/>
    <m/>
  </r>
  <r>
    <x v="638"/>
    <s v="Ayla Daniels"/>
    <x v="1"/>
    <x v="0"/>
    <s v="Corporate"/>
    <s v="Female"/>
    <s v="Caucasian"/>
    <x v="26"/>
    <d v="1997-04-23T00:00:00"/>
    <x v="676"/>
    <n v="0"/>
    <s v="United States"/>
    <s v="Miami"/>
    <x v="1"/>
    <e v="#DIV/0!"/>
    <m/>
  </r>
  <r>
    <x v="639"/>
    <s v="Allison Daniels"/>
    <x v="6"/>
    <x v="1"/>
    <s v="Manufacturing"/>
    <s v="Female"/>
    <s v="Caucasian"/>
    <x v="17"/>
    <d v="2020-04-14T00:00:00"/>
    <x v="677"/>
    <n v="0.09"/>
    <s v="United States"/>
    <s v="Phoenix"/>
    <x v="1"/>
    <n v="11502.666666666668"/>
    <m/>
  </r>
  <r>
    <x v="640"/>
    <s v="Mateo Harris"/>
    <x v="6"/>
    <x v="0"/>
    <s v="Corporate"/>
    <s v="Male"/>
    <s v="Caucasian"/>
    <x v="23"/>
    <d v="2017-08-05T00:00:00"/>
    <x v="678"/>
    <n v="0.05"/>
    <s v="United States"/>
    <s v="Columbus"/>
    <x v="1"/>
    <n v="23981.200000000001"/>
    <m/>
  </r>
  <r>
    <x v="641"/>
    <s v="Samantha Rogers"/>
    <x v="7"/>
    <x v="6"/>
    <s v="Speciality Products"/>
    <s v="Female"/>
    <s v="Caucasian"/>
    <x v="21"/>
    <d v="2020-01-17T00:00:00"/>
    <x v="679"/>
    <n v="0"/>
    <s v="United States"/>
    <s v="Miami"/>
    <x v="1"/>
    <e v="#DIV/0!"/>
    <m/>
  </r>
  <r>
    <x v="642"/>
    <s v="Julian Lee"/>
    <x v="30"/>
    <x v="0"/>
    <s v="Corporate"/>
    <s v="Male"/>
    <s v="Asian"/>
    <x v="10"/>
    <d v="2003-01-17T00:00:00"/>
    <x v="680"/>
    <n v="0"/>
    <s v="United States"/>
    <s v="Seattle"/>
    <x v="1"/>
    <e v="#DIV/0!"/>
    <m/>
  </r>
  <r>
    <x v="643"/>
    <s v="Nicholas Avila"/>
    <x v="14"/>
    <x v="0"/>
    <s v="Research &amp; Development"/>
    <s v="Male"/>
    <s v="Latino"/>
    <x v="21"/>
    <d v="2017-09-28T00:00:00"/>
    <x v="681"/>
    <n v="0"/>
    <s v="United States"/>
    <s v="Austin"/>
    <x v="1"/>
    <e v="#DIV/0!"/>
    <m/>
  </r>
  <r>
    <x v="603"/>
    <s v="Hailey Watson"/>
    <x v="0"/>
    <x v="3"/>
    <s v="Corporate"/>
    <s v="Female"/>
    <s v="Black"/>
    <x v="11"/>
    <d v="2017-01-20T00:00:00"/>
    <x v="682"/>
    <n v="0.1"/>
    <s v="United States"/>
    <s v="Columbus"/>
    <x v="1"/>
    <n v="12462.9"/>
    <m/>
  </r>
  <r>
    <x v="644"/>
    <s v="Willow Woods"/>
    <x v="9"/>
    <x v="4"/>
    <s v="Speciality Products"/>
    <s v="Female"/>
    <s v="Caucasian"/>
    <x v="21"/>
    <d v="2021-07-25T00:00:00"/>
    <x v="683"/>
    <n v="0.39"/>
    <s v="United States"/>
    <s v="Miami"/>
    <x v="1"/>
    <n v="5944.8717948717949"/>
    <m/>
  </r>
  <r>
    <x v="645"/>
    <s v="Alexander Gonzales"/>
    <x v="6"/>
    <x v="3"/>
    <s v="Research &amp; Development"/>
    <s v="Male"/>
    <s v="Latino"/>
    <x v="8"/>
    <d v="2018-06-04T00:00:00"/>
    <x v="684"/>
    <n v="0.08"/>
    <s v="United States"/>
    <s v="Phoenix"/>
    <x v="1"/>
    <n v="16041.125"/>
    <m/>
  </r>
  <r>
    <x v="646"/>
    <s v="Aiden Gonzales"/>
    <x v="9"/>
    <x v="6"/>
    <s v="Speciality Products"/>
    <s v="Male"/>
    <s v="Latino"/>
    <x v="18"/>
    <d v="2021-03-28T00:00:00"/>
    <x v="685"/>
    <n v="0.34"/>
    <s v="Brazil"/>
    <s v="Sao Paulo"/>
    <x v="1"/>
    <n v="5471.5588235294108"/>
    <m/>
  </r>
  <r>
    <x v="647"/>
    <s v="Joshua Chin"/>
    <x v="0"/>
    <x v="6"/>
    <s v="Manufacturing"/>
    <s v="Male"/>
    <s v="Asian"/>
    <x v="33"/>
    <d v="2021-07-26T00:00:00"/>
    <x v="686"/>
    <n v="0.14000000000000001"/>
    <s v="United States"/>
    <s v="Phoenix"/>
    <x v="1"/>
    <n v="8677.1428571428569"/>
    <m/>
  </r>
  <r>
    <x v="648"/>
    <s v="Paisley Hall"/>
    <x v="2"/>
    <x v="4"/>
    <s v="Speciality Products"/>
    <s v="Female"/>
    <s v="Caucasian"/>
    <x v="12"/>
    <d v="2010-05-21T00:00:00"/>
    <x v="687"/>
    <n v="0.24"/>
    <s v="United States"/>
    <s v="Columbus"/>
    <x v="1"/>
    <n v="6386.4583333333339"/>
    <m/>
  </r>
  <r>
    <x v="649"/>
    <s v="Allison Leung"/>
    <x v="4"/>
    <x v="2"/>
    <s v="Research &amp; Development"/>
    <s v="Female"/>
    <s v="Asian"/>
    <x v="39"/>
    <d v="2020-05-18T00:00:00"/>
    <x v="688"/>
    <n v="0"/>
    <s v="United States"/>
    <s v="Austin"/>
    <x v="1"/>
    <e v="#DIV/0!"/>
    <m/>
  </r>
  <r>
    <x v="650"/>
    <s v="Hannah Mejia"/>
    <x v="9"/>
    <x v="6"/>
    <s v="Corporate"/>
    <s v="Female"/>
    <s v="Latino"/>
    <x v="40"/>
    <d v="1999-03-13T00:00:00"/>
    <x v="689"/>
    <n v="0.32"/>
    <s v="United States"/>
    <s v="Austin"/>
    <x v="1"/>
    <n v="7481.0625"/>
    <m/>
  </r>
  <r>
    <x v="291"/>
    <s v="Elizabeth Huang"/>
    <x v="7"/>
    <x v="1"/>
    <s v="Speciality Products"/>
    <s v="Female"/>
    <s v="Asian"/>
    <x v="39"/>
    <d v="2002-09-20T00:00:00"/>
    <x v="690"/>
    <n v="0"/>
    <s v="China"/>
    <s v="Beijing"/>
    <x v="1"/>
    <e v="#DIV/0!"/>
    <m/>
  </r>
  <r>
    <x v="651"/>
    <s v="Abigail Garza"/>
    <x v="7"/>
    <x v="3"/>
    <s v="Manufacturing"/>
    <s v="Female"/>
    <s v="Latino"/>
    <x v="29"/>
    <d v="2018-05-27T00:00:00"/>
    <x v="691"/>
    <n v="0"/>
    <s v="United States"/>
    <s v="Seattle"/>
    <x v="1"/>
    <e v="#DIV/0!"/>
    <m/>
  </r>
  <r>
    <x v="652"/>
    <s v="Raelynn Lu"/>
    <x v="2"/>
    <x v="1"/>
    <s v="Research &amp; Development"/>
    <s v="Female"/>
    <s v="Asian"/>
    <x v="5"/>
    <d v="2020-05-26T00:00:00"/>
    <x v="692"/>
    <n v="0.28999999999999998"/>
    <s v="China"/>
    <s v="Chongqing"/>
    <x v="53"/>
    <n v="5297.5172413793098"/>
    <n v="0.5444444444444444"/>
  </r>
  <r>
    <x v="653"/>
    <s v="Charles Luu"/>
    <x v="0"/>
    <x v="2"/>
    <s v="Manufacturing"/>
    <s v="Male"/>
    <s v="Asian"/>
    <x v="6"/>
    <d v="2021-06-15T00:00:00"/>
    <x v="693"/>
    <n v="0.11"/>
    <s v="China"/>
    <s v="Shanghai"/>
    <x v="54"/>
    <n v="12975.545454545454"/>
    <n v="0.96666666666666667"/>
  </r>
  <r>
    <x v="654"/>
    <s v="Lydia Espinoza"/>
    <x v="0"/>
    <x v="6"/>
    <s v="Speciality Products"/>
    <s v="Female"/>
    <s v="Latino"/>
    <x v="7"/>
    <d v="2020-05-15T00:00:00"/>
    <x v="694"/>
    <n v="0.12"/>
    <s v="Brazil"/>
    <s v="Sao Paulo"/>
    <x v="1"/>
    <n v="11425.5"/>
    <m/>
  </r>
  <r>
    <x v="90"/>
    <s v="Adeline Thao"/>
    <x v="9"/>
    <x v="1"/>
    <s v="Corporate"/>
    <s v="Female"/>
    <s v="Asian"/>
    <x v="36"/>
    <d v="2007-09-05T00:00:00"/>
    <x v="695"/>
    <n v="0.32"/>
    <s v="United States"/>
    <s v="Seattle"/>
    <x v="1"/>
    <n v="5726.21875"/>
    <m/>
  </r>
  <r>
    <x v="463"/>
    <s v="Kinsley Dixon"/>
    <x v="7"/>
    <x v="3"/>
    <s v="Manufacturing"/>
    <s v="Female"/>
    <s v="Caucasian"/>
    <x v="21"/>
    <d v="2019-05-25T00:00:00"/>
    <x v="696"/>
    <n v="0"/>
    <s v="United States"/>
    <s v="Miami"/>
    <x v="1"/>
    <e v="#DIV/0!"/>
    <m/>
  </r>
  <r>
    <x v="655"/>
    <s v="Natalia Vu"/>
    <x v="7"/>
    <x v="3"/>
    <s v="Research &amp; Development"/>
    <s v="Female"/>
    <s v="Asian"/>
    <x v="36"/>
    <d v="2006-12-29T00:00:00"/>
    <x v="697"/>
    <n v="0"/>
    <s v="United States"/>
    <s v="Columbus"/>
    <x v="1"/>
    <e v="#DIV/0!"/>
    <m/>
  </r>
  <r>
    <x v="656"/>
    <s v="Julia Mai"/>
    <x v="6"/>
    <x v="6"/>
    <s v="Manufacturing"/>
    <s v="Female"/>
    <s v="Asian"/>
    <x v="2"/>
    <d v="2012-03-11T00:00:00"/>
    <x v="698"/>
    <n v="0.1"/>
    <s v="China"/>
    <s v="Shanghai"/>
    <x v="1"/>
    <n v="10813.4"/>
    <m/>
  </r>
  <r>
    <x v="657"/>
    <s v="Camila Evans"/>
    <x v="6"/>
    <x v="6"/>
    <s v="Research &amp; Development"/>
    <s v="Female"/>
    <s v="Black"/>
    <x v="0"/>
    <d v="1992-12-20T00:00:00"/>
    <x v="699"/>
    <n v="0.09"/>
    <s v="United States"/>
    <s v="Miami"/>
    <x v="1"/>
    <n v="12661.111111111113"/>
    <m/>
  </r>
  <r>
    <x v="485"/>
    <s v="Everly Lai"/>
    <x v="9"/>
    <x v="6"/>
    <s v="Speciality Products"/>
    <s v="Female"/>
    <s v="Asian"/>
    <x v="27"/>
    <d v="1998-04-01T00:00:00"/>
    <x v="700"/>
    <n v="0.3"/>
    <s v="United States"/>
    <s v="Chicago"/>
    <x v="1"/>
    <n v="6067.8333333333339"/>
    <m/>
  </r>
  <r>
    <x v="69"/>
    <s v="Adam He"/>
    <x v="2"/>
    <x v="3"/>
    <s v="Speciality Products"/>
    <s v="Male"/>
    <s v="Asian"/>
    <x v="25"/>
    <d v="2017-08-16T00:00:00"/>
    <x v="701"/>
    <n v="0.23"/>
    <s v="China"/>
    <s v="Beijing"/>
    <x v="1"/>
    <n v="7885.0434782608691"/>
    <m/>
  </r>
  <r>
    <x v="658"/>
    <s v="Vivian Hunter"/>
    <x v="5"/>
    <x v="2"/>
    <s v="Corporate"/>
    <s v="Female"/>
    <s v="Black"/>
    <x v="3"/>
    <d v="2019-08-21T00:00:00"/>
    <x v="702"/>
    <n v="0"/>
    <s v="United States"/>
    <s v="Seattle"/>
    <x v="1"/>
    <e v="#DIV/0!"/>
    <m/>
  </r>
  <r>
    <x v="659"/>
    <s v="Lucy Avila"/>
    <x v="29"/>
    <x v="0"/>
    <s v="Speciality Products"/>
    <s v="Female"/>
    <s v="Latino"/>
    <x v="19"/>
    <d v="2010-04-22T00:00:00"/>
    <x v="703"/>
    <n v="0"/>
    <s v="Brazil"/>
    <s v="Sao Paulo"/>
    <x v="1"/>
    <e v="#DIV/0!"/>
    <m/>
  </r>
  <r>
    <x v="660"/>
    <s v="Eliana Li"/>
    <x v="22"/>
    <x v="5"/>
    <s v="Research &amp; Development"/>
    <s v="Female"/>
    <s v="Asian"/>
    <x v="20"/>
    <d v="2018-05-07T00:00:00"/>
    <x v="704"/>
    <n v="0"/>
    <s v="United States"/>
    <s v="Miami"/>
    <x v="1"/>
    <e v="#DIV/0!"/>
    <m/>
  </r>
  <r>
    <x v="661"/>
    <s v="Logan Mitchell"/>
    <x v="13"/>
    <x v="6"/>
    <s v="Manufacturing"/>
    <s v="Male"/>
    <s v="Caucasian"/>
    <x v="13"/>
    <d v="2005-08-20T00:00:00"/>
    <x v="705"/>
    <n v="0"/>
    <s v="United States"/>
    <s v="Columbus"/>
    <x v="1"/>
    <e v="#DIV/0!"/>
    <m/>
  </r>
  <r>
    <x v="662"/>
    <s v="Dominic Dinh"/>
    <x v="0"/>
    <x v="6"/>
    <s v="Speciality Products"/>
    <s v="Male"/>
    <s v="Asian"/>
    <x v="15"/>
    <d v="2005-04-11T00:00:00"/>
    <x v="706"/>
    <n v="0.11"/>
    <s v="United States"/>
    <s v="Chicago"/>
    <x v="1"/>
    <n v="11678.909090909092"/>
    <m/>
  </r>
  <r>
    <x v="252"/>
    <s v="Lucas Daniels"/>
    <x v="6"/>
    <x v="2"/>
    <s v="Corporate"/>
    <s v="Male"/>
    <s v="Black"/>
    <x v="34"/>
    <d v="2011-05-29T00:00:00"/>
    <x v="707"/>
    <n v="0.06"/>
    <s v="United States"/>
    <s v="Chicago"/>
    <x v="1"/>
    <n v="17073.333333333336"/>
    <m/>
  </r>
  <r>
    <x v="663"/>
    <s v="Andrew Holmes"/>
    <x v="9"/>
    <x v="0"/>
    <s v="Speciality Products"/>
    <s v="Male"/>
    <s v="Black"/>
    <x v="1"/>
    <d v="2010-12-30T00:00:00"/>
    <x v="708"/>
    <n v="0.36"/>
    <s v="United States"/>
    <s v="Miami"/>
    <x v="1"/>
    <n v="6850.5277777777774"/>
    <m/>
  </r>
  <r>
    <x v="664"/>
    <s v="Julia Sandoval"/>
    <x v="6"/>
    <x v="4"/>
    <s v="Corporate"/>
    <s v="Female"/>
    <s v="Latino"/>
    <x v="34"/>
    <d v="2017-11-19T00:00:00"/>
    <x v="709"/>
    <n v="0.06"/>
    <s v="United States"/>
    <s v="Miami"/>
    <x v="1"/>
    <n v="16857.166666666668"/>
    <m/>
  </r>
  <r>
    <x v="665"/>
    <s v="Kennedy Vargas"/>
    <x v="20"/>
    <x v="4"/>
    <s v="Manufacturing"/>
    <s v="Female"/>
    <s v="Latino"/>
    <x v="15"/>
    <d v="2005-10-14T00:00:00"/>
    <x v="710"/>
    <n v="0"/>
    <s v="Brazil"/>
    <s v="Manaus"/>
    <x v="55"/>
    <e v="#DIV/0!"/>
    <n v="4.1444444444444448"/>
  </r>
  <r>
    <x v="666"/>
    <s v="Thomas Williams"/>
    <x v="17"/>
    <x v="5"/>
    <s v="Speciality Products"/>
    <s v="Male"/>
    <s v="Caucasian"/>
    <x v="15"/>
    <d v="2015-11-21T00:00:00"/>
    <x v="711"/>
    <n v="0"/>
    <s v="United States"/>
    <s v="Columbus"/>
    <x v="1"/>
    <e v="#DIV/0!"/>
    <m/>
  </r>
  <r>
    <x v="667"/>
    <s v="Raelynn Hong"/>
    <x v="2"/>
    <x v="6"/>
    <s v="Speciality Products"/>
    <s v="Female"/>
    <s v="Asian"/>
    <x v="21"/>
    <d v="2019-12-11T00:00:00"/>
    <x v="712"/>
    <n v="0.28000000000000003"/>
    <s v="China"/>
    <s v="Beijing"/>
    <x v="1"/>
    <n v="6511.4642857142853"/>
    <m/>
  </r>
  <r>
    <x v="603"/>
    <s v="Eli Reed"/>
    <x v="28"/>
    <x v="0"/>
    <s v="Corporate"/>
    <s v="Male"/>
    <s v="Caucasian"/>
    <x v="10"/>
    <d v="2014-02-27T00:00:00"/>
    <x v="713"/>
    <n v="0"/>
    <s v="United States"/>
    <s v="Miami"/>
    <x v="56"/>
    <e v="#DIV/0!"/>
    <n v="3.8194444444444446"/>
  </r>
  <r>
    <x v="668"/>
    <s v="Lyla Yoon"/>
    <x v="9"/>
    <x v="3"/>
    <s v="Manufacturing"/>
    <s v="Female"/>
    <s v="Asian"/>
    <x v="31"/>
    <d v="2012-12-13T00:00:00"/>
    <x v="714"/>
    <n v="0.32"/>
    <s v="United States"/>
    <s v="Austin"/>
    <x v="1"/>
    <n v="5986.59375"/>
    <m/>
  </r>
  <r>
    <x v="669"/>
    <s v="Hannah White"/>
    <x v="0"/>
    <x v="3"/>
    <s v="Corporate"/>
    <s v="Female"/>
    <s v="Caucasian"/>
    <x v="39"/>
    <d v="2009-01-30T00:00:00"/>
    <x v="715"/>
    <n v="0.13"/>
    <s v="United States"/>
    <s v="Phoenix"/>
    <x v="1"/>
    <n v="11581.153846153846"/>
    <m/>
  </r>
  <r>
    <x v="670"/>
    <s v="Theodore Xi"/>
    <x v="6"/>
    <x v="1"/>
    <s v="Corporate"/>
    <s v="Male"/>
    <s v="Asian"/>
    <x v="27"/>
    <d v="2009-10-05T00:00:00"/>
    <x v="716"/>
    <n v="7.0000000000000007E-2"/>
    <s v="China"/>
    <s v="Shanghai"/>
    <x v="1"/>
    <n v="17555.714285714283"/>
    <m/>
  </r>
  <r>
    <x v="671"/>
    <s v="Ezra Liang"/>
    <x v="9"/>
    <x v="1"/>
    <s v="Research &amp; Development"/>
    <s v="Male"/>
    <s v="Asian"/>
    <x v="27"/>
    <d v="1997-05-26T00:00:00"/>
    <x v="717"/>
    <n v="0.37"/>
    <s v="United States"/>
    <s v="Miami"/>
    <x v="1"/>
    <n v="5864.8378378378375"/>
    <m/>
  </r>
  <r>
    <x v="672"/>
    <s v="Grayson Yee"/>
    <x v="6"/>
    <x v="4"/>
    <s v="Corporate"/>
    <s v="Male"/>
    <s v="Asian"/>
    <x v="35"/>
    <d v="2015-07-16T00:00:00"/>
    <x v="718"/>
    <n v="0.09"/>
    <s v="China"/>
    <s v="Beijing"/>
    <x v="1"/>
    <n v="12285"/>
    <m/>
  </r>
  <r>
    <x v="673"/>
    <s v="Eli Richardson"/>
    <x v="12"/>
    <x v="0"/>
    <s v="Speciality Products"/>
    <s v="Male"/>
    <s v="Caucasian"/>
    <x v="31"/>
    <d v="2015-04-19T00:00:00"/>
    <x v="719"/>
    <n v="0"/>
    <s v="United States"/>
    <s v="Seattle"/>
    <x v="1"/>
    <e v="#DIV/0!"/>
    <m/>
  </r>
  <r>
    <x v="674"/>
    <s v="Audrey Lee"/>
    <x v="25"/>
    <x v="5"/>
    <s v="Speciality Products"/>
    <s v="Female"/>
    <s v="Asian"/>
    <x v="10"/>
    <d v="2017-02-11T00:00:00"/>
    <x v="720"/>
    <n v="0"/>
    <s v="China"/>
    <s v="Chongqing"/>
    <x v="1"/>
    <e v="#DIV/0!"/>
    <m/>
  </r>
  <r>
    <x v="675"/>
    <s v="Jameson Allen"/>
    <x v="2"/>
    <x v="6"/>
    <s v="Speciality Products"/>
    <s v="Male"/>
    <s v="Caucasian"/>
    <x v="24"/>
    <d v="2016-11-28T00:00:00"/>
    <x v="721"/>
    <n v="0.16"/>
    <s v="United States"/>
    <s v="Seattle"/>
    <x v="1"/>
    <n v="11090.1875"/>
    <m/>
  </r>
  <r>
    <x v="676"/>
    <s v="Eliza Chen"/>
    <x v="14"/>
    <x v="0"/>
    <s v="Research &amp; Development"/>
    <s v="Female"/>
    <s v="Asian"/>
    <x v="9"/>
    <d v="2016-04-29T00:00:00"/>
    <x v="722"/>
    <n v="0"/>
    <s v="United States"/>
    <s v="Austin"/>
    <x v="1"/>
    <e v="#DIV/0!"/>
    <m/>
  </r>
  <r>
    <x v="677"/>
    <s v="Lyla Chen"/>
    <x v="15"/>
    <x v="4"/>
    <s v="Research &amp; Development"/>
    <s v="Female"/>
    <s v="Asian"/>
    <x v="15"/>
    <d v="2019-04-26T00:00:00"/>
    <x v="723"/>
    <n v="0"/>
    <s v="United States"/>
    <s v="Chicago"/>
    <x v="1"/>
    <e v="#DIV/0!"/>
    <m/>
  </r>
  <r>
    <x v="678"/>
    <s v="Emily Doan"/>
    <x v="11"/>
    <x v="5"/>
    <s v="Corporate"/>
    <s v="Female"/>
    <s v="Asian"/>
    <x v="24"/>
    <d v="2014-12-04T00:00:00"/>
    <x v="724"/>
    <n v="0.11"/>
    <s v="United States"/>
    <s v="Phoenix"/>
    <x v="1"/>
    <n v="9018.363636363636"/>
    <m/>
  </r>
  <r>
    <x v="679"/>
    <s v="Jack Mai"/>
    <x v="4"/>
    <x v="6"/>
    <s v="Corporate"/>
    <s v="Male"/>
    <s v="Asian"/>
    <x v="15"/>
    <d v="2007-09-22T00:00:00"/>
    <x v="725"/>
    <n v="0"/>
    <s v="China"/>
    <s v="Chengdu"/>
    <x v="1"/>
    <e v="#DIV/0!"/>
    <m/>
  </r>
  <r>
    <x v="680"/>
    <s v="Grayson Turner"/>
    <x v="29"/>
    <x v="0"/>
    <s v="Corporate"/>
    <s v="Male"/>
    <s v="Caucasian"/>
    <x v="36"/>
    <d v="1992-06-30T00:00:00"/>
    <x v="726"/>
    <n v="0"/>
    <s v="United States"/>
    <s v="Chicago"/>
    <x v="57"/>
    <e v="#DIV/0!"/>
    <n v="22.322222222222223"/>
  </r>
  <r>
    <x v="681"/>
    <s v="Ivy Tang"/>
    <x v="25"/>
    <x v="5"/>
    <s v="Speciality Products"/>
    <s v="Female"/>
    <s v="Asian"/>
    <x v="35"/>
    <d v="2012-05-03T00:00:00"/>
    <x v="727"/>
    <n v="0"/>
    <s v="China"/>
    <s v="Shanghai"/>
    <x v="58"/>
    <e v="#DIV/0!"/>
    <n v="6.0166666666666666"/>
  </r>
  <r>
    <x v="682"/>
    <s v="Robert Zhang"/>
    <x v="9"/>
    <x v="6"/>
    <s v="Corporate"/>
    <s v="Male"/>
    <s v="Asian"/>
    <x v="15"/>
    <d v="2015-09-24T00:00:00"/>
    <x v="728"/>
    <n v="0.32"/>
    <s v="United States"/>
    <s v="Phoenix"/>
    <x v="59"/>
    <n v="6333.75"/>
    <n v="6.8972222222222221"/>
  </r>
  <r>
    <x v="683"/>
    <s v="Eva Alvarado"/>
    <x v="3"/>
    <x v="0"/>
    <s v="Manufacturing"/>
    <s v="Female"/>
    <s v="Latino"/>
    <x v="30"/>
    <d v="2017-04-24T00:00:00"/>
    <x v="729"/>
    <n v="0.09"/>
    <s v="Brazil"/>
    <s v="Sao Paulo"/>
    <x v="1"/>
    <n v="8606.7777777777774"/>
    <m/>
  </r>
  <r>
    <x v="684"/>
    <s v="Abigail Vang"/>
    <x v="19"/>
    <x v="5"/>
    <s v="Research &amp; Development"/>
    <s v="Female"/>
    <s v="Asian"/>
    <x v="28"/>
    <d v="2016-09-09T00:00:00"/>
    <x v="730"/>
    <n v="0"/>
    <s v="China"/>
    <s v="Chengdu"/>
    <x v="1"/>
    <e v="#DIV/0!"/>
    <m/>
  </r>
  <r>
    <x v="140"/>
    <s v="Claire Adams"/>
    <x v="2"/>
    <x v="2"/>
    <s v="Manufacturing"/>
    <s v="Female"/>
    <s v="Black"/>
    <x v="22"/>
    <d v="1997-08-19T00:00:00"/>
    <x v="731"/>
    <n v="0.28000000000000003"/>
    <s v="United States"/>
    <s v="Phoenix"/>
    <x v="1"/>
    <n v="5698.8214285714284"/>
    <m/>
  </r>
  <r>
    <x v="685"/>
    <s v="Theodore Marquez"/>
    <x v="25"/>
    <x v="5"/>
    <s v="Speciality Products"/>
    <s v="Male"/>
    <s v="Latino"/>
    <x v="36"/>
    <d v="2012-11-24T00:00:00"/>
    <x v="732"/>
    <n v="0"/>
    <s v="Brazil"/>
    <s v="Sao Paulo"/>
    <x v="1"/>
    <e v="#DIV/0!"/>
    <m/>
  </r>
  <r>
    <x v="686"/>
    <s v="Hunter Nunez"/>
    <x v="9"/>
    <x v="4"/>
    <s v="Corporate"/>
    <s v="Male"/>
    <s v="Latino"/>
    <x v="39"/>
    <d v="2002-08-16T00:00:00"/>
    <x v="733"/>
    <n v="0.33"/>
    <s v="United States"/>
    <s v="Seattle"/>
    <x v="1"/>
    <n v="7108.909090909091"/>
    <m/>
  </r>
  <r>
    <x v="687"/>
    <s v="Charles Henderson"/>
    <x v="28"/>
    <x v="0"/>
    <s v="Speciality Products"/>
    <s v="Male"/>
    <s v="Caucasian"/>
    <x v="35"/>
    <d v="2002-02-11T00:00:00"/>
    <x v="734"/>
    <n v="0"/>
    <s v="United States"/>
    <s v="Austin"/>
    <x v="1"/>
    <e v="#DIV/0!"/>
    <m/>
  </r>
  <r>
    <x v="688"/>
    <s v="Camila Cortez"/>
    <x v="6"/>
    <x v="6"/>
    <s v="Manufacturing"/>
    <s v="Female"/>
    <s v="Latino"/>
    <x v="7"/>
    <d v="2021-05-09T00:00:00"/>
    <x v="735"/>
    <n v="0.08"/>
    <s v="United States"/>
    <s v="Phoenix"/>
    <x v="60"/>
    <n v="16192.625"/>
    <n v="4.1666666666666664E-2"/>
  </r>
  <r>
    <x v="689"/>
    <s v="Aaron Garza"/>
    <x v="2"/>
    <x v="2"/>
    <s v="Research &amp; Development"/>
    <s v="Male"/>
    <s v="Latino"/>
    <x v="38"/>
    <d v="2013-12-27T00:00:00"/>
    <x v="736"/>
    <n v="0.28000000000000003"/>
    <s v="United States"/>
    <s v="Columbus"/>
    <x v="61"/>
    <n v="5919.8571428571422"/>
    <n v="6.45"/>
  </r>
  <r>
    <x v="690"/>
    <s v="Jose Singh"/>
    <x v="0"/>
    <x v="1"/>
    <s v="Speciality Products"/>
    <s v="Male"/>
    <s v="Asian"/>
    <x v="18"/>
    <d v="2010-04-06T00:00:00"/>
    <x v="737"/>
    <n v="0.12"/>
    <s v="United States"/>
    <s v="Columbus"/>
    <x v="1"/>
    <n v="11906.5"/>
    <m/>
  </r>
  <r>
    <x v="691"/>
    <s v="Gabriel Joseph"/>
    <x v="2"/>
    <x v="5"/>
    <s v="Manufacturing"/>
    <s v="Male"/>
    <s v="Caucasian"/>
    <x v="27"/>
    <d v="2006-10-28T00:00:00"/>
    <x v="738"/>
    <n v="0.28000000000000003"/>
    <s v="United States"/>
    <s v="Miami"/>
    <x v="1"/>
    <n v="6713.9999999999991"/>
    <m/>
  </r>
  <r>
    <x v="692"/>
    <s v="Natalia Santos"/>
    <x v="9"/>
    <x v="4"/>
    <s v="Speciality Products"/>
    <s v="Female"/>
    <s v="Latino"/>
    <x v="15"/>
    <d v="2019-02-25T00:00:00"/>
    <x v="739"/>
    <n v="0.39"/>
    <s v="Brazil"/>
    <s v="Sao Paulo"/>
    <x v="1"/>
    <n v="6405.1538461538466"/>
    <m/>
  </r>
  <r>
    <x v="693"/>
    <s v="Dylan Wilson"/>
    <x v="32"/>
    <x v="0"/>
    <s v="Research &amp; Development"/>
    <s v="Male"/>
    <s v="Caucasian"/>
    <x v="35"/>
    <d v="2006-09-27T00:00:00"/>
    <x v="740"/>
    <n v="0"/>
    <s v="United States"/>
    <s v="Seattle"/>
    <x v="62"/>
    <e v="#DIV/0!"/>
    <n v="0.53055555555555556"/>
  </r>
  <r>
    <x v="694"/>
    <s v="Robert Alvarez"/>
    <x v="31"/>
    <x v="0"/>
    <s v="Corporate"/>
    <s v="Male"/>
    <s v="Latino"/>
    <x v="38"/>
    <d v="2016-10-21T00:00:00"/>
    <x v="741"/>
    <n v="0"/>
    <s v="Brazil"/>
    <s v="Manaus"/>
    <x v="1"/>
    <e v="#DIV/0!"/>
    <m/>
  </r>
  <r>
    <x v="695"/>
    <s v="Samantha Chavez"/>
    <x v="4"/>
    <x v="2"/>
    <s v="Speciality Products"/>
    <s v="Female"/>
    <s v="Latino"/>
    <x v="26"/>
    <d v="2017-01-09T00:00:00"/>
    <x v="742"/>
    <n v="0"/>
    <s v="Brazil"/>
    <s v="Manaus"/>
    <x v="19"/>
    <e v="#DIV/0!"/>
    <n v="3.5222222222222221"/>
  </r>
  <r>
    <x v="68"/>
    <s v="Samuel Bailey"/>
    <x v="9"/>
    <x v="3"/>
    <s v="Speciality Products"/>
    <s v="Male"/>
    <s v="Caucasian"/>
    <x v="12"/>
    <d v="2013-08-17T00:00:00"/>
    <x v="743"/>
    <n v="0.3"/>
    <s v="United States"/>
    <s v="Seattle"/>
    <x v="1"/>
    <n v="7853.9666666666672"/>
    <m/>
  </r>
  <r>
    <x v="696"/>
    <s v="Ezekiel Delgado"/>
    <x v="2"/>
    <x v="5"/>
    <s v="Speciality Products"/>
    <s v="Male"/>
    <s v="Latino"/>
    <x v="28"/>
    <d v="2020-02-07T00:00:00"/>
    <x v="744"/>
    <n v="0.18"/>
    <s v="Brazil"/>
    <s v="Manaus"/>
    <x v="1"/>
    <n v="10399.277777777779"/>
    <m/>
  </r>
  <r>
    <x v="21"/>
    <s v="Benjamin Ramirez"/>
    <x v="24"/>
    <x v="0"/>
    <s v="Research &amp; Development"/>
    <s v="Male"/>
    <s v="Latino"/>
    <x v="35"/>
    <d v="2005-07-27T00:00:00"/>
    <x v="745"/>
    <n v="0"/>
    <s v="United States"/>
    <s v="Chicago"/>
    <x v="63"/>
    <e v="#DIV/0!"/>
    <n v="0.73611111111111116"/>
  </r>
  <r>
    <x v="697"/>
    <s v="Anthony Carter"/>
    <x v="2"/>
    <x v="5"/>
    <s v="Speciality Products"/>
    <s v="Male"/>
    <s v="Caucasian"/>
    <x v="12"/>
    <d v="2007-03-15T00:00:00"/>
    <x v="746"/>
    <n v="0.24"/>
    <s v="United States"/>
    <s v="Columbus"/>
    <x v="64"/>
    <n v="6496.9166666666679"/>
    <n v="1.2083333333333333"/>
  </r>
  <r>
    <x v="698"/>
    <s v="Ethan Tang"/>
    <x v="4"/>
    <x v="3"/>
    <s v="Speciality Products"/>
    <s v="Male"/>
    <s v="Asian"/>
    <x v="36"/>
    <d v="2016-05-04T00:00:00"/>
    <x v="747"/>
    <n v="0"/>
    <s v="United States"/>
    <s v="Chicago"/>
    <x v="1"/>
    <e v="#DIV/0!"/>
    <m/>
  </r>
  <r>
    <x v="699"/>
    <s v="Sebastian Rogers"/>
    <x v="16"/>
    <x v="4"/>
    <s v="Research &amp; Development"/>
    <s v="Male"/>
    <s v="Caucasian"/>
    <x v="31"/>
    <d v="2019-11-29T00:00:00"/>
    <x v="748"/>
    <n v="0"/>
    <s v="United States"/>
    <s v="Miami"/>
    <x v="65"/>
    <e v="#DIV/0!"/>
    <n v="2.3916666666666666"/>
  </r>
  <r>
    <x v="700"/>
    <s v="Miles Thao"/>
    <x v="27"/>
    <x v="0"/>
    <s v="Corporate"/>
    <s v="Male"/>
    <s v="Asian"/>
    <x v="4"/>
    <d v="2003-06-26T00:00:00"/>
    <x v="749"/>
    <n v="0"/>
    <s v="United States"/>
    <s v="Columbus"/>
    <x v="1"/>
    <e v="#DIV/0!"/>
    <m/>
  </r>
  <r>
    <x v="701"/>
    <s v="William Cao"/>
    <x v="4"/>
    <x v="6"/>
    <s v="Manufacturing"/>
    <s v="Male"/>
    <s v="Asian"/>
    <x v="20"/>
    <d v="2017-02-12T00:00:00"/>
    <x v="750"/>
    <n v="0"/>
    <s v="China"/>
    <s v="Beijing"/>
    <x v="1"/>
    <e v="#DIV/0!"/>
    <m/>
  </r>
  <r>
    <x v="702"/>
    <s v="Leo Hsu"/>
    <x v="0"/>
    <x v="4"/>
    <s v="Manufacturing"/>
    <s v="Male"/>
    <s v="Asian"/>
    <x v="39"/>
    <d v="2017-11-22T00:00:00"/>
    <x v="751"/>
    <n v="0.15"/>
    <s v="China"/>
    <s v="Chongqing"/>
    <x v="1"/>
    <n v="9253.8666666666668"/>
    <m/>
  </r>
  <r>
    <x v="703"/>
    <s v="Avery Grant"/>
    <x v="14"/>
    <x v="0"/>
    <s v="Research &amp; Development"/>
    <s v="Female"/>
    <s v="Caucasian"/>
    <x v="37"/>
    <d v="2014-03-05T00:00:00"/>
    <x v="752"/>
    <n v="0"/>
    <s v="United States"/>
    <s v="Chicago"/>
    <x v="1"/>
    <e v="#DIV/0!"/>
    <m/>
  </r>
  <r>
    <x v="704"/>
    <s v="Penelope Fong"/>
    <x v="2"/>
    <x v="3"/>
    <s v="Corporate"/>
    <s v="Female"/>
    <s v="Asian"/>
    <x v="33"/>
    <d v="2004-05-14T00:00:00"/>
    <x v="753"/>
    <n v="0.26"/>
    <s v="China"/>
    <s v="Chongqing"/>
    <x v="1"/>
    <n v="7168.3846153846152"/>
    <m/>
  </r>
  <r>
    <x v="705"/>
    <s v="Vivian Thao"/>
    <x v="10"/>
    <x v="5"/>
    <s v="Research &amp; Development"/>
    <s v="Female"/>
    <s v="Asian"/>
    <x v="15"/>
    <d v="2015-04-23T00:00:00"/>
    <x v="754"/>
    <n v="0"/>
    <s v="United States"/>
    <s v="Chicago"/>
    <x v="1"/>
    <e v="#DIV/0!"/>
    <m/>
  </r>
  <r>
    <x v="706"/>
    <s v="Eva Estrada"/>
    <x v="0"/>
    <x v="2"/>
    <s v="Speciality Products"/>
    <s v="Female"/>
    <s v="Latino"/>
    <x v="15"/>
    <d v="2018-07-24T00:00:00"/>
    <x v="755"/>
    <n v="0.12"/>
    <s v="Brazil"/>
    <s v="Sao Paulo"/>
    <x v="1"/>
    <n v="12415.916666666668"/>
    <m/>
  </r>
  <r>
    <x v="707"/>
    <s v="Emma Luna"/>
    <x v="17"/>
    <x v="5"/>
    <s v="Speciality Products"/>
    <s v="Female"/>
    <s v="Latino"/>
    <x v="27"/>
    <d v="2008-03-25T00:00:00"/>
    <x v="756"/>
    <n v="0"/>
    <s v="Brazil"/>
    <s v="Manaus"/>
    <x v="1"/>
    <e v="#DIV/0!"/>
    <m/>
  </r>
  <r>
    <x v="708"/>
    <s v="Charlotte Wu"/>
    <x v="15"/>
    <x v="4"/>
    <s v="Manufacturing"/>
    <s v="Female"/>
    <s v="Asian"/>
    <x v="20"/>
    <d v="2007-05-02T00:00:00"/>
    <x v="757"/>
    <n v="0"/>
    <s v="China"/>
    <s v="Shanghai"/>
    <x v="1"/>
    <e v="#DIV/0!"/>
    <m/>
  </r>
  <r>
    <x v="709"/>
    <s v="Vivian Chu"/>
    <x v="26"/>
    <x v="2"/>
    <s v="Research &amp; Development"/>
    <s v="Female"/>
    <s v="Asian"/>
    <x v="30"/>
    <d v="2021-01-17T00:00:00"/>
    <x v="758"/>
    <n v="0"/>
    <s v="China"/>
    <s v="Shanghai"/>
    <x v="1"/>
    <e v="#DIV/0!"/>
    <m/>
  </r>
  <r>
    <x v="710"/>
    <s v="Jayden Williams"/>
    <x v="6"/>
    <x v="4"/>
    <s v="Manufacturing"/>
    <s v="Male"/>
    <s v="Caucasian"/>
    <x v="14"/>
    <d v="1992-12-26T00:00:00"/>
    <x v="759"/>
    <n v="0.08"/>
    <s v="United States"/>
    <s v="Columbus"/>
    <x v="1"/>
    <n v="13083.5"/>
    <m/>
  </r>
  <r>
    <x v="711"/>
    <s v="Amelia Bell"/>
    <x v="4"/>
    <x v="2"/>
    <s v="Manufacturing"/>
    <s v="Female"/>
    <s v="Caucasian"/>
    <x v="26"/>
    <d v="2017-08-05T00:00:00"/>
    <x v="760"/>
    <n v="0"/>
    <s v="United States"/>
    <s v="Seattle"/>
    <x v="1"/>
    <e v="#DIV/0!"/>
    <m/>
  </r>
  <r>
    <x v="712"/>
    <s v="Addison Mehta"/>
    <x v="6"/>
    <x v="2"/>
    <s v="Corporate"/>
    <s v="Female"/>
    <s v="Asian"/>
    <x v="5"/>
    <d v="2018-09-15T00:00:00"/>
    <x v="761"/>
    <n v="7.0000000000000007E-2"/>
    <s v="United States"/>
    <s v="Columbus"/>
    <x v="1"/>
    <n v="18230.857142857141"/>
    <m/>
  </r>
  <r>
    <x v="234"/>
    <s v="Alexander Jackson"/>
    <x v="6"/>
    <x v="4"/>
    <s v="Corporate"/>
    <s v="Male"/>
    <s v="Caucasian"/>
    <x v="15"/>
    <d v="2012-07-09T00:00:00"/>
    <x v="762"/>
    <n v="7.0000000000000007E-2"/>
    <s v="United States"/>
    <s v="Columbus"/>
    <x v="1"/>
    <n v="15697.571428571428"/>
    <m/>
  </r>
  <r>
    <x v="713"/>
    <s v="Everly Lin"/>
    <x v="20"/>
    <x v="4"/>
    <s v="Manufacturing"/>
    <s v="Female"/>
    <s v="Asian"/>
    <x v="6"/>
    <d v="2021-03-15T00:00:00"/>
    <x v="763"/>
    <n v="0"/>
    <s v="China"/>
    <s v="Chongqing"/>
    <x v="1"/>
    <e v="#DIV/0!"/>
    <m/>
  </r>
  <r>
    <x v="714"/>
    <s v="Lyla Stewart"/>
    <x v="0"/>
    <x v="0"/>
    <s v="Speciality Products"/>
    <s v="Female"/>
    <s v="Caucasian"/>
    <x v="19"/>
    <d v="2015-03-27T00:00:00"/>
    <x v="764"/>
    <n v="0.12"/>
    <s v="United States"/>
    <s v="Austin"/>
    <x v="1"/>
    <n v="10026.75"/>
    <m/>
  </r>
  <r>
    <x v="715"/>
    <s v="Brooklyn Ruiz"/>
    <x v="12"/>
    <x v="0"/>
    <s v="Manufacturing"/>
    <s v="Female"/>
    <s v="Latino"/>
    <x v="22"/>
    <d v="2014-08-10T00:00:00"/>
    <x v="765"/>
    <n v="0"/>
    <s v="United States"/>
    <s v="Phoenix"/>
    <x v="1"/>
    <e v="#DIV/0!"/>
    <m/>
  </r>
  <r>
    <x v="716"/>
    <s v="Skylar Evans"/>
    <x v="2"/>
    <x v="3"/>
    <s v="Research &amp; Development"/>
    <s v="Female"/>
    <s v="Caucasian"/>
    <x v="34"/>
    <d v="2009-06-04T00:00:00"/>
    <x v="766"/>
    <n v="0.26"/>
    <s v="United States"/>
    <s v="Austin"/>
    <x v="1"/>
    <n v="6696.1153846153838"/>
    <m/>
  </r>
  <r>
    <x v="717"/>
    <s v="Lincoln Huynh"/>
    <x v="0"/>
    <x v="1"/>
    <s v="Manufacturing"/>
    <s v="Male"/>
    <s v="Asian"/>
    <x v="20"/>
    <d v="2002-02-08T00:00:00"/>
    <x v="767"/>
    <n v="0.13"/>
    <s v="United States"/>
    <s v="Austin"/>
    <x v="1"/>
    <n v="9900.2307692307695"/>
    <m/>
  </r>
  <r>
    <x v="718"/>
    <s v="Hazel Griffin"/>
    <x v="17"/>
    <x v="5"/>
    <s v="Corporate"/>
    <s v="Female"/>
    <s v="Caucasian"/>
    <x v="24"/>
    <d v="2015-11-09T00:00:00"/>
    <x v="768"/>
    <n v="0"/>
    <s v="United States"/>
    <s v="Phoenix"/>
    <x v="1"/>
    <e v="#DIV/0!"/>
    <m/>
  </r>
  <r>
    <x v="719"/>
    <s v="Charles Gonzalez"/>
    <x v="10"/>
    <x v="5"/>
    <s v="Research &amp; Development"/>
    <s v="Male"/>
    <s v="Latino"/>
    <x v="5"/>
    <d v="2018-09-28T00:00:00"/>
    <x v="769"/>
    <n v="0"/>
    <s v="Brazil"/>
    <s v="Rio de Janerio"/>
    <x v="1"/>
    <e v="#DIV/0!"/>
    <m/>
  </r>
  <r>
    <x v="720"/>
    <s v="Leah Patterson"/>
    <x v="6"/>
    <x v="4"/>
    <s v="Research &amp; Development"/>
    <s v="Female"/>
    <s v="Caucasian"/>
    <x v="29"/>
    <d v="2012-06-11T00:00:00"/>
    <x v="770"/>
    <n v="0.08"/>
    <s v="United States"/>
    <s v="Austin"/>
    <x v="1"/>
    <n v="14781.625"/>
    <m/>
  </r>
  <r>
    <x v="721"/>
    <s v="Avery Sun"/>
    <x v="19"/>
    <x v="5"/>
    <s v="Manufacturing"/>
    <s v="Female"/>
    <s v="Asian"/>
    <x v="15"/>
    <d v="2004-03-11T00:00:00"/>
    <x v="771"/>
    <n v="0"/>
    <s v="China"/>
    <s v="Chongqing"/>
    <x v="1"/>
    <e v="#DIV/0!"/>
    <m/>
  </r>
  <r>
    <x v="722"/>
    <s v="Isaac Yoon"/>
    <x v="6"/>
    <x v="4"/>
    <s v="Corporate"/>
    <s v="Male"/>
    <s v="Asian"/>
    <x v="12"/>
    <d v="2019-02-06T00:00:00"/>
    <x v="772"/>
    <n v="0.1"/>
    <s v="United States"/>
    <s v="Chicago"/>
    <x v="1"/>
    <n v="12695"/>
    <m/>
  </r>
  <r>
    <x v="723"/>
    <s v="Isabella Bui"/>
    <x v="14"/>
    <x v="0"/>
    <s v="Manufacturing"/>
    <s v="Female"/>
    <s v="Asian"/>
    <x v="9"/>
    <d v="2014-11-21T00:00:00"/>
    <x v="773"/>
    <n v="0"/>
    <s v="United States"/>
    <s v="Miami"/>
    <x v="1"/>
    <e v="#DIV/0!"/>
    <m/>
  </r>
  <r>
    <x v="724"/>
    <s v="Gabriel Zhou"/>
    <x v="12"/>
    <x v="0"/>
    <s v="Manufacturing"/>
    <s v="Male"/>
    <s v="Asian"/>
    <x v="6"/>
    <d v="2021-01-17T00:00:00"/>
    <x v="774"/>
    <n v="0"/>
    <s v="China"/>
    <s v="Chongqing"/>
    <x v="1"/>
    <e v="#DIV/0!"/>
    <m/>
  </r>
  <r>
    <x v="725"/>
    <s v="Jack Vu"/>
    <x v="13"/>
    <x v="3"/>
    <s v="Research &amp; Development"/>
    <s v="Male"/>
    <s v="Asian"/>
    <x v="19"/>
    <d v="2014-02-10T00:00:00"/>
    <x v="775"/>
    <n v="0"/>
    <s v="China"/>
    <s v="Chengdu"/>
    <x v="1"/>
    <e v="#DIV/0!"/>
    <m/>
  </r>
  <r>
    <x v="726"/>
    <s v="Valentina Moua"/>
    <x v="5"/>
    <x v="2"/>
    <s v="Manufacturing"/>
    <s v="Female"/>
    <s v="Asian"/>
    <x v="17"/>
    <d v="2015-11-10T00:00:00"/>
    <x v="776"/>
    <n v="0"/>
    <s v="United States"/>
    <s v="Columbus"/>
    <x v="66"/>
    <e v="#DIV/0!"/>
    <n v="5.4444444444444446"/>
  </r>
  <r>
    <x v="727"/>
    <s v="Quinn Trinh"/>
    <x v="13"/>
    <x v="2"/>
    <s v="Corporate"/>
    <s v="Female"/>
    <s v="Asian"/>
    <x v="34"/>
    <d v="2010-05-09T00:00:00"/>
    <x v="777"/>
    <n v="0"/>
    <s v="China"/>
    <s v="Beijing"/>
    <x v="67"/>
    <e v="#DIV/0!"/>
    <n v="4.6277777777777782"/>
  </r>
  <r>
    <x v="728"/>
    <s v="Caroline Nelson"/>
    <x v="26"/>
    <x v="2"/>
    <s v="Speciality Products"/>
    <s v="Female"/>
    <s v="Black"/>
    <x v="33"/>
    <d v="1997-07-30T00:00:00"/>
    <x v="778"/>
    <n v="0"/>
    <s v="United States"/>
    <s v="Columbus"/>
    <x v="1"/>
    <e v="#DIV/0!"/>
    <m/>
  </r>
  <r>
    <x v="729"/>
    <s v="Miles Dang"/>
    <x v="12"/>
    <x v="0"/>
    <s v="Speciality Products"/>
    <s v="Male"/>
    <s v="Asian"/>
    <x v="22"/>
    <d v="2000-09-24T00:00:00"/>
    <x v="779"/>
    <n v="0"/>
    <s v="United States"/>
    <s v="Miami"/>
    <x v="1"/>
    <e v="#DIV/0!"/>
    <m/>
  </r>
  <r>
    <x v="730"/>
    <s v="Leah Bryant"/>
    <x v="12"/>
    <x v="0"/>
    <s v="Manufacturing"/>
    <s v="Female"/>
    <s v="Caucasian"/>
    <x v="0"/>
    <d v="2004-04-30T00:00:00"/>
    <x v="780"/>
    <n v="0"/>
    <s v="United States"/>
    <s v="Austin"/>
    <x v="1"/>
    <e v="#DIV/0!"/>
    <m/>
  </r>
  <r>
    <x v="731"/>
    <s v="Henry Jung"/>
    <x v="18"/>
    <x v="5"/>
    <s v="Manufacturing"/>
    <s v="Male"/>
    <s v="Asian"/>
    <x v="4"/>
    <d v="2018-02-26T00:00:00"/>
    <x v="781"/>
    <n v="0"/>
    <s v="United States"/>
    <s v="Austin"/>
    <x v="68"/>
    <e v="#DIV/0!"/>
    <n v="3.3694444444444445"/>
  </r>
  <r>
    <x v="732"/>
    <s v="Benjamin Mai"/>
    <x v="27"/>
    <x v="0"/>
    <s v="Corporate"/>
    <s v="Male"/>
    <s v="Asian"/>
    <x v="36"/>
    <d v="1998-06-15T00:00:00"/>
    <x v="782"/>
    <n v="0"/>
    <s v="United States"/>
    <s v="Phoenix"/>
    <x v="1"/>
    <e v="#DIV/0!"/>
    <m/>
  </r>
  <r>
    <x v="733"/>
    <s v="Anna Han"/>
    <x v="25"/>
    <x v="5"/>
    <s v="Manufacturing"/>
    <s v="Female"/>
    <s v="Asian"/>
    <x v="7"/>
    <d v="2019-11-09T00:00:00"/>
    <x v="783"/>
    <n v="0"/>
    <s v="United States"/>
    <s v="Chicago"/>
    <x v="1"/>
    <e v="#DIV/0!"/>
    <m/>
  </r>
  <r>
    <x v="734"/>
    <s v="Ariana Kim"/>
    <x v="23"/>
    <x v="0"/>
    <s v="Manufacturing"/>
    <s v="Female"/>
    <s v="Asian"/>
    <x v="29"/>
    <d v="2014-06-29T00:00:00"/>
    <x v="784"/>
    <n v="0"/>
    <s v="China"/>
    <s v="Chengdu"/>
    <x v="1"/>
    <e v="#DIV/0!"/>
    <m/>
  </r>
  <r>
    <x v="735"/>
    <s v="Alice Tran"/>
    <x v="7"/>
    <x v="6"/>
    <s v="Corporate"/>
    <s v="Female"/>
    <s v="Asian"/>
    <x v="38"/>
    <d v="2014-07-29T00:00:00"/>
    <x v="785"/>
    <n v="0"/>
    <s v="United States"/>
    <s v="Seattle"/>
    <x v="1"/>
    <e v="#DIV/0!"/>
    <m/>
  </r>
  <r>
    <x v="736"/>
    <s v="Hailey Song"/>
    <x v="6"/>
    <x v="1"/>
    <s v="Research &amp; Development"/>
    <s v="Female"/>
    <s v="Asian"/>
    <x v="17"/>
    <d v="2016-08-23T00:00:00"/>
    <x v="786"/>
    <n v="0.06"/>
    <s v="China"/>
    <s v="Chongqing"/>
    <x v="1"/>
    <n v="20821.333333333336"/>
    <m/>
  </r>
  <r>
    <x v="737"/>
    <s v="Lydia Morales"/>
    <x v="6"/>
    <x v="1"/>
    <s v="Speciality Products"/>
    <s v="Female"/>
    <s v="Latino"/>
    <x v="10"/>
    <d v="2013-06-14T00:00:00"/>
    <x v="787"/>
    <n v="0.05"/>
    <s v="Brazil"/>
    <s v="Manaus"/>
    <x v="1"/>
    <n v="21644.2"/>
    <m/>
  </r>
  <r>
    <x v="210"/>
    <s v="Liam Sanders"/>
    <x v="15"/>
    <x v="4"/>
    <s v="Corporate"/>
    <s v="Male"/>
    <s v="Caucasian"/>
    <x v="30"/>
    <d v="2007-02-20T00:00:00"/>
    <x v="788"/>
    <n v="0"/>
    <s v="United States"/>
    <s v="Seattle"/>
    <x v="1"/>
    <e v="#DIV/0!"/>
    <m/>
  </r>
  <r>
    <x v="738"/>
    <s v="Luke Sanchez"/>
    <x v="0"/>
    <x v="4"/>
    <s v="Manufacturing"/>
    <s v="Male"/>
    <s v="Latino"/>
    <x v="12"/>
    <d v="2015-12-27T00:00:00"/>
    <x v="789"/>
    <n v="0.13"/>
    <s v="Brazil"/>
    <s v="Sao Paulo"/>
    <x v="1"/>
    <n v="9992.538461538461"/>
    <m/>
  </r>
  <r>
    <x v="739"/>
    <s v="Grace Sun"/>
    <x v="2"/>
    <x v="1"/>
    <s v="Research &amp; Development"/>
    <s v="Female"/>
    <s v="Asian"/>
    <x v="6"/>
    <d v="2021-04-17T00:00:00"/>
    <x v="790"/>
    <n v="0.2"/>
    <s v="China"/>
    <s v="Shanghai"/>
    <x v="1"/>
    <n v="9343.5"/>
    <m/>
  </r>
  <r>
    <x v="740"/>
    <s v="Ezra Banks"/>
    <x v="13"/>
    <x v="2"/>
    <s v="Research &amp; Development"/>
    <s v="Male"/>
    <s v="Caucasian"/>
    <x v="17"/>
    <d v="2010-04-23T00:00:00"/>
    <x v="791"/>
    <n v="0"/>
    <s v="United States"/>
    <s v="Chicago"/>
    <x v="1"/>
    <e v="#DIV/0!"/>
    <m/>
  </r>
  <r>
    <x v="741"/>
    <s v="Jayden Kang"/>
    <x v="7"/>
    <x v="1"/>
    <s v="Research &amp; Development"/>
    <s v="Male"/>
    <s v="Asian"/>
    <x v="30"/>
    <d v="2011-04-24T00:00:00"/>
    <x v="792"/>
    <n v="0"/>
    <s v="United States"/>
    <s v="Seattle"/>
    <x v="1"/>
    <e v="#DIV/0!"/>
    <m/>
  </r>
  <r>
    <x v="742"/>
    <s v="Skylar Shah"/>
    <x v="17"/>
    <x v="5"/>
    <s v="Manufacturing"/>
    <s v="Female"/>
    <s v="Asian"/>
    <x v="34"/>
    <d v="2012-04-27T00:00:00"/>
    <x v="793"/>
    <n v="0"/>
    <s v="United States"/>
    <s v="Phoenix"/>
    <x v="1"/>
    <e v="#DIV/0!"/>
    <m/>
  </r>
  <r>
    <x v="195"/>
    <s v="Sebastian Le"/>
    <x v="7"/>
    <x v="1"/>
    <s v="Corporate"/>
    <s v="Male"/>
    <s v="Asian"/>
    <x v="17"/>
    <d v="2015-11-09T00:00:00"/>
    <x v="794"/>
    <n v="0"/>
    <s v="China"/>
    <s v="Beijing"/>
    <x v="1"/>
    <e v="#DIV/0!"/>
    <m/>
  </r>
  <r>
    <x v="743"/>
    <s v="Luca Nelson"/>
    <x v="6"/>
    <x v="1"/>
    <s v="Speciality Products"/>
    <s v="Male"/>
    <s v="Caucasian"/>
    <x v="33"/>
    <d v="2010-06-15T00:00:00"/>
    <x v="795"/>
    <n v="0.09"/>
    <s v="United States"/>
    <s v="Miami"/>
    <x v="1"/>
    <n v="11842"/>
    <m/>
  </r>
  <r>
    <x v="744"/>
    <s v="Riley Ramirez"/>
    <x v="15"/>
    <x v="4"/>
    <s v="Research &amp; Development"/>
    <s v="Female"/>
    <s v="Latino"/>
    <x v="27"/>
    <d v="1999-09-13T00:00:00"/>
    <x v="796"/>
    <n v="0"/>
    <s v="United States"/>
    <s v="Chicago"/>
    <x v="1"/>
    <e v="#DIV/0!"/>
    <m/>
  </r>
  <r>
    <x v="745"/>
    <s v="Jaxon Fong"/>
    <x v="4"/>
    <x v="2"/>
    <s v="Speciality Products"/>
    <s v="Male"/>
    <s v="Asian"/>
    <x v="1"/>
    <d v="1997-03-13T00:00:00"/>
    <x v="797"/>
    <n v="0"/>
    <s v="China"/>
    <s v="Beijing"/>
    <x v="1"/>
    <e v="#DIV/0!"/>
    <m/>
  </r>
  <r>
    <x v="114"/>
    <s v="Kayden Jordan"/>
    <x v="21"/>
    <x v="0"/>
    <s v="Research &amp; Development"/>
    <s v="Male"/>
    <s v="Caucasian"/>
    <x v="35"/>
    <d v="2010-09-14T00:00:00"/>
    <x v="798"/>
    <n v="0"/>
    <s v="United States"/>
    <s v="Phoenix"/>
    <x v="1"/>
    <e v="#DIV/0!"/>
    <m/>
  </r>
  <r>
    <x v="746"/>
    <s v="Alexander James"/>
    <x v="0"/>
    <x v="4"/>
    <s v="Manufacturing"/>
    <s v="Male"/>
    <s v="Caucasian"/>
    <x v="34"/>
    <d v="2013-04-18T00:00:00"/>
    <x v="799"/>
    <n v="0.15"/>
    <s v="United States"/>
    <s v="Columbus"/>
    <x v="1"/>
    <n v="8745.2666666666682"/>
    <m/>
  </r>
  <r>
    <x v="747"/>
    <s v="Connor Luu"/>
    <x v="3"/>
    <x v="0"/>
    <s v="Speciality Products"/>
    <s v="Male"/>
    <s v="Asian"/>
    <x v="25"/>
    <d v="2016-05-03T00:00:00"/>
    <x v="800"/>
    <n v="0.05"/>
    <s v="China"/>
    <s v="Chengdu"/>
    <x v="1"/>
    <n v="14779.8"/>
    <m/>
  </r>
  <r>
    <x v="748"/>
    <s v="Christopher Lam"/>
    <x v="9"/>
    <x v="3"/>
    <s v="Manufacturing"/>
    <s v="Male"/>
    <s v="Asian"/>
    <x v="14"/>
    <d v="2013-03-29T00:00:00"/>
    <x v="801"/>
    <n v="0.4"/>
    <s v="United States"/>
    <s v="Columbus"/>
    <x v="1"/>
    <n v="6308.125"/>
    <m/>
  </r>
  <r>
    <x v="749"/>
    <s v="Sophie Owens"/>
    <x v="13"/>
    <x v="1"/>
    <s v="Research &amp; Development"/>
    <s v="Female"/>
    <s v="Caucasian"/>
    <x v="23"/>
    <d v="2015-03-05T00:00:00"/>
    <x v="802"/>
    <n v="0"/>
    <s v="United States"/>
    <s v="Seattle"/>
    <x v="1"/>
    <e v="#DIV/0!"/>
    <m/>
  </r>
  <r>
    <x v="711"/>
    <s v="Addison Perez"/>
    <x v="19"/>
    <x v="5"/>
    <s v="Speciality Products"/>
    <s v="Female"/>
    <s v="Latino"/>
    <x v="7"/>
    <d v="2020-09-25T00:00:00"/>
    <x v="803"/>
    <n v="0"/>
    <s v="Brazil"/>
    <s v="Sao Paulo"/>
    <x v="1"/>
    <e v="#DIV/0!"/>
    <m/>
  </r>
  <r>
    <x v="750"/>
    <s v="Hadley Dang"/>
    <x v="9"/>
    <x v="3"/>
    <s v="Corporate"/>
    <s v="Female"/>
    <s v="Asian"/>
    <x v="40"/>
    <d v="2021-12-26T00:00:00"/>
    <x v="804"/>
    <n v="0.33"/>
    <s v="United States"/>
    <s v="Austin"/>
    <x v="1"/>
    <n v="7380.8484848484841"/>
    <m/>
  </r>
  <r>
    <x v="559"/>
    <s v="Ethan Mehta"/>
    <x v="2"/>
    <x v="2"/>
    <s v="Research &amp; Development"/>
    <s v="Male"/>
    <s v="Asian"/>
    <x v="37"/>
    <d v="2001-07-20T00:00:00"/>
    <x v="805"/>
    <n v="0.24"/>
    <s v="United States"/>
    <s v="Phoenix"/>
    <x v="1"/>
    <n v="8299"/>
    <m/>
  </r>
  <r>
    <x v="47"/>
    <s v="Madison Her"/>
    <x v="1"/>
    <x v="0"/>
    <s v="Speciality Products"/>
    <s v="Female"/>
    <s v="Asian"/>
    <x v="16"/>
    <d v="1996-06-22T00:00:00"/>
    <x v="806"/>
    <n v="0"/>
    <s v="United States"/>
    <s v="Seattle"/>
    <x v="1"/>
    <e v="#DIV/0!"/>
    <m/>
  </r>
  <r>
    <x v="751"/>
    <s v="Savannah Singh"/>
    <x v="2"/>
    <x v="6"/>
    <s v="Speciality Products"/>
    <s v="Female"/>
    <s v="Asian"/>
    <x v="26"/>
    <d v="1997-06-20T00:00:00"/>
    <x v="807"/>
    <n v="0.25"/>
    <s v="United States"/>
    <s v="Seattle"/>
    <x v="1"/>
    <n v="6575.96"/>
    <m/>
  </r>
  <r>
    <x v="752"/>
    <s v="Nevaeh Hsu"/>
    <x v="0"/>
    <x v="4"/>
    <s v="Manufacturing"/>
    <s v="Female"/>
    <s v="Asian"/>
    <x v="24"/>
    <d v="2017-04-14T00:00:00"/>
    <x v="808"/>
    <n v="0.13"/>
    <s v="United States"/>
    <s v="Phoenix"/>
    <x v="1"/>
    <n v="11919.692307692307"/>
    <m/>
  </r>
  <r>
    <x v="753"/>
    <s v="Jordan Zhu"/>
    <x v="0"/>
    <x v="6"/>
    <s v="Manufacturing"/>
    <s v="Male"/>
    <s v="Asian"/>
    <x v="24"/>
    <d v="2017-01-29T00:00:00"/>
    <x v="809"/>
    <n v="0.12"/>
    <s v="United States"/>
    <s v="Seattle"/>
    <x v="69"/>
    <n v="11997.5"/>
    <n v="0.86111111111111116"/>
  </r>
  <r>
    <x v="754"/>
    <s v="Jackson Navarro"/>
    <x v="2"/>
    <x v="2"/>
    <s v="Corporate"/>
    <s v="Male"/>
    <s v="Latino"/>
    <x v="27"/>
    <d v="2020-09-25T00:00:00"/>
    <x v="810"/>
    <n v="0.28000000000000003"/>
    <s v="Brazil"/>
    <s v="Sao Paulo"/>
    <x v="1"/>
    <n v="5826.5357142857138"/>
    <m/>
  </r>
  <r>
    <x v="755"/>
    <s v="Sadie Patterson"/>
    <x v="4"/>
    <x v="3"/>
    <s v="Speciality Products"/>
    <s v="Female"/>
    <s v="Caucasian"/>
    <x v="31"/>
    <d v="2020-07-24T00:00:00"/>
    <x v="811"/>
    <n v="0"/>
    <s v="United States"/>
    <s v="Seattle"/>
    <x v="1"/>
    <e v="#DIV/0!"/>
    <m/>
  </r>
  <r>
    <x v="756"/>
    <s v="Christopher Butler"/>
    <x v="23"/>
    <x v="0"/>
    <s v="Manufacturing"/>
    <s v="Male"/>
    <s v="Caucasian"/>
    <x v="12"/>
    <d v="2017-10-05T00:00:00"/>
    <x v="812"/>
    <n v="0"/>
    <s v="United States"/>
    <s v="Miami"/>
    <x v="1"/>
    <e v="#DIV/0!"/>
    <m/>
  </r>
  <r>
    <x v="757"/>
    <s v="Penelope Rodriguez"/>
    <x v="11"/>
    <x v="5"/>
    <s v="Manufacturing"/>
    <s v="Female"/>
    <s v="Latino"/>
    <x v="37"/>
    <d v="2016-03-12T00:00:00"/>
    <x v="813"/>
    <n v="0.12"/>
    <s v="Brazil"/>
    <s v="Rio de Janerio"/>
    <x v="1"/>
    <n v="8400.8333333333339"/>
    <m/>
  </r>
  <r>
    <x v="758"/>
    <s v="Emily Lau"/>
    <x v="4"/>
    <x v="1"/>
    <s v="Manufacturing"/>
    <s v="Female"/>
    <s v="Asian"/>
    <x v="25"/>
    <d v="2019-03-18T00:00:00"/>
    <x v="814"/>
    <n v="0"/>
    <s v="United States"/>
    <s v="Phoenix"/>
    <x v="1"/>
    <e v="#DIV/0!"/>
    <m/>
  </r>
  <r>
    <x v="281"/>
    <s v="Sophie Oh"/>
    <x v="24"/>
    <x v="0"/>
    <s v="Corporate"/>
    <s v="Female"/>
    <s v="Asian"/>
    <x v="7"/>
    <d v="2017-11-09T00:00:00"/>
    <x v="815"/>
    <n v="0"/>
    <s v="United States"/>
    <s v="Miami"/>
    <x v="1"/>
    <e v="#DIV/0!"/>
    <m/>
  </r>
  <r>
    <x v="759"/>
    <s v="Chloe Allen"/>
    <x v="29"/>
    <x v="0"/>
    <s v="Manufacturing"/>
    <s v="Female"/>
    <s v="Caucasian"/>
    <x v="14"/>
    <d v="2004-07-08T00:00:00"/>
    <x v="816"/>
    <n v="0"/>
    <s v="United States"/>
    <s v="Seattle"/>
    <x v="1"/>
    <e v="#DIV/0!"/>
    <m/>
  </r>
  <r>
    <x v="760"/>
    <s v="Caleb Nelson"/>
    <x v="2"/>
    <x v="6"/>
    <s v="Corporate"/>
    <s v="Male"/>
    <s v="Caucasian"/>
    <x v="29"/>
    <d v="2017-06-12T00:00:00"/>
    <x v="817"/>
    <n v="0.28999999999999998"/>
    <s v="United States"/>
    <s v="Columbus"/>
    <x v="1"/>
    <n v="5668.8275862068976"/>
    <m/>
  </r>
  <r>
    <x v="761"/>
    <s v="Oliver Moua"/>
    <x v="30"/>
    <x v="0"/>
    <s v="Corporate"/>
    <s v="Male"/>
    <s v="Asian"/>
    <x v="7"/>
    <d v="2021-06-28T00:00:00"/>
    <x v="818"/>
    <n v="0"/>
    <s v="United States"/>
    <s v="Seattle"/>
    <x v="1"/>
    <e v="#DIV/0!"/>
    <m/>
  </r>
  <r>
    <x v="762"/>
    <s v="Wesley Doan"/>
    <x v="6"/>
    <x v="1"/>
    <s v="Corporate"/>
    <s v="Male"/>
    <s v="Asian"/>
    <x v="20"/>
    <d v="2004-04-19T00:00:00"/>
    <x v="819"/>
    <n v="0.08"/>
    <s v="China"/>
    <s v="Shanghai"/>
    <x v="1"/>
    <n v="15310.875"/>
    <m/>
  </r>
  <r>
    <x v="763"/>
    <s v="Nova Hsu"/>
    <x v="6"/>
    <x v="4"/>
    <s v="Speciality Products"/>
    <s v="Female"/>
    <s v="Asian"/>
    <x v="24"/>
    <d v="2017-01-03T00:00:00"/>
    <x v="820"/>
    <n v="0.1"/>
    <s v="United States"/>
    <s v="Phoenix"/>
    <x v="1"/>
    <n v="10187"/>
    <m/>
  </r>
  <r>
    <x v="764"/>
    <s v="Levi Moreno"/>
    <x v="28"/>
    <x v="0"/>
    <s v="Research &amp; Development"/>
    <s v="Male"/>
    <s v="Latino"/>
    <x v="14"/>
    <d v="2020-06-27T00:00:00"/>
    <x v="821"/>
    <n v="0"/>
    <s v="Brazil"/>
    <s v="Manaus"/>
    <x v="1"/>
    <e v="#DIV/0!"/>
    <m/>
  </r>
  <r>
    <x v="765"/>
    <s v="Gianna Ha"/>
    <x v="6"/>
    <x v="0"/>
    <s v="Research &amp; Development"/>
    <s v="Female"/>
    <s v="Asian"/>
    <x v="0"/>
    <d v="2005-02-08T00:00:00"/>
    <x v="822"/>
    <n v="0.05"/>
    <s v="China"/>
    <s v="Chongqing"/>
    <x v="1"/>
    <n v="23029"/>
    <m/>
  </r>
  <r>
    <x v="766"/>
    <s v="Lillian Gonzales"/>
    <x v="21"/>
    <x v="0"/>
    <s v="Manufacturing"/>
    <s v="Female"/>
    <s v="Latino"/>
    <x v="19"/>
    <d v="2009-03-13T00:00:00"/>
    <x v="823"/>
    <n v="0"/>
    <s v="Brazil"/>
    <s v="Manaus"/>
    <x v="1"/>
    <e v="#DIV/0!"/>
    <m/>
  </r>
  <r>
    <x v="767"/>
    <s v="Ezra Singh"/>
    <x v="7"/>
    <x v="1"/>
    <s v="Manufacturing"/>
    <s v="Male"/>
    <s v="Asian"/>
    <x v="16"/>
    <d v="2006-05-10T00:00:00"/>
    <x v="824"/>
    <n v="0"/>
    <s v="United States"/>
    <s v="Austin"/>
    <x v="1"/>
    <e v="#DIV/0!"/>
    <m/>
  </r>
  <r>
    <x v="768"/>
    <s v="Audrey Patel"/>
    <x v="0"/>
    <x v="1"/>
    <s v="Speciality Products"/>
    <s v="Female"/>
    <s v="Asian"/>
    <x v="17"/>
    <d v="2011-04-24T00:00:00"/>
    <x v="825"/>
    <n v="0.14000000000000001"/>
    <s v="China"/>
    <s v="Shanghai"/>
    <x v="70"/>
    <n v="9370.2142857142844"/>
    <n v="4.8944444444444448"/>
  </r>
  <r>
    <x v="428"/>
    <s v="Brooklyn Cho"/>
    <x v="1"/>
    <x v="0"/>
    <s v="Manufacturing"/>
    <s v="Female"/>
    <s v="Asian"/>
    <x v="15"/>
    <d v="2002-07-08T00:00:00"/>
    <x v="826"/>
    <n v="0"/>
    <s v="China"/>
    <s v="Chengdu"/>
    <x v="1"/>
    <e v="#DIV/0!"/>
    <m/>
  </r>
  <r>
    <x v="692"/>
    <s v="Piper Ramos"/>
    <x v="0"/>
    <x v="2"/>
    <s v="Manufacturing"/>
    <s v="Female"/>
    <s v="Latino"/>
    <x v="37"/>
    <d v="1996-04-02T00:00:00"/>
    <x v="495"/>
    <n v="0.12"/>
    <s v="United States"/>
    <s v="Miami"/>
    <x v="1"/>
    <n v="13088.083333333336"/>
    <m/>
  </r>
  <r>
    <x v="769"/>
    <s v="Eleanor Williams"/>
    <x v="14"/>
    <x v="0"/>
    <s v="Speciality Products"/>
    <s v="Female"/>
    <s v="Caucasian"/>
    <x v="22"/>
    <d v="2005-02-09T00:00:00"/>
    <x v="827"/>
    <n v="0"/>
    <s v="United States"/>
    <s v="Chicago"/>
    <x v="1"/>
    <e v="#DIV/0!"/>
    <m/>
  </r>
  <r>
    <x v="770"/>
    <s v="Melody Grant"/>
    <x v="10"/>
    <x v="5"/>
    <s v="Corporate"/>
    <s v="Female"/>
    <s v="Caucasian"/>
    <x v="12"/>
    <d v="2005-10-07T00:00:00"/>
    <x v="828"/>
    <n v="0"/>
    <s v="United States"/>
    <s v="Seattle"/>
    <x v="1"/>
    <e v="#DIV/0!"/>
    <m/>
  </r>
  <r>
    <x v="771"/>
    <s v="Paisley Sanders"/>
    <x v="0"/>
    <x v="6"/>
    <s v="Speciality Products"/>
    <s v="Female"/>
    <s v="Caucasian"/>
    <x v="0"/>
    <d v="2001-03-27T00:00:00"/>
    <x v="829"/>
    <n v="0.11"/>
    <s v="United States"/>
    <s v="Miami"/>
    <x v="1"/>
    <n v="14346.545454545454"/>
    <m/>
  </r>
  <r>
    <x v="772"/>
    <s v="Santiago f Gray"/>
    <x v="10"/>
    <x v="5"/>
    <s v="Corporate"/>
    <s v="Male"/>
    <s v="Caucasian"/>
    <x v="5"/>
    <d v="2018-09-11T00:00:00"/>
    <x v="830"/>
    <n v="0"/>
    <s v="United States"/>
    <s v="Chicago"/>
    <x v="1"/>
    <e v="#DIV/0!"/>
    <m/>
  </r>
  <r>
    <x v="773"/>
    <s v="Josephine Richardson"/>
    <x v="27"/>
    <x v="0"/>
    <s v="Manufacturing"/>
    <s v="Female"/>
    <s v="Caucasian"/>
    <x v="4"/>
    <d v="1996-02-18T00:00:00"/>
    <x v="831"/>
    <n v="0"/>
    <s v="United States"/>
    <s v="Austin"/>
    <x v="71"/>
    <e v="#DIV/0!"/>
    <n v="0.82222222222222219"/>
  </r>
  <r>
    <x v="774"/>
    <s v="Jaxson Santiago"/>
    <x v="11"/>
    <x v="5"/>
    <s v="Research &amp; Development"/>
    <s v="Male"/>
    <s v="Latino"/>
    <x v="16"/>
    <d v="2018-09-20T00:00:00"/>
    <x v="832"/>
    <n v="0.14000000000000001"/>
    <s v="United States"/>
    <s v="Phoenix"/>
    <x v="1"/>
    <n v="5638.4285714285706"/>
    <m/>
  </r>
  <r>
    <x v="775"/>
    <s v="Lincoln Ramos"/>
    <x v="19"/>
    <x v="5"/>
    <s v="Corporate"/>
    <s v="Male"/>
    <s v="Latino"/>
    <x v="1"/>
    <d v="2008-09-10T00:00:00"/>
    <x v="833"/>
    <n v="0"/>
    <s v="United States"/>
    <s v="Austin"/>
    <x v="1"/>
    <e v="#DIV/0!"/>
    <m/>
  </r>
  <r>
    <x v="776"/>
    <s v="Dylan Campbell"/>
    <x v="2"/>
    <x v="5"/>
    <s v="Speciality Products"/>
    <s v="Male"/>
    <s v="Caucasian"/>
    <x v="15"/>
    <d v="2010-11-29T00:00:00"/>
    <x v="834"/>
    <n v="0.27"/>
    <s v="United States"/>
    <s v="Phoenix"/>
    <x v="1"/>
    <n v="5695.0740740740739"/>
    <m/>
  </r>
  <r>
    <x v="614"/>
    <s v="Olivia Gray"/>
    <x v="6"/>
    <x v="6"/>
    <s v="Research &amp; Development"/>
    <s v="Female"/>
    <s v="Black"/>
    <x v="34"/>
    <d v="2015-09-19T00:00:00"/>
    <x v="835"/>
    <n v="0.06"/>
    <s v="United States"/>
    <s v="Columbus"/>
    <x v="1"/>
    <n v="17237.166666666668"/>
    <m/>
  </r>
  <r>
    <x v="777"/>
    <s v="Emery Doan"/>
    <x v="8"/>
    <x v="5"/>
    <s v="Corporate"/>
    <s v="Female"/>
    <s v="Asian"/>
    <x v="6"/>
    <d v="2021-06-23T00:00:00"/>
    <x v="836"/>
    <n v="0"/>
    <s v="China"/>
    <s v="Shanghai"/>
    <x v="1"/>
    <e v="#DIV/0!"/>
    <m/>
  </r>
  <r>
    <x v="778"/>
    <s v="Caroline Perez"/>
    <x v="8"/>
    <x v="5"/>
    <s v="Corporate"/>
    <s v="Female"/>
    <s v="Latino"/>
    <x v="7"/>
    <d v="2018-01-14T00:00:00"/>
    <x v="837"/>
    <n v="0"/>
    <s v="Brazil"/>
    <s v="Sao Paulo"/>
    <x v="1"/>
    <e v="#DIV/0!"/>
    <m/>
  </r>
  <r>
    <x v="779"/>
    <s v="Genesis Woods"/>
    <x v="6"/>
    <x v="4"/>
    <s v="Speciality Products"/>
    <s v="Female"/>
    <s v="Black"/>
    <x v="29"/>
    <d v="2013-08-21T00:00:00"/>
    <x v="838"/>
    <n v="0.06"/>
    <s v="United States"/>
    <s v="Columbus"/>
    <x v="1"/>
    <n v="17565"/>
    <m/>
  </r>
  <r>
    <x v="780"/>
    <s v="Ruby Sun"/>
    <x v="21"/>
    <x v="0"/>
    <s v="Manufacturing"/>
    <s v="Female"/>
    <s v="Asian"/>
    <x v="2"/>
    <d v="2021-09-06T00:00:00"/>
    <x v="839"/>
    <n v="0"/>
    <s v="China"/>
    <s v="Shanghai"/>
    <x v="1"/>
    <e v="#DIV/0!"/>
    <m/>
  </r>
  <r>
    <x v="781"/>
    <s v="Nevaeh James"/>
    <x v="29"/>
    <x v="0"/>
    <s v="Speciality Products"/>
    <s v="Female"/>
    <s v="Caucasian"/>
    <x v="15"/>
    <d v="2017-11-03T00:00:00"/>
    <x v="840"/>
    <n v="0"/>
    <s v="United States"/>
    <s v="Austin"/>
    <x v="1"/>
    <e v="#DIV/0!"/>
    <m/>
  </r>
  <r>
    <x v="580"/>
    <s v="Parker Sandoval"/>
    <x v="6"/>
    <x v="4"/>
    <s v="Speciality Products"/>
    <s v="Male"/>
    <s v="Latino"/>
    <x v="1"/>
    <d v="2015-06-10T00:00:00"/>
    <x v="841"/>
    <n v="7.0000000000000007E-2"/>
    <s v="United States"/>
    <s v="Miami"/>
    <x v="1"/>
    <n v="14569.285714285714"/>
    <m/>
  </r>
  <r>
    <x v="782"/>
    <s v="Austin Rojas"/>
    <x v="9"/>
    <x v="1"/>
    <s v="Corporate"/>
    <s v="Male"/>
    <s v="Latino"/>
    <x v="7"/>
    <d v="2018-12-05T00:00:00"/>
    <x v="842"/>
    <n v="0.3"/>
    <s v="United States"/>
    <s v="Austin"/>
    <x v="1"/>
    <n v="6650.1333333333341"/>
    <m/>
  </r>
  <r>
    <x v="783"/>
    <s v="Vivian Espinoza"/>
    <x v="0"/>
    <x v="2"/>
    <s v="Corporate"/>
    <s v="Female"/>
    <s v="Latino"/>
    <x v="27"/>
    <d v="2006-10-05T00:00:00"/>
    <x v="843"/>
    <n v="0.11"/>
    <s v="Brazil"/>
    <s v="Rio de Janerio"/>
    <x v="72"/>
    <n v="13451.454545454546"/>
    <n v="12.633333333333333"/>
  </r>
  <r>
    <x v="106"/>
    <s v="Cooper Gupta"/>
    <x v="20"/>
    <x v="4"/>
    <s v="Speciality Products"/>
    <s v="Male"/>
    <s v="Asian"/>
    <x v="32"/>
    <d v="2014-06-20T00:00:00"/>
    <x v="844"/>
    <n v="0"/>
    <s v="China"/>
    <s v="Chongqing"/>
    <x v="1"/>
    <e v="#DIV/0!"/>
    <m/>
  </r>
  <r>
    <x v="665"/>
    <s v="Axel Santos"/>
    <x v="4"/>
    <x v="3"/>
    <s v="Speciality Products"/>
    <s v="Male"/>
    <s v="Latino"/>
    <x v="39"/>
    <d v="2011-02-17T00:00:00"/>
    <x v="845"/>
    <n v="0"/>
    <s v="United States"/>
    <s v="Phoenix"/>
    <x v="1"/>
    <e v="#DIV/0!"/>
    <m/>
  </r>
  <r>
    <x v="784"/>
    <s v="Samuel Song"/>
    <x v="2"/>
    <x v="2"/>
    <s v="Corporate"/>
    <s v="Male"/>
    <s v="Asian"/>
    <x v="11"/>
    <d v="2015-06-29T00:00:00"/>
    <x v="846"/>
    <n v="0.16"/>
    <s v="United States"/>
    <s v="Columbus"/>
    <x v="1"/>
    <n v="11939.125"/>
    <m/>
  </r>
  <r>
    <x v="785"/>
    <s v="Aiden Silva"/>
    <x v="9"/>
    <x v="0"/>
    <s v="Research &amp; Development"/>
    <s v="Male"/>
    <s v="Latino"/>
    <x v="34"/>
    <d v="2010-11-29T00:00:00"/>
    <x v="847"/>
    <n v="0.32"/>
    <s v="Brazil"/>
    <s v="Manaus"/>
    <x v="1"/>
    <n v="5835.15625"/>
    <m/>
  </r>
  <r>
    <x v="786"/>
    <s v="Eliana Allen"/>
    <x v="20"/>
    <x v="4"/>
    <s v="Research &amp; Development"/>
    <s v="Female"/>
    <s v="Caucasian"/>
    <x v="16"/>
    <d v="2009-08-20T00:00:00"/>
    <x v="848"/>
    <n v="0"/>
    <s v="United States"/>
    <s v="Phoenix"/>
    <x v="1"/>
    <e v="#DIV/0!"/>
    <m/>
  </r>
  <r>
    <x v="787"/>
    <s v="Grayson James"/>
    <x v="19"/>
    <x v="5"/>
    <s v="Speciality Products"/>
    <s v="Male"/>
    <s v="Caucasian"/>
    <x v="36"/>
    <d v="2010-12-05T00:00:00"/>
    <x v="849"/>
    <n v="0"/>
    <s v="United States"/>
    <s v="Seattle"/>
    <x v="1"/>
    <e v="#DIV/0!"/>
    <m/>
  </r>
  <r>
    <x v="788"/>
    <s v="Hailey Yee"/>
    <x v="5"/>
    <x v="2"/>
    <s v="Research &amp; Development"/>
    <s v="Female"/>
    <s v="Asian"/>
    <x v="36"/>
    <d v="2021-03-16T00:00:00"/>
    <x v="850"/>
    <n v="0"/>
    <s v="China"/>
    <s v="Chongqing"/>
    <x v="1"/>
    <e v="#DIV/0!"/>
    <m/>
  </r>
  <r>
    <x v="170"/>
    <s v="Ian Vargas"/>
    <x v="7"/>
    <x v="2"/>
    <s v="Manufacturing"/>
    <s v="Male"/>
    <s v="Latino"/>
    <x v="3"/>
    <d v="2021-03-02T00:00:00"/>
    <x v="851"/>
    <n v="0"/>
    <s v="Brazil"/>
    <s v="Rio de Janerio"/>
    <x v="1"/>
    <e v="#DIV/0!"/>
    <m/>
  </r>
  <r>
    <x v="789"/>
    <s v="John Trinh"/>
    <x v="2"/>
    <x v="6"/>
    <s v="Corporate"/>
    <s v="Male"/>
    <s v="Asian"/>
    <x v="37"/>
    <d v="2014-06-26T00:00:00"/>
    <x v="852"/>
    <n v="0.25"/>
    <s v="China"/>
    <s v="Shanghai"/>
    <x v="1"/>
    <n v="6158.44"/>
    <m/>
  </r>
  <r>
    <x v="551"/>
    <s v="Sofia Trinh"/>
    <x v="23"/>
    <x v="0"/>
    <s v="Speciality Products"/>
    <s v="Female"/>
    <s v="Asian"/>
    <x v="15"/>
    <d v="2006-12-18T00:00:00"/>
    <x v="853"/>
    <n v="0"/>
    <s v="China"/>
    <s v="Chongqing"/>
    <x v="1"/>
    <e v="#DIV/0!"/>
    <m/>
  </r>
  <r>
    <x v="790"/>
    <s v="Santiago f Moua"/>
    <x v="0"/>
    <x v="4"/>
    <s v="Corporate"/>
    <s v="Male"/>
    <s v="Asian"/>
    <x v="15"/>
    <d v="2010-05-07T00:00:00"/>
    <x v="854"/>
    <n v="0.12"/>
    <s v="United States"/>
    <s v="Chicago"/>
    <x v="1"/>
    <n v="12091.083333333336"/>
    <m/>
  </r>
  <r>
    <x v="791"/>
    <s v="Layla Collins"/>
    <x v="30"/>
    <x v="0"/>
    <s v="Speciality Products"/>
    <s v="Female"/>
    <s v="Caucasian"/>
    <x v="3"/>
    <d v="2021-03-11T00:00:00"/>
    <x v="855"/>
    <n v="0"/>
    <s v="United States"/>
    <s v="Austin"/>
    <x v="1"/>
    <e v="#DIV/0!"/>
    <m/>
  </r>
  <r>
    <x v="792"/>
    <s v="Jaxon Powell"/>
    <x v="17"/>
    <x v="5"/>
    <s v="Research &amp; Development"/>
    <s v="Male"/>
    <s v="Caucasian"/>
    <x v="1"/>
    <d v="1996-03-29T00:00:00"/>
    <x v="856"/>
    <n v="0"/>
    <s v="United States"/>
    <s v="Austin"/>
    <x v="1"/>
    <e v="#DIV/0!"/>
    <m/>
  </r>
  <r>
    <x v="793"/>
    <s v="Naomi Washington"/>
    <x v="6"/>
    <x v="0"/>
    <s v="Speciality Products"/>
    <s v="Female"/>
    <s v="Caucasian"/>
    <x v="10"/>
    <d v="2020-03-13T00:00:00"/>
    <x v="857"/>
    <n v="0.09"/>
    <s v="United States"/>
    <s v="Austin"/>
    <x v="1"/>
    <n v="11910.555555555555"/>
    <m/>
  </r>
  <r>
    <x v="755"/>
    <s v="Ryan Holmes"/>
    <x v="0"/>
    <x v="6"/>
    <s v="Speciality Products"/>
    <s v="Male"/>
    <s v="Caucasian"/>
    <x v="15"/>
    <d v="2018-01-11T00:00:00"/>
    <x v="858"/>
    <n v="0.15"/>
    <s v="United States"/>
    <s v="Columbus"/>
    <x v="1"/>
    <n v="8494.7999999999993"/>
    <m/>
  </r>
  <r>
    <x v="794"/>
    <s v="Bella Holmes"/>
    <x v="2"/>
    <x v="3"/>
    <s v="Research &amp; Development"/>
    <s v="Female"/>
    <s v="Caucasian"/>
    <x v="25"/>
    <d v="2017-06-26T00:00:00"/>
    <x v="859"/>
    <n v="0.27"/>
    <s v="United States"/>
    <s v="Miami"/>
    <x v="1"/>
    <n v="5972.9259259259261"/>
    <m/>
  </r>
  <r>
    <x v="795"/>
    <s v="Hailey Sanchez"/>
    <x v="9"/>
    <x v="6"/>
    <s v="Corporate"/>
    <s v="Female"/>
    <s v="Latino"/>
    <x v="24"/>
    <d v="2014-02-05T00:00:00"/>
    <x v="860"/>
    <n v="0.34"/>
    <s v="Brazil"/>
    <s v="Manaus"/>
    <x v="1"/>
    <n v="5983.6764705882351"/>
    <m/>
  </r>
  <r>
    <x v="796"/>
    <s v="Sofia Yoon"/>
    <x v="0"/>
    <x v="4"/>
    <s v="Research &amp; Development"/>
    <s v="Female"/>
    <s v="Asian"/>
    <x v="17"/>
    <d v="2011-01-17T00:00:00"/>
    <x v="861"/>
    <n v="0.11"/>
    <s v="China"/>
    <s v="Shanghai"/>
    <x v="1"/>
    <n v="11941.181818181818"/>
    <m/>
  </r>
  <r>
    <x v="797"/>
    <s v="Eli Rahman"/>
    <x v="31"/>
    <x v="0"/>
    <s v="Manufacturing"/>
    <s v="Male"/>
    <s v="Asian"/>
    <x v="15"/>
    <d v="2010-03-16T00:00:00"/>
    <x v="862"/>
    <n v="0"/>
    <s v="China"/>
    <s v="Chengdu"/>
    <x v="1"/>
    <e v="#DIV/0!"/>
    <m/>
  </r>
  <r>
    <x v="798"/>
    <s v="Christopher Howard"/>
    <x v="14"/>
    <x v="0"/>
    <s v="Speciality Products"/>
    <s v="Male"/>
    <s v="Caucasian"/>
    <x v="22"/>
    <d v="2019-08-26T00:00:00"/>
    <x v="863"/>
    <n v="0"/>
    <s v="United States"/>
    <s v="Seattle"/>
    <x v="1"/>
    <e v="#DIV/0!"/>
    <m/>
  </r>
  <r>
    <x v="799"/>
    <s v="Alice Mehta"/>
    <x v="13"/>
    <x v="2"/>
    <s v="Research &amp; Development"/>
    <s v="Female"/>
    <s v="Asian"/>
    <x v="15"/>
    <d v="2019-04-02T00:00:00"/>
    <x v="864"/>
    <n v="0"/>
    <s v="China"/>
    <s v="Beijing"/>
    <x v="1"/>
    <e v="#DIV/0!"/>
    <m/>
  </r>
  <r>
    <x v="800"/>
    <s v="Cooper Yoon"/>
    <x v="11"/>
    <x v="5"/>
    <s v="Research &amp; Development"/>
    <s v="Male"/>
    <s v="Asian"/>
    <x v="33"/>
    <d v="2018-02-15T00:00:00"/>
    <x v="865"/>
    <n v="0.14000000000000001"/>
    <s v="United States"/>
    <s v="Austin"/>
    <x v="73"/>
    <n v="7577.0714285714284"/>
    <n v="3.15"/>
  </r>
  <r>
    <x v="801"/>
    <s v="John Delgado"/>
    <x v="21"/>
    <x v="0"/>
    <s v="Corporate"/>
    <s v="Male"/>
    <s v="Latino"/>
    <x v="23"/>
    <d v="2017-02-11T00:00:00"/>
    <x v="866"/>
    <n v="0"/>
    <s v="United States"/>
    <s v="Austin"/>
    <x v="1"/>
    <e v="#DIV/0!"/>
    <m/>
  </r>
  <r>
    <x v="802"/>
    <s v="Jaxson Liang"/>
    <x v="17"/>
    <x v="5"/>
    <s v="Manufacturing"/>
    <s v="Male"/>
    <s v="Asian"/>
    <x v="14"/>
    <d v="2019-03-03T00:00:00"/>
    <x v="867"/>
    <n v="0"/>
    <s v="United States"/>
    <s v="Phoenix"/>
    <x v="1"/>
    <e v="#DIV/0!"/>
    <m/>
  </r>
  <r>
    <x v="803"/>
    <s v="Caroline Santos"/>
    <x v="13"/>
    <x v="1"/>
    <s v="Research &amp; Development"/>
    <s v="Female"/>
    <s v="Latino"/>
    <x v="6"/>
    <d v="2020-07-12T00:00:00"/>
    <x v="868"/>
    <n v="0"/>
    <s v="Brazil"/>
    <s v="Sao Paulo"/>
    <x v="1"/>
    <e v="#DIV/0!"/>
    <m/>
  </r>
  <r>
    <x v="804"/>
    <s v="Lily Henderson"/>
    <x v="16"/>
    <x v="4"/>
    <s v="Manufacturing"/>
    <s v="Female"/>
    <s v="Caucasian"/>
    <x v="22"/>
    <d v="2011-05-20T00:00:00"/>
    <x v="869"/>
    <n v="0"/>
    <s v="United States"/>
    <s v="Phoenix"/>
    <x v="1"/>
    <e v="#DIV/0!"/>
    <m/>
  </r>
  <r>
    <x v="805"/>
    <s v="Hannah Martinez"/>
    <x v="6"/>
    <x v="6"/>
    <s v="Manufacturing"/>
    <s v="Female"/>
    <s v="Latino"/>
    <x v="13"/>
    <d v="2006-09-07T00:00:00"/>
    <x v="870"/>
    <n v="0.1"/>
    <s v="United States"/>
    <s v="Miami"/>
    <x v="1"/>
    <n v="12762.6"/>
    <m/>
  </r>
  <r>
    <x v="806"/>
    <s v="William Phillips"/>
    <x v="23"/>
    <x v="0"/>
    <s v="Corporate"/>
    <s v="Male"/>
    <s v="Black"/>
    <x v="22"/>
    <d v="2004-01-27T00:00:00"/>
    <x v="871"/>
    <n v="0"/>
    <s v="United States"/>
    <s v="Austin"/>
    <x v="1"/>
    <e v="#DIV/0!"/>
    <m/>
  </r>
  <r>
    <x v="807"/>
    <s v="Eliza Zheng"/>
    <x v="3"/>
    <x v="0"/>
    <s v="Speciality Products"/>
    <s v="Female"/>
    <s v="Asian"/>
    <x v="35"/>
    <d v="2014-04-20T00:00:00"/>
    <x v="872"/>
    <n v="7.0000000000000007E-2"/>
    <s v="China"/>
    <s v="Chongqing"/>
    <x v="1"/>
    <n v="13096.999999999998"/>
    <m/>
  </r>
  <r>
    <x v="808"/>
    <s v="John Dang"/>
    <x v="2"/>
    <x v="2"/>
    <s v="Corporate"/>
    <s v="Male"/>
    <s v="Asian"/>
    <x v="32"/>
    <d v="1992-03-19T00:00:00"/>
    <x v="873"/>
    <n v="0.16"/>
    <s v="China"/>
    <s v="Chongqing"/>
    <x v="1"/>
    <n v="12490.5"/>
    <m/>
  </r>
  <r>
    <x v="809"/>
    <s v="Joshua Yang"/>
    <x v="24"/>
    <x v="0"/>
    <s v="Manufacturing"/>
    <s v="Male"/>
    <s v="Asian"/>
    <x v="8"/>
    <d v="2018-11-10T00:00:00"/>
    <x v="874"/>
    <n v="0"/>
    <s v="China"/>
    <s v="Shanghai"/>
    <x v="1"/>
    <e v="#DIV/0!"/>
    <m/>
  </r>
  <r>
    <x v="810"/>
    <s v="Hazel Young"/>
    <x v="0"/>
    <x v="2"/>
    <s v="Speciality Products"/>
    <s v="Female"/>
    <s v="Black"/>
    <x v="23"/>
    <d v="2017-08-13T00:00:00"/>
    <x v="875"/>
    <n v="0.15"/>
    <s v="United States"/>
    <s v="Austin"/>
    <x v="1"/>
    <n v="10308.266666666668"/>
    <m/>
  </r>
  <r>
    <x v="811"/>
    <s v="Thomas Jung"/>
    <x v="4"/>
    <x v="3"/>
    <s v="Research &amp; Development"/>
    <s v="Male"/>
    <s v="Asian"/>
    <x v="2"/>
    <d v="2009-10-23T00:00:00"/>
    <x v="876"/>
    <n v="0"/>
    <s v="China"/>
    <s v="Shanghai"/>
    <x v="1"/>
    <e v="#DIV/0!"/>
    <m/>
  </r>
  <r>
    <x v="812"/>
    <s v="Xavier Perez"/>
    <x v="4"/>
    <x v="2"/>
    <s v="Manufacturing"/>
    <s v="Male"/>
    <s v="Latino"/>
    <x v="10"/>
    <d v="1998-02-26T00:00:00"/>
    <x v="877"/>
    <n v="0"/>
    <s v="Brazil"/>
    <s v="Rio de Janerio"/>
    <x v="1"/>
    <e v="#DIV/0!"/>
    <m/>
  </r>
  <r>
    <x v="813"/>
    <s v="Elijah Coleman"/>
    <x v="0"/>
    <x v="2"/>
    <s v="Research &amp; Development"/>
    <s v="Male"/>
    <s v="Caucasian"/>
    <x v="26"/>
    <d v="2014-10-19T00:00:00"/>
    <x v="878"/>
    <n v="0.11"/>
    <s v="United States"/>
    <s v="Miami"/>
    <x v="1"/>
    <n v="14503.454545454546"/>
    <m/>
  </r>
  <r>
    <x v="632"/>
    <s v="Clara Sanchez"/>
    <x v="8"/>
    <x v="5"/>
    <s v="Corporate"/>
    <s v="Female"/>
    <s v="Latino"/>
    <x v="40"/>
    <d v="2018-10-02T00:00:00"/>
    <x v="879"/>
    <n v="0"/>
    <s v="Brazil"/>
    <s v="Rio de Janerio"/>
    <x v="1"/>
    <e v="#DIV/0!"/>
    <m/>
  </r>
  <r>
    <x v="814"/>
    <s v="Isaac Stewart"/>
    <x v="2"/>
    <x v="6"/>
    <s v="Speciality Products"/>
    <s v="Male"/>
    <s v="Caucasian"/>
    <x v="6"/>
    <d v="2020-08-15T00:00:00"/>
    <x v="880"/>
    <n v="0.26"/>
    <s v="United States"/>
    <s v="Miami"/>
    <x v="1"/>
    <n v="6615.6538461538466"/>
    <m/>
  </r>
  <r>
    <x v="815"/>
    <s v="Claire Romero"/>
    <x v="9"/>
    <x v="6"/>
    <s v="Manufacturing"/>
    <s v="Female"/>
    <s v="Latino"/>
    <x v="17"/>
    <d v="2011-07-21T00:00:00"/>
    <x v="881"/>
    <n v="0.36"/>
    <s v="Brazil"/>
    <s v="Manaus"/>
    <x v="1"/>
    <n v="6096.5"/>
    <m/>
  </r>
  <r>
    <x v="816"/>
    <s v="Andrew Coleman"/>
    <x v="2"/>
    <x v="1"/>
    <s v="Corporate"/>
    <s v="Male"/>
    <s v="Caucasian"/>
    <x v="12"/>
    <d v="2019-05-15T00:00:00"/>
    <x v="882"/>
    <n v="0.23"/>
    <s v="United States"/>
    <s v="Miami"/>
    <x v="1"/>
    <n v="7583.260869565217"/>
    <m/>
  </r>
  <r>
    <x v="817"/>
    <s v="Riley Rojas"/>
    <x v="23"/>
    <x v="0"/>
    <s v="Speciality Products"/>
    <s v="Female"/>
    <s v="Latino"/>
    <x v="9"/>
    <d v="2021-01-21T00:00:00"/>
    <x v="883"/>
    <n v="0"/>
    <s v="Brazil"/>
    <s v="Rio de Janerio"/>
    <x v="1"/>
    <e v="#DIV/0!"/>
    <m/>
  </r>
  <r>
    <x v="818"/>
    <s v="Landon Thao"/>
    <x v="16"/>
    <x v="4"/>
    <s v="Speciality Products"/>
    <s v="Male"/>
    <s v="Asian"/>
    <x v="6"/>
    <d v="2021-01-21T00:00:00"/>
    <x v="884"/>
    <n v="0"/>
    <s v="United States"/>
    <s v="Phoenix"/>
    <x v="1"/>
    <e v="#DIV/0!"/>
    <m/>
  </r>
  <r>
    <x v="819"/>
    <s v="Hadley Ford"/>
    <x v="28"/>
    <x v="0"/>
    <s v="Research &amp; Development"/>
    <s v="Female"/>
    <s v="Caucasian"/>
    <x v="27"/>
    <d v="2005-02-23T00:00:00"/>
    <x v="885"/>
    <n v="0"/>
    <s v="United States"/>
    <s v="Chicago"/>
    <x v="1"/>
    <e v="#DIV/0!"/>
    <m/>
  </r>
  <r>
    <x v="529"/>
    <s v="Austin Brown"/>
    <x v="2"/>
    <x v="6"/>
    <s v="Research &amp; Development"/>
    <s v="Male"/>
    <s v="Caucasian"/>
    <x v="35"/>
    <d v="2007-08-08T00:00:00"/>
    <x v="886"/>
    <n v="0.25"/>
    <s v="United States"/>
    <s v="Phoenix"/>
    <x v="1"/>
    <n v="7788.92"/>
    <m/>
  </r>
  <r>
    <x v="820"/>
    <s v="Christian Fong"/>
    <x v="6"/>
    <x v="2"/>
    <s v="Research &amp; Development"/>
    <s v="Male"/>
    <s v="Asian"/>
    <x v="37"/>
    <d v="2012-08-10T00:00:00"/>
    <x v="887"/>
    <n v="7.0000000000000007E-2"/>
    <s v="China"/>
    <s v="Beijing"/>
    <x v="74"/>
    <n v="15692.857142857141"/>
    <n v="7.4833333333333334"/>
  </r>
  <r>
    <x v="821"/>
    <s v="Hazel Alvarez"/>
    <x v="20"/>
    <x v="4"/>
    <s v="Research &amp; Development"/>
    <s v="Female"/>
    <s v="Latino"/>
    <x v="39"/>
    <d v="2014-04-19T00:00:00"/>
    <x v="888"/>
    <n v="0"/>
    <s v="Brazil"/>
    <s v="Sao Paulo"/>
    <x v="1"/>
    <e v="#DIV/0!"/>
    <m/>
  </r>
  <r>
    <x v="822"/>
    <s v="Isabella Bailey"/>
    <x v="32"/>
    <x v="0"/>
    <s v="Manufacturing"/>
    <s v="Female"/>
    <s v="Caucasian"/>
    <x v="9"/>
    <d v="2010-08-23T00:00:00"/>
    <x v="889"/>
    <n v="0"/>
    <s v="United States"/>
    <s v="Phoenix"/>
    <x v="1"/>
    <e v="#DIV/0!"/>
    <m/>
  </r>
  <r>
    <x v="164"/>
    <s v="Lincoln Huynh"/>
    <x v="27"/>
    <x v="0"/>
    <s v="Research &amp; Development"/>
    <s v="Male"/>
    <s v="Asian"/>
    <x v="0"/>
    <d v="2016-11-09T00:00:00"/>
    <x v="890"/>
    <n v="0"/>
    <s v="China"/>
    <s v="Chongqing"/>
    <x v="1"/>
    <e v="#DIV/0!"/>
    <m/>
  </r>
  <r>
    <x v="823"/>
    <s v="Hadley Yee"/>
    <x v="20"/>
    <x v="4"/>
    <s v="Speciality Products"/>
    <s v="Female"/>
    <s v="Asian"/>
    <x v="11"/>
    <d v="2018-03-12T00:00:00"/>
    <x v="891"/>
    <n v="0"/>
    <s v="United States"/>
    <s v="Seattle"/>
    <x v="1"/>
    <e v="#DIV/0!"/>
    <m/>
  </r>
  <r>
    <x v="824"/>
    <s v="Julia Doan"/>
    <x v="20"/>
    <x v="4"/>
    <s v="Speciality Products"/>
    <s v="Female"/>
    <s v="Asian"/>
    <x v="26"/>
    <d v="2017-09-07T00:00:00"/>
    <x v="892"/>
    <n v="0"/>
    <s v="United States"/>
    <s v="Columbus"/>
    <x v="75"/>
    <e v="#DIV/0!"/>
    <n v="0.73333333333333328"/>
  </r>
  <r>
    <x v="825"/>
    <s v="Dylan Ali"/>
    <x v="0"/>
    <x v="4"/>
    <s v="Speciality Products"/>
    <s v="Male"/>
    <s v="Asian"/>
    <x v="5"/>
    <d v="2021-04-16T00:00:00"/>
    <x v="893"/>
    <n v="0.11"/>
    <s v="United States"/>
    <s v="Phoenix"/>
    <x v="1"/>
    <n v="12127.272727272728"/>
    <m/>
  </r>
  <r>
    <x v="826"/>
    <s v="Eloise Trinh"/>
    <x v="29"/>
    <x v="0"/>
    <s v="Speciality Products"/>
    <s v="Female"/>
    <s v="Asian"/>
    <x v="38"/>
    <d v="2020-04-22T00:00:00"/>
    <x v="894"/>
    <n v="0"/>
    <s v="United States"/>
    <s v="Miami"/>
    <x v="1"/>
    <e v="#DIV/0!"/>
    <m/>
  </r>
  <r>
    <x v="827"/>
    <s v="Dylan Kumar"/>
    <x v="4"/>
    <x v="6"/>
    <s v="Speciality Products"/>
    <s v="Male"/>
    <s v="Asian"/>
    <x v="0"/>
    <d v="2006-07-11T00:00:00"/>
    <x v="895"/>
    <n v="0"/>
    <s v="China"/>
    <s v="Chongqing"/>
    <x v="1"/>
    <e v="#DIV/0!"/>
    <m/>
  </r>
  <r>
    <x v="825"/>
    <s v="Emily Gupta"/>
    <x v="16"/>
    <x v="4"/>
    <s v="Corporate"/>
    <s v="Female"/>
    <s v="Asian"/>
    <x v="18"/>
    <d v="2006-02-23T00:00:00"/>
    <x v="896"/>
    <n v="0"/>
    <s v="United States"/>
    <s v="Miami"/>
    <x v="1"/>
    <e v="#DIV/0!"/>
    <m/>
  </r>
  <r>
    <x v="828"/>
    <s v="Silas Rivera"/>
    <x v="9"/>
    <x v="2"/>
    <s v="Corporate"/>
    <s v="Male"/>
    <s v="Latino"/>
    <x v="35"/>
    <d v="2000-02-28T00:00:00"/>
    <x v="897"/>
    <n v="0.3"/>
    <s v="United States"/>
    <s v="Chicago"/>
    <x v="1"/>
    <n v="8602.7000000000007"/>
    <m/>
  </r>
  <r>
    <x v="829"/>
    <s v="Jackson Jordan"/>
    <x v="20"/>
    <x v="4"/>
    <s v="Research &amp; Development"/>
    <s v="Male"/>
    <s v="Black"/>
    <x v="35"/>
    <d v="2020-09-21T00:00:00"/>
    <x v="898"/>
    <n v="0"/>
    <s v="United States"/>
    <s v="Phoenix"/>
    <x v="1"/>
    <e v="#DIV/0!"/>
    <m/>
  </r>
  <r>
    <x v="830"/>
    <s v="Isaac Joseph"/>
    <x v="7"/>
    <x v="2"/>
    <s v="Manufacturing"/>
    <s v="Male"/>
    <s v="Caucasian"/>
    <x v="36"/>
    <d v="1998-09-24T00:00:00"/>
    <x v="899"/>
    <n v="0"/>
    <s v="United States"/>
    <s v="Seattle"/>
    <x v="1"/>
    <e v="#DIV/0!"/>
    <m/>
  </r>
  <r>
    <x v="232"/>
    <s v="Hailey Lai"/>
    <x v="0"/>
    <x v="1"/>
    <s v="Manufacturing"/>
    <s v="Female"/>
    <s v="Asian"/>
    <x v="34"/>
    <d v="2011-03-18T00:00:00"/>
    <x v="900"/>
    <n v="0.12"/>
    <s v="China"/>
    <s v="Beijing"/>
    <x v="1"/>
    <n v="12502.833333333336"/>
    <m/>
  </r>
  <r>
    <x v="792"/>
    <s v="Leilani Thao"/>
    <x v="2"/>
    <x v="4"/>
    <s v="Speciality Products"/>
    <s v="Female"/>
    <s v="Asian"/>
    <x v="31"/>
    <d v="2007-05-30T00:00:00"/>
    <x v="901"/>
    <n v="0.22"/>
    <s v="United States"/>
    <s v="Seattle"/>
    <x v="1"/>
    <n v="9025.545454545454"/>
    <m/>
  </r>
  <r>
    <x v="831"/>
    <s v="Madeline Watson"/>
    <x v="5"/>
    <x v="2"/>
    <s v="Research &amp; Development"/>
    <s v="Female"/>
    <s v="Black"/>
    <x v="28"/>
    <d v="2009-05-27T00:00:00"/>
    <x v="902"/>
    <n v="0"/>
    <s v="United States"/>
    <s v="Miami"/>
    <x v="76"/>
    <e v="#DIV/0!"/>
    <n v="12.213888888888889"/>
  </r>
  <r>
    <x v="832"/>
    <s v="Silas Huang"/>
    <x v="11"/>
    <x v="5"/>
    <s v="Research &amp; Development"/>
    <s v="Male"/>
    <s v="Asian"/>
    <x v="4"/>
    <d v="1992-01-09T00:00:00"/>
    <x v="903"/>
    <n v="0.12"/>
    <s v="United States"/>
    <s v="Miami"/>
    <x v="1"/>
    <n v="9274.9166666666679"/>
    <m/>
  </r>
  <r>
    <x v="724"/>
    <s v="Peyton Walker"/>
    <x v="7"/>
    <x v="6"/>
    <s v="Research &amp; Development"/>
    <s v="Female"/>
    <s v="Caucasian"/>
    <x v="19"/>
    <d v="2019-07-13T00:00:00"/>
    <x v="904"/>
    <n v="0"/>
    <s v="United States"/>
    <s v="Miami"/>
    <x v="1"/>
    <e v="#DIV/0!"/>
    <m/>
  </r>
  <r>
    <x v="833"/>
    <s v="Jeremiah Hernandez"/>
    <x v="24"/>
    <x v="0"/>
    <s v="Manufacturing"/>
    <s v="Male"/>
    <s v="Latino"/>
    <x v="3"/>
    <d v="2019-04-14T00:00:00"/>
    <x v="905"/>
    <n v="0"/>
    <s v="United States"/>
    <s v="Columbus"/>
    <x v="77"/>
    <e v="#DIV/0!"/>
    <n v="1.7527777777777778"/>
  </r>
  <r>
    <x v="789"/>
    <s v="Jace Washington"/>
    <x v="6"/>
    <x v="3"/>
    <s v="Research &amp; Development"/>
    <s v="Male"/>
    <s v="Caucasian"/>
    <x v="18"/>
    <d v="2002-02-09T00:00:00"/>
    <x v="906"/>
    <n v="0.06"/>
    <s v="United States"/>
    <s v="Phoenix"/>
    <x v="1"/>
    <n v="19590.833333333336"/>
    <m/>
  </r>
  <r>
    <x v="834"/>
    <s v="Landon Kim"/>
    <x v="6"/>
    <x v="4"/>
    <s v="Speciality Products"/>
    <s v="Male"/>
    <s v="Asian"/>
    <x v="2"/>
    <d v="2012-03-15T00:00:00"/>
    <x v="907"/>
    <n v="0.08"/>
    <s v="United States"/>
    <s v="Phoenix"/>
    <x v="1"/>
    <n v="14653.25"/>
    <m/>
  </r>
  <r>
    <x v="835"/>
    <s v="Peyton Vasquez"/>
    <x v="7"/>
    <x v="3"/>
    <s v="Corporate"/>
    <s v="Female"/>
    <s v="Latino"/>
    <x v="3"/>
    <d v="2019-01-24T00:00:00"/>
    <x v="908"/>
    <n v="0"/>
    <s v="United States"/>
    <s v="Phoenix"/>
    <x v="1"/>
    <e v="#DIV/0!"/>
    <m/>
  </r>
  <r>
    <x v="836"/>
    <s v="Charlotte Baker"/>
    <x v="13"/>
    <x v="2"/>
    <s v="Manufacturing"/>
    <s v="Female"/>
    <s v="Caucasian"/>
    <x v="7"/>
    <d v="2016-11-17T00:00:00"/>
    <x v="909"/>
    <n v="0"/>
    <s v="United States"/>
    <s v="Austin"/>
    <x v="1"/>
    <e v="#DIV/0!"/>
    <m/>
  </r>
  <r>
    <x v="837"/>
    <s v="Elena Mendoza"/>
    <x v="2"/>
    <x v="2"/>
    <s v="Speciality Products"/>
    <s v="Female"/>
    <s v="Latino"/>
    <x v="5"/>
    <d v="2018-10-24T00:00:00"/>
    <x v="910"/>
    <n v="0.28999999999999998"/>
    <s v="Brazil"/>
    <s v="Sao Paulo"/>
    <x v="1"/>
    <n v="5343.8965517241377"/>
    <m/>
  </r>
  <r>
    <x v="838"/>
    <s v="Nova Lin"/>
    <x v="21"/>
    <x v="0"/>
    <s v="Manufacturing"/>
    <s v="Female"/>
    <s v="Asian"/>
    <x v="29"/>
    <d v="2017-10-21T00:00:00"/>
    <x v="911"/>
    <n v="0"/>
    <s v="United States"/>
    <s v="Columbus"/>
    <x v="1"/>
    <e v="#DIV/0!"/>
    <m/>
  </r>
  <r>
    <x v="839"/>
    <s v="Ivy Desai"/>
    <x v="8"/>
    <x v="5"/>
    <s v="Research &amp; Development"/>
    <s v="Female"/>
    <s v="Asian"/>
    <x v="1"/>
    <d v="2001-04-09T00:00:00"/>
    <x v="912"/>
    <n v="0"/>
    <s v="China"/>
    <s v="Shanghai"/>
    <x v="1"/>
    <e v="#DIV/0!"/>
    <m/>
  </r>
  <r>
    <x v="840"/>
    <s v="Josephine Acosta"/>
    <x v="2"/>
    <x v="4"/>
    <s v="Speciality Products"/>
    <s v="Female"/>
    <s v="Latino"/>
    <x v="28"/>
    <d v="2020-09-20T00:00:00"/>
    <x v="913"/>
    <n v="0.17"/>
    <s v="Brazil"/>
    <s v="Manaus"/>
    <x v="1"/>
    <n v="11657.411764705881"/>
    <m/>
  </r>
  <r>
    <x v="841"/>
    <s v="Nora Nunez"/>
    <x v="13"/>
    <x v="1"/>
    <s v="Research &amp; Development"/>
    <s v="Female"/>
    <s v="Latino"/>
    <x v="15"/>
    <d v="2012-08-06T00:00:00"/>
    <x v="914"/>
    <n v="0"/>
    <s v="Brazil"/>
    <s v="Sao Paulo"/>
    <x v="1"/>
    <e v="#DIV/0!"/>
    <m/>
  </r>
  <r>
    <x v="842"/>
    <s v="Caleb Xiong"/>
    <x v="26"/>
    <x v="2"/>
    <s v="Corporate"/>
    <s v="Male"/>
    <s v="Asian"/>
    <x v="31"/>
    <d v="2011-11-28T00:00:00"/>
    <x v="915"/>
    <n v="0"/>
    <s v="United States"/>
    <s v="Chicago"/>
    <x v="1"/>
    <e v="#DIV/0!"/>
    <m/>
  </r>
  <r>
    <x v="843"/>
    <s v="Henry Green"/>
    <x v="26"/>
    <x v="2"/>
    <s v="Speciality Products"/>
    <s v="Male"/>
    <s v="Caucasian"/>
    <x v="24"/>
    <d v="2020-02-03T00:00:00"/>
    <x v="916"/>
    <n v="0"/>
    <s v="United States"/>
    <s v="Phoenix"/>
    <x v="1"/>
    <e v="#DIV/0!"/>
    <m/>
  </r>
  <r>
    <x v="665"/>
    <s v="Madelyn Chan"/>
    <x v="6"/>
    <x v="2"/>
    <s v="Speciality Products"/>
    <s v="Female"/>
    <s v="Asian"/>
    <x v="14"/>
    <d v="2003-05-21T00:00:00"/>
    <x v="917"/>
    <n v="0.05"/>
    <s v="United States"/>
    <s v="Phoenix"/>
    <x v="1"/>
    <n v="21288.799999999999"/>
    <m/>
  </r>
  <r>
    <x v="844"/>
    <s v="Angel Delgado"/>
    <x v="2"/>
    <x v="1"/>
    <s v="Corporate"/>
    <s v="Male"/>
    <s v="Latino"/>
    <x v="11"/>
    <d v="2017-08-10T00:00:00"/>
    <x v="918"/>
    <n v="0.28000000000000003"/>
    <s v="United States"/>
    <s v="Seattle"/>
    <x v="1"/>
    <n v="5604.6785714285706"/>
    <m/>
  </r>
  <r>
    <x v="845"/>
    <s v="Mia Herrera"/>
    <x v="2"/>
    <x v="6"/>
    <s v="Research &amp; Development"/>
    <s v="Female"/>
    <s v="Latino"/>
    <x v="19"/>
    <d v="2014-10-16T00:00:00"/>
    <x v="919"/>
    <n v="0.23"/>
    <s v="Brazil"/>
    <s v="Manaus"/>
    <x v="1"/>
    <n v="7450.4347826086951"/>
    <m/>
  </r>
  <r>
    <x v="846"/>
    <s v="Peyton Harris"/>
    <x v="14"/>
    <x v="0"/>
    <s v="Research &amp; Development"/>
    <s v="Female"/>
    <s v="Caucasian"/>
    <x v="15"/>
    <d v="2009-04-05T00:00:00"/>
    <x v="920"/>
    <n v="0"/>
    <s v="United States"/>
    <s v="Miami"/>
    <x v="1"/>
    <e v="#DIV/0!"/>
    <m/>
  </r>
  <r>
    <x v="847"/>
    <s v="David Herrera"/>
    <x v="11"/>
    <x v="5"/>
    <s v="Speciality Products"/>
    <s v="Male"/>
    <s v="Latino"/>
    <x v="24"/>
    <d v="2021-10-09T00:00:00"/>
    <x v="921"/>
    <n v="0.13"/>
    <s v="Brazil"/>
    <s v="Rio de Janerio"/>
    <x v="1"/>
    <n v="7869.0769230769229"/>
    <m/>
  </r>
  <r>
    <x v="848"/>
    <s v="Avery Dominguez"/>
    <x v="0"/>
    <x v="2"/>
    <s v="Corporate"/>
    <s v="Female"/>
    <s v="Latino"/>
    <x v="5"/>
    <d v="2019-09-13T00:00:00"/>
    <x v="922"/>
    <n v="0.13"/>
    <s v="Brazil"/>
    <s v="Rio de Janerio"/>
    <x v="1"/>
    <n v="10253.615384615383"/>
    <m/>
  </r>
  <r>
    <x v="849"/>
    <s v="Grace Carter"/>
    <x v="0"/>
    <x v="4"/>
    <s v="Speciality Products"/>
    <s v="Female"/>
    <s v="Black"/>
    <x v="6"/>
    <d v="2021-03-17T00:00:00"/>
    <x v="923"/>
    <n v="0.1"/>
    <s v="United States"/>
    <s v="Austin"/>
    <x v="1"/>
    <n v="15508"/>
    <m/>
  </r>
  <r>
    <x v="850"/>
    <s v="Parker Allen"/>
    <x v="4"/>
    <x v="2"/>
    <s v="Speciality Products"/>
    <s v="Male"/>
    <s v="Caucasian"/>
    <x v="11"/>
    <d v="2018-08-13T00:00:00"/>
    <x v="924"/>
    <n v="0"/>
    <s v="United States"/>
    <s v="Miami"/>
    <x v="1"/>
    <e v="#DIV/0!"/>
    <m/>
  </r>
  <r>
    <x v="851"/>
    <s v="Sadie Lee"/>
    <x v="0"/>
    <x v="6"/>
    <s v="Corporate"/>
    <s v="Female"/>
    <s v="Asian"/>
    <x v="13"/>
    <d v="2000-10-24T00:00:00"/>
    <x v="925"/>
    <n v="0.13"/>
    <s v="China"/>
    <s v="Chengdu"/>
    <x v="1"/>
    <n v="11493.615384615385"/>
    <m/>
  </r>
  <r>
    <x v="852"/>
    <s v="Cooper Valdez"/>
    <x v="6"/>
    <x v="2"/>
    <s v="Corporate"/>
    <s v="Male"/>
    <s v="Latino"/>
    <x v="2"/>
    <d v="2012-04-25T00:00:00"/>
    <x v="926"/>
    <n v="0.09"/>
    <s v="Brazil"/>
    <s v="Sao Paulo"/>
    <x v="1"/>
    <n v="12585.444444444445"/>
    <m/>
  </r>
  <r>
    <x v="853"/>
    <s v="Sebastian Fong"/>
    <x v="0"/>
    <x v="0"/>
    <s v="Manufacturing"/>
    <s v="Male"/>
    <s v="Asian"/>
    <x v="30"/>
    <d v="2017-12-16T00:00:00"/>
    <x v="927"/>
    <n v="0.12"/>
    <s v="United States"/>
    <s v="Austin"/>
    <x v="1"/>
    <n v="11393"/>
    <m/>
  </r>
  <r>
    <x v="854"/>
    <s v="Roman Munoz"/>
    <x v="0"/>
    <x v="2"/>
    <s v="Speciality Products"/>
    <s v="Male"/>
    <s v="Latino"/>
    <x v="36"/>
    <d v="2011-10-20T00:00:00"/>
    <x v="928"/>
    <n v="0.12"/>
    <s v="United States"/>
    <s v="Austin"/>
    <x v="1"/>
    <n v="10220.333333333334"/>
    <m/>
  </r>
  <r>
    <x v="855"/>
    <s v="Charlotte Chang"/>
    <x v="6"/>
    <x v="2"/>
    <s v="Research &amp; Development"/>
    <s v="Female"/>
    <s v="Asian"/>
    <x v="2"/>
    <d v="2000-05-07T00:00:00"/>
    <x v="929"/>
    <n v="7.0000000000000007E-2"/>
    <s v="United States"/>
    <s v="Chicago"/>
    <x v="1"/>
    <n v="15203.999999999998"/>
    <m/>
  </r>
  <r>
    <x v="856"/>
    <s v="Xavier Davis"/>
    <x v="9"/>
    <x v="1"/>
    <s v="Corporate"/>
    <s v="Male"/>
    <s v="Caucasian"/>
    <x v="9"/>
    <d v="2009-01-17T00:00:00"/>
    <x v="930"/>
    <n v="0.31"/>
    <s v="United States"/>
    <s v="Seattle"/>
    <x v="1"/>
    <n v="7685.0322580645161"/>
    <m/>
  </r>
  <r>
    <x v="857"/>
    <s v="Natalie Carter"/>
    <x v="2"/>
    <x v="1"/>
    <s v="Corporate"/>
    <s v="Female"/>
    <s v="Caucasian"/>
    <x v="14"/>
    <d v="2012-12-21T00:00:00"/>
    <x v="931"/>
    <n v="0.24"/>
    <s v="United States"/>
    <s v="Austin"/>
    <x v="1"/>
    <n v="6385.5416666666679"/>
    <m/>
  </r>
  <r>
    <x v="858"/>
    <s v="Elena Richardson"/>
    <x v="6"/>
    <x v="3"/>
    <s v="Manufacturing"/>
    <s v="Female"/>
    <s v="Caucasian"/>
    <x v="8"/>
    <d v="2014-10-03T00:00:00"/>
    <x v="932"/>
    <n v="0.09"/>
    <s v="United States"/>
    <s v="Columbus"/>
    <x v="1"/>
    <n v="11523"/>
    <m/>
  </r>
  <r>
    <x v="859"/>
    <s v="Emilia Bailey"/>
    <x v="9"/>
    <x v="3"/>
    <s v="Speciality Products"/>
    <s v="Female"/>
    <s v="Caucasian"/>
    <x v="12"/>
    <d v="2012-08-09T00:00:00"/>
    <x v="933"/>
    <n v="0.37"/>
    <s v="United States"/>
    <s v="Austin"/>
    <x v="1"/>
    <n v="6631.3513513513517"/>
    <m/>
  </r>
  <r>
    <x v="860"/>
    <s v="Ryan Lu"/>
    <x v="25"/>
    <x v="5"/>
    <s v="Speciality Products"/>
    <s v="Male"/>
    <s v="Asian"/>
    <x v="6"/>
    <d v="2021-07-08T00:00:00"/>
    <x v="934"/>
    <n v="0"/>
    <s v="United States"/>
    <s v="Columbus"/>
    <x v="1"/>
    <e v="#DIV/0!"/>
    <m/>
  </r>
  <r>
    <x v="861"/>
    <s v="Asher Huynh"/>
    <x v="6"/>
    <x v="0"/>
    <s v="Manufacturing"/>
    <s v="Male"/>
    <s v="Asian"/>
    <x v="15"/>
    <d v="2015-01-22T00:00:00"/>
    <x v="935"/>
    <n v="0.1"/>
    <s v="United States"/>
    <s v="Phoenix"/>
    <x v="1"/>
    <n v="10128.799999999999"/>
    <m/>
  </r>
  <r>
    <x v="93"/>
    <s v="Kinsley Martinez"/>
    <x v="2"/>
    <x v="4"/>
    <s v="Speciality Products"/>
    <s v="Female"/>
    <s v="Latino"/>
    <x v="27"/>
    <d v="1993-08-28T00:00:00"/>
    <x v="721"/>
    <n v="0.25"/>
    <s v="Brazil"/>
    <s v="Sao Paulo"/>
    <x v="1"/>
    <n v="7097.72"/>
    <m/>
  </r>
  <r>
    <x v="862"/>
    <s v="Paisley Bryant"/>
    <x v="21"/>
    <x v="0"/>
    <s v="Manufacturing"/>
    <s v="Female"/>
    <s v="Black"/>
    <x v="17"/>
    <d v="2016-04-27T00:00:00"/>
    <x v="936"/>
    <n v="0"/>
    <s v="United States"/>
    <s v="Chicago"/>
    <x v="1"/>
    <e v="#DIV/0!"/>
    <m/>
  </r>
  <r>
    <x v="863"/>
    <s v="Joshua Ramirez"/>
    <x v="9"/>
    <x v="4"/>
    <s v="Corporate"/>
    <s v="Male"/>
    <s v="Latino"/>
    <x v="18"/>
    <d v="2007-09-10T00:00:00"/>
    <x v="937"/>
    <n v="0.33"/>
    <s v="Brazil"/>
    <s v="Sao Paulo"/>
    <x v="1"/>
    <n v="5492.3333333333321"/>
    <m/>
  </r>
  <r>
    <x v="864"/>
    <s v="Joshua Martin"/>
    <x v="0"/>
    <x v="4"/>
    <s v="Research &amp; Development"/>
    <s v="Male"/>
    <s v="Black"/>
    <x v="34"/>
    <d v="2003-10-20T00:00:00"/>
    <x v="938"/>
    <n v="0.14000000000000001"/>
    <s v="United States"/>
    <s v="Phoenix"/>
    <x v="1"/>
    <n v="9682.7142857142844"/>
    <m/>
  </r>
  <r>
    <x v="865"/>
    <s v="Charles Moore"/>
    <x v="7"/>
    <x v="3"/>
    <s v="Speciality Products"/>
    <s v="Male"/>
    <s v="Caucasian"/>
    <x v="37"/>
    <d v="2011-12-17T00:00:00"/>
    <x v="939"/>
    <n v="0"/>
    <s v="United States"/>
    <s v="Seattle"/>
    <x v="1"/>
    <e v="#DIV/0!"/>
    <m/>
  </r>
  <r>
    <x v="866"/>
    <s v="Angel Do"/>
    <x v="30"/>
    <x v="0"/>
    <s v="Speciality Products"/>
    <s v="Male"/>
    <s v="Asian"/>
    <x v="8"/>
    <d v="2019-09-20T00:00:00"/>
    <x v="940"/>
    <n v="0"/>
    <s v="China"/>
    <s v="Beijing"/>
    <x v="1"/>
    <e v="#DIV/0!"/>
    <m/>
  </r>
  <r>
    <x v="867"/>
    <s v="Maverick Medina"/>
    <x v="13"/>
    <x v="2"/>
    <s v="Manufacturing"/>
    <s v="Male"/>
    <s v="Latino"/>
    <x v="38"/>
    <d v="2007-05-27T00:00:00"/>
    <x v="941"/>
    <n v="0"/>
    <s v="United States"/>
    <s v="Seattle"/>
    <x v="1"/>
    <e v="#DIV/0!"/>
    <m/>
  </r>
  <r>
    <x v="616"/>
    <s v="Isaac Han"/>
    <x v="9"/>
    <x v="4"/>
    <s v="Speciality Products"/>
    <s v="Male"/>
    <s v="Asian"/>
    <x v="11"/>
    <d v="2015-01-14T00:00:00"/>
    <x v="942"/>
    <n v="0.34"/>
    <s v="United States"/>
    <s v="Phoenix"/>
    <x v="1"/>
    <n v="6765.4411764705883"/>
    <m/>
  </r>
  <r>
    <x v="868"/>
    <s v="Eliza Liang"/>
    <x v="0"/>
    <x v="4"/>
    <s v="Speciality Products"/>
    <s v="Female"/>
    <s v="Asian"/>
    <x v="9"/>
    <d v="2010-03-11T00:00:00"/>
    <x v="943"/>
    <n v="0.13"/>
    <s v="China"/>
    <s v="Beijing"/>
    <x v="1"/>
    <n v="10308.153846153846"/>
    <m/>
  </r>
  <r>
    <x v="869"/>
    <s v="Zoe Zhou"/>
    <x v="6"/>
    <x v="1"/>
    <s v="Corporate"/>
    <s v="Female"/>
    <s v="Asian"/>
    <x v="22"/>
    <d v="2009-10-06T00:00:00"/>
    <x v="944"/>
    <n v="7.0000000000000007E-2"/>
    <s v="China"/>
    <s v="Beijing"/>
    <x v="1"/>
    <n v="14727.999999999998"/>
    <m/>
  </r>
  <r>
    <x v="870"/>
    <s v="Nathan Lee"/>
    <x v="7"/>
    <x v="3"/>
    <s v="Manufacturing"/>
    <s v="Male"/>
    <s v="Asian"/>
    <x v="7"/>
    <d v="2016-08-20T00:00:00"/>
    <x v="945"/>
    <n v="0"/>
    <s v="United States"/>
    <s v="Columbus"/>
    <x v="1"/>
    <e v="#DIV/0!"/>
    <m/>
  </r>
  <r>
    <x v="871"/>
    <s v="Elijah Ramos"/>
    <x v="0"/>
    <x v="0"/>
    <s v="Speciality Products"/>
    <s v="Male"/>
    <s v="Latino"/>
    <x v="29"/>
    <d v="2012-12-24T00:00:00"/>
    <x v="946"/>
    <n v="0.1"/>
    <s v="Brazil"/>
    <s v="Rio de Janerio"/>
    <x v="1"/>
    <n v="13254.4"/>
    <m/>
  </r>
  <r>
    <x v="872"/>
    <s v="Jaxson Coleman"/>
    <x v="6"/>
    <x v="1"/>
    <s v="Manufacturing"/>
    <s v="Male"/>
    <s v="Caucasian"/>
    <x v="24"/>
    <d v="2020-04-15T00:00:00"/>
    <x v="947"/>
    <n v="0.09"/>
    <s v="United States"/>
    <s v="Miami"/>
    <x v="1"/>
    <n v="14074.555555555555"/>
    <m/>
  </r>
  <r>
    <x v="873"/>
    <s v="Hailey Hong"/>
    <x v="5"/>
    <x v="2"/>
    <s v="Research &amp; Development"/>
    <s v="Female"/>
    <s v="Asian"/>
    <x v="29"/>
    <d v="2021-01-22T00:00:00"/>
    <x v="948"/>
    <n v="0"/>
    <s v="United States"/>
    <s v="Chicago"/>
    <x v="1"/>
    <e v="#DIV/0!"/>
    <m/>
  </r>
  <r>
    <x v="874"/>
    <s v="Gabriella Zhu"/>
    <x v="3"/>
    <x v="0"/>
    <s v="Speciality Products"/>
    <s v="Female"/>
    <s v="Asian"/>
    <x v="9"/>
    <d v="2014-11-29T00:00:00"/>
    <x v="949"/>
    <n v="0.08"/>
    <s v="China"/>
    <s v="Chongqing"/>
    <x v="1"/>
    <n v="11091.25"/>
    <m/>
  </r>
  <r>
    <x v="875"/>
    <s v="Aaron Maldonado"/>
    <x v="13"/>
    <x v="1"/>
    <s v="Manufacturing"/>
    <s v="Male"/>
    <s v="Latino"/>
    <x v="38"/>
    <d v="2008-09-17T00:00:00"/>
    <x v="950"/>
    <n v="0"/>
    <s v="United States"/>
    <s v="Seattle"/>
    <x v="1"/>
    <e v="#DIV/0!"/>
    <m/>
  </r>
  <r>
    <x v="876"/>
    <s v="Samantha Vargas"/>
    <x v="2"/>
    <x v="4"/>
    <s v="Corporate"/>
    <s v="Female"/>
    <s v="Latino"/>
    <x v="26"/>
    <d v="2006-07-21T00:00:00"/>
    <x v="951"/>
    <n v="0.21"/>
    <s v="Brazil"/>
    <s v="Sao Paulo"/>
    <x v="1"/>
    <n v="7202.1904761904771"/>
    <m/>
  </r>
  <r>
    <x v="877"/>
    <s v="Nora Le"/>
    <x v="0"/>
    <x v="0"/>
    <s v="Manufacturing"/>
    <s v="Female"/>
    <s v="Asian"/>
    <x v="26"/>
    <d v="1997-04-12T00:00:00"/>
    <x v="952"/>
    <n v="0.1"/>
    <s v="United States"/>
    <s v="Seattle"/>
    <x v="1"/>
    <n v="15438.8"/>
    <m/>
  </r>
  <r>
    <x v="438"/>
    <s v="Alice Roberts"/>
    <x v="2"/>
    <x v="4"/>
    <s v="Manufacturing"/>
    <s v="Female"/>
    <s v="Caucasian"/>
    <x v="36"/>
    <d v="1994-09-26T00:00:00"/>
    <x v="953"/>
    <n v="0.17"/>
    <s v="United States"/>
    <s v="Miami"/>
    <x v="78"/>
    <n v="9586.9411764705874"/>
    <n v="9.6611111111111114"/>
  </r>
  <r>
    <x v="878"/>
    <s v="Colton Garcia"/>
    <x v="29"/>
    <x v="0"/>
    <s v="Speciality Products"/>
    <s v="Male"/>
    <s v="Latino"/>
    <x v="0"/>
    <d v="1993-11-17T00:00:00"/>
    <x v="954"/>
    <n v="0"/>
    <s v="United States"/>
    <s v="Miami"/>
    <x v="1"/>
    <e v="#DIV/0!"/>
    <m/>
  </r>
  <r>
    <x v="534"/>
    <s v="Stella Lai"/>
    <x v="4"/>
    <x v="3"/>
    <s v="Manufacturing"/>
    <s v="Female"/>
    <s v="Asian"/>
    <x v="18"/>
    <d v="2021-04-28T00:00:00"/>
    <x v="955"/>
    <n v="0"/>
    <s v="United States"/>
    <s v="Miami"/>
    <x v="1"/>
    <e v="#DIV/0!"/>
    <m/>
  </r>
  <r>
    <x v="704"/>
    <s v="Leonardo Luong"/>
    <x v="6"/>
    <x v="1"/>
    <s v="Manufacturing"/>
    <s v="Male"/>
    <s v="Asian"/>
    <x v="27"/>
    <d v="1999-12-29T00:00:00"/>
    <x v="956"/>
    <n v="7.0000000000000007E-2"/>
    <s v="United States"/>
    <s v="Phoenix"/>
    <x v="1"/>
    <n v="16646.714285714283"/>
    <m/>
  </r>
  <r>
    <x v="781"/>
    <s v="Nicholas Wong"/>
    <x v="2"/>
    <x v="2"/>
    <s v="Research &amp; Development"/>
    <s v="Male"/>
    <s v="Asian"/>
    <x v="5"/>
    <d v="2019-11-07T00:00:00"/>
    <x v="957"/>
    <n v="0.28999999999999998"/>
    <s v="United States"/>
    <s v="Columbus"/>
    <x v="1"/>
    <n v="6020.9310344827591"/>
    <m/>
  </r>
  <r>
    <x v="879"/>
    <s v="Jeremiah Castillo"/>
    <x v="13"/>
    <x v="3"/>
    <s v="Research &amp; Development"/>
    <s v="Male"/>
    <s v="Latino"/>
    <x v="32"/>
    <d v="2006-04-12T00:00:00"/>
    <x v="958"/>
    <n v="0"/>
    <s v="United States"/>
    <s v="Columbus"/>
    <x v="1"/>
    <e v="#DIV/0!"/>
    <m/>
  </r>
  <r>
    <x v="517"/>
    <s v="Cooper Jiang"/>
    <x v="13"/>
    <x v="3"/>
    <s v="Corporate"/>
    <s v="Male"/>
    <s v="Asian"/>
    <x v="37"/>
    <d v="2019-07-25T00:00:00"/>
    <x v="959"/>
    <n v="0"/>
    <s v="China"/>
    <s v="Chongqing"/>
    <x v="79"/>
    <e v="#DIV/0!"/>
    <n v="1.6027777777777779"/>
  </r>
  <r>
    <x v="880"/>
    <s v="Penelope Silva"/>
    <x v="23"/>
    <x v="0"/>
    <s v="Speciality Products"/>
    <s v="Female"/>
    <s v="Latino"/>
    <x v="9"/>
    <d v="2016-11-03T00:00:00"/>
    <x v="960"/>
    <n v="0"/>
    <s v="United States"/>
    <s v="Columbus"/>
    <x v="1"/>
    <e v="#DIV/0!"/>
    <m/>
  </r>
  <r>
    <x v="881"/>
    <s v="Jose Richardson"/>
    <x v="2"/>
    <x v="6"/>
    <s v="Research &amp; Development"/>
    <s v="Male"/>
    <s v="Caucasian"/>
    <x v="3"/>
    <d v="2019-10-15T00:00:00"/>
    <x v="961"/>
    <n v="0.2"/>
    <s v="United States"/>
    <s v="Miami"/>
    <x v="1"/>
    <n v="7577.8"/>
    <m/>
  </r>
  <r>
    <x v="882"/>
    <s v="Eleanor Chau"/>
    <x v="25"/>
    <x v="5"/>
    <s v="Research &amp; Development"/>
    <s v="Female"/>
    <s v="Asian"/>
    <x v="17"/>
    <d v="2020-03-08T00:00:00"/>
    <x v="962"/>
    <n v="0"/>
    <s v="United States"/>
    <s v="Phoenix"/>
    <x v="1"/>
    <e v="#DIV/0!"/>
    <m/>
  </r>
  <r>
    <x v="883"/>
    <s v="John Cho"/>
    <x v="2"/>
    <x v="4"/>
    <s v="Speciality Products"/>
    <s v="Male"/>
    <s v="Asian"/>
    <x v="40"/>
    <d v="2019-11-03T00:00:00"/>
    <x v="963"/>
    <n v="0.21"/>
    <s v="China"/>
    <s v="Chengdu"/>
    <x v="1"/>
    <n v="9304.0476190476184"/>
    <m/>
  </r>
  <r>
    <x v="884"/>
    <s v="Julian Delgado"/>
    <x v="28"/>
    <x v="0"/>
    <s v="Speciality Products"/>
    <s v="Male"/>
    <s v="Latino"/>
    <x v="7"/>
    <d v="2016-05-19T00:00:00"/>
    <x v="964"/>
    <n v="0"/>
    <s v="Brazil"/>
    <s v="Rio de Janerio"/>
    <x v="1"/>
    <e v="#DIV/0!"/>
    <m/>
  </r>
  <r>
    <x v="885"/>
    <s v="Isabella Scott"/>
    <x v="32"/>
    <x v="0"/>
    <s v="Research &amp; Development"/>
    <s v="Female"/>
    <s v="Caucasian"/>
    <x v="32"/>
    <d v="2016-04-26T00:00:00"/>
    <x v="965"/>
    <n v="0"/>
    <s v="United States"/>
    <s v="Phoenix"/>
    <x v="1"/>
    <e v="#DIV/0!"/>
    <m/>
  </r>
  <r>
    <x v="886"/>
    <s v="Parker Avila"/>
    <x v="13"/>
    <x v="6"/>
    <s v="Manufacturing"/>
    <s v="Male"/>
    <s v="Latino"/>
    <x v="40"/>
    <d v="2005-11-28T00:00:00"/>
    <x v="966"/>
    <n v="0"/>
    <s v="Brazil"/>
    <s v="Manaus"/>
    <x v="1"/>
    <e v="#DIV/0!"/>
    <m/>
  </r>
  <r>
    <x v="887"/>
    <s v="Luke Vu"/>
    <x v="0"/>
    <x v="6"/>
    <s v="Speciality Products"/>
    <s v="Male"/>
    <s v="Asian"/>
    <x v="27"/>
    <d v="2018-06-04T00:00:00"/>
    <x v="967"/>
    <n v="0.1"/>
    <s v="China"/>
    <s v="Shanghai"/>
    <x v="1"/>
    <n v="15488.4"/>
    <m/>
  </r>
  <r>
    <x v="888"/>
    <s v="Jameson Nelson"/>
    <x v="23"/>
    <x v="0"/>
    <s v="Research &amp; Development"/>
    <s v="Male"/>
    <s v="Caucasian"/>
    <x v="22"/>
    <d v="2016-03-08T00:00:00"/>
    <x v="968"/>
    <n v="0"/>
    <s v="United States"/>
    <s v="Columbus"/>
    <x v="1"/>
    <e v="#DIV/0!"/>
    <m/>
  </r>
  <r>
    <x v="889"/>
    <s v="Adrian Fernandez"/>
    <x v="28"/>
    <x v="0"/>
    <s v="Research &amp; Development"/>
    <s v="Male"/>
    <s v="Latino"/>
    <x v="15"/>
    <d v="2001-08-23T00:00:00"/>
    <x v="969"/>
    <n v="0"/>
    <s v="United States"/>
    <s v="Columbus"/>
    <x v="1"/>
    <e v="#DIV/0!"/>
    <m/>
  </r>
  <r>
    <x v="890"/>
    <s v="Madison Hunter"/>
    <x v="32"/>
    <x v="0"/>
    <s v="Corporate"/>
    <s v="Female"/>
    <s v="Caucasian"/>
    <x v="28"/>
    <d v="2012-02-05T00:00:00"/>
    <x v="970"/>
    <n v="0"/>
    <s v="United States"/>
    <s v="Columbus"/>
    <x v="1"/>
    <e v="#DIV/0!"/>
    <m/>
  </r>
  <r>
    <x v="891"/>
    <s v="Jordan Phillips"/>
    <x v="9"/>
    <x v="4"/>
    <s v="Corporate"/>
    <s v="Male"/>
    <s v="Black"/>
    <x v="15"/>
    <d v="2010-12-12T00:00:00"/>
    <x v="971"/>
    <n v="0.32"/>
    <s v="United States"/>
    <s v="Columbus"/>
    <x v="1"/>
    <n v="5953.5"/>
    <m/>
  </r>
  <r>
    <x v="892"/>
    <s v="Maya Chan"/>
    <x v="8"/>
    <x v="5"/>
    <s v="Speciality Products"/>
    <s v="Female"/>
    <s v="Asian"/>
    <x v="17"/>
    <d v="2013-02-13T00:00:00"/>
    <x v="972"/>
    <n v="0"/>
    <s v="China"/>
    <s v="Beijing"/>
    <x v="1"/>
    <e v="#DIV/0!"/>
    <m/>
  </r>
  <r>
    <x v="360"/>
    <s v="Wesley King"/>
    <x v="6"/>
    <x v="3"/>
    <s v="Manufacturing"/>
    <s v="Male"/>
    <s v="Caucasian"/>
    <x v="4"/>
    <d v="2019-01-19T00:00:00"/>
    <x v="973"/>
    <n v="0.05"/>
    <s v="United States"/>
    <s v="Chicago"/>
    <x v="1"/>
    <n v="20315.400000000001"/>
    <m/>
  </r>
  <r>
    <x v="893"/>
    <s v="Sofia Fernandez"/>
    <x v="6"/>
    <x v="3"/>
    <s v="Manufacturing"/>
    <s v="Female"/>
    <s v="Latino"/>
    <x v="18"/>
    <d v="2005-10-17T00:00:00"/>
    <x v="974"/>
    <n v="0.1"/>
    <s v="United States"/>
    <s v="Phoenix"/>
    <x v="1"/>
    <n v="10522.3"/>
    <m/>
  </r>
  <r>
    <x v="743"/>
    <s v="Maverick Figueroa"/>
    <x v="30"/>
    <x v="0"/>
    <s v="Corporate"/>
    <s v="Male"/>
    <s v="Latino"/>
    <x v="35"/>
    <d v="2008-07-06T00:00:00"/>
    <x v="975"/>
    <n v="0"/>
    <s v="United States"/>
    <s v="Chicago"/>
    <x v="1"/>
    <e v="#DIV/0!"/>
    <m/>
  </r>
  <r>
    <x v="894"/>
    <s v="Hannah Hoang"/>
    <x v="6"/>
    <x v="3"/>
    <s v="Speciality Products"/>
    <s v="Female"/>
    <s v="Asian"/>
    <x v="6"/>
    <d v="2021-12-15T00:00:00"/>
    <x v="976"/>
    <n v="0.06"/>
    <s v="China"/>
    <s v="Chengdu"/>
    <x v="1"/>
    <n v="19148.833333333336"/>
    <m/>
  </r>
  <r>
    <x v="895"/>
    <s v="Violet Garcia"/>
    <x v="4"/>
    <x v="6"/>
    <s v="Speciality Products"/>
    <s v="Female"/>
    <s v="Latino"/>
    <x v="25"/>
    <d v="2017-01-10T00:00:00"/>
    <x v="977"/>
    <n v="0"/>
    <s v="United States"/>
    <s v="Austin"/>
    <x v="1"/>
    <e v="#DIV/0!"/>
    <m/>
  </r>
  <r>
    <x v="34"/>
    <s v="Aaliyah Mai"/>
    <x v="9"/>
    <x v="0"/>
    <s v="Speciality Products"/>
    <s v="Female"/>
    <s v="Asian"/>
    <x v="4"/>
    <d v="2016-11-11T00:00:00"/>
    <x v="978"/>
    <n v="0.33"/>
    <s v="United States"/>
    <s v="Phoenix"/>
    <x v="80"/>
    <n v="7472.393939393939"/>
    <n v="0.375"/>
  </r>
  <r>
    <x v="896"/>
    <s v="Austin Vang"/>
    <x v="6"/>
    <x v="6"/>
    <s v="Speciality Products"/>
    <s v="Male"/>
    <s v="Asian"/>
    <x v="37"/>
    <d v="2018-05-20T00:00:00"/>
    <x v="979"/>
    <n v="0.09"/>
    <s v="China"/>
    <s v="Beijing"/>
    <x v="81"/>
    <n v="13266.333333333336"/>
    <n v="0.81666666666666665"/>
  </r>
  <r>
    <x v="897"/>
    <s v="Maria Sun"/>
    <x v="2"/>
    <x v="2"/>
    <s v="Corporate"/>
    <s v="Female"/>
    <s v="Asian"/>
    <x v="6"/>
    <d v="2021-12-19T00:00:00"/>
    <x v="980"/>
    <n v="0.23"/>
    <s v="China"/>
    <s v="Chengdu"/>
    <x v="1"/>
    <n v="6550.6956521739121"/>
    <m/>
  </r>
  <r>
    <x v="898"/>
    <s v="Madelyn Scott"/>
    <x v="0"/>
    <x v="0"/>
    <s v="Research &amp; Development"/>
    <s v="Female"/>
    <s v="Caucasian"/>
    <x v="30"/>
    <d v="2002-01-09T00:00:00"/>
    <x v="981"/>
    <n v="0.14000000000000001"/>
    <s v="United States"/>
    <s v="Phoenix"/>
    <x v="1"/>
    <n v="10573.928571428571"/>
    <m/>
  </r>
  <r>
    <x v="69"/>
    <s v="Dylan Chin"/>
    <x v="2"/>
    <x v="1"/>
    <s v="Corporate"/>
    <s v="Male"/>
    <s v="Asian"/>
    <x v="33"/>
    <d v="2017-06-05T00:00:00"/>
    <x v="982"/>
    <n v="0.18"/>
    <s v="United States"/>
    <s v="Miami"/>
    <x v="1"/>
    <n v="8827.6666666666679"/>
    <m/>
  </r>
  <r>
    <x v="899"/>
    <s v="Emery Zhang"/>
    <x v="17"/>
    <x v="5"/>
    <s v="Corporate"/>
    <s v="Female"/>
    <s v="Asian"/>
    <x v="15"/>
    <d v="2012-02-28T00:00:00"/>
    <x v="983"/>
    <n v="0"/>
    <s v="China"/>
    <s v="Beijing"/>
    <x v="1"/>
    <e v="#DIV/0!"/>
    <m/>
  </r>
  <r>
    <x v="900"/>
    <s v="Riley Washington"/>
    <x v="2"/>
    <x v="2"/>
    <s v="Speciality Products"/>
    <s v="Female"/>
    <s v="Caucasian"/>
    <x v="38"/>
    <d v="2007-04-29T00:00:00"/>
    <x v="984"/>
    <n v="0.23"/>
    <s v="United States"/>
    <s v="Phoenix"/>
    <x v="1"/>
    <n v="7455.95652173913"/>
    <m/>
  </r>
  <r>
    <x v="901"/>
    <s v="Raelynn Rios"/>
    <x v="9"/>
    <x v="2"/>
    <s v="Manufacturing"/>
    <s v="Female"/>
    <s v="Latino"/>
    <x v="19"/>
    <d v="2016-08-21T00:00:00"/>
    <x v="985"/>
    <n v="0.35"/>
    <s v="United States"/>
    <s v="Columbus"/>
    <x v="1"/>
    <n v="7385.6571428571433"/>
    <m/>
  </r>
  <r>
    <x v="902"/>
    <s v="Anthony Hong"/>
    <x v="0"/>
    <x v="0"/>
    <s v="Research &amp; Development"/>
    <s v="Male"/>
    <s v="Asian"/>
    <x v="17"/>
    <d v="2010-11-29T00:00:00"/>
    <x v="986"/>
    <n v="0.11"/>
    <s v="United States"/>
    <s v="Columbus"/>
    <x v="1"/>
    <n v="13360.090909090908"/>
    <m/>
  </r>
  <r>
    <x v="903"/>
    <s v="Leo Herrera"/>
    <x v="15"/>
    <x v="4"/>
    <s v="Research &amp; Development"/>
    <s v="Male"/>
    <s v="Latino"/>
    <x v="35"/>
    <d v="1998-04-22T00:00:00"/>
    <x v="987"/>
    <n v="0"/>
    <s v="Brazil"/>
    <s v="Manaus"/>
    <x v="82"/>
    <e v="#DIV/0!"/>
    <n v="6.5972222222222223"/>
  </r>
  <r>
    <x v="429"/>
    <s v="Robert Wright"/>
    <x v="1"/>
    <x v="0"/>
    <s v="Manufacturing"/>
    <s v="Male"/>
    <s v="Caucasian"/>
    <x v="23"/>
    <d v="2015-06-14T00:00:00"/>
    <x v="988"/>
    <n v="0"/>
    <s v="United States"/>
    <s v="Chicago"/>
    <x v="1"/>
    <e v="#DIV/0!"/>
    <m/>
  </r>
  <r>
    <x v="904"/>
    <s v="Audrey Richardson"/>
    <x v="2"/>
    <x v="0"/>
    <s v="Manufacturing"/>
    <s v="Female"/>
    <s v="Caucasian"/>
    <x v="30"/>
    <d v="2018-10-06T00:00:00"/>
    <x v="989"/>
    <n v="0.17"/>
    <s v="United States"/>
    <s v="Chicago"/>
    <x v="1"/>
    <n v="9779.9411764705874"/>
    <m/>
  </r>
  <r>
    <x v="905"/>
    <s v="Scarlett Kumar"/>
    <x v="28"/>
    <x v="0"/>
    <s v="Corporate"/>
    <s v="Female"/>
    <s v="Asian"/>
    <x v="0"/>
    <d v="2009-01-07T00:00:00"/>
    <x v="990"/>
    <n v="0"/>
    <s v="United States"/>
    <s v="Columbus"/>
    <x v="1"/>
    <e v="#DIV/0!"/>
    <m/>
  </r>
  <r>
    <x v="906"/>
    <s v="Wesley Young"/>
    <x v="4"/>
    <x v="6"/>
    <s v="Speciality Products"/>
    <s v="Male"/>
    <s v="Caucasian"/>
    <x v="29"/>
    <d v="2016-09-18T00:00:00"/>
    <x v="991"/>
    <n v="0"/>
    <s v="United States"/>
    <s v="Columbus"/>
    <x v="1"/>
    <e v="#DIV/0!"/>
    <m/>
  </r>
  <r>
    <x v="907"/>
    <s v="Lillian Khan"/>
    <x v="7"/>
    <x v="1"/>
    <s v="Speciality Products"/>
    <s v="Female"/>
    <s v="Asian"/>
    <x v="18"/>
    <d v="2010-05-31T00:00:00"/>
    <x v="992"/>
    <n v="0"/>
    <s v="China"/>
    <s v="Chengdu"/>
    <x v="83"/>
    <e v="#DIV/0!"/>
    <n v="7.6055555555555552"/>
  </r>
  <r>
    <x v="908"/>
    <s v="Oliver Yang"/>
    <x v="2"/>
    <x v="6"/>
    <s v="Speciality Products"/>
    <s v="Male"/>
    <s v="Asian"/>
    <x v="11"/>
    <d v="2019-06-10T00:00:00"/>
    <x v="993"/>
    <n v="0.15"/>
    <s v="United States"/>
    <s v="Miami"/>
    <x v="1"/>
    <n v="11780.666666666668"/>
    <m/>
  </r>
  <r>
    <x v="909"/>
    <s v="Lily Nguyen"/>
    <x v="4"/>
    <x v="1"/>
    <s v="Speciality Products"/>
    <s v="Female"/>
    <s v="Asian"/>
    <x v="29"/>
    <d v="2012-01-28T00:00:00"/>
    <x v="994"/>
    <n v="0"/>
    <s v="China"/>
    <s v="Chengdu"/>
    <x v="1"/>
    <e v="#DIV/0!"/>
    <m/>
  </r>
  <r>
    <x v="910"/>
    <s v="Sofia Cheng"/>
    <x v="9"/>
    <x v="3"/>
    <s v="Corporate"/>
    <s v="Female"/>
    <s v="Asian"/>
    <x v="20"/>
    <d v="2020-07-26T00:00:00"/>
    <x v="995"/>
    <n v="0.31"/>
    <s v="United States"/>
    <s v="Miami"/>
    <x v="1"/>
    <n v="6974.0322580645161"/>
    <n v="7455.95652173913"/>
  </r>
  <r>
    <x v="911"/>
    <m/>
    <x v="33"/>
    <x v="7"/>
    <m/>
    <m/>
    <m/>
    <x v="41"/>
    <m/>
    <x v="996"/>
    <m/>
    <m/>
    <m/>
    <x v="84"/>
    <m/>
    <m/>
  </r>
  <r>
    <x v="911"/>
    <m/>
    <x v="33"/>
    <x v="7"/>
    <m/>
    <m/>
    <m/>
    <x v="41"/>
    <m/>
    <x v="996"/>
    <m/>
    <m/>
    <m/>
    <x v="85"/>
    <e v="#DIV/0!"/>
    <m/>
  </r>
  <r>
    <x v="911"/>
    <m/>
    <x v="33"/>
    <x v="7"/>
    <m/>
    <m/>
    <m/>
    <x v="41"/>
    <m/>
    <x v="996"/>
    <m/>
    <m/>
    <m/>
    <x v="86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s v="Emily Davis"/>
    <s v="Sr. Manger"/>
    <x v="0"/>
    <s v="Research &amp; Development"/>
    <s v="Female"/>
    <x v="0"/>
    <n v="55"/>
    <x v="0"/>
    <n v="141604"/>
    <n v="0.15"/>
    <x v="0"/>
    <s v="Seattle"/>
    <x v="0"/>
    <n v="9440.2666666666682"/>
    <x v="0"/>
  </r>
  <r>
    <s v="E04105"/>
    <s v="Theodore Dinh"/>
    <s v="Technical Architect"/>
    <x v="0"/>
    <s v="Manufacturing"/>
    <s v="Male"/>
    <x v="1"/>
    <n v="59"/>
    <x v="1"/>
    <n v="99975"/>
    <n v="0"/>
    <x v="1"/>
    <s v="Chongqing"/>
    <x v="1"/>
    <e v="#DIV/0!"/>
    <x v="1"/>
  </r>
  <r>
    <s v="E02572"/>
    <s v="Luna Sanders"/>
    <s v="Director"/>
    <x v="1"/>
    <s v="Speciality Products"/>
    <s v="Female"/>
    <x v="2"/>
    <n v="50"/>
    <x v="2"/>
    <n v="163099"/>
    <n v="0.2"/>
    <x v="0"/>
    <s v="Chicago"/>
    <x v="1"/>
    <n v="8154.95"/>
    <x v="1"/>
  </r>
  <r>
    <s v="E02832"/>
    <s v="Penelope Jordan"/>
    <s v="Computer Systems Manager"/>
    <x v="0"/>
    <s v="Manufacturing"/>
    <s v="Female"/>
    <x v="2"/>
    <n v="26"/>
    <x v="3"/>
    <n v="84913"/>
    <n v="7.0000000000000007E-2"/>
    <x v="0"/>
    <s v="Chicago"/>
    <x v="1"/>
    <n v="12130.428571428571"/>
    <x v="1"/>
  </r>
  <r>
    <s v="E01639"/>
    <s v="Austin Vo"/>
    <s v="Sr. Analyst"/>
    <x v="1"/>
    <s v="Manufacturing"/>
    <s v="Male"/>
    <x v="1"/>
    <n v="55"/>
    <x v="4"/>
    <n v="95409"/>
    <n v="0"/>
    <x v="0"/>
    <s v="Phoenix"/>
    <x v="1"/>
    <e v="#DIV/0!"/>
    <x v="1"/>
  </r>
  <r>
    <s v="E00644"/>
    <s v="Joshua Gupta"/>
    <s v="Account Representative"/>
    <x v="2"/>
    <s v="Corporate"/>
    <s v="Male"/>
    <x v="1"/>
    <n v="57"/>
    <x v="5"/>
    <n v="50994"/>
    <n v="0"/>
    <x v="1"/>
    <s v="Chongqing"/>
    <x v="1"/>
    <e v="#DIV/0!"/>
    <x v="1"/>
  </r>
  <r>
    <s v="E01550"/>
    <s v="Ruby Barnes"/>
    <s v="Manager"/>
    <x v="0"/>
    <s v="Corporate"/>
    <s v="Female"/>
    <x v="2"/>
    <n v="27"/>
    <x v="6"/>
    <n v="119746"/>
    <n v="0.1"/>
    <x v="0"/>
    <s v="Phoenix"/>
    <x v="1"/>
    <n v="11974.6"/>
    <x v="1"/>
  </r>
  <r>
    <s v="E04332"/>
    <s v="Luke Martin"/>
    <s v="Analyst"/>
    <x v="1"/>
    <s v="Manufacturing"/>
    <s v="Male"/>
    <x v="0"/>
    <n v="25"/>
    <x v="7"/>
    <n v="41336"/>
    <n v="0"/>
    <x v="0"/>
    <s v="Miami"/>
    <x v="2"/>
    <e v="#DIV/0!"/>
    <x v="2"/>
  </r>
  <r>
    <s v="E04533"/>
    <s v="Easton Bailey"/>
    <s v="Manager"/>
    <x v="3"/>
    <s v="Manufacturing"/>
    <s v="Male"/>
    <x v="2"/>
    <n v="29"/>
    <x v="8"/>
    <n v="113527"/>
    <n v="0.06"/>
    <x v="0"/>
    <s v="Austin"/>
    <x v="1"/>
    <n v="18921.166666666668"/>
    <x v="1"/>
  </r>
  <r>
    <s v="E03838"/>
    <s v="Madeline Walker"/>
    <s v="Sr. Analyst"/>
    <x v="1"/>
    <s v="Speciality Products"/>
    <s v="Female"/>
    <x v="2"/>
    <n v="34"/>
    <x v="9"/>
    <n v="77203"/>
    <n v="0"/>
    <x v="0"/>
    <s v="Chicago"/>
    <x v="1"/>
    <e v="#DIV/0!"/>
    <x v="1"/>
  </r>
  <r>
    <s v="E00591"/>
    <s v="Savannah Ali"/>
    <s v="Sr. Manger"/>
    <x v="4"/>
    <s v="Manufacturing"/>
    <s v="Female"/>
    <x v="1"/>
    <n v="36"/>
    <x v="10"/>
    <n v="157333"/>
    <n v="0.15"/>
    <x v="0"/>
    <s v="Miami"/>
    <x v="1"/>
    <n v="10488.866666666667"/>
    <x v="1"/>
  </r>
  <r>
    <s v="E03344"/>
    <s v="Camila Rogers"/>
    <s v="Controls Engineer"/>
    <x v="5"/>
    <s v="Speciality Products"/>
    <s v="Female"/>
    <x v="2"/>
    <n v="27"/>
    <x v="11"/>
    <n v="109851"/>
    <n v="0"/>
    <x v="0"/>
    <s v="Seattle"/>
    <x v="1"/>
    <e v="#DIV/0!"/>
    <x v="1"/>
  </r>
  <r>
    <s v="E00530"/>
    <s v="Eli Jones"/>
    <s v="Manager"/>
    <x v="4"/>
    <s v="Manufacturing"/>
    <s v="Male"/>
    <x v="2"/>
    <n v="59"/>
    <x v="12"/>
    <n v="105086"/>
    <n v="0.09"/>
    <x v="0"/>
    <s v="Austin"/>
    <x v="1"/>
    <n v="11676.222222222223"/>
    <x v="1"/>
  </r>
  <r>
    <s v="E04239"/>
    <s v="Everleigh Ng"/>
    <s v="Sr. Manger"/>
    <x v="1"/>
    <s v="Research &amp; Development"/>
    <s v="Female"/>
    <x v="1"/>
    <n v="51"/>
    <x v="13"/>
    <n v="146742"/>
    <n v="0.1"/>
    <x v="1"/>
    <s v="Shanghai"/>
    <x v="1"/>
    <n v="14674.2"/>
    <x v="1"/>
  </r>
  <r>
    <s v="E03496"/>
    <s v="Robert Yang"/>
    <s v="Sr. Analyst"/>
    <x v="3"/>
    <s v="Speciality Products"/>
    <s v="Male"/>
    <x v="1"/>
    <n v="31"/>
    <x v="14"/>
    <n v="97078"/>
    <n v="0"/>
    <x v="0"/>
    <s v="Austin"/>
    <x v="3"/>
    <e v="#DIV/0!"/>
    <x v="3"/>
  </r>
  <r>
    <s v="E00549"/>
    <s v="Isabella Xi"/>
    <s v="Vice President"/>
    <x v="6"/>
    <s v="Research &amp; Development"/>
    <s v="Female"/>
    <x v="1"/>
    <n v="41"/>
    <x v="15"/>
    <n v="249270"/>
    <n v="0.3"/>
    <x v="0"/>
    <s v="Seattle"/>
    <x v="1"/>
    <n v="8309"/>
    <x v="1"/>
  </r>
  <r>
    <s v="E00163"/>
    <s v="Bella Powell"/>
    <s v="Director"/>
    <x v="1"/>
    <s v="Research &amp; Development"/>
    <s v="Female"/>
    <x v="0"/>
    <n v="65"/>
    <x v="16"/>
    <n v="175837"/>
    <n v="0.2"/>
    <x v="0"/>
    <s v="Phoenix"/>
    <x v="1"/>
    <n v="8791.85"/>
    <x v="1"/>
  </r>
  <r>
    <s v="E00884"/>
    <s v="Camila Silva"/>
    <s v="Sr. Manger"/>
    <x v="6"/>
    <s v="Speciality Products"/>
    <s v="Female"/>
    <x v="3"/>
    <n v="64"/>
    <x v="17"/>
    <n v="154828"/>
    <n v="0.13"/>
    <x v="0"/>
    <s v="Seattle"/>
    <x v="1"/>
    <n v="11909.846153846152"/>
    <x v="1"/>
  </r>
  <r>
    <s v="E04116"/>
    <s v="David Barnes"/>
    <s v="Director"/>
    <x v="0"/>
    <s v="Corporate"/>
    <s v="Male"/>
    <x v="2"/>
    <n v="64"/>
    <x v="18"/>
    <n v="186503"/>
    <n v="0.24"/>
    <x v="0"/>
    <s v="Columbus"/>
    <x v="1"/>
    <n v="7770.9583333333339"/>
    <x v="1"/>
  </r>
  <r>
    <s v="E04625"/>
    <s v="Adam Dang"/>
    <s v="Director"/>
    <x v="2"/>
    <s v="Research &amp; Development"/>
    <s v="Male"/>
    <x v="1"/>
    <n v="45"/>
    <x v="19"/>
    <n v="166331"/>
    <n v="0.18"/>
    <x v="1"/>
    <s v="Chongqing"/>
    <x v="1"/>
    <n v="9240.6111111111113"/>
    <x v="1"/>
  </r>
  <r>
    <s v="E03680"/>
    <s v="Elias Alvarado"/>
    <s v="Sr. Manger"/>
    <x v="0"/>
    <s v="Manufacturing"/>
    <s v="Male"/>
    <x v="3"/>
    <n v="56"/>
    <x v="20"/>
    <n v="146140"/>
    <n v="0.1"/>
    <x v="2"/>
    <s v="Manaus"/>
    <x v="1"/>
    <n v="14614"/>
    <x v="1"/>
  </r>
  <r>
    <s v="E04732"/>
    <s v="Eva Rivera"/>
    <s v="Director"/>
    <x v="2"/>
    <s v="Manufacturing"/>
    <s v="Female"/>
    <x v="3"/>
    <n v="36"/>
    <x v="21"/>
    <n v="151703"/>
    <n v="0.21"/>
    <x v="0"/>
    <s v="Miami"/>
    <x v="1"/>
    <n v="7223.9523809523807"/>
    <x v="1"/>
  </r>
  <r>
    <s v="E03484"/>
    <s v="Logan Rivera"/>
    <s v="Director"/>
    <x v="0"/>
    <s v="Research &amp; Development"/>
    <s v="Male"/>
    <x v="3"/>
    <n v="59"/>
    <x v="22"/>
    <n v="172787"/>
    <n v="0.28000000000000003"/>
    <x v="2"/>
    <s v="Rio de Janerio"/>
    <x v="1"/>
    <n v="6170.9642857142853"/>
    <x v="1"/>
  </r>
  <r>
    <s v="E00671"/>
    <s v="Leonardo Dixon"/>
    <s v="Analyst"/>
    <x v="2"/>
    <s v="Speciality Products"/>
    <s v="Male"/>
    <x v="2"/>
    <n v="37"/>
    <x v="23"/>
    <n v="49998"/>
    <n v="0"/>
    <x v="0"/>
    <s v="Seattle"/>
    <x v="1"/>
    <e v="#DIV/0!"/>
    <x v="1"/>
  </r>
  <r>
    <s v="E02071"/>
    <s v="Mateo Her"/>
    <s v="Vice President"/>
    <x v="2"/>
    <s v="Speciality Products"/>
    <s v="Male"/>
    <x v="1"/>
    <n v="44"/>
    <x v="24"/>
    <n v="207172"/>
    <n v="0.31"/>
    <x v="1"/>
    <s v="Chongqing"/>
    <x v="1"/>
    <n v="6682.9677419354839"/>
    <x v="1"/>
  </r>
  <r>
    <s v="E02206"/>
    <s v="Jose Henderson"/>
    <s v="Director"/>
    <x v="4"/>
    <s v="Speciality Products"/>
    <s v="Male"/>
    <x v="0"/>
    <n v="41"/>
    <x v="25"/>
    <n v="152239"/>
    <n v="0.23"/>
    <x v="0"/>
    <s v="Columbus"/>
    <x v="1"/>
    <n v="6619.0869565217381"/>
    <x v="1"/>
  </r>
  <r>
    <s v="E04545"/>
    <s v="Abigail Mejia"/>
    <s v="Quality Engineer"/>
    <x v="5"/>
    <s v="Corporate"/>
    <s v="Female"/>
    <x v="3"/>
    <n v="56"/>
    <x v="26"/>
    <n v="98581"/>
    <n v="0"/>
    <x v="2"/>
    <s v="Rio de Janerio"/>
    <x v="1"/>
    <e v="#DIV/0!"/>
    <x v="1"/>
  </r>
  <r>
    <s v="E00154"/>
    <s v="Wyatt Chin"/>
    <s v="Vice President"/>
    <x v="5"/>
    <s v="Speciality Products"/>
    <s v="Male"/>
    <x v="1"/>
    <n v="43"/>
    <x v="27"/>
    <n v="246231"/>
    <n v="0.31"/>
    <x v="0"/>
    <s v="Seattle"/>
    <x v="1"/>
    <n v="7942.9354838709669"/>
    <x v="1"/>
  </r>
  <r>
    <s v="E03343"/>
    <s v="Carson Lu"/>
    <s v="Engineering Manager"/>
    <x v="5"/>
    <s v="Speciality Products"/>
    <s v="Male"/>
    <x v="1"/>
    <n v="64"/>
    <x v="28"/>
    <n v="99354"/>
    <n v="0.12"/>
    <x v="1"/>
    <s v="Beijing"/>
    <x v="1"/>
    <n v="8279.5"/>
    <x v="1"/>
  </r>
  <r>
    <s v="E00304"/>
    <s v="Dylan Choi"/>
    <s v="Vice President"/>
    <x v="0"/>
    <s v="Corporate"/>
    <s v="Male"/>
    <x v="1"/>
    <n v="63"/>
    <x v="29"/>
    <n v="231141"/>
    <n v="0.34"/>
    <x v="1"/>
    <s v="Beijing"/>
    <x v="1"/>
    <n v="6798.2647058823532"/>
    <x v="1"/>
  </r>
  <r>
    <s v="E02594"/>
    <s v="Ezekiel Kumar"/>
    <s v="IT Coordinator"/>
    <x v="0"/>
    <s v="Research &amp; Development"/>
    <s v="Male"/>
    <x v="1"/>
    <n v="28"/>
    <x v="30"/>
    <n v="54775"/>
    <n v="0"/>
    <x v="0"/>
    <s v="Columbus"/>
    <x v="1"/>
    <e v="#DIV/0!"/>
    <x v="1"/>
  </r>
  <r>
    <s v="E00402"/>
    <s v="Dominic Guzman"/>
    <s v="Analyst"/>
    <x v="1"/>
    <s v="Manufacturing"/>
    <s v="Male"/>
    <x v="3"/>
    <n v="65"/>
    <x v="31"/>
    <n v="55499"/>
    <n v="0"/>
    <x v="2"/>
    <s v="Manaus"/>
    <x v="1"/>
    <e v="#DIV/0!"/>
    <x v="1"/>
  </r>
  <r>
    <s v="E01994"/>
    <s v="Angel Powell"/>
    <s v="Analyst II"/>
    <x v="2"/>
    <s v="Research &amp; Development"/>
    <s v="Male"/>
    <x v="2"/>
    <n v="61"/>
    <x v="32"/>
    <n v="66521"/>
    <n v="0"/>
    <x v="0"/>
    <s v="Seattle"/>
    <x v="1"/>
    <e v="#DIV/0!"/>
    <x v="1"/>
  </r>
  <r>
    <s v="E03549"/>
    <s v="Mateo Vu"/>
    <s v="Account Representative"/>
    <x v="2"/>
    <s v="Speciality Products"/>
    <s v="Male"/>
    <x v="1"/>
    <n v="30"/>
    <x v="33"/>
    <n v="59100"/>
    <n v="0"/>
    <x v="1"/>
    <s v="Chongqing"/>
    <x v="1"/>
    <e v="#DIV/0!"/>
    <x v="1"/>
  </r>
  <r>
    <s v="E03247"/>
    <s v="Caroline Jenkins"/>
    <s v="Analyst"/>
    <x v="1"/>
    <s v="Research &amp; Development"/>
    <s v="Female"/>
    <x v="2"/>
    <n v="27"/>
    <x v="34"/>
    <n v="49011"/>
    <n v="0"/>
    <x v="0"/>
    <s v="Chicago"/>
    <x v="1"/>
    <e v="#DIV/0!"/>
    <x v="1"/>
  </r>
  <r>
    <s v="E02074"/>
    <s v="Nora Brown"/>
    <s v="Enterprise Architect"/>
    <x v="0"/>
    <s v="Manufacturing"/>
    <s v="Female"/>
    <x v="2"/>
    <n v="32"/>
    <x v="35"/>
    <n v="99575"/>
    <n v="0"/>
    <x v="0"/>
    <s v="Austin"/>
    <x v="1"/>
    <e v="#DIV/0!"/>
    <x v="1"/>
  </r>
  <r>
    <s v="E04152"/>
    <s v="Adeline Huang"/>
    <s v="Controls Engineer"/>
    <x v="5"/>
    <s v="Manufacturing"/>
    <s v="Female"/>
    <x v="1"/>
    <n v="34"/>
    <x v="36"/>
    <n v="99989"/>
    <n v="0"/>
    <x v="1"/>
    <s v="Chengdu"/>
    <x v="1"/>
    <e v="#DIV/0!"/>
    <x v="1"/>
  </r>
  <r>
    <s v="E01628"/>
    <s v="Jackson Perry"/>
    <s v="Vice President"/>
    <x v="6"/>
    <s v="Research &amp; Development"/>
    <s v="Male"/>
    <x v="2"/>
    <n v="27"/>
    <x v="37"/>
    <n v="256420"/>
    <n v="0.3"/>
    <x v="0"/>
    <s v="Phoenix"/>
    <x v="1"/>
    <n v="8547.3333333333339"/>
    <x v="1"/>
  </r>
  <r>
    <s v="E04285"/>
    <s v="Riley Padilla"/>
    <s v="Technical Architect"/>
    <x v="0"/>
    <s v="Manufacturing"/>
    <s v="Female"/>
    <x v="3"/>
    <n v="35"/>
    <x v="38"/>
    <n v="78940"/>
    <n v="0"/>
    <x v="0"/>
    <s v="Miami"/>
    <x v="1"/>
    <e v="#DIV/0!"/>
    <x v="1"/>
  </r>
  <r>
    <s v="E01417"/>
    <s v="Leah Pena"/>
    <s v="Enterprise Architect"/>
    <x v="0"/>
    <s v="Corporate"/>
    <s v="Female"/>
    <x v="3"/>
    <n v="57"/>
    <x v="39"/>
    <n v="82872"/>
    <n v="0"/>
    <x v="2"/>
    <s v="Manaus"/>
    <x v="1"/>
    <e v="#DIV/0!"/>
    <x v="1"/>
  </r>
  <r>
    <s v="E01754"/>
    <s v="Owen Lam"/>
    <s v="Sr. Business Partner"/>
    <x v="4"/>
    <s v="Speciality Products"/>
    <s v="Male"/>
    <x v="1"/>
    <n v="30"/>
    <x v="40"/>
    <n v="86317"/>
    <n v="0"/>
    <x v="1"/>
    <s v="Chengdu"/>
    <x v="4"/>
    <e v="#DIV/0!"/>
    <x v="4"/>
  </r>
  <r>
    <s v="E03749"/>
    <s v="Kennedy Foster"/>
    <s v="Manager"/>
    <x v="6"/>
    <s v="Speciality Products"/>
    <s v="Female"/>
    <x v="2"/>
    <n v="53"/>
    <x v="41"/>
    <n v="113135"/>
    <n v="0.05"/>
    <x v="0"/>
    <s v="Austin"/>
    <x v="1"/>
    <n v="22627"/>
    <x v="1"/>
  </r>
  <r>
    <s v="E03574"/>
    <s v="John Moore"/>
    <s v="Vice President"/>
    <x v="0"/>
    <s v="Speciality Products"/>
    <s v="Male"/>
    <x v="2"/>
    <n v="52"/>
    <x v="42"/>
    <n v="199808"/>
    <n v="0.32"/>
    <x v="0"/>
    <s v="Seattle"/>
    <x v="1"/>
    <n v="6244"/>
    <x v="1"/>
  </r>
  <r>
    <s v="E04600"/>
    <s v="William Vu"/>
    <s v="Account Representative"/>
    <x v="2"/>
    <s v="Speciality Products"/>
    <s v="Male"/>
    <x v="1"/>
    <n v="37"/>
    <x v="43"/>
    <n v="56037"/>
    <n v="0"/>
    <x v="1"/>
    <s v="Shanghai"/>
    <x v="1"/>
    <e v="#DIV/0!"/>
    <x v="1"/>
  </r>
  <r>
    <s v="E00586"/>
    <s v="Sadie Washington"/>
    <s v="Sr. Manger"/>
    <x v="6"/>
    <s v="Research &amp; Development"/>
    <s v="Female"/>
    <x v="2"/>
    <n v="29"/>
    <x v="44"/>
    <n v="122350"/>
    <n v="0.12"/>
    <x v="0"/>
    <s v="Phoenix"/>
    <x v="1"/>
    <n v="10195.833333333334"/>
    <x v="1"/>
  </r>
  <r>
    <s v="E03538"/>
    <s v="Gabriel Holmes"/>
    <s v="Enterprise Architect"/>
    <x v="0"/>
    <s v="Research &amp; Development"/>
    <s v="Male"/>
    <x v="2"/>
    <n v="40"/>
    <x v="45"/>
    <n v="92952"/>
    <n v="0"/>
    <x v="0"/>
    <s v="Seattle"/>
    <x v="1"/>
    <e v="#DIV/0!"/>
    <x v="1"/>
  </r>
  <r>
    <s v="E02185"/>
    <s v="Wyatt Rojas"/>
    <s v="Computer Systems Manager"/>
    <x v="0"/>
    <s v="Corporate"/>
    <s v="Male"/>
    <x v="3"/>
    <n v="32"/>
    <x v="46"/>
    <n v="79921"/>
    <n v="0.05"/>
    <x v="0"/>
    <s v="Austin"/>
    <x v="1"/>
    <n v="15984.2"/>
    <x v="1"/>
  </r>
  <r>
    <s v="E03830"/>
    <s v="Eva Coleman"/>
    <s v="Director"/>
    <x v="0"/>
    <s v="Research &amp; Development"/>
    <s v="Female"/>
    <x v="0"/>
    <n v="37"/>
    <x v="47"/>
    <n v="167199"/>
    <n v="0.2"/>
    <x v="0"/>
    <s v="Seattle"/>
    <x v="1"/>
    <n v="8359.9500000000007"/>
    <x v="1"/>
  </r>
  <r>
    <s v="E03720"/>
    <s v="Dominic Clark"/>
    <s v="Quality Engineer"/>
    <x v="5"/>
    <s v="Research &amp; Development"/>
    <s v="Male"/>
    <x v="2"/>
    <n v="52"/>
    <x v="48"/>
    <n v="71476"/>
    <n v="0"/>
    <x v="0"/>
    <s v="Phoenix"/>
    <x v="1"/>
    <e v="#DIV/0!"/>
    <x v="1"/>
  </r>
  <r>
    <s v="E03025"/>
    <s v="Lucy Alexander"/>
    <s v="Director"/>
    <x v="5"/>
    <s v="Manufacturing"/>
    <s v="Female"/>
    <x v="2"/>
    <n v="45"/>
    <x v="49"/>
    <n v="189420"/>
    <n v="0.2"/>
    <x v="0"/>
    <s v="Seattle"/>
    <x v="1"/>
    <n v="9471"/>
    <x v="1"/>
  </r>
  <r>
    <s v="E04917"/>
    <s v="Everleigh Washington"/>
    <s v="HRIS Analyst"/>
    <x v="4"/>
    <s v="Research &amp; Development"/>
    <s v="Female"/>
    <x v="2"/>
    <n v="64"/>
    <x v="50"/>
    <n v="64057"/>
    <n v="0"/>
    <x v="0"/>
    <s v="Phoenix"/>
    <x v="1"/>
    <e v="#DIV/0!"/>
    <x v="1"/>
  </r>
  <r>
    <s v="E00415"/>
    <s v="Leilani Butler"/>
    <s v="Analyst II"/>
    <x v="6"/>
    <s v="Manufacturing"/>
    <s v="Female"/>
    <x v="0"/>
    <n v="27"/>
    <x v="51"/>
    <n v="68728"/>
    <n v="0"/>
    <x v="0"/>
    <s v="Phoenix"/>
    <x v="1"/>
    <e v="#DIV/0!"/>
    <x v="1"/>
  </r>
  <r>
    <s v="E02862"/>
    <s v="Peyton Huang"/>
    <s v="Sr. Manger"/>
    <x v="0"/>
    <s v="Manufacturing"/>
    <s v="Female"/>
    <x v="1"/>
    <n v="25"/>
    <x v="52"/>
    <n v="125633"/>
    <n v="0.11"/>
    <x v="1"/>
    <s v="Beijing"/>
    <x v="1"/>
    <n v="11421.181818181818"/>
    <x v="1"/>
  </r>
  <r>
    <s v="E04207"/>
    <s v="John Contreras"/>
    <s v="Analyst II"/>
    <x v="6"/>
    <s v="Manufacturing"/>
    <s v="Male"/>
    <x v="3"/>
    <n v="35"/>
    <x v="53"/>
    <n v="66889"/>
    <n v="0"/>
    <x v="0"/>
    <s v="Columbus"/>
    <x v="1"/>
    <e v="#DIV/0!"/>
    <x v="1"/>
  </r>
  <r>
    <s v="E02139"/>
    <s v="Rylee Yu"/>
    <s v="Director"/>
    <x v="3"/>
    <s v="Research &amp; Development"/>
    <s v="Female"/>
    <x v="1"/>
    <n v="36"/>
    <x v="54"/>
    <n v="178700"/>
    <n v="0.28999999999999998"/>
    <x v="0"/>
    <s v="Seattle"/>
    <x v="1"/>
    <n v="6162.0689655172418"/>
    <x v="1"/>
  </r>
  <r>
    <s v="E01797"/>
    <s v="Piper Lewis"/>
    <s v="Field Engineer"/>
    <x v="5"/>
    <s v="Research &amp; Development"/>
    <s v="Female"/>
    <x v="2"/>
    <n v="33"/>
    <x v="55"/>
    <n v="83990"/>
    <n v="0"/>
    <x v="0"/>
    <s v="Chicago"/>
    <x v="1"/>
    <e v="#DIV/0!"/>
    <x v="1"/>
  </r>
  <r>
    <s v="E01839"/>
    <s v="Stella Alexander"/>
    <s v="Automation Engineer"/>
    <x v="5"/>
    <s v="Corporate"/>
    <s v="Female"/>
    <x v="2"/>
    <n v="52"/>
    <x v="56"/>
    <n v="102043"/>
    <n v="0"/>
    <x v="0"/>
    <s v="Chicago"/>
    <x v="1"/>
    <e v="#DIV/0!"/>
    <x v="1"/>
  </r>
  <r>
    <s v="E01633"/>
    <s v="Addison Do"/>
    <s v="Operations Engineer"/>
    <x v="5"/>
    <s v="Manufacturing"/>
    <s v="Female"/>
    <x v="1"/>
    <n v="46"/>
    <x v="57"/>
    <n v="90678"/>
    <n v="0"/>
    <x v="0"/>
    <s v="Columbus"/>
    <x v="1"/>
    <e v="#DIV/0!"/>
    <x v="1"/>
  </r>
  <r>
    <s v="E01848"/>
    <s v="Zoey Jackson"/>
    <s v="Business Partner"/>
    <x v="4"/>
    <s v="Manufacturing"/>
    <s v="Female"/>
    <x v="0"/>
    <n v="46"/>
    <x v="58"/>
    <n v="59067"/>
    <n v="0"/>
    <x v="0"/>
    <s v="Miami"/>
    <x v="1"/>
    <e v="#DIV/0!"/>
    <x v="1"/>
  </r>
  <r>
    <s v="E00716"/>
    <s v="John Chow"/>
    <s v="Sr. Manger"/>
    <x v="6"/>
    <s v="Research &amp; Development"/>
    <s v="Male"/>
    <x v="1"/>
    <n v="45"/>
    <x v="59"/>
    <n v="135062"/>
    <n v="0.15"/>
    <x v="1"/>
    <s v="Chengdu"/>
    <x v="1"/>
    <n v="9004.1333333333332"/>
    <x v="1"/>
  </r>
  <r>
    <s v="E00699"/>
    <s v="Ava Ayala"/>
    <s v="Sr. Manger"/>
    <x v="0"/>
    <s v="Corporate"/>
    <s v="Female"/>
    <x v="3"/>
    <n v="55"/>
    <x v="60"/>
    <n v="159044"/>
    <n v="0.1"/>
    <x v="2"/>
    <s v="Manaus"/>
    <x v="1"/>
    <n v="15904.4"/>
    <x v="1"/>
  </r>
  <r>
    <s v="E00502"/>
    <s v="Natalia Salazar"/>
    <s v="Sr. Analyst"/>
    <x v="3"/>
    <s v="Manufacturing"/>
    <s v="Female"/>
    <x v="3"/>
    <n v="44"/>
    <x v="61"/>
    <n v="74691"/>
    <n v="0"/>
    <x v="2"/>
    <s v="Manaus"/>
    <x v="5"/>
    <e v="#DIV/0!"/>
    <x v="5"/>
  </r>
  <r>
    <s v="E04000"/>
    <s v="Skylar Carrillo"/>
    <s v="Engineering Manager"/>
    <x v="5"/>
    <s v="Corporate"/>
    <s v="Female"/>
    <x v="3"/>
    <n v="44"/>
    <x v="62"/>
    <n v="92753"/>
    <n v="0.13"/>
    <x v="0"/>
    <s v="Austin"/>
    <x v="6"/>
    <n v="7134.8461538461534"/>
    <x v="6"/>
  </r>
  <r>
    <s v="E02112"/>
    <s v="Christian Sanders"/>
    <s v="Vice President"/>
    <x v="4"/>
    <s v="Speciality Products"/>
    <s v="Male"/>
    <x v="0"/>
    <n v="45"/>
    <x v="63"/>
    <n v="236946"/>
    <n v="0.37"/>
    <x v="0"/>
    <s v="Seattle"/>
    <x v="1"/>
    <n v="6403.9459459459458"/>
    <x v="1"/>
  </r>
  <r>
    <s v="E03824"/>
    <s v="Penelope Coleman"/>
    <s v="Analyst"/>
    <x v="1"/>
    <s v="Corporate"/>
    <s v="Female"/>
    <x v="0"/>
    <n v="36"/>
    <x v="64"/>
    <n v="48906"/>
    <n v="0"/>
    <x v="0"/>
    <s v="Miami"/>
    <x v="1"/>
    <e v="#DIV/0!"/>
    <x v="1"/>
  </r>
  <r>
    <s v="E03906"/>
    <s v="Piper Richardson"/>
    <s v="Sr. Analyst"/>
    <x v="2"/>
    <s v="Corporate"/>
    <s v="Female"/>
    <x v="2"/>
    <n v="38"/>
    <x v="65"/>
    <n v="80024"/>
    <n v="0"/>
    <x v="0"/>
    <s v="Columbus"/>
    <x v="1"/>
    <e v="#DIV/0!"/>
    <x v="1"/>
  </r>
  <r>
    <s v="E00436"/>
    <s v="Everly Walker"/>
    <s v="HRIS Analyst"/>
    <x v="4"/>
    <s v="Speciality Products"/>
    <s v="Female"/>
    <x v="2"/>
    <n v="41"/>
    <x v="66"/>
    <n v="54415"/>
    <n v="0"/>
    <x v="0"/>
    <s v="Seattle"/>
    <x v="7"/>
    <e v="#DIV/0!"/>
    <x v="7"/>
  </r>
  <r>
    <s v="E04798"/>
    <s v="Aurora Ali"/>
    <s v="Manager"/>
    <x v="6"/>
    <s v="Research &amp; Development"/>
    <s v="Female"/>
    <x v="1"/>
    <n v="30"/>
    <x v="67"/>
    <n v="120341"/>
    <n v="7.0000000000000007E-2"/>
    <x v="0"/>
    <s v="Seattle"/>
    <x v="1"/>
    <n v="17191.571428571428"/>
    <x v="1"/>
  </r>
  <r>
    <s v="E01249"/>
    <s v="Penelope Guerrero"/>
    <s v="Vice President"/>
    <x v="0"/>
    <s v="Speciality Products"/>
    <s v="Female"/>
    <x v="3"/>
    <n v="43"/>
    <x v="68"/>
    <n v="208415"/>
    <n v="0.35"/>
    <x v="0"/>
    <s v="Seattle"/>
    <x v="1"/>
    <n v="5954.7142857142862"/>
    <x v="1"/>
  </r>
  <r>
    <s v="E03349"/>
    <s v="Anna Mehta"/>
    <s v="Cloud Infrastructure Architect"/>
    <x v="0"/>
    <s v="Speciality Products"/>
    <s v="Female"/>
    <x v="1"/>
    <n v="32"/>
    <x v="69"/>
    <n v="78844"/>
    <n v="0"/>
    <x v="0"/>
    <s v="Seattle"/>
    <x v="1"/>
    <e v="#DIV/0!"/>
    <x v="1"/>
  </r>
  <r>
    <s v="E02966"/>
    <s v="William Foster"/>
    <s v="Field Engineer"/>
    <x v="5"/>
    <s v="Manufacturing"/>
    <s v="Male"/>
    <x v="2"/>
    <n v="58"/>
    <x v="70"/>
    <n v="76354"/>
    <n v="0"/>
    <x v="0"/>
    <s v="Phoenix"/>
    <x v="8"/>
    <e v="#DIV/0!"/>
    <x v="8"/>
  </r>
  <r>
    <s v="E01499"/>
    <s v="Jade Rojas"/>
    <s v="Director"/>
    <x v="1"/>
    <s v="Speciality Products"/>
    <s v="Female"/>
    <x v="3"/>
    <n v="37"/>
    <x v="71"/>
    <n v="165927"/>
    <n v="0.2"/>
    <x v="0"/>
    <s v="Phoenix"/>
    <x v="1"/>
    <n v="8296.35"/>
    <x v="1"/>
  </r>
  <r>
    <s v="E00105"/>
    <s v="Isla Espinoza"/>
    <s v="Manager"/>
    <x v="3"/>
    <s v="Speciality Products"/>
    <s v="Female"/>
    <x v="3"/>
    <n v="38"/>
    <x v="72"/>
    <n v="109812"/>
    <n v="0.09"/>
    <x v="2"/>
    <s v="Manaus"/>
    <x v="1"/>
    <n v="12201.333333333336"/>
    <x v="1"/>
  </r>
  <r>
    <s v="E00665"/>
    <s v="David Chu"/>
    <s v="Controls Engineer"/>
    <x v="5"/>
    <s v="Corporate"/>
    <s v="Male"/>
    <x v="1"/>
    <n v="55"/>
    <x v="73"/>
    <n v="86299"/>
    <n v="0"/>
    <x v="0"/>
    <s v="Seattle"/>
    <x v="1"/>
    <e v="#DIV/0!"/>
    <x v="1"/>
  </r>
  <r>
    <s v="E00791"/>
    <s v="Thomas Padilla"/>
    <s v="Vice President"/>
    <x v="6"/>
    <s v="Research &amp; Development"/>
    <s v="Male"/>
    <x v="3"/>
    <n v="57"/>
    <x v="74"/>
    <n v="206624"/>
    <n v="0.4"/>
    <x v="2"/>
    <s v="Sao Paulo"/>
    <x v="1"/>
    <n v="5165.6000000000004"/>
    <x v="1"/>
  </r>
  <r>
    <s v="E01540"/>
    <s v="Miles Salazar"/>
    <s v="IT Coordinator"/>
    <x v="0"/>
    <s v="Manufacturing"/>
    <s v="Male"/>
    <x v="3"/>
    <n v="36"/>
    <x v="75"/>
    <n v="53215"/>
    <n v="0"/>
    <x v="2"/>
    <s v="Sao Paulo"/>
    <x v="9"/>
    <e v="#DIV/0!"/>
    <x v="9"/>
  </r>
  <r>
    <s v="E04474"/>
    <s v="Mila Hong"/>
    <s v="Test Engineer"/>
    <x v="5"/>
    <s v="Research &amp; Development"/>
    <s v="Female"/>
    <x v="1"/>
    <n v="30"/>
    <x v="76"/>
    <n v="86858"/>
    <n v="0"/>
    <x v="1"/>
    <s v="Chongqing"/>
    <x v="10"/>
    <e v="#DIV/0!"/>
    <x v="10"/>
  </r>
  <r>
    <s v="E03417"/>
    <s v="Benjamin Moua"/>
    <s v="Computer Systems Manager"/>
    <x v="0"/>
    <s v="Manufacturing"/>
    <s v="Male"/>
    <x v="1"/>
    <n v="40"/>
    <x v="77"/>
    <n v="93971"/>
    <n v="0.08"/>
    <x v="1"/>
    <s v="Chongqing"/>
    <x v="1"/>
    <n v="11746.375"/>
    <x v="1"/>
  </r>
  <r>
    <s v="E00254"/>
    <s v="Samuel Morales"/>
    <s v="Analyst II"/>
    <x v="1"/>
    <s v="Corporate"/>
    <s v="Male"/>
    <x v="3"/>
    <n v="34"/>
    <x v="78"/>
    <n v="57008"/>
    <n v="0"/>
    <x v="0"/>
    <s v="Phoenix"/>
    <x v="1"/>
    <e v="#DIV/0!"/>
    <x v="1"/>
  </r>
  <r>
    <s v="E02166"/>
    <s v="John Soto"/>
    <s v="Sr. Manger"/>
    <x v="1"/>
    <s v="Manufacturing"/>
    <s v="Male"/>
    <x v="3"/>
    <n v="60"/>
    <x v="79"/>
    <n v="141899"/>
    <n v="0.15"/>
    <x v="0"/>
    <s v="Phoenix"/>
    <x v="1"/>
    <n v="9459.9333333333343"/>
    <x v="1"/>
  </r>
  <r>
    <s v="E00935"/>
    <s v="Joseph Martin"/>
    <s v="Analyst II"/>
    <x v="6"/>
    <s v="Corporate"/>
    <s v="Male"/>
    <x v="0"/>
    <n v="41"/>
    <x v="80"/>
    <n v="64847"/>
    <n v="0"/>
    <x v="0"/>
    <s v="Miami"/>
    <x v="1"/>
    <e v="#DIV/0!"/>
    <x v="1"/>
  </r>
  <r>
    <s v="E01525"/>
    <s v="Jose Ross"/>
    <s v="Engineering Manager"/>
    <x v="5"/>
    <s v="Research &amp; Development"/>
    <s v="Male"/>
    <x v="2"/>
    <n v="53"/>
    <x v="81"/>
    <n v="116878"/>
    <n v="0.11"/>
    <x v="0"/>
    <s v="Miami"/>
    <x v="1"/>
    <n v="10625.272727272728"/>
    <x v="1"/>
  </r>
  <r>
    <s v="E00386"/>
    <s v="Parker James"/>
    <s v="Quality Engineer"/>
    <x v="5"/>
    <s v="Speciality Products"/>
    <s v="Male"/>
    <x v="0"/>
    <n v="45"/>
    <x v="26"/>
    <n v="70505"/>
    <n v="0"/>
    <x v="0"/>
    <s v="Austin"/>
    <x v="1"/>
    <e v="#DIV/0!"/>
    <x v="1"/>
  </r>
  <r>
    <s v="E00416"/>
    <s v="Everleigh Fernandez"/>
    <s v="Director"/>
    <x v="5"/>
    <s v="Research &amp; Development"/>
    <s v="Female"/>
    <x v="3"/>
    <n v="30"/>
    <x v="82"/>
    <n v="189702"/>
    <n v="0.28000000000000003"/>
    <x v="2"/>
    <s v="Manaus"/>
    <x v="11"/>
    <n v="6775.0714285714284"/>
    <x v="11"/>
  </r>
  <r>
    <s v="E03383"/>
    <s v="Lincoln Hall"/>
    <s v="Director"/>
    <x v="3"/>
    <s v="Speciality Products"/>
    <s v="Male"/>
    <x v="2"/>
    <n v="26"/>
    <x v="83"/>
    <n v="180664"/>
    <n v="0.27"/>
    <x v="0"/>
    <s v="Chicago"/>
    <x v="1"/>
    <n v="6691.2592592592582"/>
    <x v="1"/>
  </r>
  <r>
    <s v="E01516"/>
    <s v="Willow Mai"/>
    <s v="Business Partner"/>
    <x v="4"/>
    <s v="Manufacturing"/>
    <s v="Female"/>
    <x v="1"/>
    <n v="45"/>
    <x v="84"/>
    <n v="48345"/>
    <n v="0"/>
    <x v="1"/>
    <s v="Chengdu"/>
    <x v="1"/>
    <e v="#DIV/0!"/>
    <x v="1"/>
  </r>
  <r>
    <s v="E01234"/>
    <s v="Jack Cheng"/>
    <s v="Director"/>
    <x v="4"/>
    <s v="Manufacturing"/>
    <s v="Male"/>
    <x v="1"/>
    <n v="42"/>
    <x v="85"/>
    <n v="152214"/>
    <n v="0.3"/>
    <x v="1"/>
    <s v="Beijing"/>
    <x v="1"/>
    <n v="5073.8"/>
    <x v="1"/>
  </r>
  <r>
    <s v="E03440"/>
    <s v="Genesis Navarro"/>
    <s v="Cloud Infrastructure Architect"/>
    <x v="0"/>
    <s v="Corporate"/>
    <s v="Female"/>
    <x v="3"/>
    <n v="41"/>
    <x v="86"/>
    <n v="69803"/>
    <n v="0"/>
    <x v="2"/>
    <s v="Manaus"/>
    <x v="1"/>
    <e v="#DIV/0!"/>
    <x v="1"/>
  </r>
  <r>
    <s v="E00431"/>
    <s v="Eliza Hernandez"/>
    <s v="Network Architect"/>
    <x v="0"/>
    <s v="Corporate"/>
    <s v="Female"/>
    <x v="3"/>
    <n v="48"/>
    <x v="87"/>
    <n v="76588"/>
    <n v="0"/>
    <x v="2"/>
    <s v="Rio de Janerio"/>
    <x v="1"/>
    <e v="#DIV/0!"/>
    <x v="1"/>
  </r>
  <r>
    <s v="E01258"/>
    <s v="Gabriel Brooks"/>
    <s v="Network Engineer"/>
    <x v="0"/>
    <s v="Manufacturing"/>
    <s v="Male"/>
    <x v="2"/>
    <n v="29"/>
    <x v="88"/>
    <n v="84596"/>
    <n v="0"/>
    <x v="0"/>
    <s v="Miami"/>
    <x v="1"/>
    <e v="#DIV/0!"/>
    <x v="1"/>
  </r>
  <r>
    <s v="E00440"/>
    <s v="Jack Huynh"/>
    <s v="Manager"/>
    <x v="6"/>
    <s v="Research &amp; Development"/>
    <s v="Male"/>
    <x v="1"/>
    <n v="27"/>
    <x v="89"/>
    <n v="114441"/>
    <n v="0.1"/>
    <x v="1"/>
    <s v="Chongqing"/>
    <x v="12"/>
    <n v="11444.1"/>
    <x v="12"/>
  </r>
  <r>
    <s v="E00595"/>
    <s v="Everly Chow"/>
    <s v="Sr. Manger"/>
    <x v="1"/>
    <s v="Speciality Products"/>
    <s v="Female"/>
    <x v="1"/>
    <n v="33"/>
    <x v="90"/>
    <n v="140402"/>
    <n v="0.15"/>
    <x v="1"/>
    <s v="Beijing"/>
    <x v="1"/>
    <n v="9360.1333333333332"/>
    <x v="1"/>
  </r>
  <r>
    <s v="E00972"/>
    <s v="Amelia Salazar"/>
    <s v="Analyst II"/>
    <x v="1"/>
    <s v="Corporate"/>
    <s v="Female"/>
    <x v="3"/>
    <n v="26"/>
    <x v="91"/>
    <n v="59817"/>
    <n v="0"/>
    <x v="2"/>
    <s v="Sao Paulo"/>
    <x v="1"/>
    <e v="#DIV/0!"/>
    <x v="1"/>
  </r>
  <r>
    <s v="E04562"/>
    <s v="Xavier Zheng"/>
    <s v="Account Representative"/>
    <x v="2"/>
    <s v="Manufacturing"/>
    <s v="Male"/>
    <x v="1"/>
    <n v="31"/>
    <x v="92"/>
    <n v="55854"/>
    <n v="0"/>
    <x v="0"/>
    <s v="Austin"/>
    <x v="1"/>
    <e v="#DIV/0!"/>
    <x v="1"/>
  </r>
  <r>
    <s v="E02802"/>
    <s v="Matthew Chau"/>
    <s v="Sr. Business Partner"/>
    <x v="4"/>
    <s v="Research &amp; Development"/>
    <s v="Male"/>
    <x v="1"/>
    <n v="53"/>
    <x v="93"/>
    <n v="95998"/>
    <n v="0"/>
    <x v="0"/>
    <s v="Seattle"/>
    <x v="1"/>
    <e v="#DIV/0!"/>
    <x v="1"/>
  </r>
  <r>
    <s v="E01427"/>
    <s v="Mia Cheng"/>
    <s v="Sr. Manger"/>
    <x v="2"/>
    <s v="Manufacturing"/>
    <s v="Female"/>
    <x v="1"/>
    <n v="34"/>
    <x v="94"/>
    <n v="154941"/>
    <n v="0.13"/>
    <x v="0"/>
    <s v="Phoenix"/>
    <x v="1"/>
    <n v="11918.538461538461"/>
    <x v="1"/>
  </r>
  <r>
    <s v="E04568"/>
    <s v="Rylee Yu"/>
    <s v="Vice President"/>
    <x v="1"/>
    <s v="Speciality Products"/>
    <s v="Female"/>
    <x v="1"/>
    <n v="54"/>
    <x v="95"/>
    <n v="247022"/>
    <n v="0.3"/>
    <x v="1"/>
    <s v="Beijing"/>
    <x v="1"/>
    <n v="8234.0666666666675"/>
    <x v="1"/>
  </r>
  <r>
    <s v="E04931"/>
    <s v="Zoe Romero"/>
    <s v="Network Architect"/>
    <x v="0"/>
    <s v="Manufacturing"/>
    <s v="Female"/>
    <x v="3"/>
    <n v="32"/>
    <x v="96"/>
    <n v="88072"/>
    <n v="0"/>
    <x v="2"/>
    <s v="Sao Paulo"/>
    <x v="1"/>
    <e v="#DIV/0!"/>
    <x v="1"/>
  </r>
  <r>
    <s v="E00443"/>
    <s v="Nolan Bui"/>
    <s v="Computer Systems Manager"/>
    <x v="0"/>
    <s v="Research &amp; Development"/>
    <s v="Male"/>
    <x v="1"/>
    <n v="28"/>
    <x v="97"/>
    <n v="67925"/>
    <n v="0.08"/>
    <x v="1"/>
    <s v="Shanghai"/>
    <x v="1"/>
    <n v="8490.625"/>
    <x v="1"/>
  </r>
  <r>
    <s v="E03890"/>
    <s v="Nevaeh Jones"/>
    <s v="Vice President"/>
    <x v="2"/>
    <s v="Manufacturing"/>
    <s v="Female"/>
    <x v="2"/>
    <n v="31"/>
    <x v="98"/>
    <n v="219693"/>
    <n v="0.3"/>
    <x v="0"/>
    <s v="Austin"/>
    <x v="1"/>
    <n v="7323.1"/>
    <x v="1"/>
  </r>
  <r>
    <s v="E01194"/>
    <s v="Samantha Adams"/>
    <s v="Test Engineer"/>
    <x v="5"/>
    <s v="Research &amp; Development"/>
    <s v="Female"/>
    <x v="2"/>
    <n v="45"/>
    <x v="99"/>
    <n v="61773"/>
    <n v="0"/>
    <x v="0"/>
    <s v="Seattle"/>
    <x v="1"/>
    <e v="#DIV/0!"/>
    <x v="1"/>
  </r>
  <r>
    <s v="E02875"/>
    <s v="Madeline Shin"/>
    <s v="Computer Systems Manager"/>
    <x v="0"/>
    <s v="Speciality Products"/>
    <s v="Female"/>
    <x v="1"/>
    <n v="48"/>
    <x v="100"/>
    <n v="74546"/>
    <n v="0.09"/>
    <x v="0"/>
    <s v="Seattle"/>
    <x v="1"/>
    <n v="8282.8888888888887"/>
    <x v="1"/>
  </r>
  <r>
    <s v="E04959"/>
    <s v="Noah King"/>
    <s v="Development Engineer"/>
    <x v="5"/>
    <s v="Speciality Products"/>
    <s v="Male"/>
    <x v="0"/>
    <n v="56"/>
    <x v="101"/>
    <n v="62575"/>
    <n v="0"/>
    <x v="0"/>
    <s v="Miami"/>
    <x v="1"/>
    <e v="#DIV/0!"/>
    <x v="1"/>
  </r>
  <r>
    <s v="E03816"/>
    <s v="Leilani Chow"/>
    <s v="Director"/>
    <x v="4"/>
    <s v="Corporate"/>
    <s v="Female"/>
    <x v="1"/>
    <n v="27"/>
    <x v="102"/>
    <n v="199041"/>
    <n v="0.16"/>
    <x v="1"/>
    <s v="Beijing"/>
    <x v="1"/>
    <n v="12440.0625"/>
    <x v="1"/>
  </r>
  <r>
    <s v="E01261"/>
    <s v="Connor Simmons"/>
    <s v="Analyst II"/>
    <x v="3"/>
    <s v="Speciality Products"/>
    <s v="Male"/>
    <x v="2"/>
    <n v="55"/>
    <x v="103"/>
    <n v="52310"/>
    <n v="0"/>
    <x v="0"/>
    <s v="Miami"/>
    <x v="13"/>
    <e v="#DIV/0!"/>
    <x v="13"/>
  </r>
  <r>
    <s v="E03612"/>
    <s v="Grayson Cooper"/>
    <s v="Sr. Manger"/>
    <x v="1"/>
    <s v="Speciality Products"/>
    <s v="Male"/>
    <x v="0"/>
    <n v="64"/>
    <x v="104"/>
    <n v="159571"/>
    <n v="0.1"/>
    <x v="0"/>
    <s v="Columbus"/>
    <x v="1"/>
    <n v="15957.1"/>
    <x v="1"/>
  </r>
  <r>
    <s v="E01388"/>
    <s v="Ivy Soto"/>
    <s v="Field Engineer"/>
    <x v="5"/>
    <s v="Research &amp; Development"/>
    <s v="Female"/>
    <x v="3"/>
    <n v="50"/>
    <x v="105"/>
    <n v="91763"/>
    <n v="0"/>
    <x v="0"/>
    <s v="Austin"/>
    <x v="1"/>
    <e v="#DIV/0!"/>
    <x v="1"/>
  </r>
  <r>
    <s v="E03875"/>
    <s v="Aurora Simmons"/>
    <s v="Development Engineer"/>
    <x v="5"/>
    <s v="Corporate"/>
    <s v="Female"/>
    <x v="2"/>
    <n v="51"/>
    <x v="106"/>
    <n v="96475"/>
    <n v="0"/>
    <x v="0"/>
    <s v="Austin"/>
    <x v="1"/>
    <e v="#DIV/0!"/>
    <x v="1"/>
  </r>
  <r>
    <s v="E04413"/>
    <s v="Andrew Thomas"/>
    <s v="Controls Engineer"/>
    <x v="5"/>
    <s v="Manufacturing"/>
    <s v="Male"/>
    <x v="2"/>
    <n v="36"/>
    <x v="107"/>
    <n v="113781"/>
    <n v="0"/>
    <x v="0"/>
    <s v="Columbus"/>
    <x v="1"/>
    <e v="#DIV/0!"/>
    <x v="1"/>
  </r>
  <r>
    <s v="E00691"/>
    <s v="Ezekiel Desai"/>
    <s v="Director"/>
    <x v="1"/>
    <s v="Research &amp; Development"/>
    <s v="Male"/>
    <x v="1"/>
    <n v="42"/>
    <x v="108"/>
    <n v="166599"/>
    <n v="0.26"/>
    <x v="0"/>
    <s v="Seattle"/>
    <x v="1"/>
    <n v="6407.6538461538466"/>
    <x v="1"/>
  </r>
  <r>
    <s v="E03047"/>
    <s v="Gabriella Gupta"/>
    <s v="Sr. Account Representative"/>
    <x v="2"/>
    <s v="Corporate"/>
    <s v="Female"/>
    <x v="1"/>
    <n v="41"/>
    <x v="109"/>
    <n v="95372"/>
    <n v="0"/>
    <x v="1"/>
    <s v="Shanghai"/>
    <x v="1"/>
    <e v="#DIV/0!"/>
    <x v="1"/>
  </r>
  <r>
    <s v="E04903"/>
    <s v="Skylar Liu"/>
    <s v="Director"/>
    <x v="0"/>
    <s v="Research &amp; Development"/>
    <s v="Female"/>
    <x v="1"/>
    <n v="29"/>
    <x v="110"/>
    <n v="161203"/>
    <n v="0.15"/>
    <x v="1"/>
    <s v="Chengdu"/>
    <x v="1"/>
    <n v="10746.866666666667"/>
    <x v="1"/>
  </r>
  <r>
    <s v="E04735"/>
    <s v="Nova Coleman"/>
    <s v="System Administrator "/>
    <x v="0"/>
    <s v="Manufacturing"/>
    <s v="Female"/>
    <x v="2"/>
    <n v="44"/>
    <x v="111"/>
    <n v="74738"/>
    <n v="0"/>
    <x v="0"/>
    <s v="Miami"/>
    <x v="1"/>
    <e v="#DIV/0!"/>
    <x v="1"/>
  </r>
  <r>
    <s v="E02850"/>
    <s v="Evelyn Dinh"/>
    <s v="Director"/>
    <x v="2"/>
    <s v="Research &amp; Development"/>
    <s v="Female"/>
    <x v="1"/>
    <n v="41"/>
    <x v="112"/>
    <n v="171173"/>
    <n v="0.21"/>
    <x v="0"/>
    <s v="Columbus"/>
    <x v="1"/>
    <n v="8151.0952380952376"/>
    <x v="1"/>
  </r>
  <r>
    <s v="E03583"/>
    <s v="Brooks Marquez"/>
    <s v="Vice President"/>
    <x v="2"/>
    <s v="Corporate"/>
    <s v="Male"/>
    <x v="3"/>
    <n v="61"/>
    <x v="113"/>
    <n v="201464"/>
    <n v="0.37"/>
    <x v="0"/>
    <s v="Chicago"/>
    <x v="1"/>
    <n v="5444.9729729729725"/>
    <x v="1"/>
  </r>
  <r>
    <s v="E02017"/>
    <s v="Connor Joseph"/>
    <s v="Director"/>
    <x v="4"/>
    <s v="Corporate"/>
    <s v="Male"/>
    <x v="2"/>
    <n v="50"/>
    <x v="114"/>
    <n v="174895"/>
    <n v="0.15"/>
    <x v="0"/>
    <s v="Chicago"/>
    <x v="1"/>
    <n v="11659.666666666668"/>
    <x v="1"/>
  </r>
  <r>
    <s v="E01642"/>
    <s v="Mia Lam"/>
    <s v="Sr. Manger"/>
    <x v="0"/>
    <s v="Manufacturing"/>
    <s v="Female"/>
    <x v="1"/>
    <n v="49"/>
    <x v="115"/>
    <n v="134486"/>
    <n v="0.14000000000000001"/>
    <x v="0"/>
    <s v="Austin"/>
    <x v="1"/>
    <n v="9606.1428571428569"/>
    <x v="1"/>
  </r>
  <r>
    <s v="E04379"/>
    <s v="Scarlett Rodriguez"/>
    <s v="Sr. Analyst"/>
    <x v="1"/>
    <s v="Manufacturing"/>
    <s v="Female"/>
    <x v="3"/>
    <n v="60"/>
    <x v="116"/>
    <n v="71699"/>
    <n v="0"/>
    <x v="2"/>
    <s v="Manaus"/>
    <x v="1"/>
    <e v="#DIV/0!"/>
    <x v="1"/>
  </r>
  <r>
    <s v="E04131"/>
    <s v="Cora Rivera"/>
    <s v="Sr. Analyst"/>
    <x v="6"/>
    <s v="Corporate"/>
    <s v="Female"/>
    <x v="3"/>
    <n v="42"/>
    <x v="117"/>
    <n v="94430"/>
    <n v="0"/>
    <x v="0"/>
    <s v="Seattle"/>
    <x v="1"/>
    <e v="#DIV/0!"/>
    <x v="1"/>
  </r>
  <r>
    <s v="E02872"/>
    <s v="Liam Jung"/>
    <s v="Manager"/>
    <x v="1"/>
    <s v="Corporate"/>
    <s v="Male"/>
    <x v="1"/>
    <n v="39"/>
    <x v="118"/>
    <n v="103504"/>
    <n v="7.0000000000000007E-2"/>
    <x v="1"/>
    <s v="Chengdu"/>
    <x v="1"/>
    <n v="14786.285714285714"/>
    <x v="1"/>
  </r>
  <r>
    <s v="E02331"/>
    <s v="Sophia Huynh"/>
    <s v="Enterprise Architect"/>
    <x v="0"/>
    <s v="Manufacturing"/>
    <s v="Female"/>
    <x v="1"/>
    <n v="55"/>
    <x v="119"/>
    <n v="92771"/>
    <n v="0"/>
    <x v="0"/>
    <s v="Miami"/>
    <x v="1"/>
    <e v="#DIV/0!"/>
    <x v="1"/>
  </r>
  <r>
    <s v="E00417"/>
    <s v="Athena Carrillo"/>
    <s v="Analyst II"/>
    <x v="1"/>
    <s v="Speciality Products"/>
    <s v="Female"/>
    <x v="3"/>
    <n v="39"/>
    <x v="120"/>
    <n v="71531"/>
    <n v="0"/>
    <x v="0"/>
    <s v="Columbus"/>
    <x v="1"/>
    <e v="#DIV/0!"/>
    <x v="1"/>
  </r>
  <r>
    <s v="E04267"/>
    <s v="Greyson Sanders"/>
    <s v="Cloud Infrastructure Architect"/>
    <x v="0"/>
    <s v="Speciality Products"/>
    <s v="Male"/>
    <x v="0"/>
    <n v="28"/>
    <x v="121"/>
    <n v="90304"/>
    <n v="0"/>
    <x v="0"/>
    <s v="Chicago"/>
    <x v="1"/>
    <e v="#DIV/0!"/>
    <x v="1"/>
  </r>
  <r>
    <s v="E03061"/>
    <s v="Vivian Lewis"/>
    <s v="Manager"/>
    <x v="6"/>
    <s v="Manufacturing"/>
    <s v="Female"/>
    <x v="2"/>
    <n v="65"/>
    <x v="122"/>
    <n v="104903"/>
    <n v="0.1"/>
    <x v="0"/>
    <s v="Columbus"/>
    <x v="1"/>
    <n v="10490.3"/>
    <x v="1"/>
  </r>
  <r>
    <s v="E00013"/>
    <s v="Elena Vang"/>
    <s v="Analyst"/>
    <x v="1"/>
    <s v="Corporate"/>
    <s v="Female"/>
    <x v="1"/>
    <n v="52"/>
    <x v="123"/>
    <n v="55859"/>
    <n v="0"/>
    <x v="1"/>
    <s v="Beijing"/>
    <x v="1"/>
    <e v="#DIV/0!"/>
    <x v="1"/>
  </r>
  <r>
    <s v="E04265"/>
    <s v="Natalia Diaz"/>
    <s v="Operations Engineer"/>
    <x v="5"/>
    <s v="Corporate"/>
    <s v="Female"/>
    <x v="3"/>
    <n v="62"/>
    <x v="124"/>
    <n v="79785"/>
    <n v="0"/>
    <x v="0"/>
    <s v="Austin"/>
    <x v="1"/>
    <e v="#DIV/0!"/>
    <x v="1"/>
  </r>
  <r>
    <s v="E04769"/>
    <s v="Mila Leung"/>
    <s v="Sr. Analyst"/>
    <x v="6"/>
    <s v="Corporate"/>
    <s v="Female"/>
    <x v="1"/>
    <n v="39"/>
    <x v="125"/>
    <n v="99017"/>
    <n v="0"/>
    <x v="1"/>
    <s v="Beijing"/>
    <x v="1"/>
    <e v="#DIV/0!"/>
    <x v="1"/>
  </r>
  <r>
    <s v="E03042"/>
    <s v="Ava Nelson"/>
    <s v="Systems Analyst"/>
    <x v="0"/>
    <s v="Manufacturing"/>
    <s v="Female"/>
    <x v="2"/>
    <n v="63"/>
    <x v="126"/>
    <n v="53809"/>
    <n v="0"/>
    <x v="0"/>
    <s v="Phoenix"/>
    <x v="1"/>
    <e v="#DIV/0!"/>
    <x v="1"/>
  </r>
  <r>
    <s v="E00527"/>
    <s v="Mateo Chu"/>
    <s v="Field Engineer"/>
    <x v="5"/>
    <s v="Speciality Products"/>
    <s v="Male"/>
    <x v="1"/>
    <n v="27"/>
    <x v="127"/>
    <n v="71864"/>
    <n v="0"/>
    <x v="1"/>
    <s v="Chengdu"/>
    <x v="1"/>
    <e v="#DIV/0!"/>
    <x v="1"/>
  </r>
  <r>
    <s v="E01095"/>
    <s v="Isla Lai"/>
    <s v="Vice President"/>
    <x v="1"/>
    <s v="Corporate"/>
    <s v="Female"/>
    <x v="1"/>
    <n v="37"/>
    <x v="128"/>
    <n v="225558"/>
    <n v="0.33"/>
    <x v="1"/>
    <s v="Shanghai"/>
    <x v="1"/>
    <n v="6835.0909090909081"/>
    <x v="1"/>
  </r>
  <r>
    <s v="E03131"/>
    <s v="Ezekiel Reed"/>
    <s v="Sr. Manger"/>
    <x v="0"/>
    <s v="Manufacturing"/>
    <s v="Male"/>
    <x v="2"/>
    <n v="37"/>
    <x v="129"/>
    <n v="128984"/>
    <n v="0.12"/>
    <x v="0"/>
    <s v="Miami"/>
    <x v="14"/>
    <n v="10748.666666666668"/>
    <x v="14"/>
  </r>
  <r>
    <s v="E01713"/>
    <s v="Nolan Guzman"/>
    <s v="Field Engineer"/>
    <x v="5"/>
    <s v="Speciality Products"/>
    <s v="Male"/>
    <x v="3"/>
    <n v="46"/>
    <x v="130"/>
    <n v="96997"/>
    <n v="0"/>
    <x v="2"/>
    <s v="Sao Paulo"/>
    <x v="1"/>
    <e v="#DIV/0!"/>
    <x v="1"/>
  </r>
  <r>
    <s v="E00128"/>
    <s v="Everleigh Espinoza"/>
    <s v="Director"/>
    <x v="4"/>
    <s v="Manufacturing"/>
    <s v="Female"/>
    <x v="3"/>
    <n v="54"/>
    <x v="131"/>
    <n v="176294"/>
    <n v="0.28000000000000003"/>
    <x v="0"/>
    <s v="Austin"/>
    <x v="1"/>
    <n v="6296.2142857142853"/>
    <x v="1"/>
  </r>
  <r>
    <s v="E03849"/>
    <s v="Evelyn Jung"/>
    <s v="Analyst"/>
    <x v="2"/>
    <s v="Research &amp; Development"/>
    <s v="Female"/>
    <x v="1"/>
    <n v="30"/>
    <x v="132"/>
    <n v="48340"/>
    <n v="0"/>
    <x v="1"/>
    <s v="Beijing"/>
    <x v="1"/>
    <e v="#DIV/0!"/>
    <x v="1"/>
  </r>
  <r>
    <s v="E02464"/>
    <s v="Sophie Silva"/>
    <s v="Vice President"/>
    <x v="5"/>
    <s v="Corporate"/>
    <s v="Female"/>
    <x v="3"/>
    <n v="28"/>
    <x v="133"/>
    <n v="240488"/>
    <n v="0.4"/>
    <x v="2"/>
    <s v="Rio de Janerio"/>
    <x v="1"/>
    <n v="6012.2"/>
    <x v="1"/>
  </r>
  <r>
    <s v="E00306"/>
    <s v="Mateo Williams"/>
    <s v="Enterprise Architect"/>
    <x v="0"/>
    <s v="Manufacturing"/>
    <s v="Male"/>
    <x v="2"/>
    <n v="40"/>
    <x v="134"/>
    <n v="97339"/>
    <n v="0"/>
    <x v="0"/>
    <s v="Austin"/>
    <x v="1"/>
    <e v="#DIV/0!"/>
    <x v="1"/>
  </r>
  <r>
    <s v="E03737"/>
    <s v="Kennedy Rahman"/>
    <s v="Vice President"/>
    <x v="4"/>
    <s v="Manufacturing"/>
    <s v="Female"/>
    <x v="1"/>
    <n v="49"/>
    <x v="135"/>
    <n v="211291"/>
    <n v="0.37"/>
    <x v="1"/>
    <s v="Chongqing"/>
    <x v="1"/>
    <n v="5710.5675675675684"/>
    <x v="1"/>
  </r>
  <r>
    <s v="E02783"/>
    <s v="Levi Mendez"/>
    <s v="Vice President"/>
    <x v="2"/>
    <s v="Research &amp; Development"/>
    <s v="Male"/>
    <x v="3"/>
    <n v="39"/>
    <x v="136"/>
    <n v="249506"/>
    <n v="0.3"/>
    <x v="2"/>
    <s v="Rio de Janerio"/>
    <x v="1"/>
    <n v="8316.8666666666668"/>
    <x v="1"/>
  </r>
  <r>
    <s v="E02939"/>
    <s v="Julian Fong"/>
    <s v="Quality Engineer"/>
    <x v="5"/>
    <s v="Speciality Products"/>
    <s v="Male"/>
    <x v="1"/>
    <n v="61"/>
    <x v="137"/>
    <n v="80950"/>
    <n v="0"/>
    <x v="1"/>
    <s v="Chongqing"/>
    <x v="1"/>
    <e v="#DIV/0!"/>
    <x v="1"/>
  </r>
  <r>
    <s v="E02706"/>
    <s v="Nevaeh Kang"/>
    <s v="Automation Engineer"/>
    <x v="5"/>
    <s v="Research &amp; Development"/>
    <s v="Female"/>
    <x v="1"/>
    <n v="46"/>
    <x v="138"/>
    <n v="86538"/>
    <n v="0"/>
    <x v="1"/>
    <s v="Chengdu"/>
    <x v="1"/>
    <e v="#DIV/0!"/>
    <x v="1"/>
  </r>
  <r>
    <s v="E00170"/>
    <s v="Hannah Nelson"/>
    <s v="Sr. Analyst"/>
    <x v="6"/>
    <s v="Speciality Products"/>
    <s v="Female"/>
    <x v="2"/>
    <n v="35"/>
    <x v="139"/>
    <n v="70992"/>
    <n v="0"/>
    <x v="0"/>
    <s v="Austin"/>
    <x v="1"/>
    <e v="#DIV/0!"/>
    <x v="1"/>
  </r>
  <r>
    <s v="E01425"/>
    <s v="Anthony Rogers"/>
    <s v="Vice President"/>
    <x v="5"/>
    <s v="Corporate"/>
    <s v="Male"/>
    <x v="2"/>
    <n v="33"/>
    <x v="140"/>
    <n v="205314"/>
    <n v="0.3"/>
    <x v="0"/>
    <s v="Columbus"/>
    <x v="1"/>
    <n v="6843.8"/>
    <x v="1"/>
  </r>
  <r>
    <s v="E00130"/>
    <s v="Paisley Kang"/>
    <s v="Vice President"/>
    <x v="4"/>
    <s v="Corporate"/>
    <s v="Female"/>
    <x v="1"/>
    <n v="61"/>
    <x v="141"/>
    <n v="196951"/>
    <n v="0.33"/>
    <x v="1"/>
    <s v="Beijing"/>
    <x v="1"/>
    <n v="5968.2121212121201"/>
    <x v="1"/>
  </r>
  <r>
    <s v="E02094"/>
    <s v="Matthew Gupta"/>
    <s v="Network Engineer"/>
    <x v="0"/>
    <s v="Speciality Products"/>
    <s v="Male"/>
    <x v="1"/>
    <n v="45"/>
    <x v="142"/>
    <n v="67686"/>
    <n v="0"/>
    <x v="1"/>
    <s v="Beijing"/>
    <x v="1"/>
    <e v="#DIV/0!"/>
    <x v="1"/>
  </r>
  <r>
    <s v="E03567"/>
    <s v="Silas Chavez"/>
    <s v="Technical Architect"/>
    <x v="0"/>
    <s v="Research &amp; Development"/>
    <s v="Male"/>
    <x v="3"/>
    <n v="51"/>
    <x v="143"/>
    <n v="86431"/>
    <n v="0"/>
    <x v="0"/>
    <s v="Columbus"/>
    <x v="1"/>
    <e v="#DIV/0!"/>
    <x v="1"/>
  </r>
  <r>
    <s v="E04682"/>
    <s v="Colton Thao"/>
    <s v="Manager"/>
    <x v="4"/>
    <s v="Manufacturing"/>
    <s v="Male"/>
    <x v="1"/>
    <n v="55"/>
    <x v="144"/>
    <n v="125936"/>
    <n v="0.08"/>
    <x v="1"/>
    <s v="Chongqing"/>
    <x v="1"/>
    <n v="15742"/>
    <x v="1"/>
  </r>
  <r>
    <s v="E00957"/>
    <s v="Genesis Perry"/>
    <s v="Sr. Manger"/>
    <x v="2"/>
    <s v="Corporate"/>
    <s v="Female"/>
    <x v="2"/>
    <n v="46"/>
    <x v="145"/>
    <n v="149712"/>
    <n v="0.14000000000000001"/>
    <x v="0"/>
    <s v="Columbus"/>
    <x v="1"/>
    <n v="10693.714285714284"/>
    <x v="1"/>
  </r>
  <r>
    <s v="E04458"/>
    <s v="Alexander Bryant"/>
    <s v="Field Engineer"/>
    <x v="5"/>
    <s v="Speciality Products"/>
    <s v="Male"/>
    <x v="2"/>
    <n v="30"/>
    <x v="146"/>
    <n v="88758"/>
    <n v="0"/>
    <x v="0"/>
    <s v="Seattle"/>
    <x v="1"/>
    <e v="#DIV/0!"/>
    <x v="1"/>
  </r>
  <r>
    <s v="E01499"/>
    <s v="Elias Zhang"/>
    <s v="Solutions Architect"/>
    <x v="0"/>
    <s v="Research &amp; Development"/>
    <s v="Male"/>
    <x v="1"/>
    <n v="54"/>
    <x v="147"/>
    <n v="83639"/>
    <n v="0"/>
    <x v="1"/>
    <s v="Beijing"/>
    <x v="1"/>
    <e v="#DIV/0!"/>
    <x v="1"/>
  </r>
  <r>
    <s v="E00521"/>
    <s v="Lily Carter"/>
    <s v="Network Architect"/>
    <x v="0"/>
    <s v="Research &amp; Development"/>
    <s v="Female"/>
    <x v="2"/>
    <n v="54"/>
    <x v="148"/>
    <n v="68268"/>
    <n v="0"/>
    <x v="0"/>
    <s v="Phoenix"/>
    <x v="1"/>
    <e v="#DIV/0!"/>
    <x v="1"/>
  </r>
  <r>
    <s v="E03717"/>
    <s v="Joseph Ruiz"/>
    <s v="Field Engineer"/>
    <x v="5"/>
    <s v="Manufacturing"/>
    <s v="Male"/>
    <x v="3"/>
    <n v="45"/>
    <x v="149"/>
    <n v="75819"/>
    <n v="0"/>
    <x v="2"/>
    <s v="Sao Paulo"/>
    <x v="1"/>
    <e v="#DIV/0!"/>
    <x v="1"/>
  </r>
  <r>
    <s v="E01533"/>
    <s v="Avery Bailey"/>
    <s v="Sr. Analyst"/>
    <x v="2"/>
    <s v="Speciality Products"/>
    <s v="Female"/>
    <x v="2"/>
    <n v="49"/>
    <x v="150"/>
    <n v="86658"/>
    <n v="0"/>
    <x v="0"/>
    <s v="Phoenix"/>
    <x v="1"/>
    <e v="#DIV/0!"/>
    <x v="1"/>
  </r>
  <r>
    <s v="E04449"/>
    <s v="Miles Hsu"/>
    <s v="Analyst II"/>
    <x v="1"/>
    <s v="Research &amp; Development"/>
    <s v="Male"/>
    <x v="1"/>
    <n v="55"/>
    <x v="151"/>
    <n v="74552"/>
    <n v="0"/>
    <x v="1"/>
    <s v="Chengdu"/>
    <x v="1"/>
    <e v="#DIV/0!"/>
    <x v="1"/>
  </r>
  <r>
    <s v="E02855"/>
    <s v="Piper Cheng"/>
    <s v="Enterprise Architect"/>
    <x v="0"/>
    <s v="Manufacturing"/>
    <s v="Female"/>
    <x v="1"/>
    <n v="62"/>
    <x v="152"/>
    <n v="82839"/>
    <n v="0"/>
    <x v="0"/>
    <s v="Miami"/>
    <x v="1"/>
    <e v="#DIV/0!"/>
    <x v="1"/>
  </r>
  <r>
    <s v="E00816"/>
    <s v="Skylar Watson"/>
    <s v="Network Architect"/>
    <x v="0"/>
    <s v="Speciality Products"/>
    <s v="Female"/>
    <x v="2"/>
    <n v="28"/>
    <x v="153"/>
    <n v="64475"/>
    <n v="0"/>
    <x v="0"/>
    <s v="Phoenix"/>
    <x v="1"/>
    <e v="#DIV/0!"/>
    <x v="1"/>
  </r>
  <r>
    <s v="E02283"/>
    <s v="Jaxon Park"/>
    <s v="Network Architect"/>
    <x v="0"/>
    <s v="Manufacturing"/>
    <s v="Male"/>
    <x v="1"/>
    <n v="33"/>
    <x v="154"/>
    <n v="69453"/>
    <n v="0"/>
    <x v="1"/>
    <s v="Chengdu"/>
    <x v="1"/>
    <e v="#DIV/0!"/>
    <x v="1"/>
  </r>
  <r>
    <s v="E04888"/>
    <s v="Elijah Henry"/>
    <s v="Manager"/>
    <x v="0"/>
    <s v="Corporate"/>
    <s v="Male"/>
    <x v="2"/>
    <n v="32"/>
    <x v="155"/>
    <n v="127148"/>
    <n v="0.1"/>
    <x v="0"/>
    <s v="Miami"/>
    <x v="1"/>
    <n v="12714.8"/>
    <x v="1"/>
  </r>
  <r>
    <s v="E03907"/>
    <s v="Camila Watson"/>
    <s v="Vice President"/>
    <x v="1"/>
    <s v="Speciality Products"/>
    <s v="Female"/>
    <x v="2"/>
    <n v="32"/>
    <x v="156"/>
    <n v="190253"/>
    <n v="0.33"/>
    <x v="0"/>
    <s v="Austin"/>
    <x v="1"/>
    <n v="5765.242424242424"/>
    <x v="1"/>
  </r>
  <r>
    <s v="E02166"/>
    <s v="Lucas Thomas"/>
    <s v="Manager"/>
    <x v="3"/>
    <s v="Research &amp; Development"/>
    <s v="Male"/>
    <x v="2"/>
    <n v="55"/>
    <x v="157"/>
    <n v="115798"/>
    <n v="0.05"/>
    <x v="0"/>
    <s v="Miami"/>
    <x v="1"/>
    <n v="23159.599999999999"/>
    <x v="1"/>
  </r>
  <r>
    <s v="E00431"/>
    <s v="Skylar Doan"/>
    <s v="Sr. Business Partner"/>
    <x v="4"/>
    <s v="Research &amp; Development"/>
    <s v="Female"/>
    <x v="1"/>
    <n v="58"/>
    <x v="158"/>
    <n v="93102"/>
    <n v="0"/>
    <x v="0"/>
    <s v="Seattle"/>
    <x v="15"/>
    <e v="#DIV/0!"/>
    <x v="15"/>
  </r>
  <r>
    <s v="E01501"/>
    <s v="Hudson Liu"/>
    <s v="Engineering Manager"/>
    <x v="5"/>
    <s v="Speciality Products"/>
    <s v="Male"/>
    <x v="1"/>
    <n v="34"/>
    <x v="159"/>
    <n v="110054"/>
    <n v="0.15"/>
    <x v="0"/>
    <s v="Miami"/>
    <x v="1"/>
    <n v="7336.9333333333334"/>
    <x v="1"/>
  </r>
  <r>
    <s v="E01141"/>
    <s v="Gianna Williams"/>
    <s v="Quality Engineer"/>
    <x v="5"/>
    <s v="Research &amp; Development"/>
    <s v="Female"/>
    <x v="0"/>
    <n v="27"/>
    <x v="160"/>
    <n v="95786"/>
    <n v="0"/>
    <x v="0"/>
    <s v="Chicago"/>
    <x v="1"/>
    <e v="#DIV/0!"/>
    <x v="1"/>
  </r>
  <r>
    <s v="E02254"/>
    <s v="Jaxson Sandoval"/>
    <s v="Sr. Analyst"/>
    <x v="2"/>
    <s v="Speciality Products"/>
    <s v="Male"/>
    <x v="3"/>
    <n v="61"/>
    <x v="161"/>
    <n v="90855"/>
    <n v="0"/>
    <x v="2"/>
    <s v="Sao Paulo"/>
    <x v="1"/>
    <e v="#DIV/0!"/>
    <x v="1"/>
  </r>
  <r>
    <s v="E04504"/>
    <s v="Jameson Alvarado"/>
    <s v="Enterprise Architect"/>
    <x v="0"/>
    <s v="Manufacturing"/>
    <s v="Male"/>
    <x v="3"/>
    <n v="47"/>
    <x v="12"/>
    <n v="92897"/>
    <n v="0"/>
    <x v="2"/>
    <s v="Sao Paulo"/>
    <x v="1"/>
    <e v="#DIV/0!"/>
    <x v="1"/>
  </r>
  <r>
    <s v="E03394"/>
    <s v="Joseph Ly"/>
    <s v="Vice President"/>
    <x v="6"/>
    <s v="Speciality Products"/>
    <s v="Male"/>
    <x v="1"/>
    <n v="40"/>
    <x v="162"/>
    <n v="242919"/>
    <n v="0.31"/>
    <x v="1"/>
    <s v="Chongqing"/>
    <x v="1"/>
    <n v="7836.0967741935483"/>
    <x v="1"/>
  </r>
  <r>
    <s v="E02942"/>
    <s v="Daniel Richardson"/>
    <s v="Director"/>
    <x v="5"/>
    <s v="Speciality Products"/>
    <s v="Male"/>
    <x v="2"/>
    <n v="30"/>
    <x v="163"/>
    <n v="184368"/>
    <n v="0.28999999999999998"/>
    <x v="0"/>
    <s v="Austin"/>
    <x v="1"/>
    <n v="6357.5172413793116"/>
    <x v="1"/>
  </r>
  <r>
    <s v="E04130"/>
    <s v="Elias Figueroa"/>
    <s v="Sr. Manger"/>
    <x v="1"/>
    <s v="Corporate"/>
    <s v="Male"/>
    <x v="3"/>
    <n v="45"/>
    <x v="164"/>
    <n v="144754"/>
    <n v="0.15"/>
    <x v="0"/>
    <s v="Phoenix"/>
    <x v="1"/>
    <n v="9650.2666666666682"/>
    <x v="1"/>
  </r>
  <r>
    <s v="E02848"/>
    <s v="Emma Brooks"/>
    <s v="Sr. Account Representative"/>
    <x v="2"/>
    <s v="Research &amp; Development"/>
    <s v="Female"/>
    <x v="2"/>
    <n v="30"/>
    <x v="165"/>
    <n v="89458"/>
    <n v="0"/>
    <x v="0"/>
    <s v="Austin"/>
    <x v="1"/>
    <e v="#DIV/0!"/>
    <x v="1"/>
  </r>
  <r>
    <s v="E00085"/>
    <s v="Isla Wong"/>
    <s v="Vice President"/>
    <x v="3"/>
    <s v="Corporate"/>
    <s v="Female"/>
    <x v="1"/>
    <n v="56"/>
    <x v="151"/>
    <n v="190815"/>
    <n v="0.4"/>
    <x v="0"/>
    <s v="Austin"/>
    <x v="1"/>
    <n v="4770.375"/>
    <x v="1"/>
  </r>
  <r>
    <s v="E03956"/>
    <s v="Everly Walker"/>
    <s v="Sr. Manger"/>
    <x v="2"/>
    <s v="Research &amp; Development"/>
    <s v="Female"/>
    <x v="2"/>
    <n v="62"/>
    <x v="166"/>
    <n v="137995"/>
    <n v="0.14000000000000001"/>
    <x v="0"/>
    <s v="Austin"/>
    <x v="1"/>
    <n v="9856.7857142857138"/>
    <x v="1"/>
  </r>
  <r>
    <s v="E00672"/>
    <s v="Mila Pena"/>
    <s v="Sr. Business Partner"/>
    <x v="4"/>
    <s v="Manufacturing"/>
    <s v="Female"/>
    <x v="3"/>
    <n v="45"/>
    <x v="167"/>
    <n v="93840"/>
    <n v="0"/>
    <x v="2"/>
    <s v="Manaus"/>
    <x v="1"/>
    <e v="#DIV/0!"/>
    <x v="1"/>
  </r>
  <r>
    <s v="E04618"/>
    <s v="Mason Zhao"/>
    <s v="Technical Architect"/>
    <x v="0"/>
    <s v="Research &amp; Development"/>
    <s v="Male"/>
    <x v="1"/>
    <n v="46"/>
    <x v="168"/>
    <n v="94790"/>
    <n v="0"/>
    <x v="1"/>
    <s v="Chongqing"/>
    <x v="1"/>
    <e v="#DIV/0!"/>
    <x v="1"/>
  </r>
  <r>
    <s v="E03506"/>
    <s v="Jaxson Mai"/>
    <s v="Vice President"/>
    <x v="4"/>
    <s v="Research &amp; Development"/>
    <s v="Male"/>
    <x v="1"/>
    <n v="48"/>
    <x v="169"/>
    <n v="197367"/>
    <n v="0.39"/>
    <x v="0"/>
    <s v="Austin"/>
    <x v="1"/>
    <n v="5060.6923076923076"/>
    <x v="1"/>
  </r>
  <r>
    <s v="E00568"/>
    <s v="Ava Garza"/>
    <s v="Director"/>
    <x v="3"/>
    <s v="Manufacturing"/>
    <s v="Female"/>
    <x v="3"/>
    <n v="27"/>
    <x v="170"/>
    <n v="174097"/>
    <n v="0.21"/>
    <x v="0"/>
    <s v="Phoenix"/>
    <x v="1"/>
    <n v="8290.3333333333339"/>
    <x v="1"/>
  </r>
  <r>
    <s v="E00535"/>
    <s v="Nathan Mendez"/>
    <s v="Manager"/>
    <x v="0"/>
    <s v="Speciality Products"/>
    <s v="Male"/>
    <x v="3"/>
    <n v="53"/>
    <x v="171"/>
    <n v="120128"/>
    <n v="0.1"/>
    <x v="0"/>
    <s v="Austin"/>
    <x v="1"/>
    <n v="12012.8"/>
    <x v="1"/>
  </r>
  <r>
    <s v="E04630"/>
    <s v="Maria Griffin"/>
    <s v="Manager"/>
    <x v="6"/>
    <s v="Manufacturing"/>
    <s v="Female"/>
    <x v="2"/>
    <n v="59"/>
    <x v="172"/>
    <n v="129708"/>
    <n v="0.05"/>
    <x v="0"/>
    <s v="Miami"/>
    <x v="1"/>
    <n v="25941.599999999999"/>
    <x v="1"/>
  </r>
  <r>
    <s v="E00874"/>
    <s v="Alexander Choi"/>
    <s v="Manager"/>
    <x v="6"/>
    <s v="Research &amp; Development"/>
    <s v="Male"/>
    <x v="1"/>
    <n v="55"/>
    <x v="173"/>
    <n v="102270"/>
    <n v="0.1"/>
    <x v="0"/>
    <s v="Chicago"/>
    <x v="1"/>
    <n v="10227"/>
    <x v="1"/>
  </r>
  <r>
    <s v="E01546"/>
    <s v="Maria Hong"/>
    <s v="Vice President"/>
    <x v="1"/>
    <s v="Speciality Products"/>
    <s v="Female"/>
    <x v="1"/>
    <n v="43"/>
    <x v="174"/>
    <n v="249686"/>
    <n v="0.31"/>
    <x v="1"/>
    <s v="Chongqing"/>
    <x v="1"/>
    <n v="8054.3870967741941"/>
    <x v="1"/>
  </r>
  <r>
    <s v="E00941"/>
    <s v="Sophie Ali"/>
    <s v="Analyst"/>
    <x v="1"/>
    <s v="Manufacturing"/>
    <s v="Female"/>
    <x v="1"/>
    <n v="55"/>
    <x v="175"/>
    <n v="50475"/>
    <n v="0"/>
    <x v="0"/>
    <s v="Columbus"/>
    <x v="1"/>
    <e v="#DIV/0!"/>
    <x v="1"/>
  </r>
  <r>
    <s v="E03446"/>
    <s v="Julian Ross"/>
    <s v="Manager"/>
    <x v="6"/>
    <s v="Research &amp; Development"/>
    <s v="Male"/>
    <x v="2"/>
    <n v="51"/>
    <x v="176"/>
    <n v="100099"/>
    <n v="0.08"/>
    <x v="0"/>
    <s v="Miami"/>
    <x v="1"/>
    <n v="12512.375"/>
    <x v="1"/>
  </r>
  <r>
    <s v="E01361"/>
    <s v="Emma Hill"/>
    <s v="IT Coordinator"/>
    <x v="0"/>
    <s v="Manufacturing"/>
    <s v="Female"/>
    <x v="2"/>
    <n v="54"/>
    <x v="177"/>
    <n v="41673"/>
    <n v="0"/>
    <x v="0"/>
    <s v="Miami"/>
    <x v="1"/>
    <e v="#DIV/0!"/>
    <x v="1"/>
  </r>
  <r>
    <s v="E01631"/>
    <s v="Leilani Yee"/>
    <s v="Sr. Analyst"/>
    <x v="6"/>
    <s v="Speciality Products"/>
    <s v="Female"/>
    <x v="1"/>
    <n v="47"/>
    <x v="178"/>
    <n v="70996"/>
    <n v="0"/>
    <x v="1"/>
    <s v="Chengdu"/>
    <x v="1"/>
    <e v="#DIV/0!"/>
    <x v="1"/>
  </r>
  <r>
    <s v="E03719"/>
    <s v="Jack Brown"/>
    <s v="Analyst"/>
    <x v="6"/>
    <s v="Corporate"/>
    <s v="Male"/>
    <x v="2"/>
    <n v="55"/>
    <x v="179"/>
    <n v="40752"/>
    <n v="0"/>
    <x v="0"/>
    <s v="Phoenix"/>
    <x v="1"/>
    <e v="#DIV/0!"/>
    <x v="1"/>
  </r>
  <r>
    <s v="E03269"/>
    <s v="Charlotte Chu"/>
    <s v="Network Engineer"/>
    <x v="0"/>
    <s v="Manufacturing"/>
    <s v="Female"/>
    <x v="1"/>
    <n v="50"/>
    <x v="180"/>
    <n v="97537"/>
    <n v="0"/>
    <x v="1"/>
    <s v="Chengdu"/>
    <x v="1"/>
    <e v="#DIV/0!"/>
    <x v="1"/>
  </r>
  <r>
    <s v="E01037"/>
    <s v="Jeremiah Chu"/>
    <s v="IT Systems Architect"/>
    <x v="0"/>
    <s v="Research &amp; Development"/>
    <s v="Male"/>
    <x v="1"/>
    <n v="31"/>
    <x v="181"/>
    <n v="96567"/>
    <n v="0"/>
    <x v="1"/>
    <s v="Shanghai"/>
    <x v="1"/>
    <e v="#DIV/0!"/>
    <x v="1"/>
  </r>
  <r>
    <s v="E00671"/>
    <s v="Miles Cho"/>
    <s v="Systems Analyst"/>
    <x v="0"/>
    <s v="Speciality Products"/>
    <s v="Male"/>
    <x v="1"/>
    <n v="47"/>
    <x v="182"/>
    <n v="49404"/>
    <n v="0"/>
    <x v="1"/>
    <s v="Beijing"/>
    <x v="1"/>
    <e v="#DIV/0!"/>
    <x v="1"/>
  </r>
  <r>
    <s v="E02216"/>
    <s v="Caleb Marquez"/>
    <s v="IT Systems Architect"/>
    <x v="0"/>
    <s v="Research &amp; Development"/>
    <s v="Male"/>
    <x v="3"/>
    <n v="29"/>
    <x v="183"/>
    <n v="66819"/>
    <n v="0"/>
    <x v="2"/>
    <s v="Rio de Janerio"/>
    <x v="1"/>
    <e v="#DIV/0!"/>
    <x v="1"/>
  </r>
  <r>
    <s v="E02803"/>
    <s v="Eli Soto"/>
    <s v="Analyst"/>
    <x v="6"/>
    <s v="Speciality Products"/>
    <s v="Male"/>
    <x v="3"/>
    <n v="38"/>
    <x v="184"/>
    <n v="50784"/>
    <n v="0"/>
    <x v="2"/>
    <s v="Rio de Janerio"/>
    <x v="1"/>
    <e v="#DIV/0!"/>
    <x v="1"/>
  </r>
  <r>
    <s v="E01584"/>
    <s v="Carter Mejia"/>
    <s v="Sr. Manger"/>
    <x v="4"/>
    <s v="Research &amp; Development"/>
    <s v="Male"/>
    <x v="3"/>
    <n v="29"/>
    <x v="185"/>
    <n v="125828"/>
    <n v="0.15"/>
    <x v="2"/>
    <s v="Sao Paulo"/>
    <x v="1"/>
    <n v="8388.5333333333328"/>
    <x v="1"/>
  </r>
  <r>
    <s v="E02489"/>
    <s v="Ethan Clark"/>
    <s v="Sr. Business Partner"/>
    <x v="4"/>
    <s v="Manufacturing"/>
    <s v="Male"/>
    <x v="2"/>
    <n v="33"/>
    <x v="186"/>
    <n v="92610"/>
    <n v="0"/>
    <x v="0"/>
    <s v="Columbus"/>
    <x v="1"/>
    <e v="#DIV/0!"/>
    <x v="1"/>
  </r>
  <r>
    <s v="E03189"/>
    <s v="Asher Jackson"/>
    <s v="Sr. Manger"/>
    <x v="2"/>
    <s v="Speciality Products"/>
    <s v="Male"/>
    <x v="2"/>
    <n v="50"/>
    <x v="187"/>
    <n v="123405"/>
    <n v="0.13"/>
    <x v="0"/>
    <s v="Columbus"/>
    <x v="1"/>
    <n v="9492.6923076923067"/>
    <x v="1"/>
  </r>
  <r>
    <s v="E03560"/>
    <s v="Ayla Ng"/>
    <s v="Account Representative"/>
    <x v="2"/>
    <s v="Manufacturing"/>
    <s v="Female"/>
    <x v="1"/>
    <n v="46"/>
    <x v="188"/>
    <n v="73004"/>
    <n v="0"/>
    <x v="1"/>
    <s v="Beijing"/>
    <x v="1"/>
    <e v="#DIV/0!"/>
    <x v="1"/>
  </r>
  <r>
    <s v="E00769"/>
    <s v="Jose Kang"/>
    <s v="Engineering Manager"/>
    <x v="5"/>
    <s v="Corporate"/>
    <s v="Male"/>
    <x v="1"/>
    <n v="57"/>
    <x v="189"/>
    <n v="95061"/>
    <n v="0.1"/>
    <x v="1"/>
    <s v="Shanghai"/>
    <x v="1"/>
    <n v="9506.1"/>
    <x v="1"/>
  </r>
  <r>
    <s v="E02791"/>
    <s v="Aubrey Romero"/>
    <s v="Director"/>
    <x v="2"/>
    <s v="Corporate"/>
    <s v="Female"/>
    <x v="3"/>
    <n v="49"/>
    <x v="190"/>
    <n v="160832"/>
    <n v="0.3"/>
    <x v="0"/>
    <s v="Phoenix"/>
    <x v="1"/>
    <n v="5361.0666666666675"/>
    <x v="1"/>
  </r>
  <r>
    <s v="E02333"/>
    <s v="Jaxson Wright"/>
    <s v="Service Desk Analyst"/>
    <x v="0"/>
    <s v="Manufacturing"/>
    <s v="Male"/>
    <x v="0"/>
    <n v="54"/>
    <x v="191"/>
    <n v="64417"/>
    <n v="0"/>
    <x v="0"/>
    <s v="Columbus"/>
    <x v="1"/>
    <e v="#DIV/0!"/>
    <x v="1"/>
  </r>
  <r>
    <s v="E01002"/>
    <s v="Elias Ali"/>
    <s v="Manager"/>
    <x v="2"/>
    <s v="Corporate"/>
    <s v="Male"/>
    <x v="1"/>
    <n v="28"/>
    <x v="192"/>
    <n v="127543"/>
    <n v="0.06"/>
    <x v="1"/>
    <s v="Shanghai"/>
    <x v="1"/>
    <n v="21257.166666666672"/>
    <x v="1"/>
  </r>
  <r>
    <s v="E03520"/>
    <s v="Nolan Pena"/>
    <s v="Analyst"/>
    <x v="6"/>
    <s v="Manufacturing"/>
    <s v="Male"/>
    <x v="3"/>
    <n v="30"/>
    <x v="193"/>
    <n v="56154"/>
    <n v="0"/>
    <x v="2"/>
    <s v="Sao Paulo"/>
    <x v="1"/>
    <e v="#DIV/0!"/>
    <x v="1"/>
  </r>
  <r>
    <s v="E00752"/>
    <s v="Luna Liu"/>
    <s v="Vice President"/>
    <x v="2"/>
    <s v="Manufacturing"/>
    <s v="Female"/>
    <x v="1"/>
    <n v="36"/>
    <x v="194"/>
    <n v="218530"/>
    <n v="0.3"/>
    <x v="1"/>
    <s v="Shanghai"/>
    <x v="1"/>
    <n v="7284.3333333333339"/>
    <x v="1"/>
  </r>
  <r>
    <s v="E00233"/>
    <s v="Brooklyn Reyes"/>
    <s v="Service Desk Analyst"/>
    <x v="0"/>
    <s v="Manufacturing"/>
    <s v="Female"/>
    <x v="3"/>
    <n v="36"/>
    <x v="195"/>
    <n v="91954"/>
    <n v="0"/>
    <x v="0"/>
    <s v="Columbus"/>
    <x v="1"/>
    <e v="#DIV/0!"/>
    <x v="1"/>
  </r>
  <r>
    <s v="E02639"/>
    <s v="Hadley Parker"/>
    <s v="Vice President"/>
    <x v="6"/>
    <s v="Corporate"/>
    <s v="Female"/>
    <x v="0"/>
    <n v="30"/>
    <x v="196"/>
    <n v="221217"/>
    <n v="0.32"/>
    <x v="0"/>
    <s v="Columbus"/>
    <x v="16"/>
    <n v="6913.03125"/>
    <x v="2"/>
  </r>
  <r>
    <s v="E00697"/>
    <s v="Jonathan Chavez"/>
    <s v="System Administrator "/>
    <x v="0"/>
    <s v="Manufacturing"/>
    <s v="Male"/>
    <x v="3"/>
    <n v="29"/>
    <x v="197"/>
    <n v="87536"/>
    <n v="0"/>
    <x v="0"/>
    <s v="Seattle"/>
    <x v="1"/>
    <e v="#DIV/0!"/>
    <x v="1"/>
  </r>
  <r>
    <s v="E02183"/>
    <s v="Sarah Ayala"/>
    <s v="Analyst"/>
    <x v="2"/>
    <s v="Corporate"/>
    <s v="Female"/>
    <x v="3"/>
    <n v="47"/>
    <x v="198"/>
    <n v="41429"/>
    <n v="0"/>
    <x v="0"/>
    <s v="Seattle"/>
    <x v="1"/>
    <e v="#DIV/0!"/>
    <x v="1"/>
  </r>
  <r>
    <s v="E00715"/>
    <s v="Elijah Kang"/>
    <s v="Vice President"/>
    <x v="5"/>
    <s v="Manufacturing"/>
    <s v="Male"/>
    <x v="1"/>
    <n v="35"/>
    <x v="199"/>
    <n v="245482"/>
    <n v="0.39"/>
    <x v="0"/>
    <s v="Seattle"/>
    <x v="1"/>
    <n v="6294.4102564102559"/>
    <x v="1"/>
  </r>
  <r>
    <s v="E04288"/>
    <s v="Ella White"/>
    <s v="Development Engineer"/>
    <x v="5"/>
    <s v="Manufacturing"/>
    <s v="Female"/>
    <x v="2"/>
    <n v="25"/>
    <x v="200"/>
    <n v="71359"/>
    <n v="0"/>
    <x v="0"/>
    <s v="Phoenix"/>
    <x v="1"/>
    <e v="#DIV/0!"/>
    <x v="1"/>
  </r>
  <r>
    <s v="E02421"/>
    <s v="Jordan Truong"/>
    <s v="Director"/>
    <x v="5"/>
    <s v="Speciality Products"/>
    <s v="Male"/>
    <x v="1"/>
    <n v="45"/>
    <x v="201"/>
    <n v="183161"/>
    <n v="0.22"/>
    <x v="0"/>
    <s v="Miami"/>
    <x v="1"/>
    <n v="8325.5"/>
    <x v="1"/>
  </r>
  <r>
    <s v="E00523"/>
    <s v="Daniel Jordan"/>
    <s v="Network Administrator"/>
    <x v="0"/>
    <s v="Corporate"/>
    <s v="Male"/>
    <x v="2"/>
    <n v="58"/>
    <x v="202"/>
    <n v="69260"/>
    <n v="0"/>
    <x v="0"/>
    <s v="Phoenix"/>
    <x v="1"/>
    <e v="#DIV/0!"/>
    <x v="1"/>
  </r>
  <r>
    <s v="E03615"/>
    <s v="Daniel Dixon"/>
    <s v="Operations Engineer"/>
    <x v="5"/>
    <s v="Speciality Products"/>
    <s v="Male"/>
    <x v="2"/>
    <n v="51"/>
    <x v="203"/>
    <n v="95639"/>
    <n v="0"/>
    <x v="0"/>
    <s v="Austin"/>
    <x v="1"/>
    <e v="#DIV/0!"/>
    <x v="1"/>
  </r>
  <r>
    <s v="E02761"/>
    <s v="Luca Duong"/>
    <s v="Manager"/>
    <x v="4"/>
    <s v="Research &amp; Development"/>
    <s v="Male"/>
    <x v="1"/>
    <n v="48"/>
    <x v="204"/>
    <n v="120660"/>
    <n v="7.0000000000000007E-2"/>
    <x v="1"/>
    <s v="Chengdu"/>
    <x v="1"/>
    <n v="17237.142857142855"/>
    <x v="1"/>
  </r>
  <r>
    <s v="E02121"/>
    <s v="Levi Brown"/>
    <s v="Sr. Analyst"/>
    <x v="2"/>
    <s v="Corporate"/>
    <s v="Male"/>
    <x v="0"/>
    <n v="36"/>
    <x v="205"/>
    <n v="75119"/>
    <n v="0"/>
    <x v="0"/>
    <s v="Chicago"/>
    <x v="1"/>
    <e v="#DIV/0!"/>
    <x v="1"/>
  </r>
  <r>
    <s v="E01486"/>
    <s v="Mason Cho"/>
    <s v="Vice President"/>
    <x v="3"/>
    <s v="Research &amp; Development"/>
    <s v="Male"/>
    <x v="1"/>
    <n v="59"/>
    <x v="206"/>
    <n v="192213"/>
    <n v="0.4"/>
    <x v="0"/>
    <s v="Chicago"/>
    <x v="1"/>
    <n v="4805.3249999999998"/>
    <x v="1"/>
  </r>
  <r>
    <s v="E00725"/>
    <s v="Nova Herrera"/>
    <s v="Account Representative"/>
    <x v="2"/>
    <s v="Speciality Products"/>
    <s v="Female"/>
    <x v="3"/>
    <n v="45"/>
    <x v="207"/>
    <n v="65047"/>
    <n v="0"/>
    <x v="2"/>
    <s v="Sao Paulo"/>
    <x v="1"/>
    <e v="#DIV/0!"/>
    <x v="1"/>
  </r>
  <r>
    <s v="E03027"/>
    <s v="Elijah Watson"/>
    <s v="Sr. Manger"/>
    <x v="2"/>
    <s v="Manufacturing"/>
    <s v="Male"/>
    <x v="2"/>
    <n v="29"/>
    <x v="208"/>
    <n v="151413"/>
    <n v="0.15"/>
    <x v="0"/>
    <s v="Seattle"/>
    <x v="1"/>
    <n v="10094.200000000001"/>
    <x v="1"/>
  </r>
  <r>
    <s v="E03689"/>
    <s v="Wesley Gray"/>
    <s v="Sr. Analyst"/>
    <x v="3"/>
    <s v="Speciality Products"/>
    <s v="Male"/>
    <x v="2"/>
    <n v="62"/>
    <x v="209"/>
    <n v="76906"/>
    <n v="0"/>
    <x v="0"/>
    <s v="Seattle"/>
    <x v="1"/>
    <e v="#DIV/0!"/>
    <x v="1"/>
  </r>
  <r>
    <s v="E01986"/>
    <s v="Wesley Sharma"/>
    <s v="Manager"/>
    <x v="0"/>
    <s v="Corporate"/>
    <s v="Male"/>
    <x v="1"/>
    <n v="51"/>
    <x v="210"/>
    <n v="122802"/>
    <n v="0.05"/>
    <x v="1"/>
    <s v="Shanghai"/>
    <x v="1"/>
    <n v="24560.400000000001"/>
    <x v="1"/>
  </r>
  <r>
    <s v="E01286"/>
    <s v="Mateo Mendez"/>
    <s v="Development Engineer"/>
    <x v="5"/>
    <s v="Research &amp; Development"/>
    <s v="Male"/>
    <x v="3"/>
    <n v="47"/>
    <x v="211"/>
    <n v="99091"/>
    <n v="0"/>
    <x v="0"/>
    <s v="Austin"/>
    <x v="1"/>
    <e v="#DIV/0!"/>
    <x v="1"/>
  </r>
  <r>
    <s v="E01409"/>
    <s v="Jose Molina"/>
    <s v="Controls Engineer"/>
    <x v="5"/>
    <s v="Manufacturing"/>
    <s v="Male"/>
    <x v="3"/>
    <n v="40"/>
    <x v="212"/>
    <n v="113987"/>
    <n v="0"/>
    <x v="2"/>
    <s v="Manaus"/>
    <x v="1"/>
    <e v="#DIV/0!"/>
    <x v="1"/>
  </r>
  <r>
    <s v="E00626"/>
    <s v="Luna Simmons"/>
    <s v="Sr. Analyst"/>
    <x v="1"/>
    <s v="Corporate"/>
    <s v="Female"/>
    <x v="2"/>
    <n v="28"/>
    <x v="213"/>
    <n v="95045"/>
    <n v="0"/>
    <x v="0"/>
    <s v="Chicago"/>
    <x v="1"/>
    <e v="#DIV/0!"/>
    <x v="1"/>
  </r>
  <r>
    <s v="E04342"/>
    <s v="Samantha Barnes"/>
    <s v="Vice President"/>
    <x v="6"/>
    <s v="Speciality Products"/>
    <s v="Female"/>
    <x v="2"/>
    <n v="29"/>
    <x v="214"/>
    <n v="190401"/>
    <n v="0.37"/>
    <x v="0"/>
    <s v="Columbus"/>
    <x v="1"/>
    <n v="5145.9729729729725"/>
    <x v="1"/>
  </r>
  <r>
    <s v="E03904"/>
    <s v="Hunter Ortiz"/>
    <s v="Sr. Analyst"/>
    <x v="1"/>
    <s v="Corporate"/>
    <s v="Male"/>
    <x v="3"/>
    <n v="46"/>
    <x v="215"/>
    <n v="86061"/>
    <n v="0"/>
    <x v="2"/>
    <s v="Rio de Janerio"/>
    <x v="1"/>
    <e v="#DIV/0!"/>
    <x v="1"/>
  </r>
  <r>
    <s v="E01291"/>
    <s v="Thomas Aguilar"/>
    <s v="Sr. Account Representative"/>
    <x v="2"/>
    <s v="Speciality Products"/>
    <s v="Male"/>
    <x v="3"/>
    <n v="45"/>
    <x v="216"/>
    <n v="79882"/>
    <n v="0"/>
    <x v="0"/>
    <s v="Phoenix"/>
    <x v="1"/>
    <e v="#DIV/0!"/>
    <x v="1"/>
  </r>
  <r>
    <s v="E00917"/>
    <s v="Skylar Bell"/>
    <s v="Vice President"/>
    <x v="5"/>
    <s v="Manufacturing"/>
    <s v="Female"/>
    <x v="2"/>
    <n v="30"/>
    <x v="217"/>
    <n v="255431"/>
    <n v="0.36"/>
    <x v="0"/>
    <s v="Columbus"/>
    <x v="1"/>
    <n v="7095.3055555555566"/>
    <x v="1"/>
  </r>
  <r>
    <s v="E01484"/>
    <s v="Anna Zhu"/>
    <s v="Service Desk Analyst"/>
    <x v="0"/>
    <s v="Manufacturing"/>
    <s v="Female"/>
    <x v="1"/>
    <n v="48"/>
    <x v="218"/>
    <n v="82017"/>
    <n v="0"/>
    <x v="1"/>
    <s v="Beijing"/>
    <x v="1"/>
    <e v="#DIV/0!"/>
    <x v="1"/>
  </r>
  <r>
    <s v="E03864"/>
    <s v="Ella Hunter"/>
    <s v="Analyst"/>
    <x v="1"/>
    <s v="Manufacturing"/>
    <s v="Female"/>
    <x v="2"/>
    <n v="51"/>
    <x v="219"/>
    <n v="53799"/>
    <n v="0"/>
    <x v="0"/>
    <s v="Columbus"/>
    <x v="1"/>
    <e v="#DIV/0!"/>
    <x v="1"/>
  </r>
  <r>
    <s v="E00488"/>
    <s v="Emery Hunter"/>
    <s v="Sr. Analyst"/>
    <x v="2"/>
    <s v="Corporate"/>
    <s v="Female"/>
    <x v="2"/>
    <n v="28"/>
    <x v="220"/>
    <n v="82739"/>
    <n v="0"/>
    <x v="0"/>
    <s v="Phoenix"/>
    <x v="1"/>
    <e v="#DIV/0!"/>
    <x v="1"/>
  </r>
  <r>
    <s v="E02227"/>
    <s v="Sofia Parker"/>
    <s v="Cloud Infrastructure Architect"/>
    <x v="0"/>
    <s v="Manufacturing"/>
    <s v="Female"/>
    <x v="2"/>
    <n v="36"/>
    <x v="221"/>
    <n v="99080"/>
    <n v="0"/>
    <x v="0"/>
    <s v="Chicago"/>
    <x v="1"/>
    <e v="#DIV/0!"/>
    <x v="1"/>
  </r>
  <r>
    <s v="E04802"/>
    <s v="Lucy Fong"/>
    <s v="Sr. Account Representative"/>
    <x v="2"/>
    <s v="Corporate"/>
    <s v="Female"/>
    <x v="1"/>
    <n v="40"/>
    <x v="222"/>
    <n v="96719"/>
    <n v="0"/>
    <x v="1"/>
    <s v="Chengdu"/>
    <x v="1"/>
    <e v="#DIV/0!"/>
    <x v="1"/>
  </r>
  <r>
    <s v="E01970"/>
    <s v="Vivian Barnes"/>
    <s v="Director"/>
    <x v="4"/>
    <s v="Research &amp; Development"/>
    <s v="Female"/>
    <x v="2"/>
    <n v="51"/>
    <x v="223"/>
    <n v="180687"/>
    <n v="0.19"/>
    <x v="0"/>
    <s v="Phoenix"/>
    <x v="1"/>
    <n v="9509.8421052631566"/>
    <x v="1"/>
  </r>
  <r>
    <s v="E02813"/>
    <s v="Kai Chow"/>
    <s v="Engineering Manager"/>
    <x v="5"/>
    <s v="Corporate"/>
    <s v="Male"/>
    <x v="1"/>
    <n v="45"/>
    <x v="224"/>
    <n v="95743"/>
    <n v="0.15"/>
    <x v="0"/>
    <s v="Austin"/>
    <x v="17"/>
    <n v="6382.8666666666677"/>
    <x v="16"/>
  </r>
  <r>
    <s v="E02031"/>
    <s v="Melody Cooper"/>
    <s v="Development Engineer"/>
    <x v="5"/>
    <s v="Research &amp; Development"/>
    <s v="Female"/>
    <x v="2"/>
    <n v="44"/>
    <x v="225"/>
    <n v="89695"/>
    <n v="0"/>
    <x v="0"/>
    <s v="Austin"/>
    <x v="1"/>
    <e v="#DIV/0!"/>
    <x v="1"/>
  </r>
  <r>
    <s v="E03252"/>
    <s v="James Bui"/>
    <s v="Manager"/>
    <x v="1"/>
    <s v="Manufacturing"/>
    <s v="Male"/>
    <x v="1"/>
    <n v="64"/>
    <x v="226"/>
    <n v="122753"/>
    <n v="0.09"/>
    <x v="1"/>
    <s v="Chongqing"/>
    <x v="1"/>
    <n v="13639.222222222223"/>
    <x v="1"/>
  </r>
  <r>
    <s v="E04871"/>
    <s v="Liam Grant"/>
    <s v="Sr. Business Partner"/>
    <x v="4"/>
    <s v="Research &amp; Development"/>
    <s v="Male"/>
    <x v="2"/>
    <n v="30"/>
    <x v="227"/>
    <n v="93734"/>
    <n v="0"/>
    <x v="0"/>
    <s v="Phoenix"/>
    <x v="1"/>
    <e v="#DIV/0!"/>
    <x v="1"/>
  </r>
  <r>
    <s v="E03547"/>
    <s v="Owen Han"/>
    <s v="Analyst"/>
    <x v="3"/>
    <s v="Corporate"/>
    <s v="Male"/>
    <x v="1"/>
    <n v="28"/>
    <x v="228"/>
    <n v="52069"/>
    <n v="0"/>
    <x v="1"/>
    <s v="Chongqing"/>
    <x v="1"/>
    <e v="#DIV/0!"/>
    <x v="1"/>
  </r>
  <r>
    <s v="E04742"/>
    <s v="Kinsley Vega"/>
    <s v="Vice President"/>
    <x v="3"/>
    <s v="Corporate"/>
    <s v="Female"/>
    <x v="3"/>
    <n v="33"/>
    <x v="229"/>
    <n v="258426"/>
    <n v="0.4"/>
    <x v="2"/>
    <s v="Rio de Janerio"/>
    <x v="1"/>
    <n v="6460.65"/>
    <x v="1"/>
  </r>
  <r>
    <s v="E01070"/>
    <s v="Leonardo Martin"/>
    <s v="Manager"/>
    <x v="1"/>
    <s v="Speciality Products"/>
    <s v="Male"/>
    <x v="0"/>
    <n v="51"/>
    <x v="230"/>
    <n v="125375"/>
    <n v="0.09"/>
    <x v="0"/>
    <s v="Chicago"/>
    <x v="1"/>
    <n v="13930.555555555555"/>
    <x v="1"/>
  </r>
  <r>
    <s v="E04359"/>
    <s v="Greyson Lam"/>
    <s v="Vice President"/>
    <x v="3"/>
    <s v="Manufacturing"/>
    <s v="Male"/>
    <x v="1"/>
    <n v="25"/>
    <x v="231"/>
    <n v="198243"/>
    <n v="0.31"/>
    <x v="0"/>
    <s v="Miami"/>
    <x v="1"/>
    <n v="6394.9354838709669"/>
    <x v="1"/>
  </r>
  <r>
    <s v="E03268"/>
    <s v="Emilia Rivera"/>
    <s v="Test Engineer"/>
    <x v="5"/>
    <s v="Research &amp; Development"/>
    <s v="Female"/>
    <x v="3"/>
    <n v="42"/>
    <x v="232"/>
    <n v="96023"/>
    <n v="0"/>
    <x v="0"/>
    <s v="Miami"/>
    <x v="1"/>
    <e v="#DIV/0!"/>
    <x v="1"/>
  </r>
  <r>
    <s v="E04035"/>
    <s v="Penelope Johnson"/>
    <s v="Sr. Analyst"/>
    <x v="6"/>
    <s v="Research &amp; Development"/>
    <s v="Female"/>
    <x v="2"/>
    <n v="34"/>
    <x v="233"/>
    <n v="83066"/>
    <n v="0"/>
    <x v="0"/>
    <s v="Chicago"/>
    <x v="18"/>
    <e v="#DIV/0!"/>
    <x v="17"/>
  </r>
  <r>
    <s v="E01221"/>
    <s v="Eva Figueroa"/>
    <s v="Analyst II"/>
    <x v="2"/>
    <s v="Research &amp; Development"/>
    <s v="Female"/>
    <x v="3"/>
    <n v="48"/>
    <x v="234"/>
    <n v="61216"/>
    <n v="0"/>
    <x v="0"/>
    <s v="Seattle"/>
    <x v="1"/>
    <e v="#DIV/0!"/>
    <x v="1"/>
  </r>
  <r>
    <s v="E00276"/>
    <s v="Ezekiel Jordan"/>
    <s v="Sr. Manger"/>
    <x v="3"/>
    <s v="Corporate"/>
    <s v="Male"/>
    <x v="2"/>
    <n v="33"/>
    <x v="235"/>
    <n v="144231"/>
    <n v="0.14000000000000001"/>
    <x v="0"/>
    <s v="Columbus"/>
    <x v="19"/>
    <n v="10302.214285714284"/>
    <x v="18"/>
  </r>
  <r>
    <s v="E01687"/>
    <s v="Luke Mai"/>
    <s v="HRIS Analyst"/>
    <x v="4"/>
    <s v="Research &amp; Development"/>
    <s v="Male"/>
    <x v="1"/>
    <n v="41"/>
    <x v="236"/>
    <n v="51630"/>
    <n v="0"/>
    <x v="1"/>
    <s v="Beijing"/>
    <x v="1"/>
    <e v="#DIV/0!"/>
    <x v="1"/>
  </r>
  <r>
    <s v="E02844"/>
    <s v="Charles Diaz"/>
    <s v="Sr. Manger"/>
    <x v="2"/>
    <s v="Corporate"/>
    <s v="Male"/>
    <x v="3"/>
    <n v="55"/>
    <x v="237"/>
    <n v="124129"/>
    <n v="0.15"/>
    <x v="2"/>
    <s v="Sao Paulo"/>
    <x v="1"/>
    <n v="8275.2666666666682"/>
    <x v="1"/>
  </r>
  <r>
    <s v="E01263"/>
    <s v="Adam Espinoza"/>
    <s v="Test Engineer"/>
    <x v="5"/>
    <s v="Manufacturing"/>
    <s v="Male"/>
    <x v="3"/>
    <n v="36"/>
    <x v="238"/>
    <n v="60055"/>
    <n v="0"/>
    <x v="0"/>
    <s v="Seattle"/>
    <x v="1"/>
    <e v="#DIV/0!"/>
    <x v="1"/>
  </r>
  <r>
    <s v="E00119"/>
    <s v="Jack Maldonado"/>
    <s v="Director"/>
    <x v="5"/>
    <s v="Research &amp; Development"/>
    <s v="Male"/>
    <x v="3"/>
    <n v="31"/>
    <x v="239"/>
    <n v="189290"/>
    <n v="0.22"/>
    <x v="2"/>
    <s v="Sao Paulo"/>
    <x v="20"/>
    <n v="8604.0909090909099"/>
    <x v="19"/>
  </r>
  <r>
    <s v="E03935"/>
    <s v="Cora Jiang"/>
    <s v="Vice President"/>
    <x v="0"/>
    <s v="Corporate"/>
    <s v="Female"/>
    <x v="1"/>
    <n v="53"/>
    <x v="240"/>
    <n v="182202"/>
    <n v="0.3"/>
    <x v="0"/>
    <s v="Austin"/>
    <x v="1"/>
    <n v="6073.4"/>
    <x v="1"/>
  </r>
  <r>
    <s v="E00742"/>
    <s v="Cooper Mitchell"/>
    <s v="Manager"/>
    <x v="2"/>
    <s v="Speciality Products"/>
    <s v="Male"/>
    <x v="2"/>
    <n v="43"/>
    <x v="241"/>
    <n v="117518"/>
    <n v="7.0000000000000007E-2"/>
    <x v="0"/>
    <s v="Seattle"/>
    <x v="1"/>
    <n v="16788.285714285714"/>
    <x v="1"/>
  </r>
  <r>
    <s v="E02810"/>
    <s v="Layla Torres"/>
    <s v="Sr. Manger"/>
    <x v="1"/>
    <s v="Manufacturing"/>
    <s v="Female"/>
    <x v="3"/>
    <n v="37"/>
    <x v="242"/>
    <n v="157474"/>
    <n v="0.11"/>
    <x v="2"/>
    <s v="Rio de Janerio"/>
    <x v="1"/>
    <n v="14315.818181818182"/>
    <x v="1"/>
  </r>
  <r>
    <s v="E01860"/>
    <s v="Jack Edwards"/>
    <s v="Manager"/>
    <x v="6"/>
    <s v="Manufacturing"/>
    <s v="Male"/>
    <x v="2"/>
    <n v="38"/>
    <x v="243"/>
    <n v="126856"/>
    <n v="0.06"/>
    <x v="0"/>
    <s v="Columbus"/>
    <x v="1"/>
    <n v="21142.666666666672"/>
    <x v="1"/>
  </r>
  <r>
    <s v="E04890"/>
    <s v="Eleanor Chan"/>
    <s v="Sr. Manger"/>
    <x v="3"/>
    <s v="Manufacturing"/>
    <s v="Female"/>
    <x v="1"/>
    <n v="49"/>
    <x v="244"/>
    <n v="129124"/>
    <n v="0.12"/>
    <x v="1"/>
    <s v="Shanghai"/>
    <x v="1"/>
    <n v="10760.333333333336"/>
    <x v="1"/>
  </r>
  <r>
    <s v="E02285"/>
    <s v="Aria Xi"/>
    <s v="Director"/>
    <x v="2"/>
    <s v="Research &amp; Development"/>
    <s v="Female"/>
    <x v="1"/>
    <n v="45"/>
    <x v="245"/>
    <n v="165181"/>
    <n v="0.16"/>
    <x v="0"/>
    <s v="Seattle"/>
    <x v="1"/>
    <n v="10323.8125"/>
    <x v="1"/>
  </r>
  <r>
    <s v="E00842"/>
    <s v="John Vega"/>
    <s v="Vice President"/>
    <x v="1"/>
    <s v="Corporate"/>
    <s v="Male"/>
    <x v="3"/>
    <n v="50"/>
    <x v="246"/>
    <n v="247939"/>
    <n v="0.35"/>
    <x v="2"/>
    <s v="Rio de Janerio"/>
    <x v="1"/>
    <n v="7083.9714285714299"/>
    <x v="1"/>
  </r>
  <r>
    <s v="E01271"/>
    <s v="Luke Munoz"/>
    <s v="Director"/>
    <x v="5"/>
    <s v="Speciality Products"/>
    <s v="Male"/>
    <x v="3"/>
    <n v="64"/>
    <x v="247"/>
    <n v="169509"/>
    <n v="0.18"/>
    <x v="2"/>
    <s v="Manaus"/>
    <x v="1"/>
    <n v="9417.1666666666679"/>
    <x v="1"/>
  </r>
  <r>
    <s v="E01921"/>
    <s v="Sarah Daniels"/>
    <s v="Sr. Manger"/>
    <x v="3"/>
    <s v="Manufacturing"/>
    <s v="Female"/>
    <x v="2"/>
    <n v="55"/>
    <x v="248"/>
    <n v="138521"/>
    <n v="0.1"/>
    <x v="0"/>
    <s v="Miami"/>
    <x v="1"/>
    <n v="13852.1"/>
    <x v="1"/>
  </r>
  <r>
    <s v="E03664"/>
    <s v="Aria Castro"/>
    <s v="Engineering Manager"/>
    <x v="5"/>
    <s v="Speciality Products"/>
    <s v="Female"/>
    <x v="3"/>
    <n v="45"/>
    <x v="249"/>
    <n v="113873"/>
    <n v="0.11"/>
    <x v="2"/>
    <s v="Rio de Janerio"/>
    <x v="1"/>
    <n v="10352.09090909091"/>
    <x v="1"/>
  </r>
  <r>
    <s v="E00813"/>
    <s v="Autumn Joseph"/>
    <s v="Enterprise Architect"/>
    <x v="0"/>
    <s v="Corporate"/>
    <s v="Female"/>
    <x v="0"/>
    <n v="39"/>
    <x v="250"/>
    <n v="73317"/>
    <n v="0"/>
    <x v="0"/>
    <s v="Miami"/>
    <x v="1"/>
    <e v="#DIV/0!"/>
    <x v="1"/>
  </r>
  <r>
    <s v="E00870"/>
    <s v="Evelyn Liang"/>
    <s v="Service Desk Analyst"/>
    <x v="0"/>
    <s v="Speciality Products"/>
    <s v="Female"/>
    <x v="1"/>
    <n v="40"/>
    <x v="251"/>
    <n v="69096"/>
    <n v="0"/>
    <x v="0"/>
    <s v="Seattle"/>
    <x v="1"/>
    <e v="#DIV/0!"/>
    <x v="1"/>
  </r>
  <r>
    <s v="E04167"/>
    <s v="Henry Alvarez"/>
    <s v="Sr. Business Partner"/>
    <x v="4"/>
    <s v="Manufacturing"/>
    <s v="Male"/>
    <x v="3"/>
    <n v="48"/>
    <x v="252"/>
    <n v="87158"/>
    <n v="0"/>
    <x v="2"/>
    <s v="Manaus"/>
    <x v="1"/>
    <e v="#DIV/0!"/>
    <x v="1"/>
  </r>
  <r>
    <s v="E00245"/>
    <s v="Benjamin Delgado"/>
    <s v="Test Engineer"/>
    <x v="5"/>
    <s v="Corporate"/>
    <s v="Male"/>
    <x v="3"/>
    <n v="64"/>
    <x v="253"/>
    <n v="70778"/>
    <n v="0"/>
    <x v="0"/>
    <s v="Austin"/>
    <x v="1"/>
    <e v="#DIV/0!"/>
    <x v="1"/>
  </r>
  <r>
    <s v="E00976"/>
    <s v="Zoe Rodriguez"/>
    <s v="Director"/>
    <x v="4"/>
    <s v="Speciality Products"/>
    <s v="Female"/>
    <x v="3"/>
    <n v="65"/>
    <x v="254"/>
    <n v="153938"/>
    <n v="0.2"/>
    <x v="0"/>
    <s v="Phoenix"/>
    <x v="1"/>
    <n v="7696.9"/>
    <x v="1"/>
  </r>
  <r>
    <s v="E04112"/>
    <s v="Axel Chu"/>
    <s v="Systems Analyst"/>
    <x v="0"/>
    <s v="Research &amp; Development"/>
    <s v="Male"/>
    <x v="1"/>
    <n v="43"/>
    <x v="255"/>
    <n v="59888"/>
    <n v="0"/>
    <x v="1"/>
    <s v="Beijing"/>
    <x v="1"/>
    <e v="#DIV/0!"/>
    <x v="1"/>
  </r>
  <r>
    <s v="E01807"/>
    <s v="Cameron Evans"/>
    <s v="Test Engineer"/>
    <x v="5"/>
    <s v="Corporate"/>
    <s v="Male"/>
    <x v="2"/>
    <n v="50"/>
    <x v="256"/>
    <n v="63098"/>
    <n v="0"/>
    <x v="0"/>
    <s v="Columbus"/>
    <x v="1"/>
    <e v="#DIV/0!"/>
    <x v="1"/>
  </r>
  <r>
    <s v="E04103"/>
    <s v="Isabella Soto"/>
    <s v="Vice President"/>
    <x v="1"/>
    <s v="Corporate"/>
    <s v="Female"/>
    <x v="3"/>
    <n v="27"/>
    <x v="257"/>
    <n v="255369"/>
    <n v="0.33"/>
    <x v="2"/>
    <s v="Sao Paulo"/>
    <x v="1"/>
    <n v="7738.454545454545"/>
    <x v="1"/>
  </r>
  <r>
    <s v="E01412"/>
    <s v="Eva Jenkins"/>
    <s v="Sr. Manger"/>
    <x v="4"/>
    <s v="Manufacturing"/>
    <s v="Female"/>
    <x v="0"/>
    <n v="55"/>
    <x v="258"/>
    <n v="142318"/>
    <n v="0.14000000000000001"/>
    <x v="0"/>
    <s v="Chicago"/>
    <x v="1"/>
    <n v="10165.571428571428"/>
    <x v="1"/>
  </r>
  <r>
    <s v="E04386"/>
    <s v="Cameron Powell"/>
    <s v="Business Partner"/>
    <x v="4"/>
    <s v="Manufacturing"/>
    <s v="Male"/>
    <x v="0"/>
    <n v="41"/>
    <x v="259"/>
    <n v="49186"/>
    <n v="0"/>
    <x v="0"/>
    <s v="Austin"/>
    <x v="21"/>
    <e v="#DIV/0!"/>
    <x v="20"/>
  </r>
  <r>
    <s v="E01232"/>
    <s v="Samantha Foster"/>
    <s v="Vice President"/>
    <x v="4"/>
    <s v="Research &amp; Development"/>
    <s v="Female"/>
    <x v="0"/>
    <n v="34"/>
    <x v="260"/>
    <n v="220937"/>
    <n v="0.38"/>
    <x v="0"/>
    <s v="Austin"/>
    <x v="1"/>
    <n v="5814.1315789473683"/>
    <x v="1"/>
  </r>
  <r>
    <s v="E04572"/>
    <s v="Jade Li"/>
    <s v="Director"/>
    <x v="0"/>
    <s v="Speciality Products"/>
    <s v="Female"/>
    <x v="1"/>
    <n v="47"/>
    <x v="261"/>
    <n v="183156"/>
    <n v="0.3"/>
    <x v="0"/>
    <s v="Seattle"/>
    <x v="1"/>
    <n v="6105.2"/>
    <x v="1"/>
  </r>
  <r>
    <s v="E02747"/>
    <s v="Kinsley Acosta"/>
    <s v="Vice President"/>
    <x v="0"/>
    <s v="Speciality Products"/>
    <s v="Female"/>
    <x v="3"/>
    <n v="32"/>
    <x v="262"/>
    <n v="192749"/>
    <n v="0.31"/>
    <x v="0"/>
    <s v="Chicago"/>
    <x v="1"/>
    <n v="6217.7096774193551"/>
    <x v="1"/>
  </r>
  <r>
    <s v="E01064"/>
    <s v="Clara Kang"/>
    <s v="Sr. Manger"/>
    <x v="0"/>
    <s v="Manufacturing"/>
    <s v="Female"/>
    <x v="1"/>
    <n v="39"/>
    <x v="263"/>
    <n v="135325"/>
    <n v="0.14000000000000001"/>
    <x v="0"/>
    <s v="Phoenix"/>
    <x v="1"/>
    <n v="9666.0714285714275"/>
    <x v="1"/>
  </r>
  <r>
    <s v="E00178"/>
    <s v="Harper Alexander"/>
    <s v="Sr. Analyst"/>
    <x v="2"/>
    <s v="Speciality Products"/>
    <s v="Female"/>
    <x v="2"/>
    <n v="26"/>
    <x v="264"/>
    <n v="79356"/>
    <n v="0"/>
    <x v="0"/>
    <s v="Phoenix"/>
    <x v="1"/>
    <e v="#DIV/0!"/>
    <x v="1"/>
  </r>
  <r>
    <s v="E01091"/>
    <s v="Carter Reed"/>
    <s v="Development Engineer"/>
    <x v="5"/>
    <s v="Manufacturing"/>
    <s v="Male"/>
    <x v="0"/>
    <n v="40"/>
    <x v="265"/>
    <n v="74412"/>
    <n v="0"/>
    <x v="0"/>
    <s v="Seattle"/>
    <x v="1"/>
    <e v="#DIV/0!"/>
    <x v="1"/>
  </r>
  <r>
    <s v="E01525"/>
    <s v="Charlotte Ruiz"/>
    <s v="Computer Systems Manager"/>
    <x v="0"/>
    <s v="Manufacturing"/>
    <s v="Female"/>
    <x v="3"/>
    <n v="32"/>
    <x v="266"/>
    <n v="61886"/>
    <n v="0.09"/>
    <x v="2"/>
    <s v="Rio de Janerio"/>
    <x v="1"/>
    <n v="6876.2222222222226"/>
    <x v="1"/>
  </r>
  <r>
    <s v="E01309"/>
    <s v="Everleigh Jiang"/>
    <s v="Director"/>
    <x v="3"/>
    <s v="Research &amp; Development"/>
    <s v="Female"/>
    <x v="1"/>
    <n v="58"/>
    <x v="267"/>
    <n v="173071"/>
    <n v="0.28999999999999998"/>
    <x v="0"/>
    <s v="Columbus"/>
    <x v="1"/>
    <n v="5967.9655172413795"/>
    <x v="1"/>
  </r>
  <r>
    <s v="E02378"/>
    <s v="Audrey Smith"/>
    <s v="Field Engineer"/>
    <x v="5"/>
    <s v="Research &amp; Development"/>
    <s v="Female"/>
    <x v="2"/>
    <n v="58"/>
    <x v="268"/>
    <n v="70189"/>
    <n v="0"/>
    <x v="0"/>
    <s v="Columbus"/>
    <x v="1"/>
    <e v="#DIV/0!"/>
    <x v="1"/>
  </r>
  <r>
    <s v="E04127"/>
    <s v="Emery Acosta"/>
    <s v="Vice President"/>
    <x v="2"/>
    <s v="Research &amp; Development"/>
    <s v="Female"/>
    <x v="3"/>
    <n v="42"/>
    <x v="269"/>
    <n v="181452"/>
    <n v="0.3"/>
    <x v="0"/>
    <s v="Columbus"/>
    <x v="1"/>
    <n v="6048.4"/>
    <x v="1"/>
  </r>
  <r>
    <s v="E02072"/>
    <s v="Charles Robinson"/>
    <s v="HRIS Analyst"/>
    <x v="4"/>
    <s v="Speciality Products"/>
    <s v="Male"/>
    <x v="2"/>
    <n v="26"/>
    <x v="270"/>
    <n v="70369"/>
    <n v="0"/>
    <x v="0"/>
    <s v="Seattle"/>
    <x v="1"/>
    <e v="#DIV/0!"/>
    <x v="1"/>
  </r>
  <r>
    <s v="E02555"/>
    <s v="Landon Lopez"/>
    <s v="Sr. Analyst"/>
    <x v="3"/>
    <s v="Manufacturing"/>
    <s v="Male"/>
    <x v="3"/>
    <n v="38"/>
    <x v="271"/>
    <n v="78056"/>
    <n v="0"/>
    <x v="2"/>
    <s v="Sao Paulo"/>
    <x v="1"/>
    <e v="#DIV/0!"/>
    <x v="1"/>
  </r>
  <r>
    <s v="E00187"/>
    <s v="Miles Mehta"/>
    <s v="Director"/>
    <x v="1"/>
    <s v="Research &amp; Development"/>
    <s v="Male"/>
    <x v="1"/>
    <n v="64"/>
    <x v="272"/>
    <n v="189933"/>
    <n v="0.23"/>
    <x v="0"/>
    <s v="Miami"/>
    <x v="1"/>
    <n v="8257.95652173913"/>
    <x v="1"/>
  </r>
  <r>
    <s v="E04332"/>
    <s v="Ezra Simmons"/>
    <s v="Automation Engineer"/>
    <x v="5"/>
    <s v="Speciality Products"/>
    <s v="Male"/>
    <x v="2"/>
    <n v="38"/>
    <x v="273"/>
    <n v="78237"/>
    <n v="0"/>
    <x v="0"/>
    <s v="Phoenix"/>
    <x v="1"/>
    <e v="#DIV/0!"/>
    <x v="1"/>
  </r>
  <r>
    <s v="E02062"/>
    <s v="Nora Santiago"/>
    <s v="Analyst"/>
    <x v="3"/>
    <s v="Research &amp; Development"/>
    <s v="Female"/>
    <x v="3"/>
    <n v="55"/>
    <x v="274"/>
    <n v="48687"/>
    <n v="0"/>
    <x v="2"/>
    <s v="Rio de Janerio"/>
    <x v="1"/>
    <e v="#DIV/0!"/>
    <x v="1"/>
  </r>
  <r>
    <s v="E00034"/>
    <s v="Caroline Herrera"/>
    <s v="Sr. Manger"/>
    <x v="6"/>
    <s v="Manufacturing"/>
    <s v="Female"/>
    <x v="3"/>
    <n v="45"/>
    <x v="275"/>
    <n v="121065"/>
    <n v="0.15"/>
    <x v="2"/>
    <s v="Rio de Janerio"/>
    <x v="1"/>
    <n v="8071"/>
    <x v="1"/>
  </r>
  <r>
    <s v="E00273"/>
    <s v="David Owens"/>
    <s v="Sr. Analyst"/>
    <x v="2"/>
    <s v="Corporate"/>
    <s v="Male"/>
    <x v="0"/>
    <n v="43"/>
    <x v="276"/>
    <n v="94246"/>
    <n v="0"/>
    <x v="0"/>
    <s v="Austin"/>
    <x v="1"/>
    <e v="#DIV/0!"/>
    <x v="1"/>
  </r>
  <r>
    <s v="E00691"/>
    <s v="Avery Yee"/>
    <s v="Systems Analyst"/>
    <x v="0"/>
    <s v="Manufacturing"/>
    <s v="Female"/>
    <x v="1"/>
    <n v="34"/>
    <x v="82"/>
    <n v="44614"/>
    <n v="0"/>
    <x v="0"/>
    <s v="Miami"/>
    <x v="1"/>
    <e v="#DIV/0!"/>
    <x v="1"/>
  </r>
  <r>
    <s v="E01403"/>
    <s v="Xavier Park"/>
    <s v="Vice President"/>
    <x v="0"/>
    <s v="Research &amp; Development"/>
    <s v="Male"/>
    <x v="1"/>
    <n v="40"/>
    <x v="277"/>
    <n v="234469"/>
    <n v="0.31"/>
    <x v="1"/>
    <s v="Chengdu"/>
    <x v="1"/>
    <n v="7563.5161290322585"/>
    <x v="1"/>
  </r>
  <r>
    <s v="E03438"/>
    <s v="Asher Morales"/>
    <s v="Automation Engineer"/>
    <x v="5"/>
    <s v="Research &amp; Development"/>
    <s v="Male"/>
    <x v="3"/>
    <n v="52"/>
    <x v="278"/>
    <n v="88272"/>
    <n v="0"/>
    <x v="2"/>
    <s v="Sao Paulo"/>
    <x v="1"/>
    <e v="#DIV/0!"/>
    <x v="1"/>
  </r>
  <r>
    <s v="E04136"/>
    <s v="Mason Cao"/>
    <s v="Analyst II"/>
    <x v="1"/>
    <s v="Corporate"/>
    <s v="Male"/>
    <x v="1"/>
    <n v="52"/>
    <x v="279"/>
    <n v="74449"/>
    <n v="0"/>
    <x v="1"/>
    <s v="Beijing"/>
    <x v="1"/>
    <e v="#DIV/0!"/>
    <x v="1"/>
  </r>
  <r>
    <s v="E02944"/>
    <s v="Joshua Fong"/>
    <s v="Vice President"/>
    <x v="5"/>
    <s v="Speciality Products"/>
    <s v="Male"/>
    <x v="1"/>
    <n v="47"/>
    <x v="280"/>
    <n v="222941"/>
    <n v="0.39"/>
    <x v="1"/>
    <s v="Beijing"/>
    <x v="1"/>
    <n v="5716.4358974358975"/>
    <x v="1"/>
  </r>
  <r>
    <s v="E03300"/>
    <s v="Maria Chin"/>
    <s v="Analyst"/>
    <x v="6"/>
    <s v="Manufacturing"/>
    <s v="Female"/>
    <x v="1"/>
    <n v="65"/>
    <x v="281"/>
    <n v="50341"/>
    <n v="0"/>
    <x v="1"/>
    <s v="Beijing"/>
    <x v="1"/>
    <e v="#DIV/0!"/>
    <x v="1"/>
  </r>
  <r>
    <s v="E00078"/>
    <s v="Eva Garcia"/>
    <s v="HRIS Analyst"/>
    <x v="4"/>
    <s v="Corporate"/>
    <s v="Female"/>
    <x v="3"/>
    <n v="31"/>
    <x v="282"/>
    <n v="72235"/>
    <n v="0"/>
    <x v="2"/>
    <s v="Manaus"/>
    <x v="1"/>
    <e v="#DIV/0!"/>
    <x v="1"/>
  </r>
  <r>
    <s v="E00825"/>
    <s v="Anna Molina"/>
    <s v="Sr. Analyst"/>
    <x v="3"/>
    <s v="Corporate"/>
    <s v="Female"/>
    <x v="3"/>
    <n v="41"/>
    <x v="283"/>
    <n v="70165"/>
    <n v="0"/>
    <x v="0"/>
    <s v="Columbus"/>
    <x v="1"/>
    <e v="#DIV/0!"/>
    <x v="1"/>
  </r>
  <r>
    <s v="E04972"/>
    <s v="Logan Bryant"/>
    <s v="Sr. Manger"/>
    <x v="6"/>
    <s v="Speciality Products"/>
    <s v="Male"/>
    <x v="2"/>
    <n v="30"/>
    <x v="284"/>
    <n v="148485"/>
    <n v="0.15"/>
    <x v="0"/>
    <s v="Miami"/>
    <x v="1"/>
    <n v="9899"/>
    <x v="1"/>
  </r>
  <r>
    <s v="E03941"/>
    <s v="Isla Han"/>
    <s v="Technical Architect"/>
    <x v="0"/>
    <s v="Manufacturing"/>
    <s v="Female"/>
    <x v="1"/>
    <n v="58"/>
    <x v="285"/>
    <n v="86089"/>
    <n v="0"/>
    <x v="0"/>
    <s v="Chicago"/>
    <x v="1"/>
    <e v="#DIV/0!"/>
    <x v="1"/>
  </r>
  <r>
    <s v="E02148"/>
    <s v="Christopher Vega"/>
    <s v="Engineering Manager"/>
    <x v="5"/>
    <s v="Research &amp; Development"/>
    <s v="Male"/>
    <x v="3"/>
    <n v="54"/>
    <x v="286"/>
    <n v="106313"/>
    <n v="0.15"/>
    <x v="0"/>
    <s v="Chicago"/>
    <x v="1"/>
    <n v="7087.5333333333338"/>
    <x v="1"/>
  </r>
  <r>
    <s v="E02252"/>
    <s v="Lillian Park"/>
    <s v="Analyst"/>
    <x v="6"/>
    <s v="Research &amp; Development"/>
    <s v="Female"/>
    <x v="1"/>
    <n v="40"/>
    <x v="287"/>
    <n v="46833"/>
    <n v="0"/>
    <x v="1"/>
    <s v="Chengdu"/>
    <x v="22"/>
    <e v="#DIV/0!"/>
    <x v="21"/>
  </r>
  <r>
    <s v="E03096"/>
    <s v="Kennedy Zhang"/>
    <s v="Director"/>
    <x v="1"/>
    <s v="Research &amp; Development"/>
    <s v="Female"/>
    <x v="1"/>
    <n v="63"/>
    <x v="288"/>
    <n v="155320"/>
    <n v="0.17"/>
    <x v="1"/>
    <s v="Chongqing"/>
    <x v="1"/>
    <n v="9136.4705882352937"/>
    <x v="1"/>
  </r>
  <r>
    <s v="E04800"/>
    <s v="Eli Han"/>
    <s v="Sr. Analyst"/>
    <x v="3"/>
    <s v="Manufacturing"/>
    <s v="Male"/>
    <x v="1"/>
    <n v="40"/>
    <x v="289"/>
    <n v="89984"/>
    <n v="0"/>
    <x v="1"/>
    <s v="Chengdu"/>
    <x v="1"/>
    <e v="#DIV/0!"/>
    <x v="1"/>
  </r>
  <r>
    <s v="E02838"/>
    <s v="Julia Pham"/>
    <s v="Engineering Manager"/>
    <x v="5"/>
    <s v="Speciality Products"/>
    <s v="Female"/>
    <x v="1"/>
    <n v="65"/>
    <x v="290"/>
    <n v="83756"/>
    <n v="0.14000000000000001"/>
    <x v="1"/>
    <s v="Shanghai"/>
    <x v="1"/>
    <n v="5982.5714285714284"/>
    <x v="1"/>
  </r>
  <r>
    <s v="E02980"/>
    <s v="Hailey Shin"/>
    <s v="Director"/>
    <x v="4"/>
    <s v="Corporate"/>
    <s v="Female"/>
    <x v="1"/>
    <n v="57"/>
    <x v="291"/>
    <n v="176324"/>
    <n v="0.23"/>
    <x v="1"/>
    <s v="Shanghai"/>
    <x v="1"/>
    <n v="7666.260869565217"/>
    <x v="1"/>
  </r>
  <r>
    <s v="E04477"/>
    <s v="Connor Grant"/>
    <s v="Sr. Analyst"/>
    <x v="3"/>
    <s v="Speciality Products"/>
    <s v="Male"/>
    <x v="2"/>
    <n v="27"/>
    <x v="292"/>
    <n v="74077"/>
    <n v="0"/>
    <x v="0"/>
    <s v="Seattle"/>
    <x v="1"/>
    <e v="#DIV/0!"/>
    <x v="1"/>
  </r>
  <r>
    <s v="E04348"/>
    <s v="Natalia Owens"/>
    <s v="Manager"/>
    <x v="4"/>
    <s v="Manufacturing"/>
    <s v="Female"/>
    <x v="2"/>
    <n v="31"/>
    <x v="293"/>
    <n v="104162"/>
    <n v="7.0000000000000007E-2"/>
    <x v="0"/>
    <s v="Austin"/>
    <x v="1"/>
    <n v="14880.285714285714"/>
    <x v="1"/>
  </r>
  <r>
    <s v="E01638"/>
    <s v="Maria He"/>
    <s v="IT Systems Architect"/>
    <x v="0"/>
    <s v="Corporate"/>
    <s v="Female"/>
    <x v="1"/>
    <n v="45"/>
    <x v="294"/>
    <n v="82162"/>
    <n v="0"/>
    <x v="1"/>
    <s v="Beijing"/>
    <x v="23"/>
    <e v="#DIV/0!"/>
    <x v="22"/>
  </r>
  <r>
    <s v="E03419"/>
    <s v="Jade Yi"/>
    <s v="Account Representative"/>
    <x v="2"/>
    <s v="Speciality Products"/>
    <s v="Female"/>
    <x v="1"/>
    <n v="47"/>
    <x v="295"/>
    <n v="63880"/>
    <n v="0"/>
    <x v="1"/>
    <s v="Chongqing"/>
    <x v="1"/>
    <e v="#DIV/0!"/>
    <x v="1"/>
  </r>
  <r>
    <s v="E04222"/>
    <s v="Quinn Xiong"/>
    <s v="Test Engineer"/>
    <x v="5"/>
    <s v="Research &amp; Development"/>
    <s v="Female"/>
    <x v="1"/>
    <n v="55"/>
    <x v="296"/>
    <n v="73248"/>
    <n v="0"/>
    <x v="0"/>
    <s v="Columbus"/>
    <x v="1"/>
    <e v="#DIV/0!"/>
    <x v="1"/>
  </r>
  <r>
    <s v="E04126"/>
    <s v="Dominic Baker"/>
    <s v="Sr. Analyst"/>
    <x v="3"/>
    <s v="Manufacturing"/>
    <s v="Male"/>
    <x v="0"/>
    <n v="51"/>
    <x v="297"/>
    <n v="91853"/>
    <n v="0"/>
    <x v="0"/>
    <s v="Chicago"/>
    <x v="1"/>
    <e v="#DIV/0!"/>
    <x v="1"/>
  </r>
  <r>
    <s v="E01896"/>
    <s v="Adam Nelson"/>
    <s v="Director"/>
    <x v="1"/>
    <s v="Speciality Products"/>
    <s v="Male"/>
    <x v="2"/>
    <n v="25"/>
    <x v="298"/>
    <n v="168014"/>
    <n v="0.27"/>
    <x v="0"/>
    <s v="Chicago"/>
    <x v="24"/>
    <n v="6222.7407407407409"/>
    <x v="23"/>
  </r>
  <r>
    <s v="E03018"/>
    <s v="Autumn Reed"/>
    <s v="Development Engineer"/>
    <x v="5"/>
    <s v="Corporate"/>
    <s v="Female"/>
    <x v="2"/>
    <n v="37"/>
    <x v="299"/>
    <n v="70770"/>
    <n v="0"/>
    <x v="0"/>
    <s v="Miami"/>
    <x v="1"/>
    <e v="#DIV/0!"/>
    <x v="1"/>
  </r>
  <r>
    <s v="E03325"/>
    <s v="Robert Edwards"/>
    <s v="HRIS Analyst"/>
    <x v="4"/>
    <s v="Corporate"/>
    <s v="Male"/>
    <x v="2"/>
    <n v="62"/>
    <x v="300"/>
    <n v="50825"/>
    <n v="0"/>
    <x v="0"/>
    <s v="Seattle"/>
    <x v="1"/>
    <e v="#DIV/0!"/>
    <x v="1"/>
  </r>
  <r>
    <s v="E04037"/>
    <s v="Roman Martinez"/>
    <s v="Sr. Manger"/>
    <x v="1"/>
    <s v="Research &amp; Development"/>
    <s v="Male"/>
    <x v="3"/>
    <n v="31"/>
    <x v="301"/>
    <n v="145846"/>
    <n v="0.15"/>
    <x v="2"/>
    <s v="Manaus"/>
    <x v="1"/>
    <n v="9723.0666666666675"/>
    <x v="1"/>
  </r>
  <r>
    <s v="E01902"/>
    <s v="Eleanor Li"/>
    <s v="Sr. Manger"/>
    <x v="4"/>
    <s v="Research &amp; Development"/>
    <s v="Female"/>
    <x v="1"/>
    <n v="64"/>
    <x v="302"/>
    <n v="125807"/>
    <n v="0.15"/>
    <x v="0"/>
    <s v="Chicago"/>
    <x v="1"/>
    <n v="8387.1333333333332"/>
    <x v="1"/>
  </r>
  <r>
    <s v="E01466"/>
    <s v="Connor Vang"/>
    <s v="Analyst"/>
    <x v="2"/>
    <s v="Speciality Products"/>
    <s v="Male"/>
    <x v="1"/>
    <n v="25"/>
    <x v="303"/>
    <n v="46845"/>
    <n v="0"/>
    <x v="0"/>
    <s v="Miami"/>
    <x v="1"/>
    <e v="#DIV/0!"/>
    <x v="1"/>
  </r>
  <r>
    <s v="E02038"/>
    <s v="Ellie Chung"/>
    <s v="Sr. Manger"/>
    <x v="6"/>
    <s v="Corporate"/>
    <s v="Female"/>
    <x v="1"/>
    <n v="59"/>
    <x v="304"/>
    <n v="157969"/>
    <n v="0.1"/>
    <x v="1"/>
    <s v="Chongqing"/>
    <x v="1"/>
    <n v="15796.9"/>
    <x v="1"/>
  </r>
  <r>
    <s v="E03474"/>
    <s v="Violet Hall"/>
    <s v="Solutions Architect"/>
    <x v="0"/>
    <s v="Corporate"/>
    <s v="Female"/>
    <x v="2"/>
    <n v="40"/>
    <x v="305"/>
    <n v="97807"/>
    <n v="0"/>
    <x v="0"/>
    <s v="Chicago"/>
    <x v="1"/>
    <e v="#DIV/0!"/>
    <x v="1"/>
  </r>
  <r>
    <s v="E02744"/>
    <s v="Dylan Padilla"/>
    <s v="HRIS Analyst"/>
    <x v="4"/>
    <s v="Manufacturing"/>
    <s v="Male"/>
    <x v="3"/>
    <n v="31"/>
    <x v="306"/>
    <n v="73854"/>
    <n v="0"/>
    <x v="0"/>
    <s v="Seattle"/>
    <x v="1"/>
    <e v="#DIV/0!"/>
    <x v="1"/>
  </r>
  <r>
    <s v="E00702"/>
    <s v="Nathan Pham"/>
    <s v="Sr. Manger"/>
    <x v="3"/>
    <s v="Manufacturing"/>
    <s v="Male"/>
    <x v="1"/>
    <n v="45"/>
    <x v="307"/>
    <n v="149537"/>
    <n v="0.14000000000000001"/>
    <x v="0"/>
    <s v="Seattle"/>
    <x v="1"/>
    <n v="10681.214285714284"/>
    <x v="1"/>
  </r>
  <r>
    <s v="E03081"/>
    <s v="Ayla Brown"/>
    <s v="Sr. Manger"/>
    <x v="2"/>
    <s v="Manufacturing"/>
    <s v="Female"/>
    <x v="2"/>
    <n v="49"/>
    <x v="308"/>
    <n v="128303"/>
    <n v="0.15"/>
    <x v="0"/>
    <s v="Phoenix"/>
    <x v="1"/>
    <n v="8553.5333333333328"/>
    <x v="1"/>
  </r>
  <r>
    <s v="E01281"/>
    <s v="Isaac Mitchell"/>
    <s v="Network Architect"/>
    <x v="0"/>
    <s v="Speciality Products"/>
    <s v="Male"/>
    <x v="0"/>
    <n v="46"/>
    <x v="309"/>
    <n v="67374"/>
    <n v="0"/>
    <x v="0"/>
    <s v="Austin"/>
    <x v="1"/>
    <e v="#DIV/0!"/>
    <x v="1"/>
  </r>
  <r>
    <s v="E04029"/>
    <s v="Jayden Jimenez"/>
    <s v="Manager"/>
    <x v="4"/>
    <s v="Corporate"/>
    <s v="Male"/>
    <x v="3"/>
    <n v="46"/>
    <x v="310"/>
    <n v="102167"/>
    <n v="0.06"/>
    <x v="2"/>
    <s v="Rio de Janerio"/>
    <x v="1"/>
    <n v="17027.833333333336"/>
    <x v="1"/>
  </r>
  <r>
    <s v="E01116"/>
    <s v="Jaxon Tran"/>
    <s v="Sr. Manger"/>
    <x v="2"/>
    <s v="Manufacturing"/>
    <s v="Male"/>
    <x v="1"/>
    <n v="45"/>
    <x v="311"/>
    <n v="151027"/>
    <n v="0.1"/>
    <x v="1"/>
    <s v="Shanghai"/>
    <x v="1"/>
    <n v="15102.7"/>
    <x v="1"/>
  </r>
  <r>
    <s v="E01753"/>
    <s v="Connor Fong"/>
    <s v="Manager"/>
    <x v="3"/>
    <s v="Speciality Products"/>
    <s v="Male"/>
    <x v="1"/>
    <n v="40"/>
    <x v="312"/>
    <n v="120905"/>
    <n v="0.05"/>
    <x v="0"/>
    <s v="Seattle"/>
    <x v="1"/>
    <n v="24181"/>
    <x v="1"/>
  </r>
  <r>
    <s v="E04072"/>
    <s v="Emery Mitchell"/>
    <s v="Vice President"/>
    <x v="1"/>
    <s v="Manufacturing"/>
    <s v="Female"/>
    <x v="2"/>
    <n v="48"/>
    <x v="313"/>
    <n v="231567"/>
    <n v="0.36"/>
    <x v="0"/>
    <s v="Seattle"/>
    <x v="1"/>
    <n v="6432.4166666666679"/>
    <x v="1"/>
  </r>
  <r>
    <s v="E00672"/>
    <s v="Landon Luu"/>
    <s v="Vice President"/>
    <x v="0"/>
    <s v="Research &amp; Development"/>
    <s v="Male"/>
    <x v="1"/>
    <n v="31"/>
    <x v="314"/>
    <n v="215388"/>
    <n v="0.33"/>
    <x v="0"/>
    <s v="Miami"/>
    <x v="1"/>
    <n v="6526.909090909091"/>
    <x v="1"/>
  </r>
  <r>
    <s v="E04419"/>
    <s v="Sophia Ahmed"/>
    <s v="Sr. Manger"/>
    <x v="2"/>
    <s v="Speciality Products"/>
    <s v="Female"/>
    <x v="1"/>
    <n v="30"/>
    <x v="315"/>
    <n v="127972"/>
    <n v="0.11"/>
    <x v="0"/>
    <s v="Seattle"/>
    <x v="1"/>
    <n v="11633.818181818182"/>
    <x v="1"/>
  </r>
  <r>
    <s v="E00467"/>
    <s v="Sofia Dinh"/>
    <s v="Operations Engineer"/>
    <x v="5"/>
    <s v="Corporate"/>
    <s v="Female"/>
    <x v="1"/>
    <n v="55"/>
    <x v="316"/>
    <n v="80701"/>
    <n v="0"/>
    <x v="0"/>
    <s v="Chicago"/>
    <x v="25"/>
    <e v="#DIV/0!"/>
    <x v="24"/>
  </r>
  <r>
    <s v="E00365"/>
    <s v="Jonathan Patel"/>
    <s v="Manager"/>
    <x v="6"/>
    <s v="Corporate"/>
    <s v="Male"/>
    <x v="1"/>
    <n v="28"/>
    <x v="317"/>
    <n v="115417"/>
    <n v="0.06"/>
    <x v="1"/>
    <s v="Shanghai"/>
    <x v="1"/>
    <n v="19236.166666666668"/>
    <x v="1"/>
  </r>
  <r>
    <s v="E00306"/>
    <s v="Piper Patterson"/>
    <s v="Quality Engineer"/>
    <x v="5"/>
    <s v="Corporate"/>
    <s v="Female"/>
    <x v="2"/>
    <n v="45"/>
    <x v="318"/>
    <n v="88045"/>
    <n v="0"/>
    <x v="0"/>
    <s v="Chicago"/>
    <x v="1"/>
    <e v="#DIV/0!"/>
    <x v="1"/>
  </r>
  <r>
    <s v="E03292"/>
    <s v="Cora Evans"/>
    <s v="Computer Systems Manager"/>
    <x v="0"/>
    <s v="Speciality Products"/>
    <s v="Female"/>
    <x v="0"/>
    <n v="45"/>
    <x v="319"/>
    <n v="86478"/>
    <n v="0.06"/>
    <x v="0"/>
    <s v="Austin"/>
    <x v="1"/>
    <n v="14413"/>
    <x v="1"/>
  </r>
  <r>
    <s v="E04779"/>
    <s v="Cameron Young"/>
    <s v="Vice President"/>
    <x v="5"/>
    <s v="Manufacturing"/>
    <s v="Male"/>
    <x v="2"/>
    <n v="63"/>
    <x v="320"/>
    <n v="180994"/>
    <n v="0.39"/>
    <x v="0"/>
    <s v="Seattle"/>
    <x v="1"/>
    <n v="4640.8717948717949"/>
    <x v="1"/>
  </r>
  <r>
    <s v="E00501"/>
    <s v="Melody Ho"/>
    <s v="Analyst II"/>
    <x v="1"/>
    <s v="Research &amp; Development"/>
    <s v="Female"/>
    <x v="1"/>
    <n v="55"/>
    <x v="321"/>
    <n v="64494"/>
    <n v="0"/>
    <x v="0"/>
    <s v="Columbus"/>
    <x v="1"/>
    <e v="#DIV/0!"/>
    <x v="1"/>
  </r>
  <r>
    <s v="E01132"/>
    <s v="Aiden Bryant"/>
    <s v="Account Representative"/>
    <x v="2"/>
    <s v="Manufacturing"/>
    <s v="Male"/>
    <x v="0"/>
    <n v="47"/>
    <x v="322"/>
    <n v="70122"/>
    <n v="0"/>
    <x v="0"/>
    <s v="Columbus"/>
    <x v="1"/>
    <e v="#DIV/0!"/>
    <x v="1"/>
  </r>
  <r>
    <s v="E00556"/>
    <s v="Grayson Walker"/>
    <s v="Director"/>
    <x v="3"/>
    <s v="Manufacturing"/>
    <s v="Male"/>
    <x v="2"/>
    <n v="29"/>
    <x v="323"/>
    <n v="181854"/>
    <n v="0.28999999999999998"/>
    <x v="0"/>
    <s v="Seattle"/>
    <x v="26"/>
    <n v="6270.8275862068976"/>
    <x v="25"/>
  </r>
  <r>
    <s v="E00311"/>
    <s v="Scarlett Figueroa"/>
    <s v="Business Partner"/>
    <x v="4"/>
    <s v="Speciality Products"/>
    <s v="Female"/>
    <x v="3"/>
    <n v="34"/>
    <x v="324"/>
    <n v="52811"/>
    <n v="0"/>
    <x v="0"/>
    <s v="Miami"/>
    <x v="1"/>
    <e v="#DIV/0!"/>
    <x v="1"/>
  </r>
  <r>
    <s v="E04567"/>
    <s v="Madeline Hoang"/>
    <s v="Systems Analyst"/>
    <x v="0"/>
    <s v="Research &amp; Development"/>
    <s v="Female"/>
    <x v="1"/>
    <n v="28"/>
    <x v="325"/>
    <n v="50111"/>
    <n v="0"/>
    <x v="1"/>
    <s v="Chengdu"/>
    <x v="1"/>
    <e v="#DIV/0!"/>
    <x v="1"/>
  </r>
  <r>
    <s v="E04378"/>
    <s v="Ezra Simmons"/>
    <s v="Network Administrator"/>
    <x v="0"/>
    <s v="Manufacturing"/>
    <s v="Male"/>
    <x v="0"/>
    <n v="31"/>
    <x v="326"/>
    <n v="71192"/>
    <n v="0"/>
    <x v="0"/>
    <s v="Austin"/>
    <x v="1"/>
    <e v="#DIV/0!"/>
    <x v="1"/>
  </r>
  <r>
    <s v="E03251"/>
    <s v="Ruby Medina"/>
    <s v="Director"/>
    <x v="2"/>
    <s v="Manufacturing"/>
    <s v="Female"/>
    <x v="3"/>
    <n v="50"/>
    <x v="327"/>
    <n v="155351"/>
    <n v="0.2"/>
    <x v="0"/>
    <s v="Seattle"/>
    <x v="1"/>
    <n v="7767.55"/>
    <x v="1"/>
  </r>
  <r>
    <s v="E03167"/>
    <s v="Luke Zheng"/>
    <s v="Director"/>
    <x v="4"/>
    <s v="Speciality Products"/>
    <s v="Male"/>
    <x v="1"/>
    <n v="39"/>
    <x v="328"/>
    <n v="161690"/>
    <n v="0.28999999999999998"/>
    <x v="1"/>
    <s v="Beijing"/>
    <x v="1"/>
    <n v="5575.5172413793116"/>
    <x v="1"/>
  </r>
  <r>
    <s v="E03347"/>
    <s v="Rylee Dinh"/>
    <s v="Development Engineer"/>
    <x v="5"/>
    <s v="Speciality Products"/>
    <s v="Female"/>
    <x v="1"/>
    <n v="35"/>
    <x v="329"/>
    <n v="60132"/>
    <n v="0"/>
    <x v="1"/>
    <s v="Chongqing"/>
    <x v="1"/>
    <e v="#DIV/0!"/>
    <x v="1"/>
  </r>
  <r>
    <s v="E03908"/>
    <s v="Miles Evans"/>
    <s v="Network Architect"/>
    <x v="0"/>
    <s v="Manufacturing"/>
    <s v="Male"/>
    <x v="2"/>
    <n v="54"/>
    <x v="330"/>
    <n v="87216"/>
    <n v="0"/>
    <x v="0"/>
    <s v="Miami"/>
    <x v="1"/>
    <e v="#DIV/0!"/>
    <x v="1"/>
  </r>
  <r>
    <s v="E01351"/>
    <s v="Leo Owens"/>
    <s v="Systems Analyst"/>
    <x v="0"/>
    <s v="Corporate"/>
    <s v="Male"/>
    <x v="2"/>
    <n v="47"/>
    <x v="331"/>
    <n v="50069"/>
    <n v="0"/>
    <x v="0"/>
    <s v="Seattle"/>
    <x v="1"/>
    <e v="#DIV/0!"/>
    <x v="1"/>
  </r>
  <r>
    <s v="E02681"/>
    <s v="Caroline Owens"/>
    <s v="Director"/>
    <x v="0"/>
    <s v="Speciality Products"/>
    <s v="Female"/>
    <x v="2"/>
    <n v="26"/>
    <x v="332"/>
    <n v="151108"/>
    <n v="0.22"/>
    <x v="0"/>
    <s v="Phoenix"/>
    <x v="1"/>
    <n v="6868.545454545454"/>
    <x v="1"/>
  </r>
  <r>
    <s v="E03807"/>
    <s v="Kennedy Do"/>
    <s v="Computer Systems Manager"/>
    <x v="0"/>
    <s v="Manufacturing"/>
    <s v="Female"/>
    <x v="1"/>
    <n v="42"/>
    <x v="333"/>
    <n v="67398"/>
    <n v="7.0000000000000007E-2"/>
    <x v="0"/>
    <s v="Phoenix"/>
    <x v="1"/>
    <n v="9628.2857142857138"/>
    <x v="1"/>
  </r>
  <r>
    <s v="E00422"/>
    <s v="Jade Acosta"/>
    <s v="Development Engineer"/>
    <x v="5"/>
    <s v="Research &amp; Development"/>
    <s v="Female"/>
    <x v="3"/>
    <n v="47"/>
    <x v="334"/>
    <n v="68488"/>
    <n v="0"/>
    <x v="0"/>
    <s v="Seattle"/>
    <x v="1"/>
    <e v="#DIV/0!"/>
    <x v="1"/>
  </r>
  <r>
    <s v="E00265"/>
    <s v="Mila Vasquez"/>
    <s v="Quality Engineer"/>
    <x v="5"/>
    <s v="Manufacturing"/>
    <s v="Female"/>
    <x v="3"/>
    <n v="60"/>
    <x v="335"/>
    <n v="92932"/>
    <n v="0"/>
    <x v="0"/>
    <s v="Columbus"/>
    <x v="1"/>
    <e v="#DIV/0!"/>
    <x v="1"/>
  </r>
  <r>
    <s v="E04601"/>
    <s v="Allison Ayala"/>
    <s v="Analyst"/>
    <x v="1"/>
    <s v="Corporate"/>
    <s v="Female"/>
    <x v="3"/>
    <n v="36"/>
    <x v="336"/>
    <n v="43363"/>
    <n v="0"/>
    <x v="0"/>
    <s v="Austin"/>
    <x v="1"/>
    <e v="#DIV/0!"/>
    <x v="1"/>
  </r>
  <r>
    <s v="E04816"/>
    <s v="Jace Zhang"/>
    <s v="Service Desk Analyst"/>
    <x v="0"/>
    <s v="Speciality Products"/>
    <s v="Male"/>
    <x v="1"/>
    <n v="31"/>
    <x v="337"/>
    <n v="95963"/>
    <n v="0"/>
    <x v="1"/>
    <s v="Chengdu"/>
    <x v="1"/>
    <e v="#DIV/0!"/>
    <x v="1"/>
  </r>
  <r>
    <s v="E02147"/>
    <s v="Allison Medina"/>
    <s v="Manager"/>
    <x v="1"/>
    <s v="Speciality Products"/>
    <s v="Female"/>
    <x v="3"/>
    <n v="55"/>
    <x v="338"/>
    <n v="111038"/>
    <n v="0.05"/>
    <x v="2"/>
    <s v="Sao Paulo"/>
    <x v="1"/>
    <n v="22207.599999999999"/>
    <x v="1"/>
  </r>
  <r>
    <s v="E02914"/>
    <s v="Maria Wilson"/>
    <s v="Vice President"/>
    <x v="5"/>
    <s v="Research &amp; Development"/>
    <s v="Female"/>
    <x v="2"/>
    <n v="51"/>
    <x v="339"/>
    <n v="200246"/>
    <n v="0.34"/>
    <x v="0"/>
    <s v="Columbus"/>
    <x v="1"/>
    <n v="5889.5882352941171"/>
    <x v="1"/>
  </r>
  <r>
    <s v="E03268"/>
    <s v="Everly Coleman"/>
    <s v="Vice President"/>
    <x v="0"/>
    <s v="Corporate"/>
    <s v="Female"/>
    <x v="2"/>
    <n v="48"/>
    <x v="340"/>
    <n v="194871"/>
    <n v="0.35"/>
    <x v="0"/>
    <s v="Columbus"/>
    <x v="1"/>
    <n v="5567.7428571428582"/>
    <x v="1"/>
  </r>
  <r>
    <s v="E03972"/>
    <s v="Jordan Gomez"/>
    <s v="Sr. Analyst"/>
    <x v="3"/>
    <s v="Research &amp; Development"/>
    <s v="Male"/>
    <x v="3"/>
    <n v="58"/>
    <x v="341"/>
    <n v="98769"/>
    <n v="0"/>
    <x v="2"/>
    <s v="Rio de Janerio"/>
    <x v="27"/>
    <e v="#DIV/0!"/>
    <x v="26"/>
  </r>
  <r>
    <s v="E02189"/>
    <s v="Isla Chavez"/>
    <s v="Account Representative"/>
    <x v="2"/>
    <s v="Research &amp; Development"/>
    <s v="Female"/>
    <x v="3"/>
    <n v="29"/>
    <x v="342"/>
    <n v="65334"/>
    <n v="0"/>
    <x v="2"/>
    <s v="Rio de Janerio"/>
    <x v="1"/>
    <e v="#DIV/0!"/>
    <x v="1"/>
  </r>
  <r>
    <s v="E04290"/>
    <s v="Hannah Gomez"/>
    <s v="Technical Architect"/>
    <x v="0"/>
    <s v="Manufacturing"/>
    <s v="Female"/>
    <x v="3"/>
    <n v="25"/>
    <x v="343"/>
    <n v="83934"/>
    <n v="0"/>
    <x v="0"/>
    <s v="Miami"/>
    <x v="1"/>
    <e v="#DIV/0!"/>
    <x v="1"/>
  </r>
  <r>
    <s v="E03630"/>
    <s v="Jacob Davis"/>
    <s v="Director"/>
    <x v="3"/>
    <s v="Research &amp; Development"/>
    <s v="Male"/>
    <x v="2"/>
    <n v="36"/>
    <x v="344"/>
    <n v="150399"/>
    <n v="0.28000000000000003"/>
    <x v="0"/>
    <s v="Chicago"/>
    <x v="1"/>
    <n v="5371.3928571428569"/>
    <x v="1"/>
  </r>
  <r>
    <s v="E00432"/>
    <s v="Eli Gupta"/>
    <s v="Director"/>
    <x v="4"/>
    <s v="Research &amp; Development"/>
    <s v="Male"/>
    <x v="1"/>
    <n v="37"/>
    <x v="345"/>
    <n v="160280"/>
    <n v="0.19"/>
    <x v="1"/>
    <s v="Beijing"/>
    <x v="1"/>
    <n v="8435.78947368421"/>
    <x v="1"/>
  </r>
  <r>
    <s v="E03045"/>
    <s v="Andrew Huynh"/>
    <s v="Business Partner"/>
    <x v="4"/>
    <s v="Speciality Products"/>
    <s v="Male"/>
    <x v="1"/>
    <n v="57"/>
    <x v="346"/>
    <n v="54051"/>
    <n v="0"/>
    <x v="0"/>
    <s v="Miami"/>
    <x v="28"/>
    <e v="#DIV/0!"/>
    <x v="27"/>
  </r>
  <r>
    <s v="E01924"/>
    <s v="Anna Gutierrez"/>
    <s v="Director"/>
    <x v="5"/>
    <s v="Research &amp; Development"/>
    <s v="Female"/>
    <x v="3"/>
    <n v="59"/>
    <x v="347"/>
    <n v="150699"/>
    <n v="0.28999999999999998"/>
    <x v="2"/>
    <s v="Sao Paulo"/>
    <x v="1"/>
    <n v="5196.5172413793107"/>
    <x v="1"/>
  </r>
  <r>
    <s v="E04877"/>
    <s v="Samuel Vega"/>
    <s v="Analyst II"/>
    <x v="6"/>
    <s v="Speciality Products"/>
    <s v="Male"/>
    <x v="3"/>
    <n v="37"/>
    <x v="348"/>
    <n v="69570"/>
    <n v="0"/>
    <x v="0"/>
    <s v="Miami"/>
    <x v="1"/>
    <e v="#DIV/0!"/>
    <x v="1"/>
  </r>
  <r>
    <s v="E02770"/>
    <s v="Liliana Do"/>
    <s v="Service Desk Analyst"/>
    <x v="0"/>
    <s v="Manufacturing"/>
    <s v="Female"/>
    <x v="1"/>
    <n v="30"/>
    <x v="349"/>
    <n v="86774"/>
    <n v="0"/>
    <x v="1"/>
    <s v="Chengdu"/>
    <x v="1"/>
    <e v="#DIV/0!"/>
    <x v="1"/>
  </r>
  <r>
    <s v="E04590"/>
    <s v="Isaac Sanders"/>
    <s v="HRIS Analyst"/>
    <x v="4"/>
    <s v="Manufacturing"/>
    <s v="Male"/>
    <x v="2"/>
    <n v="49"/>
    <x v="350"/>
    <n v="57606"/>
    <n v="0"/>
    <x v="0"/>
    <s v="Miami"/>
    <x v="1"/>
    <e v="#DIV/0!"/>
    <x v="1"/>
  </r>
  <r>
    <s v="E01977"/>
    <s v="Raelynn Gupta"/>
    <s v="Sr. Manger"/>
    <x v="1"/>
    <s v="Corporate"/>
    <s v="Female"/>
    <x v="1"/>
    <n v="48"/>
    <x v="351"/>
    <n v="125730"/>
    <n v="0.11"/>
    <x v="1"/>
    <s v="Chongqing"/>
    <x v="1"/>
    <n v="11430"/>
    <x v="1"/>
  </r>
  <r>
    <s v="E01378"/>
    <s v="Genesis Xiong"/>
    <s v="System Administrator "/>
    <x v="0"/>
    <s v="Research &amp; Development"/>
    <s v="Female"/>
    <x v="1"/>
    <n v="51"/>
    <x v="352"/>
    <n v="64170"/>
    <n v="0"/>
    <x v="0"/>
    <s v="Columbus"/>
    <x v="1"/>
    <e v="#DIV/0!"/>
    <x v="1"/>
  </r>
  <r>
    <s v="E04224"/>
    <s v="Lucas Ramos"/>
    <s v="Sr. Business Partner"/>
    <x v="4"/>
    <s v="Speciality Products"/>
    <s v="Male"/>
    <x v="3"/>
    <n v="56"/>
    <x v="353"/>
    <n v="72303"/>
    <n v="0"/>
    <x v="0"/>
    <s v="Phoenix"/>
    <x v="1"/>
    <e v="#DIV/0!"/>
    <x v="1"/>
  </r>
  <r>
    <s v="E03423"/>
    <s v="Santiago f Gonzalez"/>
    <s v="Manager"/>
    <x v="2"/>
    <s v="Research &amp; Development"/>
    <s v="Male"/>
    <x v="3"/>
    <n v="36"/>
    <x v="354"/>
    <n v="105891"/>
    <n v="7.0000000000000007E-2"/>
    <x v="0"/>
    <s v="Seattle"/>
    <x v="1"/>
    <n v="15127.285714285714"/>
    <x v="1"/>
  </r>
  <r>
    <s v="E01584"/>
    <s v="Henry Zhu"/>
    <s v="Vice President"/>
    <x v="6"/>
    <s v="Speciality Products"/>
    <s v="Male"/>
    <x v="1"/>
    <n v="38"/>
    <x v="355"/>
    <n v="255230"/>
    <n v="0.36"/>
    <x v="0"/>
    <s v="Austin"/>
    <x v="1"/>
    <n v="7089.7222222222226"/>
    <x v="1"/>
  </r>
  <r>
    <s v="E00788"/>
    <s v="Emily Contreras"/>
    <s v="Analyst II"/>
    <x v="2"/>
    <s v="Manufacturing"/>
    <s v="Female"/>
    <x v="3"/>
    <n v="56"/>
    <x v="356"/>
    <n v="59591"/>
    <n v="0"/>
    <x v="2"/>
    <s v="Sao Paulo"/>
    <x v="1"/>
    <e v="#DIV/0!"/>
    <x v="1"/>
  </r>
  <r>
    <s v="E00207"/>
    <s v="Hailey Lai"/>
    <s v="Vice President"/>
    <x v="4"/>
    <s v="Manufacturing"/>
    <s v="Female"/>
    <x v="1"/>
    <n v="52"/>
    <x v="357"/>
    <n v="187048"/>
    <n v="0.32"/>
    <x v="1"/>
    <s v="Chengdu"/>
    <x v="1"/>
    <n v="5845.25"/>
    <x v="1"/>
  </r>
  <r>
    <s v="E00834"/>
    <s v="Vivian Guzman"/>
    <s v="Analyst II"/>
    <x v="1"/>
    <s v="Speciality Products"/>
    <s v="Female"/>
    <x v="3"/>
    <n v="53"/>
    <x v="358"/>
    <n v="58605"/>
    <n v="0"/>
    <x v="0"/>
    <s v="Phoenix"/>
    <x v="1"/>
    <e v="#DIV/0!"/>
    <x v="1"/>
  </r>
  <r>
    <s v="E04571"/>
    <s v="Hadley Contreras"/>
    <s v="Director"/>
    <x v="5"/>
    <s v="Corporate"/>
    <s v="Female"/>
    <x v="3"/>
    <n v="60"/>
    <x v="359"/>
    <n v="178502"/>
    <n v="0.2"/>
    <x v="0"/>
    <s v="Austin"/>
    <x v="1"/>
    <n v="8925.1"/>
    <x v="1"/>
  </r>
  <r>
    <s v="E02652"/>
    <s v="Nathan Sun"/>
    <s v="Manager"/>
    <x v="3"/>
    <s v="Speciality Products"/>
    <s v="Male"/>
    <x v="1"/>
    <n v="63"/>
    <x v="360"/>
    <n v="103724"/>
    <n v="0.05"/>
    <x v="1"/>
    <s v="Shanghai"/>
    <x v="1"/>
    <n v="20744.8"/>
    <x v="1"/>
  </r>
  <r>
    <s v="E02693"/>
    <s v="Grace Campos"/>
    <s v="Director"/>
    <x v="5"/>
    <s v="Research &amp; Development"/>
    <s v="Female"/>
    <x v="3"/>
    <n v="37"/>
    <x v="361"/>
    <n v="156277"/>
    <n v="0.22"/>
    <x v="2"/>
    <s v="Manaus"/>
    <x v="1"/>
    <n v="7103.5"/>
    <x v="1"/>
  </r>
  <r>
    <s v="E03359"/>
    <s v="Autumn Ortiz"/>
    <s v="Field Engineer"/>
    <x v="5"/>
    <s v="Research &amp; Development"/>
    <s v="Female"/>
    <x v="3"/>
    <n v="30"/>
    <x v="362"/>
    <n v="87744"/>
    <n v="0"/>
    <x v="2"/>
    <s v="Sao Paulo"/>
    <x v="1"/>
    <e v="#DIV/0!"/>
    <x v="1"/>
  </r>
  <r>
    <s v="E00399"/>
    <s v="Connor Walker"/>
    <s v="Analyst II"/>
    <x v="1"/>
    <s v="Manufacturing"/>
    <s v="Male"/>
    <x v="2"/>
    <n v="30"/>
    <x v="363"/>
    <n v="54714"/>
    <n v="0"/>
    <x v="0"/>
    <s v="Columbus"/>
    <x v="1"/>
    <e v="#DIV/0!"/>
    <x v="1"/>
  </r>
  <r>
    <s v="E02971"/>
    <s v="Mia Wu"/>
    <s v="Enterprise Architect"/>
    <x v="0"/>
    <s v="Corporate"/>
    <s v="Female"/>
    <x v="1"/>
    <n v="45"/>
    <x v="364"/>
    <n v="99169"/>
    <n v="0"/>
    <x v="1"/>
    <s v="Beijing"/>
    <x v="1"/>
    <e v="#DIV/0!"/>
    <x v="1"/>
  </r>
  <r>
    <s v="E03327"/>
    <s v="Julia Luong"/>
    <s v="Sr. Manger"/>
    <x v="3"/>
    <s v="Research &amp; Development"/>
    <s v="Female"/>
    <x v="1"/>
    <n v="55"/>
    <x v="365"/>
    <n v="142628"/>
    <n v="0.12"/>
    <x v="1"/>
    <s v="Chongqing"/>
    <x v="1"/>
    <n v="11885.666666666668"/>
    <x v="1"/>
  </r>
  <r>
    <s v="E00900"/>
    <s v="Eleanor Delgado"/>
    <s v="Sr. Analyst"/>
    <x v="6"/>
    <s v="Manufacturing"/>
    <s v="Female"/>
    <x v="3"/>
    <n v="33"/>
    <x v="366"/>
    <n v="75869"/>
    <n v="0"/>
    <x v="2"/>
    <s v="Sao Paulo"/>
    <x v="1"/>
    <e v="#DIV/0!"/>
    <x v="1"/>
  </r>
  <r>
    <s v="E00836"/>
    <s v="Addison Roberts"/>
    <s v="Network Architect"/>
    <x v="0"/>
    <s v="Manufacturing"/>
    <s v="Female"/>
    <x v="2"/>
    <n v="65"/>
    <x v="367"/>
    <n v="60985"/>
    <n v="0"/>
    <x v="0"/>
    <s v="Seattle"/>
    <x v="1"/>
    <e v="#DIV/0!"/>
    <x v="1"/>
  </r>
  <r>
    <s v="E03854"/>
    <s v="Camila Li"/>
    <s v="Sr. Manger"/>
    <x v="0"/>
    <s v="Research &amp; Development"/>
    <s v="Female"/>
    <x v="1"/>
    <n v="60"/>
    <x v="368"/>
    <n v="126911"/>
    <n v="0.1"/>
    <x v="1"/>
    <s v="Shanghai"/>
    <x v="1"/>
    <n v="12691.1"/>
    <x v="1"/>
  </r>
  <r>
    <s v="E04729"/>
    <s v="Ezekiel Fong"/>
    <s v="Vice President"/>
    <x v="2"/>
    <s v="Research &amp; Development"/>
    <s v="Male"/>
    <x v="1"/>
    <n v="56"/>
    <x v="369"/>
    <n v="216949"/>
    <n v="0.32"/>
    <x v="1"/>
    <s v="Shanghai"/>
    <x v="1"/>
    <n v="6779.65625"/>
    <x v="1"/>
  </r>
  <r>
    <s v="E00360"/>
    <s v="Dylan Thao"/>
    <s v="Director"/>
    <x v="5"/>
    <s v="Manufacturing"/>
    <s v="Male"/>
    <x v="1"/>
    <n v="53"/>
    <x v="370"/>
    <n v="168510"/>
    <n v="0.28999999999999998"/>
    <x v="0"/>
    <s v="Seattle"/>
    <x v="1"/>
    <n v="5810.6896551724139"/>
    <x v="1"/>
  </r>
  <r>
    <s v="E02284"/>
    <s v="Josephine Salazar"/>
    <s v="Field Engineer"/>
    <x v="5"/>
    <s v="Speciality Products"/>
    <s v="Female"/>
    <x v="3"/>
    <n v="36"/>
    <x v="371"/>
    <n v="85870"/>
    <n v="0"/>
    <x v="2"/>
    <s v="Sao Paulo"/>
    <x v="1"/>
    <e v="#DIV/0!"/>
    <x v="1"/>
  </r>
  <r>
    <s v="E00181"/>
    <s v="Genesis Hu"/>
    <s v="Sr. Analyst"/>
    <x v="6"/>
    <s v="Corporate"/>
    <s v="Female"/>
    <x v="1"/>
    <n v="46"/>
    <x v="372"/>
    <n v="86510"/>
    <n v="0"/>
    <x v="1"/>
    <s v="Beijing"/>
    <x v="29"/>
    <e v="#DIV/0!"/>
    <x v="28"/>
  </r>
  <r>
    <s v="E04168"/>
    <s v="Mila Juarez"/>
    <s v="Manager"/>
    <x v="2"/>
    <s v="Speciality Products"/>
    <s v="Female"/>
    <x v="3"/>
    <n v="38"/>
    <x v="373"/>
    <n v="119647"/>
    <n v="0.09"/>
    <x v="2"/>
    <s v="Sao Paulo"/>
    <x v="1"/>
    <n v="13294.111111111113"/>
    <x v="1"/>
  </r>
  <r>
    <s v="E02861"/>
    <s v="Daniel Perry"/>
    <s v="Enterprise Architect"/>
    <x v="0"/>
    <s v="Research &amp; Development"/>
    <s v="Male"/>
    <x v="2"/>
    <n v="62"/>
    <x v="374"/>
    <n v="80921"/>
    <n v="0"/>
    <x v="0"/>
    <s v="Columbus"/>
    <x v="1"/>
    <e v="#DIV/0!"/>
    <x v="1"/>
  </r>
  <r>
    <s v="E01357"/>
    <s v="Paisley Hunter"/>
    <s v="Engineering Manager"/>
    <x v="5"/>
    <s v="Research &amp; Development"/>
    <s v="Female"/>
    <x v="2"/>
    <n v="61"/>
    <x v="375"/>
    <n v="98110"/>
    <n v="0.13"/>
    <x v="0"/>
    <s v="Chicago"/>
    <x v="1"/>
    <n v="7546.9230769230762"/>
    <x v="1"/>
  </r>
  <r>
    <s v="E04387"/>
    <s v="Everleigh White"/>
    <s v="Network Architect"/>
    <x v="0"/>
    <s v="Speciality Products"/>
    <s v="Female"/>
    <x v="2"/>
    <n v="59"/>
    <x v="376"/>
    <n v="86831"/>
    <n v="0"/>
    <x v="0"/>
    <s v="Phoenix"/>
    <x v="1"/>
    <e v="#DIV/0!"/>
    <x v="1"/>
  </r>
  <r>
    <s v="E03090"/>
    <s v="Penelope Choi"/>
    <s v="Technical Architect"/>
    <x v="0"/>
    <s v="Speciality Products"/>
    <s v="Female"/>
    <x v="1"/>
    <n v="49"/>
    <x v="377"/>
    <n v="72826"/>
    <n v="0"/>
    <x v="1"/>
    <s v="Beijing"/>
    <x v="1"/>
    <e v="#DIV/0!"/>
    <x v="1"/>
  </r>
  <r>
    <s v="E03591"/>
    <s v="Piper Sun"/>
    <s v="Director"/>
    <x v="6"/>
    <s v="Manufacturing"/>
    <s v="Female"/>
    <x v="1"/>
    <n v="64"/>
    <x v="378"/>
    <n v="171217"/>
    <n v="0.19"/>
    <x v="0"/>
    <s v="Seattle"/>
    <x v="1"/>
    <n v="9011.4210526315783"/>
    <x v="1"/>
  </r>
  <r>
    <s v="E03328"/>
    <s v="Lucy Johnson"/>
    <s v="Manager"/>
    <x v="0"/>
    <s v="Research &amp; Development"/>
    <s v="Female"/>
    <x v="2"/>
    <n v="57"/>
    <x v="379"/>
    <n v="103058"/>
    <n v="7.0000000000000007E-2"/>
    <x v="0"/>
    <s v="Columbus"/>
    <x v="1"/>
    <n v="14722.571428571428"/>
    <x v="1"/>
  </r>
  <r>
    <s v="E04937"/>
    <s v="Ian Ngo"/>
    <s v="Manager"/>
    <x v="2"/>
    <s v="Speciality Products"/>
    <s v="Male"/>
    <x v="1"/>
    <n v="52"/>
    <x v="380"/>
    <n v="117062"/>
    <n v="7.0000000000000007E-2"/>
    <x v="0"/>
    <s v="Phoenix"/>
    <x v="1"/>
    <n v="16723.142857142855"/>
    <x v="1"/>
  </r>
  <r>
    <s v="E00515"/>
    <s v="Joseph Vazquez"/>
    <s v="Sr. Manger"/>
    <x v="3"/>
    <s v="Speciality Products"/>
    <s v="Male"/>
    <x v="3"/>
    <n v="40"/>
    <x v="381"/>
    <n v="159031"/>
    <n v="0.1"/>
    <x v="0"/>
    <s v="Miami"/>
    <x v="1"/>
    <n v="15903.1"/>
    <x v="1"/>
  </r>
  <r>
    <s v="E01241"/>
    <s v="Hadley Guerrero"/>
    <s v="Sr. Manger"/>
    <x v="0"/>
    <s v="Research &amp; Development"/>
    <s v="Female"/>
    <x v="3"/>
    <n v="49"/>
    <x v="382"/>
    <n v="125086"/>
    <n v="0.1"/>
    <x v="2"/>
    <s v="Sao Paulo"/>
    <x v="1"/>
    <n v="12508.6"/>
    <x v="1"/>
  </r>
  <r>
    <s v="E03255"/>
    <s v="Jose Brown"/>
    <s v="System Administrator "/>
    <x v="0"/>
    <s v="Speciality Products"/>
    <s v="Male"/>
    <x v="2"/>
    <n v="43"/>
    <x v="383"/>
    <n v="67976"/>
    <n v="0"/>
    <x v="0"/>
    <s v="Seattle"/>
    <x v="1"/>
    <e v="#DIV/0!"/>
    <x v="1"/>
  </r>
  <r>
    <s v="E01711"/>
    <s v="Benjamin Ford"/>
    <s v="Analyst II"/>
    <x v="1"/>
    <s v="Speciality Products"/>
    <s v="Male"/>
    <x v="2"/>
    <n v="31"/>
    <x v="384"/>
    <n v="74215"/>
    <n v="0"/>
    <x v="0"/>
    <s v="Phoenix"/>
    <x v="1"/>
    <e v="#DIV/0!"/>
    <x v="1"/>
  </r>
  <r>
    <s v="E00500"/>
    <s v="Henry Shah"/>
    <s v="Director"/>
    <x v="3"/>
    <s v="Manufacturing"/>
    <s v="Male"/>
    <x v="1"/>
    <n v="55"/>
    <x v="385"/>
    <n v="187389"/>
    <n v="0.25"/>
    <x v="1"/>
    <s v="Chengdu"/>
    <x v="1"/>
    <n v="7495.56"/>
    <x v="1"/>
  </r>
  <r>
    <s v="E04972"/>
    <s v="Ivy Daniels"/>
    <s v="Sr. Manger"/>
    <x v="4"/>
    <s v="Speciality Products"/>
    <s v="Female"/>
    <x v="2"/>
    <n v="41"/>
    <x v="386"/>
    <n v="131841"/>
    <n v="0.13"/>
    <x v="0"/>
    <s v="Columbus"/>
    <x v="1"/>
    <n v="10141.615384615383"/>
    <x v="1"/>
  </r>
  <r>
    <s v="E02728"/>
    <s v="Thomas Chang"/>
    <s v="Sr. Analyst"/>
    <x v="3"/>
    <s v="Research &amp; Development"/>
    <s v="Male"/>
    <x v="1"/>
    <n v="34"/>
    <x v="387"/>
    <n v="97231"/>
    <n v="0"/>
    <x v="1"/>
    <s v="Beijing"/>
    <x v="1"/>
    <e v="#DIV/0!"/>
    <x v="1"/>
  </r>
  <r>
    <s v="E04749"/>
    <s v="Caroline Phan"/>
    <s v="Sr. Manger"/>
    <x v="1"/>
    <s v="Corporate"/>
    <s v="Female"/>
    <x v="1"/>
    <n v="41"/>
    <x v="388"/>
    <n v="155004"/>
    <n v="0.12"/>
    <x v="0"/>
    <s v="Austin"/>
    <x v="1"/>
    <n v="12917"/>
    <x v="1"/>
  </r>
  <r>
    <s v="E02023"/>
    <s v="Maverick Mehta"/>
    <s v="Systems Analyst"/>
    <x v="0"/>
    <s v="Manufacturing"/>
    <s v="Male"/>
    <x v="1"/>
    <n v="40"/>
    <x v="389"/>
    <n v="41859"/>
    <n v="0"/>
    <x v="0"/>
    <s v="Seattle"/>
    <x v="1"/>
    <e v="#DIV/0!"/>
    <x v="1"/>
  </r>
  <r>
    <s v="E03166"/>
    <s v="Austin Edwards"/>
    <s v="IT Coordinator"/>
    <x v="0"/>
    <s v="Manufacturing"/>
    <s v="Male"/>
    <x v="0"/>
    <n v="42"/>
    <x v="390"/>
    <n v="52733"/>
    <n v="0"/>
    <x v="0"/>
    <s v="Chicago"/>
    <x v="1"/>
    <e v="#DIV/0!"/>
    <x v="1"/>
  </r>
  <r>
    <s v="E02599"/>
    <s v="Daniel Huang"/>
    <s v="Vice President"/>
    <x v="4"/>
    <s v="Corporate"/>
    <s v="Male"/>
    <x v="1"/>
    <n v="31"/>
    <x v="391"/>
    <n v="250953"/>
    <n v="0.34"/>
    <x v="0"/>
    <s v="Columbus"/>
    <x v="1"/>
    <n v="7380.9705882352937"/>
    <x v="1"/>
  </r>
  <r>
    <s v="E01014"/>
    <s v="Lucas Phan"/>
    <s v="Director"/>
    <x v="6"/>
    <s v="Research &amp; Development"/>
    <s v="Male"/>
    <x v="1"/>
    <n v="49"/>
    <x v="392"/>
    <n v="191807"/>
    <n v="0.21"/>
    <x v="1"/>
    <s v="Chongqing"/>
    <x v="1"/>
    <n v="9133.6666666666679"/>
    <x v="1"/>
  </r>
  <r>
    <s v="E04529"/>
    <s v="Gabriel Yu"/>
    <s v="Technical Architect"/>
    <x v="0"/>
    <s v="Speciality Products"/>
    <s v="Male"/>
    <x v="1"/>
    <n v="42"/>
    <x v="393"/>
    <n v="64677"/>
    <n v="0"/>
    <x v="1"/>
    <s v="Chongqing"/>
    <x v="1"/>
    <e v="#DIV/0!"/>
    <x v="1"/>
  </r>
  <r>
    <s v="E00085"/>
    <s v="Mason Watson"/>
    <s v="Sr. Manger"/>
    <x v="0"/>
    <s v="Corporate"/>
    <s v="Male"/>
    <x v="2"/>
    <n v="46"/>
    <x v="394"/>
    <n v="130274"/>
    <n v="0.11"/>
    <x v="0"/>
    <s v="Chicago"/>
    <x v="1"/>
    <n v="11843.090909090908"/>
    <x v="1"/>
  </r>
  <r>
    <s v="E00632"/>
    <s v="Angel Chang"/>
    <s v="Network Architect"/>
    <x v="0"/>
    <s v="Research &amp; Development"/>
    <s v="Male"/>
    <x v="1"/>
    <n v="37"/>
    <x v="133"/>
    <n v="96331"/>
    <n v="0"/>
    <x v="1"/>
    <s v="Shanghai"/>
    <x v="1"/>
    <e v="#DIV/0!"/>
    <x v="1"/>
  </r>
  <r>
    <s v="E02108"/>
    <s v="Madeline Coleman"/>
    <s v="Sr. Manger"/>
    <x v="1"/>
    <s v="Research &amp; Development"/>
    <s v="Female"/>
    <x v="2"/>
    <n v="51"/>
    <x v="395"/>
    <n v="150758"/>
    <n v="0.13"/>
    <x v="0"/>
    <s v="Chicago"/>
    <x v="30"/>
    <n v="11596.76923076923"/>
    <x v="29"/>
  </r>
  <r>
    <s v="E03802"/>
    <s v="Thomas Vazquez"/>
    <s v="Director"/>
    <x v="5"/>
    <s v="Corporate"/>
    <s v="Male"/>
    <x v="3"/>
    <n v="46"/>
    <x v="396"/>
    <n v="173629"/>
    <n v="0.21"/>
    <x v="2"/>
    <s v="Sao Paulo"/>
    <x v="1"/>
    <n v="8268.0476190476184"/>
    <x v="1"/>
  </r>
  <r>
    <s v="E03685"/>
    <s v="Silas Hunter"/>
    <s v="Solutions Architect"/>
    <x v="0"/>
    <s v="Corporate"/>
    <s v="Male"/>
    <x v="0"/>
    <n v="55"/>
    <x v="397"/>
    <n v="62174"/>
    <n v="0"/>
    <x v="0"/>
    <s v="Chicago"/>
    <x v="1"/>
    <e v="#DIV/0!"/>
    <x v="1"/>
  </r>
  <r>
    <s v="E01089"/>
    <s v="Nicholas Brooks"/>
    <s v="Analyst II"/>
    <x v="3"/>
    <s v="Manufacturing"/>
    <s v="Male"/>
    <x v="2"/>
    <n v="43"/>
    <x v="376"/>
    <n v="56555"/>
    <n v="0"/>
    <x v="0"/>
    <s v="Phoenix"/>
    <x v="1"/>
    <e v="#DIV/0!"/>
    <x v="1"/>
  </r>
  <r>
    <s v="E03988"/>
    <s v="Dominic Thomas"/>
    <s v="Analyst II"/>
    <x v="6"/>
    <s v="Manufacturing"/>
    <s v="Male"/>
    <x v="2"/>
    <n v="48"/>
    <x v="398"/>
    <n v="74655"/>
    <n v="0"/>
    <x v="0"/>
    <s v="Austin"/>
    <x v="1"/>
    <e v="#DIV/0!"/>
    <x v="1"/>
  </r>
  <r>
    <s v="E00401"/>
    <s v="Wesley Adams"/>
    <s v="System Administrator "/>
    <x v="0"/>
    <s v="Corporate"/>
    <s v="Male"/>
    <x v="2"/>
    <n v="48"/>
    <x v="399"/>
    <n v="93017"/>
    <n v="0"/>
    <x v="0"/>
    <s v="Seattle"/>
    <x v="1"/>
    <e v="#DIV/0!"/>
    <x v="1"/>
  </r>
  <r>
    <s v="E03429"/>
    <s v="Ian Wu"/>
    <s v="Sr. Analyst"/>
    <x v="6"/>
    <s v="Manufacturing"/>
    <s v="Male"/>
    <x v="1"/>
    <n v="51"/>
    <x v="400"/>
    <n v="82300"/>
    <n v="0"/>
    <x v="1"/>
    <s v="Chengdu"/>
    <x v="1"/>
    <e v="#DIV/0!"/>
    <x v="1"/>
  </r>
  <r>
    <s v="E02417"/>
    <s v="Alice Young"/>
    <s v="Automation Engineer"/>
    <x v="5"/>
    <s v="Research &amp; Development"/>
    <s v="Female"/>
    <x v="2"/>
    <n v="46"/>
    <x v="401"/>
    <n v="91621"/>
    <n v="0"/>
    <x v="0"/>
    <s v="Chicago"/>
    <x v="1"/>
    <e v="#DIV/0!"/>
    <x v="1"/>
  </r>
  <r>
    <s v="E00359"/>
    <s v="Logan Carrillo"/>
    <s v="Sr. Analyst"/>
    <x v="6"/>
    <s v="Research &amp; Development"/>
    <s v="Male"/>
    <x v="3"/>
    <n v="33"/>
    <x v="402"/>
    <n v="91280"/>
    <n v="0"/>
    <x v="0"/>
    <s v="Miami"/>
    <x v="1"/>
    <e v="#DIV/0!"/>
    <x v="1"/>
  </r>
  <r>
    <s v="E02044"/>
    <s v="Caroline Alexander"/>
    <s v="Business Partner"/>
    <x v="4"/>
    <s v="Manufacturing"/>
    <s v="Female"/>
    <x v="0"/>
    <n v="42"/>
    <x v="403"/>
    <n v="47071"/>
    <n v="0"/>
    <x v="0"/>
    <s v="Columbus"/>
    <x v="1"/>
    <e v="#DIV/0!"/>
    <x v="1"/>
  </r>
  <r>
    <s v="E01479"/>
    <s v="Serenity Bailey"/>
    <s v="IT Systems Architect"/>
    <x v="0"/>
    <s v="Manufacturing"/>
    <s v="Female"/>
    <x v="2"/>
    <n v="55"/>
    <x v="404"/>
    <n v="81218"/>
    <n v="0"/>
    <x v="0"/>
    <s v="Chicago"/>
    <x v="1"/>
    <e v="#DIV/0!"/>
    <x v="1"/>
  </r>
  <r>
    <s v="E04962"/>
    <s v="Elena Tan"/>
    <s v="Vice President"/>
    <x v="5"/>
    <s v="Manufacturing"/>
    <s v="Female"/>
    <x v="1"/>
    <n v="50"/>
    <x v="405"/>
    <n v="181801"/>
    <n v="0.4"/>
    <x v="1"/>
    <s v="Chongqing"/>
    <x v="31"/>
    <n v="4545.0249999999996"/>
    <x v="30"/>
  </r>
  <r>
    <s v="E02769"/>
    <s v="Eliza Adams"/>
    <s v="Account Representative"/>
    <x v="2"/>
    <s v="Manufacturing"/>
    <s v="Female"/>
    <x v="2"/>
    <n v="26"/>
    <x v="406"/>
    <n v="63137"/>
    <n v="0"/>
    <x v="0"/>
    <s v="Chicago"/>
    <x v="1"/>
    <e v="#DIV/0!"/>
    <x v="1"/>
  </r>
  <r>
    <s v="E03893"/>
    <s v="Alice Xiong"/>
    <s v="Vice President"/>
    <x v="5"/>
    <s v="Manufacturing"/>
    <s v="Female"/>
    <x v="1"/>
    <n v="55"/>
    <x v="407"/>
    <n v="221465"/>
    <n v="0.34"/>
    <x v="1"/>
    <s v="Chengdu"/>
    <x v="1"/>
    <n v="6513.6764705882351"/>
    <x v="1"/>
  </r>
  <r>
    <s v="E00553"/>
    <s v="Isla Yoon"/>
    <s v="Quality Engineer"/>
    <x v="5"/>
    <s v="Research &amp; Development"/>
    <s v="Female"/>
    <x v="1"/>
    <n v="50"/>
    <x v="408"/>
    <n v="79388"/>
    <n v="0"/>
    <x v="0"/>
    <s v="Austin"/>
    <x v="32"/>
    <e v="#DIV/0!"/>
    <x v="31"/>
  </r>
  <r>
    <s v="E03540"/>
    <s v="Emma Perry"/>
    <s v="Solutions Architect"/>
    <x v="0"/>
    <s v="Manufacturing"/>
    <s v="Female"/>
    <x v="2"/>
    <n v="28"/>
    <x v="131"/>
    <n v="68176"/>
    <n v="0"/>
    <x v="0"/>
    <s v="Seattle"/>
    <x v="1"/>
    <e v="#DIV/0!"/>
    <x v="1"/>
  </r>
  <r>
    <s v="E02769"/>
    <s v="Riley Marquez"/>
    <s v="Sr. Manger"/>
    <x v="1"/>
    <s v="Research &amp; Development"/>
    <s v="Female"/>
    <x v="3"/>
    <n v="39"/>
    <x v="409"/>
    <n v="122829"/>
    <n v="0.11"/>
    <x v="0"/>
    <s v="Chicago"/>
    <x v="1"/>
    <n v="11166.272727272728"/>
    <x v="1"/>
  </r>
  <r>
    <s v="E03277"/>
    <s v="Caroline Hu"/>
    <s v="Sr. Manger"/>
    <x v="6"/>
    <s v="Speciality Products"/>
    <s v="Female"/>
    <x v="1"/>
    <n v="31"/>
    <x v="410"/>
    <n v="126353"/>
    <n v="0.12"/>
    <x v="1"/>
    <s v="Shanghai"/>
    <x v="1"/>
    <n v="10529.416666666668"/>
    <x v="1"/>
  </r>
  <r>
    <s v="E04194"/>
    <s v="Madison Kumar"/>
    <s v="Director"/>
    <x v="3"/>
    <s v="Speciality Products"/>
    <s v="Female"/>
    <x v="1"/>
    <n v="55"/>
    <x v="411"/>
    <n v="188727"/>
    <n v="0.23"/>
    <x v="1"/>
    <s v="Chengdu"/>
    <x v="1"/>
    <n v="8205.5217391304341"/>
    <x v="1"/>
  </r>
  <r>
    <s v="E01807"/>
    <s v="Matthew Lim"/>
    <s v="Sr. Analyst"/>
    <x v="2"/>
    <s v="Research &amp; Development"/>
    <s v="Male"/>
    <x v="1"/>
    <n v="52"/>
    <x v="412"/>
    <n v="99624"/>
    <n v="0"/>
    <x v="0"/>
    <s v="Seattle"/>
    <x v="1"/>
    <e v="#DIV/0!"/>
    <x v="1"/>
  </r>
  <r>
    <s v="E01762"/>
    <s v="Maya Ngo"/>
    <s v="Manager"/>
    <x v="2"/>
    <s v="Speciality Products"/>
    <s v="Female"/>
    <x v="1"/>
    <n v="55"/>
    <x v="413"/>
    <n v="108686"/>
    <n v="0.06"/>
    <x v="0"/>
    <s v="Columbus"/>
    <x v="1"/>
    <n v="18114.333333333336"/>
    <x v="1"/>
  </r>
  <r>
    <s v="E02632"/>
    <s v="Alice Soto"/>
    <s v="Analyst"/>
    <x v="3"/>
    <s v="Corporate"/>
    <s v="Female"/>
    <x v="3"/>
    <n v="56"/>
    <x v="414"/>
    <n v="50857"/>
    <n v="0"/>
    <x v="2"/>
    <s v="Manaus"/>
    <x v="1"/>
    <e v="#DIV/0!"/>
    <x v="1"/>
  </r>
  <r>
    <s v="E04226"/>
    <s v="Andrew Moore"/>
    <s v="Operations Engineer"/>
    <x v="5"/>
    <s v="Manufacturing"/>
    <s v="Male"/>
    <x v="2"/>
    <n v="47"/>
    <x v="415"/>
    <n v="120628"/>
    <n v="0"/>
    <x v="0"/>
    <s v="Chicago"/>
    <x v="1"/>
    <e v="#DIV/0!"/>
    <x v="1"/>
  </r>
  <r>
    <s v="E04101"/>
    <s v="Olivia Harris"/>
    <s v="Director"/>
    <x v="2"/>
    <s v="Speciality Products"/>
    <s v="Female"/>
    <x v="2"/>
    <n v="63"/>
    <x v="416"/>
    <n v="181216"/>
    <n v="0.27"/>
    <x v="0"/>
    <s v="Columbus"/>
    <x v="1"/>
    <n v="6711.7037037037035"/>
    <x v="1"/>
  </r>
  <r>
    <s v="E01981"/>
    <s v="Genesis Banks"/>
    <s v="Analyst"/>
    <x v="1"/>
    <s v="Corporate"/>
    <s v="Female"/>
    <x v="2"/>
    <n v="63"/>
    <x v="417"/>
    <n v="46081"/>
    <n v="0"/>
    <x v="0"/>
    <s v="Chicago"/>
    <x v="1"/>
    <e v="#DIV/0!"/>
    <x v="1"/>
  </r>
  <r>
    <s v="E02534"/>
    <s v="Victoria Johnson"/>
    <s v="Sr. Manger"/>
    <x v="3"/>
    <s v="Corporate"/>
    <s v="Female"/>
    <x v="2"/>
    <n v="55"/>
    <x v="418"/>
    <n v="159885"/>
    <n v="0.12"/>
    <x v="0"/>
    <s v="Columbus"/>
    <x v="1"/>
    <n v="13323.75"/>
    <x v="1"/>
  </r>
  <r>
    <s v="E01238"/>
    <s v="Eloise Griffin"/>
    <s v="Director"/>
    <x v="2"/>
    <s v="Manufacturing"/>
    <s v="Female"/>
    <x v="2"/>
    <n v="55"/>
    <x v="419"/>
    <n v="153271"/>
    <n v="0.15"/>
    <x v="0"/>
    <s v="Austin"/>
    <x v="1"/>
    <n v="10218.066666666668"/>
    <x v="1"/>
  </r>
  <r>
    <s v="E01118"/>
    <s v="Roman Yang"/>
    <s v="Manager"/>
    <x v="4"/>
    <s v="Manufacturing"/>
    <s v="Male"/>
    <x v="1"/>
    <n v="42"/>
    <x v="420"/>
    <n v="114242"/>
    <n v="0.08"/>
    <x v="0"/>
    <s v="Phoenix"/>
    <x v="1"/>
    <n v="14280.25"/>
    <x v="1"/>
  </r>
  <r>
    <s v="E04041"/>
    <s v="Clara Huynh"/>
    <s v="IT Coordinator"/>
    <x v="0"/>
    <s v="Speciality Products"/>
    <s v="Female"/>
    <x v="1"/>
    <n v="39"/>
    <x v="421"/>
    <n v="48415"/>
    <n v="0"/>
    <x v="1"/>
    <s v="Shanghai"/>
    <x v="1"/>
    <e v="#DIV/0!"/>
    <x v="1"/>
  </r>
  <r>
    <s v="E04308"/>
    <s v="Kai Flores"/>
    <s v="Development Engineer"/>
    <x v="5"/>
    <s v="Manufacturing"/>
    <s v="Male"/>
    <x v="3"/>
    <n v="35"/>
    <x v="422"/>
    <n v="65566"/>
    <n v="0"/>
    <x v="0"/>
    <s v="Seattle"/>
    <x v="1"/>
    <e v="#DIV/0!"/>
    <x v="1"/>
  </r>
  <r>
    <s v="E01052"/>
    <s v="Jaxson Dinh"/>
    <s v="Sr. Manger"/>
    <x v="6"/>
    <s v="Research &amp; Development"/>
    <s v="Male"/>
    <x v="1"/>
    <n v="45"/>
    <x v="423"/>
    <n v="147752"/>
    <n v="0.12"/>
    <x v="1"/>
    <s v="Shanghai"/>
    <x v="33"/>
    <n v="12312.666666666668"/>
    <x v="32"/>
  </r>
  <r>
    <s v="E04165"/>
    <s v="Sophie Vang"/>
    <s v="Sr. Manger"/>
    <x v="6"/>
    <s v="Manufacturing"/>
    <s v="Female"/>
    <x v="1"/>
    <n v="25"/>
    <x v="424"/>
    <n v="136810"/>
    <n v="0.14000000000000001"/>
    <x v="1"/>
    <s v="Chongqing"/>
    <x v="1"/>
    <n v="9772.1428571428551"/>
    <x v="1"/>
  </r>
  <r>
    <s v="E02295"/>
    <s v="Axel Jordan"/>
    <s v="Analyst"/>
    <x v="2"/>
    <s v="Corporate"/>
    <s v="Male"/>
    <x v="2"/>
    <n v="47"/>
    <x v="425"/>
    <n v="54635"/>
    <n v="0"/>
    <x v="0"/>
    <s v="Chicago"/>
    <x v="1"/>
    <e v="#DIV/0!"/>
    <x v="1"/>
  </r>
  <r>
    <s v="E04546"/>
    <s v="Jade Hunter"/>
    <s v="Cloud Infrastructure Architect"/>
    <x v="0"/>
    <s v="Corporate"/>
    <s v="Female"/>
    <x v="2"/>
    <n v="42"/>
    <x v="426"/>
    <n v="96636"/>
    <n v="0"/>
    <x v="0"/>
    <s v="Columbus"/>
    <x v="1"/>
    <e v="#DIV/0!"/>
    <x v="1"/>
  </r>
  <r>
    <s v="E04217"/>
    <s v="Lydia Williams"/>
    <s v="System Administrator "/>
    <x v="0"/>
    <s v="Manufacturing"/>
    <s v="Female"/>
    <x v="0"/>
    <n v="35"/>
    <x v="49"/>
    <n v="91592"/>
    <n v="0"/>
    <x v="0"/>
    <s v="Chicago"/>
    <x v="1"/>
    <e v="#DIV/0!"/>
    <x v="1"/>
  </r>
  <r>
    <s v="E00650"/>
    <s v="Emery Chang"/>
    <s v="Business Partner"/>
    <x v="4"/>
    <s v="Research &amp; Development"/>
    <s v="Female"/>
    <x v="1"/>
    <n v="45"/>
    <x v="427"/>
    <n v="55563"/>
    <n v="0"/>
    <x v="1"/>
    <s v="Chengdu"/>
    <x v="1"/>
    <e v="#DIV/0!"/>
    <x v="1"/>
  </r>
  <r>
    <s v="E00344"/>
    <s v="Savannah He"/>
    <s v="Director"/>
    <x v="0"/>
    <s v="Research &amp; Development"/>
    <s v="Female"/>
    <x v="1"/>
    <n v="52"/>
    <x v="428"/>
    <n v="159724"/>
    <n v="0.23"/>
    <x v="1"/>
    <s v="Beijing"/>
    <x v="1"/>
    <n v="6944.521739130435"/>
    <x v="1"/>
  </r>
  <r>
    <s v="E04645"/>
    <s v="Elias Ahmed"/>
    <s v="Vice President"/>
    <x v="6"/>
    <s v="Corporate"/>
    <s v="Male"/>
    <x v="1"/>
    <n v="57"/>
    <x v="186"/>
    <n v="183190"/>
    <n v="0.36"/>
    <x v="0"/>
    <s v="Chicago"/>
    <x v="1"/>
    <n v="5088.6111111111113"/>
    <x v="1"/>
  </r>
  <r>
    <s v="E03880"/>
    <s v="Samantha Woods"/>
    <s v="Analyst"/>
    <x v="3"/>
    <s v="Speciality Products"/>
    <s v="Female"/>
    <x v="2"/>
    <n v="56"/>
    <x v="429"/>
    <n v="54829"/>
    <n v="0"/>
    <x v="0"/>
    <s v="Phoenix"/>
    <x v="1"/>
    <e v="#DIV/0!"/>
    <x v="1"/>
  </r>
  <r>
    <s v="E02730"/>
    <s v="Axel Soto"/>
    <s v="Quality Engineer"/>
    <x v="5"/>
    <s v="Corporate"/>
    <s v="Male"/>
    <x v="3"/>
    <n v="46"/>
    <x v="430"/>
    <n v="96639"/>
    <n v="0"/>
    <x v="2"/>
    <s v="Rio de Janerio"/>
    <x v="1"/>
    <e v="#DIV/0!"/>
    <x v="1"/>
  </r>
  <r>
    <s v="E04517"/>
    <s v="Amelia Choi"/>
    <s v="Manager"/>
    <x v="6"/>
    <s v="Speciality Products"/>
    <s v="Female"/>
    <x v="1"/>
    <n v="43"/>
    <x v="431"/>
    <n v="117278"/>
    <n v="0.09"/>
    <x v="0"/>
    <s v="Miami"/>
    <x v="1"/>
    <n v="13030.888888888891"/>
    <x v="1"/>
  </r>
  <r>
    <s v="E00965"/>
    <s v="Jacob Khan"/>
    <s v="Computer Systems Manager"/>
    <x v="0"/>
    <s v="Speciality Products"/>
    <s v="Male"/>
    <x v="1"/>
    <n v="53"/>
    <x v="432"/>
    <n v="84193"/>
    <n v="0.09"/>
    <x v="1"/>
    <s v="Shanghai"/>
    <x v="1"/>
    <n v="9354.7777777777792"/>
    <x v="1"/>
  </r>
  <r>
    <s v="E04639"/>
    <s v="Luna Taylor"/>
    <s v="Network Administrator"/>
    <x v="0"/>
    <s v="Manufacturing"/>
    <s v="Female"/>
    <x v="2"/>
    <n v="47"/>
    <x v="433"/>
    <n v="87806"/>
    <n v="0"/>
    <x v="0"/>
    <s v="Seattle"/>
    <x v="1"/>
    <e v="#DIV/0!"/>
    <x v="1"/>
  </r>
  <r>
    <s v="E00465"/>
    <s v="Dominic Parker"/>
    <s v="Test Engineer"/>
    <x v="5"/>
    <s v="Research &amp; Development"/>
    <s v="Male"/>
    <x v="2"/>
    <n v="62"/>
    <x v="434"/>
    <n v="63959"/>
    <n v="0"/>
    <x v="0"/>
    <s v="Seattle"/>
    <x v="1"/>
    <e v="#DIV/0!"/>
    <x v="1"/>
  </r>
  <r>
    <s v="E03058"/>
    <s v="Angel Xiong"/>
    <s v="Vice President"/>
    <x v="0"/>
    <s v="Research &amp; Development"/>
    <s v="Male"/>
    <x v="1"/>
    <n v="35"/>
    <x v="435"/>
    <n v="234723"/>
    <n v="0.36"/>
    <x v="1"/>
    <s v="Shanghai"/>
    <x v="1"/>
    <n v="6520.0833333333339"/>
    <x v="1"/>
  </r>
  <r>
    <s v="E02337"/>
    <s v="Emma Cao"/>
    <s v="Analyst"/>
    <x v="3"/>
    <s v="Corporate"/>
    <s v="Female"/>
    <x v="1"/>
    <n v="27"/>
    <x v="436"/>
    <n v="50809"/>
    <n v="0"/>
    <x v="1"/>
    <s v="Chongqing"/>
    <x v="1"/>
    <e v="#DIV/0!"/>
    <x v="1"/>
  </r>
  <r>
    <s v="E04927"/>
    <s v="Ezekiel Bryant"/>
    <s v="Sr. Analyst"/>
    <x v="1"/>
    <s v="Manufacturing"/>
    <s v="Male"/>
    <x v="2"/>
    <n v="55"/>
    <x v="437"/>
    <n v="77396"/>
    <n v="0"/>
    <x v="0"/>
    <s v="Miami"/>
    <x v="1"/>
    <e v="#DIV/0!"/>
    <x v="1"/>
  </r>
  <r>
    <s v="E03799"/>
    <s v="Natalie Hwang"/>
    <s v="Sr. Analyst"/>
    <x v="1"/>
    <s v="Speciality Products"/>
    <s v="Female"/>
    <x v="1"/>
    <n v="63"/>
    <x v="438"/>
    <n v="89523"/>
    <n v="0"/>
    <x v="0"/>
    <s v="Phoenix"/>
    <x v="1"/>
    <e v="#DIV/0!"/>
    <x v="1"/>
  </r>
  <r>
    <s v="E04538"/>
    <s v="Adeline Yang"/>
    <s v="Cloud Infrastructure Architect"/>
    <x v="0"/>
    <s v="Corporate"/>
    <s v="Female"/>
    <x v="1"/>
    <n v="53"/>
    <x v="439"/>
    <n v="86173"/>
    <n v="0"/>
    <x v="1"/>
    <s v="Chongqing"/>
    <x v="1"/>
    <e v="#DIV/0!"/>
    <x v="1"/>
  </r>
  <r>
    <s v="E02633"/>
    <s v="Allison Roberts"/>
    <s v="Vice President"/>
    <x v="2"/>
    <s v="Manufacturing"/>
    <s v="Female"/>
    <x v="0"/>
    <n v="54"/>
    <x v="440"/>
    <n v="222224"/>
    <n v="0.38"/>
    <x v="0"/>
    <s v="Columbus"/>
    <x v="1"/>
    <n v="5848"/>
    <x v="1"/>
  </r>
  <r>
    <s v="E02965"/>
    <s v="Andrew Do"/>
    <s v="Sr. Manger"/>
    <x v="1"/>
    <s v="Research &amp; Development"/>
    <s v="Male"/>
    <x v="1"/>
    <n v="43"/>
    <x v="441"/>
    <n v="146140"/>
    <n v="0.15"/>
    <x v="0"/>
    <s v="Seattle"/>
    <x v="1"/>
    <n v="9742.6666666666679"/>
    <x v="1"/>
  </r>
  <r>
    <s v="E04345"/>
    <s v="Eliana Grant"/>
    <s v="Engineering Manager"/>
    <x v="5"/>
    <s v="Speciality Products"/>
    <s v="Female"/>
    <x v="2"/>
    <n v="64"/>
    <x v="442"/>
    <n v="109456"/>
    <n v="0.1"/>
    <x v="0"/>
    <s v="Chicago"/>
    <x v="1"/>
    <n v="10945.6"/>
    <x v="1"/>
  </r>
  <r>
    <s v="E02895"/>
    <s v="Mila Soto"/>
    <s v="Director"/>
    <x v="1"/>
    <s v="Research &amp; Development"/>
    <s v="Female"/>
    <x v="3"/>
    <n v="65"/>
    <x v="443"/>
    <n v="170221"/>
    <n v="0.15"/>
    <x v="2"/>
    <s v="Manaus"/>
    <x v="1"/>
    <n v="11348.066666666668"/>
    <x v="1"/>
  </r>
  <r>
    <s v="E01132"/>
    <s v="Gabriella Johnson"/>
    <s v="Computer Systems Manager"/>
    <x v="0"/>
    <s v="Research &amp; Development"/>
    <s v="Female"/>
    <x v="2"/>
    <n v="42"/>
    <x v="444"/>
    <n v="97433"/>
    <n v="0.05"/>
    <x v="0"/>
    <s v="Seattle"/>
    <x v="34"/>
    <n v="19486.599999999999"/>
    <x v="33"/>
  </r>
  <r>
    <s v="E00758"/>
    <s v="Jonathan Khan"/>
    <s v="Account Representative"/>
    <x v="2"/>
    <s v="Manufacturing"/>
    <s v="Male"/>
    <x v="1"/>
    <n v="35"/>
    <x v="445"/>
    <n v="59646"/>
    <n v="0"/>
    <x v="1"/>
    <s v="Shanghai"/>
    <x v="1"/>
    <e v="#DIV/0!"/>
    <x v="1"/>
  </r>
  <r>
    <s v="E03750"/>
    <s v="Elias Dang"/>
    <s v="Director"/>
    <x v="5"/>
    <s v="Speciality Products"/>
    <s v="Male"/>
    <x v="1"/>
    <n v="64"/>
    <x v="446"/>
    <n v="158787"/>
    <n v="0.18"/>
    <x v="1"/>
    <s v="Chengdu"/>
    <x v="1"/>
    <n v="8821.5"/>
    <x v="1"/>
  </r>
  <r>
    <s v="E00144"/>
    <s v="Theodore Ngo"/>
    <s v="Controls Engineer"/>
    <x v="5"/>
    <s v="Research &amp; Development"/>
    <s v="Male"/>
    <x v="1"/>
    <n v="55"/>
    <x v="447"/>
    <n v="83378"/>
    <n v="0"/>
    <x v="1"/>
    <s v="Beijing"/>
    <x v="1"/>
    <e v="#DIV/0!"/>
    <x v="1"/>
  </r>
  <r>
    <s v="E02943"/>
    <s v="Bella Lopez"/>
    <s v="Sr. Analyst"/>
    <x v="6"/>
    <s v="Corporate"/>
    <s v="Female"/>
    <x v="3"/>
    <n v="32"/>
    <x v="448"/>
    <n v="88895"/>
    <n v="0"/>
    <x v="0"/>
    <s v="Chicago"/>
    <x v="1"/>
    <e v="#DIV/0!"/>
    <x v="1"/>
  </r>
  <r>
    <s v="E03901"/>
    <s v="Luca Truong"/>
    <s v="Director"/>
    <x v="6"/>
    <s v="Corporate"/>
    <s v="Male"/>
    <x v="1"/>
    <n v="45"/>
    <x v="449"/>
    <n v="168846"/>
    <n v="0.24"/>
    <x v="1"/>
    <s v="Chongqing"/>
    <x v="1"/>
    <n v="7035.25"/>
    <x v="1"/>
  </r>
  <r>
    <s v="E03461"/>
    <s v="Nathan Lau"/>
    <s v="Business Partner"/>
    <x v="4"/>
    <s v="Research &amp; Development"/>
    <s v="Male"/>
    <x v="1"/>
    <n v="35"/>
    <x v="450"/>
    <n v="43336"/>
    <n v="0"/>
    <x v="0"/>
    <s v="Austin"/>
    <x v="35"/>
    <e v="#DIV/0!"/>
    <x v="34"/>
  </r>
  <r>
    <s v="E03490"/>
    <s v="Henry Campos"/>
    <s v="Sr. Manger"/>
    <x v="4"/>
    <s v="Corporate"/>
    <s v="Male"/>
    <x v="3"/>
    <n v="38"/>
    <x v="451"/>
    <n v="127801"/>
    <n v="0.15"/>
    <x v="0"/>
    <s v="Phoenix"/>
    <x v="1"/>
    <n v="8520.0666666666675"/>
    <x v="1"/>
  </r>
  <r>
    <s v="E04466"/>
    <s v="Connor Bell"/>
    <s v="Network Administrator"/>
    <x v="0"/>
    <s v="Corporate"/>
    <s v="Male"/>
    <x v="0"/>
    <n v="54"/>
    <x v="452"/>
    <n v="76352"/>
    <n v="0"/>
    <x v="0"/>
    <s v="Austin"/>
    <x v="1"/>
    <e v="#DIV/0!"/>
    <x v="1"/>
  </r>
  <r>
    <s v="E03226"/>
    <s v="Angel Stewart"/>
    <s v="Vice President"/>
    <x v="1"/>
    <s v="Corporate"/>
    <s v="Male"/>
    <x v="2"/>
    <n v="28"/>
    <x v="453"/>
    <n v="250767"/>
    <n v="0.38"/>
    <x v="0"/>
    <s v="Seattle"/>
    <x v="1"/>
    <n v="6599.1315789473683"/>
    <x v="1"/>
  </r>
  <r>
    <s v="E04607"/>
    <s v="Landon Brown"/>
    <s v="Vice President"/>
    <x v="6"/>
    <s v="Corporate"/>
    <s v="Male"/>
    <x v="2"/>
    <n v="26"/>
    <x v="454"/>
    <n v="223055"/>
    <n v="0.3"/>
    <x v="0"/>
    <s v="Columbus"/>
    <x v="1"/>
    <n v="7435.1666666666679"/>
    <x v="1"/>
  </r>
  <r>
    <s v="E02678"/>
    <s v="Nicholas Rivera"/>
    <s v="Director"/>
    <x v="5"/>
    <s v="Corporate"/>
    <s v="Male"/>
    <x v="3"/>
    <n v="45"/>
    <x v="455"/>
    <n v="189680"/>
    <n v="0.23"/>
    <x v="2"/>
    <s v="Sao Paulo"/>
    <x v="1"/>
    <n v="8246.95652173913"/>
    <x v="1"/>
  </r>
  <r>
    <s v="E02190"/>
    <s v="Gabriel Carter"/>
    <s v="Test Engineer"/>
    <x v="5"/>
    <s v="Manufacturing"/>
    <s v="Male"/>
    <x v="2"/>
    <n v="57"/>
    <x v="456"/>
    <n v="71167"/>
    <n v="0"/>
    <x v="0"/>
    <s v="Columbus"/>
    <x v="1"/>
    <e v="#DIV/0!"/>
    <x v="1"/>
  </r>
  <r>
    <s v="E00747"/>
    <s v="Leilani Baker"/>
    <s v="Technical Architect"/>
    <x v="0"/>
    <s v="Speciality Products"/>
    <s v="Female"/>
    <x v="2"/>
    <n v="59"/>
    <x v="457"/>
    <n v="76027"/>
    <n v="0"/>
    <x v="0"/>
    <s v="Seattle"/>
    <x v="1"/>
    <e v="#DIV/0!"/>
    <x v="1"/>
  </r>
  <r>
    <s v="E00268"/>
    <s v="Ian Flores"/>
    <s v="Director"/>
    <x v="5"/>
    <s v="Corporate"/>
    <s v="Male"/>
    <x v="3"/>
    <n v="48"/>
    <x v="458"/>
    <n v="183113"/>
    <n v="0.24"/>
    <x v="2"/>
    <s v="Rio de Janerio"/>
    <x v="1"/>
    <n v="7629.7083333333339"/>
    <x v="1"/>
  </r>
  <r>
    <s v="E01416"/>
    <s v="Hudson Thompson"/>
    <s v="Analyst II"/>
    <x v="3"/>
    <s v="Manufacturing"/>
    <s v="Male"/>
    <x v="0"/>
    <n v="30"/>
    <x v="459"/>
    <n v="67753"/>
    <n v="0"/>
    <x v="0"/>
    <s v="Phoenix"/>
    <x v="1"/>
    <e v="#DIV/0!"/>
    <x v="1"/>
  </r>
  <r>
    <s v="E01524"/>
    <s v="Ian Miller"/>
    <s v="Computer Systems Manager"/>
    <x v="0"/>
    <s v="Corporate"/>
    <s v="Male"/>
    <x v="0"/>
    <n v="31"/>
    <x v="460"/>
    <n v="63744"/>
    <n v="0.08"/>
    <x v="0"/>
    <s v="Austin"/>
    <x v="1"/>
    <n v="7968"/>
    <x v="1"/>
  </r>
  <r>
    <s v="E03849"/>
    <s v="Harper Chin"/>
    <s v="Quality Engineer"/>
    <x v="5"/>
    <s v="Manufacturing"/>
    <s v="Female"/>
    <x v="1"/>
    <n v="50"/>
    <x v="19"/>
    <n v="92209"/>
    <n v="0"/>
    <x v="1"/>
    <s v="Shanghai"/>
    <x v="1"/>
    <e v="#DIV/0!"/>
    <x v="1"/>
  </r>
  <r>
    <s v="E02801"/>
    <s v="Santiago f Brooks"/>
    <s v="Sr. Manger"/>
    <x v="2"/>
    <s v="Corporate"/>
    <s v="Male"/>
    <x v="0"/>
    <n v="51"/>
    <x v="461"/>
    <n v="157487"/>
    <n v="0.12"/>
    <x v="0"/>
    <s v="Phoenix"/>
    <x v="1"/>
    <n v="13123.916666666668"/>
    <x v="1"/>
  </r>
  <r>
    <s v="E04155"/>
    <s v="Dylan Dominguez"/>
    <s v="Sr. Analyst"/>
    <x v="6"/>
    <s v="Research &amp; Development"/>
    <s v="Male"/>
    <x v="3"/>
    <n v="42"/>
    <x v="462"/>
    <n v="99697"/>
    <n v="0"/>
    <x v="2"/>
    <s v="Rio de Janerio"/>
    <x v="1"/>
    <e v="#DIV/0!"/>
    <x v="1"/>
  </r>
  <r>
    <s v="E01952"/>
    <s v="Everett Lee"/>
    <s v="Network Administrator"/>
    <x v="0"/>
    <s v="Research &amp; Development"/>
    <s v="Male"/>
    <x v="1"/>
    <n v="45"/>
    <x v="463"/>
    <n v="90770"/>
    <n v="0"/>
    <x v="0"/>
    <s v="Columbus"/>
    <x v="1"/>
    <e v="#DIV/0!"/>
    <x v="1"/>
  </r>
  <r>
    <s v="E00116"/>
    <s v="Madelyn Mehta"/>
    <s v="Analyst"/>
    <x v="2"/>
    <s v="Speciality Products"/>
    <s v="Female"/>
    <x v="1"/>
    <n v="64"/>
    <x v="464"/>
    <n v="55369"/>
    <n v="0"/>
    <x v="0"/>
    <s v="Phoenix"/>
    <x v="1"/>
    <e v="#DIV/0!"/>
    <x v="1"/>
  </r>
  <r>
    <s v="E04811"/>
    <s v="Athena Vasquez"/>
    <s v="Field Engineer"/>
    <x v="5"/>
    <s v="Speciality Products"/>
    <s v="Female"/>
    <x v="3"/>
    <n v="59"/>
    <x v="465"/>
    <n v="69578"/>
    <n v="0"/>
    <x v="2"/>
    <s v="Rio de Janerio"/>
    <x v="1"/>
    <e v="#DIV/0!"/>
    <x v="1"/>
  </r>
  <r>
    <s v="E00624"/>
    <s v="William Watson"/>
    <s v="Director"/>
    <x v="3"/>
    <s v="Speciality Products"/>
    <s v="Male"/>
    <x v="2"/>
    <n v="41"/>
    <x v="466"/>
    <n v="167526"/>
    <n v="0.26"/>
    <x v="0"/>
    <s v="Miami"/>
    <x v="1"/>
    <n v="6443.3076923076924"/>
    <x v="1"/>
  </r>
  <r>
    <s v="E03404"/>
    <s v="Everleigh Nunez"/>
    <s v="Field Engineer"/>
    <x v="5"/>
    <s v="Speciality Products"/>
    <s v="Female"/>
    <x v="3"/>
    <n v="42"/>
    <x v="467"/>
    <n v="65507"/>
    <n v="0"/>
    <x v="2"/>
    <s v="Manaus"/>
    <x v="1"/>
    <e v="#DIV/0!"/>
    <x v="1"/>
  </r>
  <r>
    <s v="E01845"/>
    <s v="Leo Fernandez"/>
    <s v="Manager"/>
    <x v="1"/>
    <s v="Research &amp; Development"/>
    <s v="Male"/>
    <x v="3"/>
    <n v="54"/>
    <x v="468"/>
    <n v="108268"/>
    <n v="0.09"/>
    <x v="2"/>
    <s v="Sao Paulo"/>
    <x v="36"/>
    <n v="12029.777777777777"/>
    <x v="35"/>
  </r>
  <r>
    <s v="E04784"/>
    <s v="Joshua Lin"/>
    <s v="Technical Architect"/>
    <x v="0"/>
    <s v="Research &amp; Development"/>
    <s v="Male"/>
    <x v="1"/>
    <n v="37"/>
    <x v="469"/>
    <n v="80055"/>
    <n v="0"/>
    <x v="1"/>
    <s v="Beijing"/>
    <x v="1"/>
    <e v="#DIV/0!"/>
    <x v="1"/>
  </r>
  <r>
    <s v="E00145"/>
    <s v="Alexander Rivera"/>
    <s v="Sr. Analyst"/>
    <x v="2"/>
    <s v="Research &amp; Development"/>
    <s v="Male"/>
    <x v="3"/>
    <n v="58"/>
    <x v="470"/>
    <n v="76802"/>
    <n v="0"/>
    <x v="2"/>
    <s v="Manaus"/>
    <x v="1"/>
    <e v="#DIV/0!"/>
    <x v="1"/>
  </r>
  <r>
    <s v="E00218"/>
    <s v="David Desai"/>
    <s v="Vice President"/>
    <x v="2"/>
    <s v="Speciality Products"/>
    <s v="Male"/>
    <x v="1"/>
    <n v="47"/>
    <x v="471"/>
    <n v="253249"/>
    <n v="0.31"/>
    <x v="0"/>
    <s v="Austin"/>
    <x v="1"/>
    <n v="8169.322580645161"/>
    <x v="1"/>
  </r>
  <r>
    <s v="E02185"/>
    <s v="Aubrey Yoon"/>
    <s v="Sr. Business Partner"/>
    <x v="4"/>
    <s v="Research &amp; Development"/>
    <s v="Female"/>
    <x v="1"/>
    <n v="60"/>
    <x v="472"/>
    <n v="78388"/>
    <n v="0"/>
    <x v="1"/>
    <s v="Chongqing"/>
    <x v="1"/>
    <e v="#DIV/0!"/>
    <x v="1"/>
  </r>
  <r>
    <s v="E01070"/>
    <s v="Grayson Brown"/>
    <s v="Vice President"/>
    <x v="0"/>
    <s v="Corporate"/>
    <s v="Male"/>
    <x v="2"/>
    <n v="38"/>
    <x v="473"/>
    <n v="249870"/>
    <n v="0.34"/>
    <x v="0"/>
    <s v="Chicago"/>
    <x v="1"/>
    <n v="7349.1176470588225"/>
    <x v="1"/>
  </r>
  <r>
    <s v="E03807"/>
    <s v="Noah Chen"/>
    <s v="Sr. Manger"/>
    <x v="6"/>
    <s v="Manufacturing"/>
    <s v="Male"/>
    <x v="1"/>
    <n v="63"/>
    <x v="474"/>
    <n v="148321"/>
    <n v="0.15"/>
    <x v="1"/>
    <s v="Beijing"/>
    <x v="1"/>
    <n v="9888.0666666666675"/>
    <x v="1"/>
  </r>
  <r>
    <s v="E00784"/>
    <s v="Ella Nguyen"/>
    <s v="Service Desk Analyst"/>
    <x v="0"/>
    <s v="Corporate"/>
    <s v="Female"/>
    <x v="1"/>
    <n v="60"/>
    <x v="475"/>
    <n v="90258"/>
    <n v="0"/>
    <x v="1"/>
    <s v="Chongqing"/>
    <x v="1"/>
    <e v="#DIV/0!"/>
    <x v="1"/>
  </r>
  <r>
    <s v="E04925"/>
    <s v="Athena Jordan"/>
    <s v="System Administrator "/>
    <x v="0"/>
    <s v="Manufacturing"/>
    <s v="Female"/>
    <x v="0"/>
    <n v="42"/>
    <x v="476"/>
    <n v="72486"/>
    <n v="0"/>
    <x v="0"/>
    <s v="Seattle"/>
    <x v="1"/>
    <e v="#DIV/0!"/>
    <x v="1"/>
  </r>
  <r>
    <s v="E04448"/>
    <s v="Adrian Ruiz"/>
    <s v="Sr. Analyst"/>
    <x v="1"/>
    <s v="Corporate"/>
    <s v="Male"/>
    <x v="3"/>
    <n v="34"/>
    <x v="477"/>
    <n v="95499"/>
    <n v="0"/>
    <x v="2"/>
    <s v="Sao Paulo"/>
    <x v="37"/>
    <e v="#DIV/0!"/>
    <x v="36"/>
  </r>
  <r>
    <s v="E04817"/>
    <s v="Zoe Sanchez"/>
    <s v="Sr. Analyst"/>
    <x v="3"/>
    <s v="Research &amp; Development"/>
    <s v="Female"/>
    <x v="3"/>
    <n v="53"/>
    <x v="478"/>
    <n v="90212"/>
    <n v="0"/>
    <x v="2"/>
    <s v="Sao Paulo"/>
    <x v="1"/>
    <e v="#DIV/0!"/>
    <x v="1"/>
  </r>
  <r>
    <s v="E00325"/>
    <s v="Jameson Chen"/>
    <s v="Vice President"/>
    <x v="6"/>
    <s v="Research &amp; Development"/>
    <s v="Male"/>
    <x v="1"/>
    <n v="39"/>
    <x v="479"/>
    <n v="254057"/>
    <n v="0.39"/>
    <x v="1"/>
    <s v="Shanghai"/>
    <x v="1"/>
    <n v="6514.2820512820508"/>
    <x v="1"/>
  </r>
  <r>
    <s v="E00403"/>
    <s v="Liliana Soto"/>
    <s v="Business Partner"/>
    <x v="4"/>
    <s v="Manufacturing"/>
    <s v="Female"/>
    <x v="3"/>
    <n v="58"/>
    <x v="480"/>
    <n v="43001"/>
    <n v="0"/>
    <x v="0"/>
    <s v="Austin"/>
    <x v="1"/>
    <e v="#DIV/0!"/>
    <x v="1"/>
  </r>
  <r>
    <s v="E00436"/>
    <s v="Lincoln Reyes"/>
    <s v="Computer Systems Manager"/>
    <x v="0"/>
    <s v="Manufacturing"/>
    <s v="Male"/>
    <x v="3"/>
    <n v="60"/>
    <x v="481"/>
    <n v="85120"/>
    <n v="0.09"/>
    <x v="0"/>
    <s v="Seattle"/>
    <x v="1"/>
    <n v="9457.7777777777792"/>
    <x v="1"/>
  </r>
  <r>
    <s v="E04358"/>
    <s v="Grayson Soto"/>
    <s v="Business Partner"/>
    <x v="4"/>
    <s v="Manufacturing"/>
    <s v="Male"/>
    <x v="3"/>
    <n v="34"/>
    <x v="482"/>
    <n v="52200"/>
    <n v="0"/>
    <x v="0"/>
    <s v="Columbus"/>
    <x v="1"/>
    <e v="#DIV/0!"/>
    <x v="1"/>
  </r>
  <r>
    <s v="E04662"/>
    <s v="Julia Morris"/>
    <s v="Sr. Manger"/>
    <x v="4"/>
    <s v="Corporate"/>
    <s v="Female"/>
    <x v="2"/>
    <n v="60"/>
    <x v="483"/>
    <n v="150855"/>
    <n v="0.11"/>
    <x v="0"/>
    <s v="Phoenix"/>
    <x v="1"/>
    <n v="13714.090909090908"/>
    <x v="1"/>
  </r>
  <r>
    <s v="E01496"/>
    <s v="Ava Ortiz"/>
    <s v="Enterprise Architect"/>
    <x v="0"/>
    <s v="Manufacturing"/>
    <s v="Female"/>
    <x v="3"/>
    <n v="53"/>
    <x v="484"/>
    <n v="65702"/>
    <n v="0"/>
    <x v="0"/>
    <s v="Columbus"/>
    <x v="1"/>
    <e v="#DIV/0!"/>
    <x v="1"/>
  </r>
  <r>
    <s v="E01870"/>
    <s v="Carson Chau"/>
    <s v="Director"/>
    <x v="1"/>
    <s v="Corporate"/>
    <s v="Male"/>
    <x v="1"/>
    <n v="58"/>
    <x v="485"/>
    <n v="162038"/>
    <n v="0.24"/>
    <x v="1"/>
    <s v="Chongqing"/>
    <x v="1"/>
    <n v="6751.5833333333339"/>
    <x v="1"/>
  </r>
  <r>
    <s v="E03971"/>
    <s v="Lillian Chen"/>
    <s v="Sr. Manger"/>
    <x v="6"/>
    <s v="Research &amp; Development"/>
    <s v="Female"/>
    <x v="1"/>
    <n v="25"/>
    <x v="486"/>
    <n v="157057"/>
    <n v="0.1"/>
    <x v="0"/>
    <s v="Columbus"/>
    <x v="1"/>
    <n v="15705.7"/>
    <x v="1"/>
  </r>
  <r>
    <s v="E03616"/>
    <s v="Josiah Lewis"/>
    <s v="Manager"/>
    <x v="0"/>
    <s v="Research &amp; Development"/>
    <s v="Male"/>
    <x v="2"/>
    <n v="46"/>
    <x v="487"/>
    <n v="127559"/>
    <n v="0.1"/>
    <x v="0"/>
    <s v="Austin"/>
    <x v="1"/>
    <n v="12755.9"/>
    <x v="1"/>
  </r>
  <r>
    <s v="E00153"/>
    <s v="Claire Jones"/>
    <s v="Field Engineer"/>
    <x v="5"/>
    <s v="Corporate"/>
    <s v="Female"/>
    <x v="2"/>
    <n v="39"/>
    <x v="488"/>
    <n v="62644"/>
    <n v="0"/>
    <x v="0"/>
    <s v="Seattle"/>
    <x v="1"/>
    <e v="#DIV/0!"/>
    <x v="1"/>
  </r>
  <r>
    <s v="E02313"/>
    <s v="Jeremiah Lu"/>
    <s v="Network Architect"/>
    <x v="0"/>
    <s v="Manufacturing"/>
    <s v="Male"/>
    <x v="1"/>
    <n v="50"/>
    <x v="489"/>
    <n v="73907"/>
    <n v="0"/>
    <x v="1"/>
    <s v="Shanghai"/>
    <x v="1"/>
    <e v="#DIV/0!"/>
    <x v="1"/>
  </r>
  <r>
    <s v="E02960"/>
    <s v="Nova Hill"/>
    <s v="Sr. Analyst"/>
    <x v="3"/>
    <s v="Manufacturing"/>
    <s v="Female"/>
    <x v="2"/>
    <n v="56"/>
    <x v="490"/>
    <n v="90040"/>
    <n v="0"/>
    <x v="0"/>
    <s v="Chicago"/>
    <x v="1"/>
    <e v="#DIV/0!"/>
    <x v="1"/>
  </r>
  <r>
    <s v="E00096"/>
    <s v="Peyton Cruz"/>
    <s v="Development Engineer"/>
    <x v="5"/>
    <s v="Manufacturing"/>
    <s v="Female"/>
    <x v="3"/>
    <n v="30"/>
    <x v="491"/>
    <n v="91134"/>
    <n v="0"/>
    <x v="2"/>
    <s v="Sao Paulo"/>
    <x v="1"/>
    <e v="#DIV/0!"/>
    <x v="1"/>
  </r>
  <r>
    <s v="E02140"/>
    <s v="Naomi Zhao"/>
    <s v="Vice President"/>
    <x v="4"/>
    <s v="Speciality Products"/>
    <s v="Female"/>
    <x v="1"/>
    <n v="45"/>
    <x v="492"/>
    <n v="201396"/>
    <n v="0.32"/>
    <x v="0"/>
    <s v="Miami"/>
    <x v="1"/>
    <n v="6293.625"/>
    <x v="1"/>
  </r>
  <r>
    <s v="E00826"/>
    <s v="Rylee Bui"/>
    <s v="Analyst"/>
    <x v="3"/>
    <s v="Corporate"/>
    <s v="Female"/>
    <x v="1"/>
    <n v="55"/>
    <x v="493"/>
    <n v="54733"/>
    <n v="0"/>
    <x v="1"/>
    <s v="Chongqing"/>
    <x v="1"/>
    <e v="#DIV/0!"/>
    <x v="1"/>
  </r>
  <r>
    <s v="E03881"/>
    <s v="Andrew Reed"/>
    <s v="System Administrator "/>
    <x v="0"/>
    <s v="Corporate"/>
    <s v="Male"/>
    <x v="0"/>
    <n v="28"/>
    <x v="494"/>
    <n v="65341"/>
    <n v="0"/>
    <x v="0"/>
    <s v="Miami"/>
    <x v="38"/>
    <e v="#DIV/0!"/>
    <x v="37"/>
  </r>
  <r>
    <s v="E02604"/>
    <s v="Brooklyn Collins"/>
    <s v="Sr. Manger"/>
    <x v="1"/>
    <s v="Corporate"/>
    <s v="Female"/>
    <x v="0"/>
    <n v="59"/>
    <x v="495"/>
    <n v="139208"/>
    <n v="0.11"/>
    <x v="0"/>
    <s v="Austin"/>
    <x v="1"/>
    <n v="12655.272727272728"/>
    <x v="1"/>
  </r>
  <r>
    <s v="E02613"/>
    <s v="John Jung"/>
    <s v="Sr. Analyst"/>
    <x v="2"/>
    <s v="Speciality Products"/>
    <s v="Male"/>
    <x v="1"/>
    <n v="63"/>
    <x v="496"/>
    <n v="73200"/>
    <n v="0"/>
    <x v="1"/>
    <s v="Shanghai"/>
    <x v="1"/>
    <e v="#DIV/0!"/>
    <x v="1"/>
  </r>
  <r>
    <s v="E00864"/>
    <s v="Samantha Aguilar"/>
    <s v="Manager"/>
    <x v="3"/>
    <s v="Speciality Products"/>
    <s v="Female"/>
    <x v="3"/>
    <n v="46"/>
    <x v="497"/>
    <n v="102636"/>
    <n v="0.06"/>
    <x v="0"/>
    <s v="Seattle"/>
    <x v="1"/>
    <n v="17106"/>
    <x v="1"/>
  </r>
  <r>
    <s v="E01760"/>
    <s v="Madeline Acosta"/>
    <s v="Sr. Account Representative"/>
    <x v="2"/>
    <s v="Speciality Products"/>
    <s v="Female"/>
    <x v="3"/>
    <n v="26"/>
    <x v="498"/>
    <n v="87427"/>
    <n v="0"/>
    <x v="2"/>
    <s v="Sao Paulo"/>
    <x v="1"/>
    <e v="#DIV/0!"/>
    <x v="1"/>
  </r>
  <r>
    <s v="E03223"/>
    <s v="Ethan Joseph"/>
    <s v="IT Coordinator"/>
    <x v="0"/>
    <s v="Research &amp; Development"/>
    <s v="Male"/>
    <x v="2"/>
    <n v="45"/>
    <x v="499"/>
    <n v="49219"/>
    <n v="0"/>
    <x v="0"/>
    <s v="Columbus"/>
    <x v="1"/>
    <e v="#DIV/0!"/>
    <x v="1"/>
  </r>
  <r>
    <s v="E01262"/>
    <s v="Miles Mehta"/>
    <s v="Manager"/>
    <x v="1"/>
    <s v="Manufacturing"/>
    <s v="Male"/>
    <x v="1"/>
    <n v="50"/>
    <x v="342"/>
    <n v="106437"/>
    <n v="7.0000000000000007E-2"/>
    <x v="1"/>
    <s v="Chongqing"/>
    <x v="1"/>
    <n v="15205.285714285714"/>
    <x v="1"/>
  </r>
  <r>
    <s v="E01075"/>
    <s v="Joshua Juarez"/>
    <s v="Analyst II"/>
    <x v="1"/>
    <s v="Manufacturing"/>
    <s v="Male"/>
    <x v="3"/>
    <n v="46"/>
    <x v="500"/>
    <n v="64364"/>
    <n v="0"/>
    <x v="2"/>
    <s v="Sao Paulo"/>
    <x v="1"/>
    <e v="#DIV/0!"/>
    <x v="1"/>
  </r>
  <r>
    <s v="E00364"/>
    <s v="Matthew Howard"/>
    <s v="Director"/>
    <x v="4"/>
    <s v="Manufacturing"/>
    <s v="Male"/>
    <x v="2"/>
    <n v="50"/>
    <x v="501"/>
    <n v="172180"/>
    <n v="0.3"/>
    <x v="0"/>
    <s v="Columbus"/>
    <x v="1"/>
    <n v="5739.3333333333339"/>
    <x v="1"/>
  </r>
  <r>
    <s v="E04108"/>
    <s v="Jade Figueroa"/>
    <s v="Sr. Analyst"/>
    <x v="2"/>
    <s v="Manufacturing"/>
    <s v="Female"/>
    <x v="3"/>
    <n v="33"/>
    <x v="502"/>
    <n v="88343"/>
    <n v="0"/>
    <x v="2"/>
    <s v="Rio de Janerio"/>
    <x v="1"/>
    <e v="#DIV/0!"/>
    <x v="1"/>
  </r>
  <r>
    <s v="E02917"/>
    <s v="Everett Morales"/>
    <s v="Solutions Architect"/>
    <x v="0"/>
    <s v="Speciality Products"/>
    <s v="Male"/>
    <x v="3"/>
    <n v="57"/>
    <x v="503"/>
    <n v="66649"/>
    <n v="0"/>
    <x v="2"/>
    <s v="Rio de Janerio"/>
    <x v="1"/>
    <e v="#DIV/0!"/>
    <x v="1"/>
  </r>
  <r>
    <s v="E03720"/>
    <s v="Genesis Hunter"/>
    <s v="Manager"/>
    <x v="1"/>
    <s v="Corporate"/>
    <s v="Female"/>
    <x v="2"/>
    <n v="48"/>
    <x v="504"/>
    <n v="102847"/>
    <n v="0.05"/>
    <x v="0"/>
    <s v="Chicago"/>
    <x v="1"/>
    <n v="20569.400000000001"/>
    <x v="1"/>
  </r>
  <r>
    <s v="E03393"/>
    <s v="Henry Figueroa"/>
    <s v="Sr. Manger"/>
    <x v="1"/>
    <s v="Manufacturing"/>
    <s v="Male"/>
    <x v="3"/>
    <n v="46"/>
    <x v="505"/>
    <n v="134881"/>
    <n v="0.15"/>
    <x v="2"/>
    <s v="Manaus"/>
    <x v="1"/>
    <n v="8992.0666666666675"/>
    <x v="1"/>
  </r>
  <r>
    <s v="E02977"/>
    <s v="Nicholas Song"/>
    <s v="Analyst II"/>
    <x v="6"/>
    <s v="Manufacturing"/>
    <s v="Male"/>
    <x v="1"/>
    <n v="52"/>
    <x v="506"/>
    <n v="68807"/>
    <n v="0"/>
    <x v="1"/>
    <s v="Chengdu"/>
    <x v="39"/>
    <e v="#DIV/0!"/>
    <x v="38"/>
  </r>
  <r>
    <s v="E03371"/>
    <s v="Jack Alexander"/>
    <s v="Vice President"/>
    <x v="0"/>
    <s v="Manufacturing"/>
    <s v="Male"/>
    <x v="2"/>
    <n v="56"/>
    <x v="507"/>
    <n v="228822"/>
    <n v="0.36"/>
    <x v="0"/>
    <s v="Miami"/>
    <x v="1"/>
    <n v="6356.1666666666679"/>
    <x v="1"/>
  </r>
  <r>
    <s v="E02531"/>
    <s v="Jameson Foster"/>
    <s v="Analyst"/>
    <x v="6"/>
    <s v="Manufacturing"/>
    <s v="Male"/>
    <x v="2"/>
    <n v="28"/>
    <x v="508"/>
    <n v="43391"/>
    <n v="0"/>
    <x v="0"/>
    <s v="Columbus"/>
    <x v="1"/>
    <e v="#DIV/0!"/>
    <x v="1"/>
  </r>
  <r>
    <s v="E02473"/>
    <s v="Leonardo Lo"/>
    <s v="Quality Engineer"/>
    <x v="5"/>
    <s v="Speciality Products"/>
    <s v="Male"/>
    <x v="1"/>
    <n v="29"/>
    <x v="509"/>
    <n v="91782"/>
    <n v="0"/>
    <x v="1"/>
    <s v="Chongqing"/>
    <x v="1"/>
    <e v="#DIV/0!"/>
    <x v="1"/>
  </r>
  <r>
    <s v="E02468"/>
    <s v="Ella Huang"/>
    <s v="Vice President"/>
    <x v="6"/>
    <s v="Corporate"/>
    <s v="Female"/>
    <x v="1"/>
    <n v="45"/>
    <x v="510"/>
    <n v="211637"/>
    <n v="0.31"/>
    <x v="0"/>
    <s v="Chicago"/>
    <x v="1"/>
    <n v="6827"/>
    <x v="1"/>
  </r>
  <r>
    <s v="E01499"/>
    <s v="Liam Jordan"/>
    <s v="Computer Systems Manager"/>
    <x v="0"/>
    <s v="Manufacturing"/>
    <s v="Male"/>
    <x v="2"/>
    <n v="28"/>
    <x v="511"/>
    <n v="73255"/>
    <n v="0.09"/>
    <x v="0"/>
    <s v="Phoenix"/>
    <x v="1"/>
    <n v="8139.4444444444453"/>
    <x v="1"/>
  </r>
  <r>
    <s v="E03697"/>
    <s v="Isaac Woods"/>
    <s v="Manager"/>
    <x v="2"/>
    <s v="Corporate"/>
    <s v="Male"/>
    <x v="2"/>
    <n v="28"/>
    <x v="512"/>
    <n v="108826"/>
    <n v="0.1"/>
    <x v="0"/>
    <s v="Miami"/>
    <x v="1"/>
    <n v="10882.6"/>
    <x v="1"/>
  </r>
  <r>
    <s v="E00593"/>
    <s v="Luke Wilson"/>
    <s v="Solutions Architect"/>
    <x v="0"/>
    <s v="Speciality Products"/>
    <s v="Male"/>
    <x v="2"/>
    <n v="34"/>
    <x v="513"/>
    <n v="94352"/>
    <n v="0"/>
    <x v="0"/>
    <s v="Miami"/>
    <x v="1"/>
    <e v="#DIV/0!"/>
    <x v="1"/>
  </r>
  <r>
    <s v="E01103"/>
    <s v="Lyla Alvarez"/>
    <s v="IT Systems Architect"/>
    <x v="0"/>
    <s v="Research &amp; Development"/>
    <s v="Female"/>
    <x v="3"/>
    <n v="55"/>
    <x v="514"/>
    <n v="73955"/>
    <n v="0"/>
    <x v="0"/>
    <s v="Phoenix"/>
    <x v="1"/>
    <e v="#DIV/0!"/>
    <x v="1"/>
  </r>
  <r>
    <s v="E03889"/>
    <s v="Caleb Flores"/>
    <s v="Manager"/>
    <x v="4"/>
    <s v="Manufacturing"/>
    <s v="Male"/>
    <x v="3"/>
    <n v="34"/>
    <x v="515"/>
    <n v="113909"/>
    <n v="0.06"/>
    <x v="2"/>
    <s v="Rio de Janerio"/>
    <x v="1"/>
    <n v="18984.833333333336"/>
    <x v="1"/>
  </r>
  <r>
    <s v="E01958"/>
    <s v="Angel Lin"/>
    <s v="Network Administrator"/>
    <x v="0"/>
    <s v="Manufacturing"/>
    <s v="Male"/>
    <x v="1"/>
    <n v="27"/>
    <x v="516"/>
    <n v="92321"/>
    <n v="0"/>
    <x v="0"/>
    <s v="Chicago"/>
    <x v="1"/>
    <e v="#DIV/0!"/>
    <x v="1"/>
  </r>
  <r>
    <s v="E01870"/>
    <s v="Easton Moore"/>
    <s v="Computer Systems Manager"/>
    <x v="0"/>
    <s v="Research &amp; Development"/>
    <s v="Male"/>
    <x v="2"/>
    <n v="52"/>
    <x v="517"/>
    <n v="99557"/>
    <n v="0.09"/>
    <x v="0"/>
    <s v="Seattle"/>
    <x v="1"/>
    <n v="11061.888888888891"/>
    <x v="1"/>
  </r>
  <r>
    <s v="E01167"/>
    <s v="Kinsley Collins"/>
    <s v="Automation Engineer"/>
    <x v="5"/>
    <s v="Speciality Products"/>
    <s v="Female"/>
    <x v="2"/>
    <n v="28"/>
    <x v="518"/>
    <n v="115854"/>
    <n v="0"/>
    <x v="0"/>
    <s v="Phoenix"/>
    <x v="1"/>
    <e v="#DIV/0!"/>
    <x v="1"/>
  </r>
  <r>
    <s v="E00099"/>
    <s v="Brooklyn Salazar"/>
    <s v="IT Systems Architect"/>
    <x v="0"/>
    <s v="Manufacturing"/>
    <s v="Female"/>
    <x v="3"/>
    <n v="44"/>
    <x v="519"/>
    <n v="82462"/>
    <n v="0"/>
    <x v="0"/>
    <s v="Austin"/>
    <x v="1"/>
    <e v="#DIV/0!"/>
    <x v="1"/>
  </r>
  <r>
    <s v="E00044"/>
    <s v="Scarlett Jenkins"/>
    <s v="Vice President"/>
    <x v="0"/>
    <s v="Research &amp; Development"/>
    <s v="Female"/>
    <x v="2"/>
    <n v="53"/>
    <x v="520"/>
    <n v="198473"/>
    <n v="0.32"/>
    <x v="0"/>
    <s v="Miami"/>
    <x v="1"/>
    <n v="6202.28125"/>
    <x v="1"/>
  </r>
  <r>
    <s v="E00711"/>
    <s v="Melody Chin"/>
    <s v="Sr. Manger"/>
    <x v="1"/>
    <s v="Corporate"/>
    <s v="Female"/>
    <x v="1"/>
    <n v="43"/>
    <x v="521"/>
    <n v="153492"/>
    <n v="0.11"/>
    <x v="0"/>
    <s v="Chicago"/>
    <x v="1"/>
    <n v="13953.818181818182"/>
    <x v="1"/>
  </r>
  <r>
    <s v="E04795"/>
    <s v="Eloise Alexander"/>
    <s v="Vice President"/>
    <x v="4"/>
    <s v="Corporate"/>
    <s v="Female"/>
    <x v="0"/>
    <n v="28"/>
    <x v="522"/>
    <n v="208210"/>
    <n v="0.3"/>
    <x v="0"/>
    <s v="Seattle"/>
    <x v="1"/>
    <n v="6940.3333333333339"/>
    <x v="1"/>
  </r>
  <r>
    <s v="E03912"/>
    <s v="Carter Turner"/>
    <s v="Sr. Analyst"/>
    <x v="6"/>
    <s v="Corporate"/>
    <s v="Male"/>
    <x v="2"/>
    <n v="33"/>
    <x v="523"/>
    <n v="91632"/>
    <n v="0"/>
    <x v="0"/>
    <s v="Phoenix"/>
    <x v="1"/>
    <e v="#DIV/0!"/>
    <x v="1"/>
  </r>
  <r>
    <s v="E02103"/>
    <s v="Andrew Ma"/>
    <s v="HRIS Analyst"/>
    <x v="4"/>
    <s v="Corporate"/>
    <s v="Male"/>
    <x v="1"/>
    <n v="31"/>
    <x v="524"/>
    <n v="71755"/>
    <n v="0"/>
    <x v="1"/>
    <s v="Chongqing"/>
    <x v="1"/>
    <e v="#DIV/0!"/>
    <x v="1"/>
  </r>
  <r>
    <s v="E04213"/>
    <s v="Hailey Xi"/>
    <s v="Manager"/>
    <x v="3"/>
    <s v="Corporate"/>
    <s v="Female"/>
    <x v="1"/>
    <n v="52"/>
    <x v="525"/>
    <n v="111006"/>
    <n v="0.08"/>
    <x v="1"/>
    <s v="Chongqing"/>
    <x v="1"/>
    <n v="13875.75"/>
    <x v="1"/>
  </r>
  <r>
    <s v="E04756"/>
    <s v="Aiden Le"/>
    <s v="Cloud Infrastructure Architect"/>
    <x v="0"/>
    <s v="Corporate"/>
    <s v="Male"/>
    <x v="1"/>
    <n v="55"/>
    <x v="526"/>
    <n v="99774"/>
    <n v="0"/>
    <x v="0"/>
    <s v="Austin"/>
    <x v="1"/>
    <e v="#DIV/0!"/>
    <x v="1"/>
  </r>
  <r>
    <s v="E04114"/>
    <s v="Christopher Lim"/>
    <s v="Director"/>
    <x v="0"/>
    <s v="Research &amp; Development"/>
    <s v="Male"/>
    <x v="1"/>
    <n v="55"/>
    <x v="527"/>
    <n v="184648"/>
    <n v="0.24"/>
    <x v="1"/>
    <s v="Shanghai"/>
    <x v="1"/>
    <n v="7693.6666666666679"/>
    <x v="1"/>
  </r>
  <r>
    <s v="E01423"/>
    <s v="James Castillo"/>
    <s v="Vice President"/>
    <x v="0"/>
    <s v="Manufacturing"/>
    <s v="Male"/>
    <x v="3"/>
    <n v="51"/>
    <x v="528"/>
    <n v="247874"/>
    <n v="0.33"/>
    <x v="2"/>
    <s v="Manaus"/>
    <x v="1"/>
    <n v="7511.3333333333321"/>
    <x v="1"/>
  </r>
  <r>
    <s v="E03181"/>
    <s v="Greyson Dang"/>
    <s v="Development Engineer"/>
    <x v="5"/>
    <s v="Manufacturing"/>
    <s v="Male"/>
    <x v="1"/>
    <n v="60"/>
    <x v="529"/>
    <n v="62239"/>
    <n v="0"/>
    <x v="1"/>
    <s v="Beijing"/>
    <x v="1"/>
    <e v="#DIV/0!"/>
    <x v="1"/>
  </r>
  <r>
    <s v="E03305"/>
    <s v="Hannah King"/>
    <s v="Manager"/>
    <x v="3"/>
    <s v="Speciality Products"/>
    <s v="Female"/>
    <x v="2"/>
    <n v="31"/>
    <x v="530"/>
    <n v="114911"/>
    <n v="7.0000000000000007E-2"/>
    <x v="0"/>
    <s v="Chicago"/>
    <x v="1"/>
    <n v="16415.857142857141"/>
    <x v="1"/>
  </r>
  <r>
    <s v="E00703"/>
    <s v="Wesley Dominguez"/>
    <s v="Engineering Manager"/>
    <x v="5"/>
    <s v="Corporate"/>
    <s v="Male"/>
    <x v="3"/>
    <n v="45"/>
    <x v="531"/>
    <n v="115490"/>
    <n v="0.12"/>
    <x v="0"/>
    <s v="Chicago"/>
    <x v="1"/>
    <n v="9624.1666666666679"/>
    <x v="1"/>
  </r>
  <r>
    <s v="E04403"/>
    <s v="Dominic Hu"/>
    <s v="Manager"/>
    <x v="3"/>
    <s v="Speciality Products"/>
    <s v="Male"/>
    <x v="1"/>
    <n v="34"/>
    <x v="532"/>
    <n v="118708"/>
    <n v="7.0000000000000007E-2"/>
    <x v="1"/>
    <s v="Shanghai"/>
    <x v="1"/>
    <n v="16958.285714285714"/>
    <x v="1"/>
  </r>
  <r>
    <s v="E00103"/>
    <s v="Nora Park"/>
    <s v="Director"/>
    <x v="3"/>
    <s v="Speciality Products"/>
    <s v="Female"/>
    <x v="1"/>
    <n v="29"/>
    <x v="533"/>
    <n v="197649"/>
    <n v="0.2"/>
    <x v="0"/>
    <s v="Columbus"/>
    <x v="1"/>
    <n v="9882.4500000000007"/>
    <x v="1"/>
  </r>
  <r>
    <s v="E04487"/>
    <s v="Audrey Hwang"/>
    <s v="Sr. Analyst"/>
    <x v="3"/>
    <s v="Speciality Products"/>
    <s v="Female"/>
    <x v="1"/>
    <n v="45"/>
    <x v="534"/>
    <n v="89841"/>
    <n v="0"/>
    <x v="1"/>
    <s v="Beijing"/>
    <x v="1"/>
    <e v="#DIV/0!"/>
    <x v="1"/>
  </r>
  <r>
    <s v="E01194"/>
    <s v="Ella Jenkins"/>
    <s v="Analyst II"/>
    <x v="1"/>
    <s v="Speciality Products"/>
    <s v="Female"/>
    <x v="2"/>
    <n v="52"/>
    <x v="535"/>
    <n v="61026"/>
    <n v="0"/>
    <x v="0"/>
    <s v="Phoenix"/>
    <x v="1"/>
    <e v="#DIV/0!"/>
    <x v="1"/>
  </r>
  <r>
    <s v="E02179"/>
    <s v="Peyton Owens"/>
    <s v="Controls Engineer"/>
    <x v="5"/>
    <s v="Speciality Products"/>
    <s v="Female"/>
    <x v="2"/>
    <n v="48"/>
    <x v="536"/>
    <n v="96693"/>
    <n v="0"/>
    <x v="0"/>
    <s v="Chicago"/>
    <x v="1"/>
    <e v="#DIV/0!"/>
    <x v="1"/>
  </r>
  <r>
    <s v="E04242"/>
    <s v="Alice Lopez"/>
    <s v="Test Engineer"/>
    <x v="5"/>
    <s v="Speciality Products"/>
    <s v="Female"/>
    <x v="3"/>
    <n v="48"/>
    <x v="537"/>
    <n v="82907"/>
    <n v="0"/>
    <x v="0"/>
    <s v="Seattle"/>
    <x v="1"/>
    <e v="#DIV/0!"/>
    <x v="1"/>
  </r>
  <r>
    <s v="E01371"/>
    <s v="Dominic Le"/>
    <s v="Vice President"/>
    <x v="6"/>
    <s v="Corporate"/>
    <s v="Male"/>
    <x v="1"/>
    <n v="41"/>
    <x v="538"/>
    <n v="257194"/>
    <n v="0.35"/>
    <x v="1"/>
    <s v="Chongqing"/>
    <x v="1"/>
    <n v="7348.4"/>
    <x v="1"/>
  </r>
  <r>
    <s v="E03065"/>
    <s v="Ezra Ortiz"/>
    <s v="Quality Engineer"/>
    <x v="5"/>
    <s v="Research &amp; Development"/>
    <s v="Male"/>
    <x v="3"/>
    <n v="41"/>
    <x v="539"/>
    <n v="94658"/>
    <n v="0"/>
    <x v="0"/>
    <s v="Miami"/>
    <x v="1"/>
    <e v="#DIV/0!"/>
    <x v="1"/>
  </r>
  <r>
    <s v="E01377"/>
    <s v="Grayson Luu"/>
    <s v="Quality Engineer"/>
    <x v="5"/>
    <s v="Research &amp; Development"/>
    <s v="Male"/>
    <x v="1"/>
    <n v="55"/>
    <x v="540"/>
    <n v="89419"/>
    <n v="0"/>
    <x v="1"/>
    <s v="Shanghai"/>
    <x v="1"/>
    <e v="#DIV/0!"/>
    <x v="1"/>
  </r>
  <r>
    <s v="E03097"/>
    <s v="Brooks Stewart"/>
    <s v="HRIS Analyst"/>
    <x v="4"/>
    <s v="Manufacturing"/>
    <s v="Male"/>
    <x v="0"/>
    <n v="45"/>
    <x v="541"/>
    <n v="51983"/>
    <n v="0"/>
    <x v="0"/>
    <s v="Columbus"/>
    <x v="1"/>
    <e v="#DIV/0!"/>
    <x v="1"/>
  </r>
  <r>
    <s v="E01668"/>
    <s v="Naomi Xi"/>
    <s v="Director"/>
    <x v="1"/>
    <s v="Corporate"/>
    <s v="Female"/>
    <x v="1"/>
    <n v="53"/>
    <x v="542"/>
    <n v="179494"/>
    <n v="0.2"/>
    <x v="1"/>
    <s v="Chongqing"/>
    <x v="1"/>
    <n v="8974.7000000000007"/>
    <x v="1"/>
  </r>
  <r>
    <s v="E03354"/>
    <s v="Silas Estrada"/>
    <s v="IT Systems Architect"/>
    <x v="0"/>
    <s v="Corporate"/>
    <s v="Male"/>
    <x v="3"/>
    <n v="49"/>
    <x v="543"/>
    <n v="68426"/>
    <n v="0"/>
    <x v="2"/>
    <s v="Rio de Janerio"/>
    <x v="1"/>
    <e v="#DIV/0!"/>
    <x v="1"/>
  </r>
  <r>
    <s v="E02088"/>
    <s v="Skylar Ayala"/>
    <s v="Sr. Manger"/>
    <x v="1"/>
    <s v="Corporate"/>
    <s v="Female"/>
    <x v="3"/>
    <n v="55"/>
    <x v="544"/>
    <n v="144986"/>
    <n v="0.12"/>
    <x v="0"/>
    <s v="Phoenix"/>
    <x v="1"/>
    <n v="12082.166666666668"/>
    <x v="1"/>
  </r>
  <r>
    <s v="E03980"/>
    <s v="Lydia Huynh"/>
    <s v="Account Representative"/>
    <x v="2"/>
    <s v="Speciality Products"/>
    <s v="Female"/>
    <x v="1"/>
    <n v="45"/>
    <x v="545"/>
    <n v="60113"/>
    <n v="0"/>
    <x v="0"/>
    <s v="Chicago"/>
    <x v="1"/>
    <e v="#DIV/0!"/>
    <x v="1"/>
  </r>
  <r>
    <s v="E00972"/>
    <s v="Hazel Cortez"/>
    <s v="HRIS Analyst"/>
    <x v="4"/>
    <s v="Research &amp; Development"/>
    <s v="Female"/>
    <x v="3"/>
    <n v="52"/>
    <x v="546"/>
    <n v="50548"/>
    <n v="0"/>
    <x v="2"/>
    <s v="Sao Paulo"/>
    <x v="1"/>
    <e v="#DIV/0!"/>
    <x v="1"/>
  </r>
  <r>
    <s v="E00824"/>
    <s v="Everleigh Adams"/>
    <s v="Analyst II"/>
    <x v="6"/>
    <s v="Manufacturing"/>
    <s v="Female"/>
    <x v="2"/>
    <n v="33"/>
    <x v="547"/>
    <n v="68846"/>
    <n v="0"/>
    <x v="0"/>
    <s v="Chicago"/>
    <x v="1"/>
    <e v="#DIV/0!"/>
    <x v="1"/>
  </r>
  <r>
    <s v="E04359"/>
    <s v="Layla Salazar"/>
    <s v="Solutions Architect"/>
    <x v="0"/>
    <s v="Corporate"/>
    <s v="Female"/>
    <x v="3"/>
    <n v="59"/>
    <x v="548"/>
    <n v="90901"/>
    <n v="0"/>
    <x v="0"/>
    <s v="Seattle"/>
    <x v="1"/>
    <e v="#DIV/0!"/>
    <x v="1"/>
  </r>
  <r>
    <s v="E03113"/>
    <s v="Willow Chen"/>
    <s v="Manager"/>
    <x v="3"/>
    <s v="Corporate"/>
    <s v="Female"/>
    <x v="1"/>
    <n v="50"/>
    <x v="549"/>
    <n v="102033"/>
    <n v="0.08"/>
    <x v="0"/>
    <s v="Austin"/>
    <x v="1"/>
    <n v="12754.125"/>
    <x v="1"/>
  </r>
  <r>
    <s v="E01488"/>
    <s v="Penelope Griffin"/>
    <s v="Director"/>
    <x v="2"/>
    <s v="Manufacturing"/>
    <s v="Female"/>
    <x v="2"/>
    <n v="61"/>
    <x v="550"/>
    <n v="151783"/>
    <n v="0.26"/>
    <x v="0"/>
    <s v="Seattle"/>
    <x v="1"/>
    <n v="5837.8076923076924"/>
    <x v="1"/>
  </r>
  <r>
    <s v="E01787"/>
    <s v="Lillian Romero"/>
    <s v="Director"/>
    <x v="5"/>
    <s v="Corporate"/>
    <s v="Female"/>
    <x v="3"/>
    <n v="27"/>
    <x v="551"/>
    <n v="170164"/>
    <n v="0.17"/>
    <x v="0"/>
    <s v="Austin"/>
    <x v="1"/>
    <n v="10009.64705882353"/>
    <x v="1"/>
  </r>
  <r>
    <s v="E03550"/>
    <s v="Stella Wu"/>
    <s v="Sr. Manger"/>
    <x v="6"/>
    <s v="Speciality Products"/>
    <s v="Female"/>
    <x v="1"/>
    <n v="35"/>
    <x v="552"/>
    <n v="155905"/>
    <n v="0.14000000000000001"/>
    <x v="0"/>
    <s v="Phoenix"/>
    <x v="1"/>
    <n v="11136.071428571428"/>
    <x v="1"/>
  </r>
  <r>
    <s v="E01052"/>
    <s v="Parker Vang"/>
    <s v="Analyst"/>
    <x v="2"/>
    <s v="Corporate"/>
    <s v="Male"/>
    <x v="1"/>
    <n v="40"/>
    <x v="553"/>
    <n v="50733"/>
    <n v="0"/>
    <x v="0"/>
    <s v="Miami"/>
    <x v="1"/>
    <e v="#DIV/0!"/>
    <x v="1"/>
  </r>
  <r>
    <s v="E04799"/>
    <s v="Mila Roberts"/>
    <s v="Sr. Business Partner"/>
    <x v="4"/>
    <s v="Corporate"/>
    <s v="Female"/>
    <x v="2"/>
    <n v="30"/>
    <x v="554"/>
    <n v="88663"/>
    <n v="0"/>
    <x v="0"/>
    <s v="Phoenix"/>
    <x v="1"/>
    <e v="#DIV/0!"/>
    <x v="1"/>
  </r>
  <r>
    <s v="E03402"/>
    <s v="Isaac Liu"/>
    <s v="Field Engineer"/>
    <x v="5"/>
    <s v="Manufacturing"/>
    <s v="Male"/>
    <x v="1"/>
    <n v="60"/>
    <x v="555"/>
    <n v="88213"/>
    <n v="0"/>
    <x v="1"/>
    <s v="Chongqing"/>
    <x v="1"/>
    <e v="#DIV/0!"/>
    <x v="1"/>
  </r>
  <r>
    <s v="E04128"/>
    <s v="Jacob Doan"/>
    <s v="Analyst II"/>
    <x v="2"/>
    <s v="Speciality Products"/>
    <s v="Male"/>
    <x v="1"/>
    <n v="55"/>
    <x v="556"/>
    <n v="67130"/>
    <n v="0"/>
    <x v="0"/>
    <s v="Miami"/>
    <x v="1"/>
    <e v="#DIV/0!"/>
    <x v="1"/>
  </r>
  <r>
    <s v="E00013"/>
    <s v="Raelynn Ma"/>
    <s v="Sr. Analyst"/>
    <x v="1"/>
    <s v="Speciality Products"/>
    <s v="Female"/>
    <x v="1"/>
    <n v="33"/>
    <x v="557"/>
    <n v="94876"/>
    <n v="0"/>
    <x v="0"/>
    <s v="Miami"/>
    <x v="1"/>
    <e v="#DIV/0!"/>
    <x v="1"/>
  </r>
  <r>
    <s v="E03114"/>
    <s v="Jameson Juarez"/>
    <s v="Development Engineer"/>
    <x v="5"/>
    <s v="Speciality Products"/>
    <s v="Male"/>
    <x v="3"/>
    <n v="62"/>
    <x v="558"/>
    <n v="98230"/>
    <n v="0"/>
    <x v="0"/>
    <s v="Miami"/>
    <x v="1"/>
    <e v="#DIV/0!"/>
    <x v="1"/>
  </r>
  <r>
    <s v="E04004"/>
    <s v="Everleigh Shah"/>
    <s v="Test Engineer"/>
    <x v="5"/>
    <s v="Research &amp; Development"/>
    <s v="Female"/>
    <x v="1"/>
    <n v="36"/>
    <x v="559"/>
    <n v="96757"/>
    <n v="0"/>
    <x v="0"/>
    <s v="Columbus"/>
    <x v="1"/>
    <e v="#DIV/0!"/>
    <x v="1"/>
  </r>
  <r>
    <s v="E04472"/>
    <s v="Alexander Foster"/>
    <s v="Analyst II"/>
    <x v="6"/>
    <s v="Manufacturing"/>
    <s v="Male"/>
    <x v="0"/>
    <n v="35"/>
    <x v="560"/>
    <n v="51513"/>
    <n v="0"/>
    <x v="0"/>
    <s v="Columbus"/>
    <x v="1"/>
    <e v="#DIV/0!"/>
    <x v="1"/>
  </r>
  <r>
    <s v="E00161"/>
    <s v="Ryan Ha"/>
    <s v="Vice President"/>
    <x v="6"/>
    <s v="Corporate"/>
    <s v="Male"/>
    <x v="1"/>
    <n v="60"/>
    <x v="561"/>
    <n v="234311"/>
    <n v="0.37"/>
    <x v="0"/>
    <s v="Miami"/>
    <x v="1"/>
    <n v="6332.72972972973"/>
    <x v="1"/>
  </r>
  <r>
    <s v="E04417"/>
    <s v="Chloe Salazar"/>
    <s v="Sr. Manger"/>
    <x v="4"/>
    <s v="Speciality Products"/>
    <s v="Female"/>
    <x v="3"/>
    <n v="45"/>
    <x v="562"/>
    <n v="152353"/>
    <n v="0.14000000000000001"/>
    <x v="0"/>
    <s v="Seattle"/>
    <x v="1"/>
    <n v="10882.357142857141"/>
    <x v="1"/>
  </r>
  <r>
    <s v="E04536"/>
    <s v="Layla Scott"/>
    <s v="Sr. Manger"/>
    <x v="3"/>
    <s v="Speciality Products"/>
    <s v="Female"/>
    <x v="2"/>
    <n v="48"/>
    <x v="563"/>
    <n v="124774"/>
    <n v="0.12"/>
    <x v="0"/>
    <s v="Phoenix"/>
    <x v="1"/>
    <n v="10397.833333333334"/>
    <x v="1"/>
  </r>
  <r>
    <s v="E02534"/>
    <s v="Leah Khan"/>
    <s v="Director"/>
    <x v="6"/>
    <s v="Corporate"/>
    <s v="Female"/>
    <x v="1"/>
    <n v="36"/>
    <x v="564"/>
    <n v="157070"/>
    <n v="0.28000000000000003"/>
    <x v="1"/>
    <s v="Chongqing"/>
    <x v="1"/>
    <n v="5609.6428571428569"/>
    <x v="1"/>
  </r>
  <r>
    <s v="E02857"/>
    <s v="Mason Jimenez"/>
    <s v="Sr. Manger"/>
    <x v="1"/>
    <s v="Speciality Products"/>
    <s v="Male"/>
    <x v="3"/>
    <n v="44"/>
    <x v="565"/>
    <n v="130133"/>
    <n v="0.15"/>
    <x v="0"/>
    <s v="Austin"/>
    <x v="40"/>
    <n v="8675.5333333333328"/>
    <x v="39"/>
  </r>
  <r>
    <s v="E03059"/>
    <s v="Hailey Dang"/>
    <s v="Manager"/>
    <x v="6"/>
    <s v="Manufacturing"/>
    <s v="Female"/>
    <x v="1"/>
    <n v="64"/>
    <x v="566"/>
    <n v="108780"/>
    <n v="0.06"/>
    <x v="1"/>
    <s v="Shanghai"/>
    <x v="1"/>
    <n v="18130"/>
    <x v="1"/>
  </r>
  <r>
    <s v="E02477"/>
    <s v="Amelia Bui"/>
    <s v="Director"/>
    <x v="5"/>
    <s v="Speciality Products"/>
    <s v="Female"/>
    <x v="1"/>
    <n v="46"/>
    <x v="567"/>
    <n v="151853"/>
    <n v="0.16"/>
    <x v="1"/>
    <s v="Chengdu"/>
    <x v="1"/>
    <n v="9490.8125"/>
    <x v="1"/>
  </r>
  <r>
    <s v="E00022"/>
    <s v="Elena Her"/>
    <s v="Account Representative"/>
    <x v="2"/>
    <s v="Manufacturing"/>
    <s v="Female"/>
    <x v="1"/>
    <n v="62"/>
    <x v="568"/>
    <n v="64669"/>
    <n v="0"/>
    <x v="1"/>
    <s v="Chongqing"/>
    <x v="1"/>
    <e v="#DIV/0!"/>
    <x v="1"/>
  </r>
  <r>
    <s v="E03370"/>
    <s v="Ian Cortez"/>
    <s v="Analyst II"/>
    <x v="6"/>
    <s v="Research &amp; Development"/>
    <s v="Male"/>
    <x v="3"/>
    <n v="61"/>
    <x v="240"/>
    <n v="69352"/>
    <n v="0"/>
    <x v="2"/>
    <s v="Rio de Janerio"/>
    <x v="1"/>
    <e v="#DIV/0!"/>
    <x v="1"/>
  </r>
  <r>
    <s v="E00555"/>
    <s v="Christian Ali"/>
    <s v="Analyst II"/>
    <x v="6"/>
    <s v="Research &amp; Development"/>
    <s v="Male"/>
    <x v="1"/>
    <n v="65"/>
    <x v="569"/>
    <n v="74631"/>
    <n v="0"/>
    <x v="1"/>
    <s v="Chongqing"/>
    <x v="1"/>
    <e v="#DIV/0!"/>
    <x v="1"/>
  </r>
  <r>
    <s v="E03160"/>
    <s v="Carter Ortiz"/>
    <s v="Quality Engineer"/>
    <x v="5"/>
    <s v="Speciality Products"/>
    <s v="Male"/>
    <x v="3"/>
    <n v="54"/>
    <x v="570"/>
    <n v="96441"/>
    <n v="0"/>
    <x v="2"/>
    <s v="Sao Paulo"/>
    <x v="1"/>
    <e v="#DIV/0!"/>
    <x v="1"/>
  </r>
  <r>
    <s v="E03919"/>
    <s v="Grayson Chan"/>
    <s v="Engineering Manager"/>
    <x v="5"/>
    <s v="Speciality Products"/>
    <s v="Male"/>
    <x v="1"/>
    <n v="46"/>
    <x v="571"/>
    <n v="114250"/>
    <n v="0.14000000000000001"/>
    <x v="1"/>
    <s v="Chengdu"/>
    <x v="1"/>
    <n v="8160.7142857142853"/>
    <x v="1"/>
  </r>
  <r>
    <s v="E01724"/>
    <s v="Nolan Molina"/>
    <s v="Computer Systems Manager"/>
    <x v="0"/>
    <s v="Corporate"/>
    <s v="Male"/>
    <x v="3"/>
    <n v="36"/>
    <x v="572"/>
    <n v="70165"/>
    <n v="7.0000000000000007E-2"/>
    <x v="2"/>
    <s v="Manaus"/>
    <x v="1"/>
    <n v="10023.571428571428"/>
    <x v="1"/>
  </r>
  <r>
    <s v="E04087"/>
    <s v="Adam Kaur"/>
    <s v="Manager"/>
    <x v="0"/>
    <s v="Corporate"/>
    <s v="Male"/>
    <x v="1"/>
    <n v="60"/>
    <x v="573"/>
    <n v="109059"/>
    <n v="7.0000000000000007E-2"/>
    <x v="1"/>
    <s v="Chengdu"/>
    <x v="1"/>
    <n v="15579.857142857141"/>
    <x v="1"/>
  </r>
  <r>
    <s v="E02856"/>
    <s v="Amelia Kaur"/>
    <s v="Operations Engineer"/>
    <x v="5"/>
    <s v="Research &amp; Development"/>
    <s v="Female"/>
    <x v="1"/>
    <n v="30"/>
    <x v="574"/>
    <n v="77442"/>
    <n v="0"/>
    <x v="0"/>
    <s v="Columbus"/>
    <x v="1"/>
    <e v="#DIV/0!"/>
    <x v="1"/>
  </r>
  <r>
    <s v="E03805"/>
    <s v="Autumn Gonzales"/>
    <s v="Analyst II"/>
    <x v="2"/>
    <s v="Corporate"/>
    <s v="Female"/>
    <x v="3"/>
    <n v="34"/>
    <x v="575"/>
    <n v="72126"/>
    <n v="0"/>
    <x v="2"/>
    <s v="Manaus"/>
    <x v="1"/>
    <e v="#DIV/0!"/>
    <x v="1"/>
  </r>
  <r>
    <s v="E00319"/>
    <s v="Ezra Wilson"/>
    <s v="Service Desk Analyst"/>
    <x v="0"/>
    <s v="Manufacturing"/>
    <s v="Male"/>
    <x v="2"/>
    <n v="55"/>
    <x v="576"/>
    <n v="70334"/>
    <n v="0"/>
    <x v="0"/>
    <s v="Miami"/>
    <x v="1"/>
    <e v="#DIV/0!"/>
    <x v="1"/>
  </r>
  <r>
    <s v="E01090"/>
    <s v="Jacob Cheng"/>
    <s v="Quality Engineer"/>
    <x v="5"/>
    <s v="Research &amp; Development"/>
    <s v="Male"/>
    <x v="1"/>
    <n v="59"/>
    <x v="577"/>
    <n v="78006"/>
    <n v="0"/>
    <x v="0"/>
    <s v="Miami"/>
    <x v="1"/>
    <e v="#DIV/0!"/>
    <x v="1"/>
  </r>
  <r>
    <s v="E04323"/>
    <s v="Melody Valdez"/>
    <s v="Director"/>
    <x v="0"/>
    <s v="Manufacturing"/>
    <s v="Female"/>
    <x v="3"/>
    <n v="28"/>
    <x v="578"/>
    <n v="160385"/>
    <n v="0.23"/>
    <x v="0"/>
    <s v="Miami"/>
    <x v="41"/>
    <n v="6973.260869565217"/>
    <x v="40"/>
  </r>
  <r>
    <s v="E02687"/>
    <s v="Caroline Nelson"/>
    <s v="Vice President"/>
    <x v="1"/>
    <s v="Corporate"/>
    <s v="Female"/>
    <x v="2"/>
    <n v="36"/>
    <x v="579"/>
    <n v="202323"/>
    <n v="0.39"/>
    <x v="0"/>
    <s v="Chicago"/>
    <x v="1"/>
    <n v="5187.7692307692305"/>
    <x v="1"/>
  </r>
  <r>
    <s v="E01407"/>
    <s v="Ellie Guerrero"/>
    <s v="Sr. Manger"/>
    <x v="4"/>
    <s v="Corporate"/>
    <s v="Female"/>
    <x v="3"/>
    <n v="29"/>
    <x v="580"/>
    <n v="141555"/>
    <n v="0.11"/>
    <x v="2"/>
    <s v="Manaus"/>
    <x v="1"/>
    <n v="12868.636363636364"/>
    <x v="1"/>
  </r>
  <r>
    <s v="E02748"/>
    <s v="Genesis Zhu"/>
    <s v="Director"/>
    <x v="1"/>
    <s v="Speciality Products"/>
    <s v="Female"/>
    <x v="1"/>
    <n v="34"/>
    <x v="581"/>
    <n v="184960"/>
    <n v="0.18"/>
    <x v="0"/>
    <s v="Seattle"/>
    <x v="1"/>
    <n v="10275.555555555557"/>
    <x v="1"/>
  </r>
  <r>
    <s v="E01995"/>
    <s v="Jonathan Ho"/>
    <s v="Vice President"/>
    <x v="0"/>
    <s v="Manufacturing"/>
    <s v="Male"/>
    <x v="1"/>
    <n v="37"/>
    <x v="582"/>
    <n v="221592"/>
    <n v="0.31"/>
    <x v="0"/>
    <s v="Columbus"/>
    <x v="1"/>
    <n v="7148.1290322580644"/>
    <x v="1"/>
  </r>
  <r>
    <s v="E01714"/>
    <s v="Savannah Park"/>
    <s v="HRIS Analyst"/>
    <x v="4"/>
    <s v="Manufacturing"/>
    <s v="Female"/>
    <x v="1"/>
    <n v="44"/>
    <x v="583"/>
    <n v="53301"/>
    <n v="0"/>
    <x v="0"/>
    <s v="Seattle"/>
    <x v="1"/>
    <e v="#DIV/0!"/>
    <x v="1"/>
  </r>
  <r>
    <s v="E04491"/>
    <s v="Nathan Chan"/>
    <s v="Cloud Infrastructure Architect"/>
    <x v="0"/>
    <s v="Corporate"/>
    <s v="Male"/>
    <x v="1"/>
    <n v="45"/>
    <x v="584"/>
    <n v="91276"/>
    <n v="0"/>
    <x v="0"/>
    <s v="Seattle"/>
    <x v="1"/>
    <e v="#DIV/0!"/>
    <x v="1"/>
  </r>
  <r>
    <s v="E01076"/>
    <s v="Sofia Vu"/>
    <s v="Sr. Manger"/>
    <x v="4"/>
    <s v="Research &amp; Development"/>
    <s v="Female"/>
    <x v="1"/>
    <n v="52"/>
    <x v="585"/>
    <n v="140042"/>
    <n v="0.13"/>
    <x v="0"/>
    <s v="Austin"/>
    <x v="1"/>
    <n v="10772.461538461537"/>
    <x v="1"/>
  </r>
  <r>
    <s v="E04131"/>
    <s v="Ruby Choi"/>
    <s v="Analyst"/>
    <x v="3"/>
    <s v="Manufacturing"/>
    <s v="Female"/>
    <x v="1"/>
    <n v="40"/>
    <x v="586"/>
    <n v="57225"/>
    <n v="0"/>
    <x v="0"/>
    <s v="Columbus"/>
    <x v="1"/>
    <e v="#DIV/0!"/>
    <x v="1"/>
  </r>
  <r>
    <s v="E02843"/>
    <s v="Lily Pena"/>
    <s v="Manager"/>
    <x v="4"/>
    <s v="Speciality Products"/>
    <s v="Female"/>
    <x v="3"/>
    <n v="55"/>
    <x v="587"/>
    <n v="102839"/>
    <n v="0.05"/>
    <x v="0"/>
    <s v="Miami"/>
    <x v="1"/>
    <n v="20567.8"/>
    <x v="1"/>
  </r>
  <r>
    <s v="E03758"/>
    <s v="Liam Zhang"/>
    <s v="Director"/>
    <x v="6"/>
    <s v="Research &amp; Development"/>
    <s v="Male"/>
    <x v="1"/>
    <n v="29"/>
    <x v="588"/>
    <n v="199783"/>
    <n v="0.21"/>
    <x v="0"/>
    <s v="Chicago"/>
    <x v="42"/>
    <n v="9513.4761904761908"/>
    <x v="41"/>
  </r>
  <r>
    <s v="E02063"/>
    <s v="Ian Gutierrez"/>
    <s v="Sr. Business Partner"/>
    <x v="4"/>
    <s v="Research &amp; Development"/>
    <s v="Male"/>
    <x v="3"/>
    <n v="32"/>
    <x v="589"/>
    <n v="70980"/>
    <n v="0"/>
    <x v="2"/>
    <s v="Rio de Janerio"/>
    <x v="1"/>
    <e v="#DIV/0!"/>
    <x v="1"/>
  </r>
  <r>
    <s v="E00638"/>
    <s v="David Simmons"/>
    <s v="Manager"/>
    <x v="6"/>
    <s v="Corporate"/>
    <s v="Male"/>
    <x v="2"/>
    <n v="51"/>
    <x v="590"/>
    <n v="104431"/>
    <n v="7.0000000000000007E-2"/>
    <x v="0"/>
    <s v="Phoenix"/>
    <x v="1"/>
    <n v="14918.714285714284"/>
    <x v="1"/>
  </r>
  <r>
    <s v="E03571"/>
    <s v="Lincoln Henderson"/>
    <s v="Business Partner"/>
    <x v="4"/>
    <s v="Speciality Products"/>
    <s v="Male"/>
    <x v="2"/>
    <n v="28"/>
    <x v="591"/>
    <n v="48510"/>
    <n v="0"/>
    <x v="0"/>
    <s v="Chicago"/>
    <x v="1"/>
    <e v="#DIV/0!"/>
    <x v="1"/>
  </r>
  <r>
    <s v="E01820"/>
    <s v="Nathan Miller"/>
    <s v="Quality Engineer"/>
    <x v="5"/>
    <s v="Speciality Products"/>
    <s v="Male"/>
    <x v="0"/>
    <n v="27"/>
    <x v="592"/>
    <n v="70110"/>
    <n v="0"/>
    <x v="0"/>
    <s v="Miami"/>
    <x v="43"/>
    <e v="#DIV/0!"/>
    <x v="42"/>
  </r>
  <r>
    <s v="E01712"/>
    <s v="James Singh"/>
    <s v="Director"/>
    <x v="6"/>
    <s v="Corporate"/>
    <s v="Male"/>
    <x v="1"/>
    <n v="45"/>
    <x v="593"/>
    <n v="186138"/>
    <n v="0.28000000000000003"/>
    <x v="1"/>
    <s v="Chongqing"/>
    <x v="1"/>
    <n v="6647.7857142857138"/>
    <x v="1"/>
  </r>
  <r>
    <s v="E00184"/>
    <s v="Kayden Ortega"/>
    <s v="Analyst"/>
    <x v="3"/>
    <s v="Manufacturing"/>
    <s v="Male"/>
    <x v="3"/>
    <n v="58"/>
    <x v="594"/>
    <n v="56350"/>
    <n v="0"/>
    <x v="2"/>
    <s v="Rio de Janerio"/>
    <x v="1"/>
    <e v="#DIV/0!"/>
    <x v="1"/>
  </r>
  <r>
    <s v="E02706"/>
    <s v="Lucy Figueroa"/>
    <s v="Sr. Manger"/>
    <x v="1"/>
    <s v="Research &amp; Development"/>
    <s v="Female"/>
    <x v="3"/>
    <n v="45"/>
    <x v="595"/>
    <n v="149761"/>
    <n v="0.12"/>
    <x v="0"/>
    <s v="Columbus"/>
    <x v="1"/>
    <n v="12480.083333333336"/>
    <x v="1"/>
  </r>
  <r>
    <s v="E02899"/>
    <s v="Joshua Cortez"/>
    <s v="Sr. Manger"/>
    <x v="1"/>
    <s v="Corporate"/>
    <s v="Male"/>
    <x v="3"/>
    <n v="44"/>
    <x v="596"/>
    <n v="126277"/>
    <n v="0.13"/>
    <x v="2"/>
    <s v="Manaus"/>
    <x v="1"/>
    <n v="9713.6153846153829"/>
    <x v="1"/>
  </r>
  <r>
    <s v="E02478"/>
    <s v="Alexander Morris"/>
    <s v="Manager"/>
    <x v="2"/>
    <s v="Speciality Products"/>
    <s v="Male"/>
    <x v="2"/>
    <n v="33"/>
    <x v="597"/>
    <n v="119631"/>
    <n v="0.06"/>
    <x v="0"/>
    <s v="Phoenix"/>
    <x v="1"/>
    <n v="19938.5"/>
    <x v="1"/>
  </r>
  <r>
    <s v="E04170"/>
    <s v="Grayson Chin"/>
    <s v="Vice President"/>
    <x v="0"/>
    <s v="Research &amp; Development"/>
    <s v="Male"/>
    <x v="1"/>
    <n v="26"/>
    <x v="598"/>
    <n v="256561"/>
    <n v="0.39"/>
    <x v="0"/>
    <s v="Austin"/>
    <x v="1"/>
    <n v="6578.4871794871788"/>
    <x v="1"/>
  </r>
  <r>
    <s v="E00929"/>
    <s v="Allison Espinoza"/>
    <s v="Solutions Architect"/>
    <x v="0"/>
    <s v="Speciality Products"/>
    <s v="Female"/>
    <x v="3"/>
    <n v="45"/>
    <x v="127"/>
    <n v="66958"/>
    <n v="0"/>
    <x v="0"/>
    <s v="Miami"/>
    <x v="1"/>
    <e v="#DIV/0!"/>
    <x v="1"/>
  </r>
  <r>
    <s v="E00530"/>
    <s v="Naomi Chu"/>
    <s v="Sr. Manger"/>
    <x v="2"/>
    <s v="Manufacturing"/>
    <s v="Female"/>
    <x v="1"/>
    <n v="46"/>
    <x v="599"/>
    <n v="158897"/>
    <n v="0.1"/>
    <x v="1"/>
    <s v="Chongqing"/>
    <x v="1"/>
    <n v="15889.7"/>
    <x v="1"/>
  </r>
  <r>
    <s v="E03824"/>
    <s v="Jameson Martin"/>
    <s v="Technical Architect"/>
    <x v="0"/>
    <s v="Corporate"/>
    <s v="Male"/>
    <x v="2"/>
    <n v="37"/>
    <x v="600"/>
    <n v="71695"/>
    <n v="0"/>
    <x v="0"/>
    <s v="Phoenix"/>
    <x v="1"/>
    <e v="#DIV/0!"/>
    <x v="1"/>
  </r>
  <r>
    <s v="E02492"/>
    <s v="Sebastian Gupta"/>
    <s v="Sr. Analyst"/>
    <x v="6"/>
    <s v="Corporate"/>
    <s v="Male"/>
    <x v="1"/>
    <n v="40"/>
    <x v="601"/>
    <n v="73779"/>
    <n v="0"/>
    <x v="1"/>
    <s v="Chongqing"/>
    <x v="44"/>
    <e v="#DIV/0!"/>
    <x v="43"/>
  </r>
  <r>
    <s v="E01733"/>
    <s v="Eloise Pham"/>
    <s v="Manager"/>
    <x v="2"/>
    <s v="Speciality Products"/>
    <s v="Female"/>
    <x v="1"/>
    <n v="45"/>
    <x v="571"/>
    <n v="123640"/>
    <n v="7.0000000000000007E-2"/>
    <x v="1"/>
    <s v="Shanghai"/>
    <x v="1"/>
    <n v="17662.857142857141"/>
    <x v="1"/>
  </r>
  <r>
    <s v="E02857"/>
    <s v="Valentina Davis"/>
    <s v="Analyst"/>
    <x v="2"/>
    <s v="Speciality Products"/>
    <s v="Female"/>
    <x v="2"/>
    <n v="33"/>
    <x v="602"/>
    <n v="46878"/>
    <n v="0"/>
    <x v="0"/>
    <s v="Miami"/>
    <x v="1"/>
    <e v="#DIV/0!"/>
    <x v="1"/>
  </r>
  <r>
    <s v="E04938"/>
    <s v="Brooklyn Daniels"/>
    <s v="Analyst"/>
    <x v="6"/>
    <s v="Speciality Products"/>
    <s v="Female"/>
    <x v="2"/>
    <n v="64"/>
    <x v="603"/>
    <n v="57032"/>
    <n v="0"/>
    <x v="0"/>
    <s v="Miami"/>
    <x v="1"/>
    <e v="#DIV/0!"/>
    <x v="1"/>
  </r>
  <r>
    <s v="E04952"/>
    <s v="Paisley Gomez"/>
    <s v="Sr. Analyst"/>
    <x v="2"/>
    <s v="Manufacturing"/>
    <s v="Female"/>
    <x v="3"/>
    <n v="57"/>
    <x v="604"/>
    <n v="98150"/>
    <n v="0"/>
    <x v="2"/>
    <s v="Rio de Janerio"/>
    <x v="1"/>
    <e v="#DIV/0!"/>
    <x v="1"/>
  </r>
  <r>
    <s v="E02420"/>
    <s v="Madison Li"/>
    <s v="Director"/>
    <x v="6"/>
    <s v="Manufacturing"/>
    <s v="Female"/>
    <x v="1"/>
    <n v="35"/>
    <x v="605"/>
    <n v="171426"/>
    <n v="0.15"/>
    <x v="1"/>
    <s v="Beijing"/>
    <x v="45"/>
    <n v="11428.4"/>
    <x v="44"/>
  </r>
  <r>
    <s v="E01639"/>
    <s v="Everleigh Simmons"/>
    <s v="Analyst"/>
    <x v="1"/>
    <s v="Manufacturing"/>
    <s v="Female"/>
    <x v="2"/>
    <n v="55"/>
    <x v="606"/>
    <n v="48266"/>
    <n v="0"/>
    <x v="0"/>
    <s v="Chicago"/>
    <x v="1"/>
    <e v="#DIV/0!"/>
    <x v="1"/>
  </r>
  <r>
    <s v="E03947"/>
    <s v="Logan Soto"/>
    <s v="Vice President"/>
    <x v="1"/>
    <s v="Research &amp; Development"/>
    <s v="Male"/>
    <x v="3"/>
    <n v="36"/>
    <x v="607"/>
    <n v="223404"/>
    <n v="0.32"/>
    <x v="0"/>
    <s v="Columbus"/>
    <x v="1"/>
    <n v="6981.375"/>
    <x v="1"/>
  </r>
  <r>
    <s v="E04535"/>
    <s v="Charlotte Vo"/>
    <s v="System Administrator "/>
    <x v="0"/>
    <s v="Speciality Products"/>
    <s v="Female"/>
    <x v="1"/>
    <n v="57"/>
    <x v="608"/>
    <n v="74854"/>
    <n v="0"/>
    <x v="0"/>
    <s v="Seattle"/>
    <x v="1"/>
    <e v="#DIV/0!"/>
    <x v="1"/>
  </r>
  <r>
    <s v="E00380"/>
    <s v="Alice Thompson"/>
    <s v="Vice President"/>
    <x v="3"/>
    <s v="Speciality Products"/>
    <s v="Female"/>
    <x v="2"/>
    <n v="48"/>
    <x v="172"/>
    <n v="217783"/>
    <n v="0.36"/>
    <x v="0"/>
    <s v="Seattle"/>
    <x v="1"/>
    <n v="6049.5277777777774"/>
    <x v="1"/>
  </r>
  <r>
    <s v="E01432"/>
    <s v="Peyton Garza"/>
    <s v="Systems Analyst"/>
    <x v="0"/>
    <s v="Manufacturing"/>
    <s v="Female"/>
    <x v="3"/>
    <n v="53"/>
    <x v="609"/>
    <n v="44735"/>
    <n v="0"/>
    <x v="2"/>
    <s v="Manaus"/>
    <x v="1"/>
    <e v="#DIV/0!"/>
    <x v="1"/>
  </r>
  <r>
    <s v="E02628"/>
    <s v="Nora Nelson"/>
    <s v="Analyst II"/>
    <x v="1"/>
    <s v="Manufacturing"/>
    <s v="Female"/>
    <x v="2"/>
    <n v="41"/>
    <x v="100"/>
    <n v="50685"/>
    <n v="0"/>
    <x v="0"/>
    <s v="Columbus"/>
    <x v="1"/>
    <e v="#DIV/0!"/>
    <x v="1"/>
  </r>
  <r>
    <s v="E03578"/>
    <s v="Maverick Li"/>
    <s v="Analyst II"/>
    <x v="2"/>
    <s v="Research &amp; Development"/>
    <s v="Male"/>
    <x v="1"/>
    <n v="34"/>
    <x v="490"/>
    <n v="58993"/>
    <n v="0"/>
    <x v="0"/>
    <s v="Austin"/>
    <x v="1"/>
    <e v="#DIV/0!"/>
    <x v="1"/>
  </r>
  <r>
    <s v="E03563"/>
    <s v="Ian Barnes"/>
    <s v="Operations Engineer"/>
    <x v="5"/>
    <s v="Corporate"/>
    <s v="Male"/>
    <x v="2"/>
    <n v="47"/>
    <x v="610"/>
    <n v="115765"/>
    <n v="0"/>
    <x v="0"/>
    <s v="Miami"/>
    <x v="46"/>
    <e v="#DIV/0!"/>
    <x v="45"/>
  </r>
  <r>
    <s v="E02781"/>
    <s v="Athena Vu"/>
    <s v="Director"/>
    <x v="3"/>
    <s v="Manufacturing"/>
    <s v="Female"/>
    <x v="1"/>
    <n v="63"/>
    <x v="611"/>
    <n v="193044"/>
    <n v="0.15"/>
    <x v="0"/>
    <s v="Miami"/>
    <x v="1"/>
    <n v="12869.6"/>
    <x v="1"/>
  </r>
  <r>
    <s v="E04739"/>
    <s v="Ruby Washington"/>
    <s v="Analyst"/>
    <x v="6"/>
    <s v="Research &amp; Development"/>
    <s v="Female"/>
    <x v="0"/>
    <n v="65"/>
    <x v="612"/>
    <n v="56686"/>
    <n v="0"/>
    <x v="0"/>
    <s v="Seattle"/>
    <x v="47"/>
    <e v="#DIV/0!"/>
    <x v="46"/>
  </r>
  <r>
    <s v="E02665"/>
    <s v="Bella Butler"/>
    <s v="Sr. Manger"/>
    <x v="1"/>
    <s v="Manufacturing"/>
    <s v="Female"/>
    <x v="0"/>
    <n v="33"/>
    <x v="325"/>
    <n v="131652"/>
    <n v="0.11"/>
    <x v="0"/>
    <s v="Seattle"/>
    <x v="1"/>
    <n v="11968.363636363636"/>
    <x v="1"/>
  </r>
  <r>
    <s v="E04132"/>
    <s v="Kinsley Henry"/>
    <s v="Director"/>
    <x v="6"/>
    <s v="Manufacturing"/>
    <s v="Female"/>
    <x v="0"/>
    <n v="45"/>
    <x v="613"/>
    <n v="150577"/>
    <n v="0.25"/>
    <x v="0"/>
    <s v="Miami"/>
    <x v="1"/>
    <n v="6023.08"/>
    <x v="1"/>
  </r>
  <r>
    <s v="E00276"/>
    <s v="Kennedy Romero"/>
    <s v="Engineering Manager"/>
    <x v="5"/>
    <s v="Research &amp; Development"/>
    <s v="Female"/>
    <x v="3"/>
    <n v="37"/>
    <x v="614"/>
    <n v="87359"/>
    <n v="0.11"/>
    <x v="2"/>
    <s v="Rio de Janerio"/>
    <x v="1"/>
    <n v="7941.727272727273"/>
    <x v="1"/>
  </r>
  <r>
    <s v="E04277"/>
    <s v="Zoe Do"/>
    <s v="Analyst II"/>
    <x v="2"/>
    <s v="Speciality Products"/>
    <s v="Female"/>
    <x v="1"/>
    <n v="60"/>
    <x v="615"/>
    <n v="51877"/>
    <n v="0"/>
    <x v="1"/>
    <s v="Beijing"/>
    <x v="1"/>
    <e v="#DIV/0!"/>
    <x v="1"/>
  </r>
  <r>
    <s v="E03890"/>
    <s v="Everett Khan"/>
    <s v="Solutions Architect"/>
    <x v="0"/>
    <s v="Manufacturing"/>
    <s v="Male"/>
    <x v="1"/>
    <n v="43"/>
    <x v="219"/>
    <n v="86417"/>
    <n v="0"/>
    <x v="0"/>
    <s v="Chicago"/>
    <x v="1"/>
    <e v="#DIV/0!"/>
    <x v="1"/>
  </r>
  <r>
    <s v="E02012"/>
    <s v="Anna Han"/>
    <s v="System Administrator "/>
    <x v="0"/>
    <s v="Research &amp; Development"/>
    <s v="Female"/>
    <x v="1"/>
    <n v="65"/>
    <x v="616"/>
    <n v="96548"/>
    <n v="0"/>
    <x v="0"/>
    <s v="Austin"/>
    <x v="1"/>
    <e v="#DIV/0!"/>
    <x v="1"/>
  </r>
  <r>
    <s v="E02881"/>
    <s v="Leilani Sharma"/>
    <s v="Sr. Analyst"/>
    <x v="3"/>
    <s v="Manufacturing"/>
    <s v="Female"/>
    <x v="1"/>
    <n v="43"/>
    <x v="617"/>
    <n v="92940"/>
    <n v="0"/>
    <x v="1"/>
    <s v="Chengdu"/>
    <x v="1"/>
    <e v="#DIV/0!"/>
    <x v="1"/>
  </r>
  <r>
    <s v="E03750"/>
    <s v="Jordan Cho"/>
    <s v="Analyst II"/>
    <x v="3"/>
    <s v="Speciality Products"/>
    <s v="Male"/>
    <x v="1"/>
    <n v="28"/>
    <x v="618"/>
    <n v="61410"/>
    <n v="0"/>
    <x v="0"/>
    <s v="Phoenix"/>
    <x v="1"/>
    <e v="#DIV/0!"/>
    <x v="1"/>
  </r>
  <r>
    <s v="E00605"/>
    <s v="Nova Williams"/>
    <s v="Manager"/>
    <x v="1"/>
    <s v="Speciality Products"/>
    <s v="Female"/>
    <x v="0"/>
    <n v="61"/>
    <x v="619"/>
    <n v="110302"/>
    <n v="0.06"/>
    <x v="0"/>
    <s v="Miami"/>
    <x v="1"/>
    <n v="18383.666666666668"/>
    <x v="1"/>
  </r>
  <r>
    <s v="E04641"/>
    <s v="Scarlett Hill"/>
    <s v="Director"/>
    <x v="5"/>
    <s v="Speciality Products"/>
    <s v="Female"/>
    <x v="0"/>
    <n v="45"/>
    <x v="620"/>
    <n v="187205"/>
    <n v="0.24"/>
    <x v="0"/>
    <s v="Columbus"/>
    <x v="48"/>
    <n v="7800.2083333333339"/>
    <x v="47"/>
  </r>
  <r>
    <s v="E01019"/>
    <s v="Dominic Scott"/>
    <s v="Sr. Analyst"/>
    <x v="2"/>
    <s v="Corporate"/>
    <s v="Male"/>
    <x v="2"/>
    <n v="45"/>
    <x v="621"/>
    <n v="81687"/>
    <n v="0"/>
    <x v="0"/>
    <s v="Phoenix"/>
    <x v="1"/>
    <e v="#DIV/0!"/>
    <x v="1"/>
  </r>
  <r>
    <s v="E01519"/>
    <s v="Anthony Marquez"/>
    <s v="Vice President"/>
    <x v="0"/>
    <s v="Speciality Products"/>
    <s v="Male"/>
    <x v="3"/>
    <n v="54"/>
    <x v="622"/>
    <n v="241083"/>
    <n v="0.39"/>
    <x v="0"/>
    <s v="Columbus"/>
    <x v="1"/>
    <n v="6181.6153846153848"/>
    <x v="1"/>
  </r>
  <r>
    <s v="E03694"/>
    <s v="Elena Patterson"/>
    <s v="Vice President"/>
    <x v="1"/>
    <s v="Speciality Products"/>
    <s v="Female"/>
    <x v="0"/>
    <n v="38"/>
    <x v="623"/>
    <n v="223805"/>
    <n v="0.36"/>
    <x v="0"/>
    <s v="Chicago"/>
    <x v="1"/>
    <n v="6216.8055555555566"/>
    <x v="1"/>
  </r>
  <r>
    <s v="E01123"/>
    <s v="Madison Nelson"/>
    <s v="Director"/>
    <x v="3"/>
    <s v="Corporate"/>
    <s v="Female"/>
    <x v="2"/>
    <n v="27"/>
    <x v="624"/>
    <n v="161759"/>
    <n v="0.16"/>
    <x v="0"/>
    <s v="Miami"/>
    <x v="1"/>
    <n v="10109.9375"/>
    <x v="1"/>
  </r>
  <r>
    <s v="E01366"/>
    <s v="William Walker"/>
    <s v="Computer Systems Manager"/>
    <x v="0"/>
    <s v="Research &amp; Development"/>
    <s v="Male"/>
    <x v="0"/>
    <n v="40"/>
    <x v="625"/>
    <n v="95899"/>
    <n v="0.1"/>
    <x v="0"/>
    <s v="Columbus"/>
    <x v="49"/>
    <n v="9589.9"/>
    <x v="48"/>
  </r>
  <r>
    <s v="E04005"/>
    <s v="Lincoln Wong"/>
    <s v="Sr. Analyst"/>
    <x v="1"/>
    <s v="Corporate"/>
    <s v="Male"/>
    <x v="1"/>
    <n v="49"/>
    <x v="626"/>
    <n v="80700"/>
    <n v="0"/>
    <x v="0"/>
    <s v="Columbus"/>
    <x v="1"/>
    <e v="#DIV/0!"/>
    <x v="1"/>
  </r>
  <r>
    <s v="E02770"/>
    <s v="James Huang"/>
    <s v="Manager"/>
    <x v="4"/>
    <s v="Speciality Products"/>
    <s v="Male"/>
    <x v="1"/>
    <n v="54"/>
    <x v="627"/>
    <n v="128136"/>
    <n v="0.05"/>
    <x v="1"/>
    <s v="Beijing"/>
    <x v="1"/>
    <n v="25627.200000000001"/>
    <x v="1"/>
  </r>
  <r>
    <s v="E04018"/>
    <s v="Emery Ford"/>
    <s v="Analyst II"/>
    <x v="6"/>
    <s v="Corporate"/>
    <s v="Female"/>
    <x v="2"/>
    <n v="39"/>
    <x v="628"/>
    <n v="58745"/>
    <n v="0"/>
    <x v="0"/>
    <s v="Austin"/>
    <x v="1"/>
    <e v="#DIV/0!"/>
    <x v="1"/>
  </r>
  <r>
    <s v="E01591"/>
    <s v="Paisley Trinh"/>
    <s v="Technical Architect"/>
    <x v="0"/>
    <s v="Corporate"/>
    <s v="Female"/>
    <x v="1"/>
    <n v="57"/>
    <x v="629"/>
    <n v="76202"/>
    <n v="0"/>
    <x v="0"/>
    <s v="Austin"/>
    <x v="50"/>
    <e v="#DIV/0!"/>
    <x v="49"/>
  </r>
  <r>
    <s v="E04940"/>
    <s v="Hudson Williams"/>
    <s v="Vice President"/>
    <x v="2"/>
    <s v="Speciality Products"/>
    <s v="Male"/>
    <x v="0"/>
    <n v="36"/>
    <x v="630"/>
    <n v="195200"/>
    <n v="0.36"/>
    <x v="0"/>
    <s v="Austin"/>
    <x v="1"/>
    <n v="5422.2222222222226"/>
    <x v="1"/>
  </r>
  <r>
    <s v="E03465"/>
    <s v="Harper Phan"/>
    <s v="Analyst II"/>
    <x v="1"/>
    <s v="Manufacturing"/>
    <s v="Female"/>
    <x v="1"/>
    <n v="45"/>
    <x v="631"/>
    <n v="71454"/>
    <n v="0"/>
    <x v="1"/>
    <s v="Shanghai"/>
    <x v="1"/>
    <e v="#DIV/0!"/>
    <x v="1"/>
  </r>
  <r>
    <s v="E03870"/>
    <s v="Madeline Allen"/>
    <s v="Cloud Infrastructure Architect"/>
    <x v="0"/>
    <s v="Manufacturing"/>
    <s v="Female"/>
    <x v="2"/>
    <n v="30"/>
    <x v="632"/>
    <n v="94652"/>
    <n v="0"/>
    <x v="0"/>
    <s v="Seattle"/>
    <x v="1"/>
    <e v="#DIV/0!"/>
    <x v="1"/>
  </r>
  <r>
    <s v="E01927"/>
    <s v="Charles Moore"/>
    <s v="Technical Architect"/>
    <x v="0"/>
    <s v="Manufacturing"/>
    <s v="Male"/>
    <x v="0"/>
    <n v="34"/>
    <x v="633"/>
    <n v="63411"/>
    <n v="0"/>
    <x v="0"/>
    <s v="Miami"/>
    <x v="1"/>
    <e v="#DIV/0!"/>
    <x v="1"/>
  </r>
  <r>
    <s v="E03064"/>
    <s v="Lincoln Fong"/>
    <s v="Analyst II"/>
    <x v="2"/>
    <s v="Speciality Products"/>
    <s v="Male"/>
    <x v="1"/>
    <n v="31"/>
    <x v="634"/>
    <n v="67171"/>
    <n v="0"/>
    <x v="1"/>
    <s v="Chongqing"/>
    <x v="14"/>
    <e v="#DIV/0!"/>
    <x v="50"/>
  </r>
  <r>
    <s v="E01883"/>
    <s v="Isla Guzman"/>
    <s v="Sr. Manger"/>
    <x v="3"/>
    <s v="Speciality Products"/>
    <s v="Female"/>
    <x v="3"/>
    <n v="28"/>
    <x v="635"/>
    <n v="152036"/>
    <n v="0.15"/>
    <x v="2"/>
    <s v="Rio de Janerio"/>
    <x v="1"/>
    <n v="10135.733333333334"/>
    <x v="1"/>
  </r>
  <r>
    <s v="E03984"/>
    <s v="Hailey Foster"/>
    <s v="Controls Engineer"/>
    <x v="5"/>
    <s v="Manufacturing"/>
    <s v="Female"/>
    <x v="0"/>
    <n v="55"/>
    <x v="636"/>
    <n v="95562"/>
    <n v="0"/>
    <x v="0"/>
    <s v="Chicago"/>
    <x v="1"/>
    <e v="#DIV/0!"/>
    <x v="1"/>
  </r>
  <r>
    <s v="E00446"/>
    <s v="Hudson Hill"/>
    <s v="Sr. Analyst"/>
    <x v="2"/>
    <s v="Research &amp; Development"/>
    <s v="Male"/>
    <x v="2"/>
    <n v="30"/>
    <x v="637"/>
    <n v="96092"/>
    <n v="0"/>
    <x v="0"/>
    <s v="Austin"/>
    <x v="1"/>
    <e v="#DIV/0!"/>
    <x v="1"/>
  </r>
  <r>
    <s v="E02825"/>
    <s v="Wyatt Li"/>
    <s v="Vice President"/>
    <x v="5"/>
    <s v="Manufacturing"/>
    <s v="Male"/>
    <x v="1"/>
    <n v="63"/>
    <x v="638"/>
    <n v="254289"/>
    <n v="0.39"/>
    <x v="0"/>
    <s v="Chicago"/>
    <x v="1"/>
    <n v="6520.2307692307686"/>
    <x v="1"/>
  </r>
  <r>
    <s v="E04174"/>
    <s v="Maverick Henry"/>
    <s v="Computer Systems Manager"/>
    <x v="0"/>
    <s v="Research &amp; Development"/>
    <s v="Male"/>
    <x v="2"/>
    <n v="26"/>
    <x v="639"/>
    <n v="69110"/>
    <n v="0.05"/>
    <x v="0"/>
    <s v="Chicago"/>
    <x v="1"/>
    <n v="13822"/>
    <x v="1"/>
  </r>
  <r>
    <s v="E01899"/>
    <s v="Xavier Jackson"/>
    <s v="Vice President"/>
    <x v="6"/>
    <s v="Speciality Products"/>
    <s v="Male"/>
    <x v="2"/>
    <n v="52"/>
    <x v="640"/>
    <n v="236314"/>
    <n v="0.34"/>
    <x v="0"/>
    <s v="Miami"/>
    <x v="1"/>
    <n v="6950.411764705882"/>
    <x v="1"/>
  </r>
  <r>
    <s v="E02562"/>
    <s v="Christian Medina"/>
    <s v="Analyst"/>
    <x v="6"/>
    <s v="Corporate"/>
    <s v="Male"/>
    <x v="3"/>
    <n v="51"/>
    <x v="641"/>
    <n v="45206"/>
    <n v="0"/>
    <x v="0"/>
    <s v="Columbus"/>
    <x v="1"/>
    <e v="#DIV/0!"/>
    <x v="1"/>
  </r>
  <r>
    <s v="E01006"/>
    <s v="Autumn Leung"/>
    <s v="Vice President"/>
    <x v="1"/>
    <s v="Research &amp; Development"/>
    <s v="Female"/>
    <x v="1"/>
    <n v="25"/>
    <x v="509"/>
    <n v="210708"/>
    <n v="0.33"/>
    <x v="0"/>
    <s v="Chicago"/>
    <x v="1"/>
    <n v="6385.0909090909081"/>
    <x v="1"/>
  </r>
  <r>
    <s v="E02903"/>
    <s v="Robert Vazquez"/>
    <s v="System Administrator "/>
    <x v="0"/>
    <s v="Corporate"/>
    <s v="Male"/>
    <x v="3"/>
    <n v="40"/>
    <x v="642"/>
    <n v="87770"/>
    <n v="0"/>
    <x v="0"/>
    <s v="Austin"/>
    <x v="1"/>
    <e v="#DIV/0!"/>
    <x v="1"/>
  </r>
  <r>
    <s v="E03642"/>
    <s v="Aria Roberts"/>
    <s v="Manager"/>
    <x v="3"/>
    <s v="Corporate"/>
    <s v="Female"/>
    <x v="2"/>
    <n v="38"/>
    <x v="643"/>
    <n v="106858"/>
    <n v="0.05"/>
    <x v="0"/>
    <s v="Seattle"/>
    <x v="1"/>
    <n v="21371.599999999999"/>
    <x v="1"/>
  </r>
  <r>
    <s v="E02884"/>
    <s v="Axel Johnson"/>
    <s v="Director"/>
    <x v="4"/>
    <s v="Corporate"/>
    <s v="Male"/>
    <x v="2"/>
    <n v="60"/>
    <x v="644"/>
    <n v="155788"/>
    <n v="0.17"/>
    <x v="0"/>
    <s v="Seattle"/>
    <x v="1"/>
    <n v="9163.9999999999982"/>
    <x v="1"/>
  </r>
  <r>
    <s v="E00701"/>
    <s v="Madeline Garcia"/>
    <s v="Sr. Business Partner"/>
    <x v="4"/>
    <s v="Speciality Products"/>
    <s v="Female"/>
    <x v="3"/>
    <n v="45"/>
    <x v="645"/>
    <n v="74891"/>
    <n v="0"/>
    <x v="2"/>
    <s v="Rio de Janerio"/>
    <x v="1"/>
    <e v="#DIV/0!"/>
    <x v="1"/>
  </r>
  <r>
    <s v="E04720"/>
    <s v="Christopher Chung"/>
    <s v="Controls Engineer"/>
    <x v="5"/>
    <s v="Corporate"/>
    <s v="Male"/>
    <x v="1"/>
    <n v="28"/>
    <x v="646"/>
    <n v="95670"/>
    <n v="0"/>
    <x v="0"/>
    <s v="Phoenix"/>
    <x v="1"/>
    <e v="#DIV/0!"/>
    <x v="1"/>
  </r>
  <r>
    <s v="E01985"/>
    <s v="Eliana Turner"/>
    <s v="Account Representative"/>
    <x v="2"/>
    <s v="Research &amp; Development"/>
    <s v="Female"/>
    <x v="0"/>
    <n v="65"/>
    <x v="647"/>
    <n v="67837"/>
    <n v="0"/>
    <x v="0"/>
    <s v="Austin"/>
    <x v="1"/>
    <e v="#DIV/0!"/>
    <x v="1"/>
  </r>
  <r>
    <s v="E03273"/>
    <s v="Daniel Shah"/>
    <s v="Analyst II"/>
    <x v="2"/>
    <s v="Research &amp; Development"/>
    <s v="Male"/>
    <x v="1"/>
    <n v="41"/>
    <x v="648"/>
    <n v="72425"/>
    <n v="0"/>
    <x v="1"/>
    <s v="Beijing"/>
    <x v="1"/>
    <e v="#DIV/0!"/>
    <x v="1"/>
  </r>
  <r>
    <s v="E02415"/>
    <s v="Penelope Gonzalez"/>
    <s v="Sr. Analyst"/>
    <x v="2"/>
    <s v="Corporate"/>
    <s v="Female"/>
    <x v="3"/>
    <n v="52"/>
    <x v="649"/>
    <n v="93103"/>
    <n v="0"/>
    <x v="0"/>
    <s v="Phoenix"/>
    <x v="1"/>
    <e v="#DIV/0!"/>
    <x v="1"/>
  </r>
  <r>
    <s v="E02877"/>
    <s v="Mila Allen"/>
    <s v="Controls Engineer"/>
    <x v="5"/>
    <s v="Corporate"/>
    <s v="Female"/>
    <x v="2"/>
    <n v="56"/>
    <x v="650"/>
    <n v="76272"/>
    <n v="0"/>
    <x v="0"/>
    <s v="Miami"/>
    <x v="51"/>
    <e v="#DIV/0!"/>
    <x v="51"/>
  </r>
  <r>
    <s v="E00091"/>
    <s v="Emilia Chu"/>
    <s v="Analyst II"/>
    <x v="1"/>
    <s v="Manufacturing"/>
    <s v="Female"/>
    <x v="1"/>
    <n v="48"/>
    <x v="651"/>
    <n v="55760"/>
    <n v="0"/>
    <x v="0"/>
    <s v="Austin"/>
    <x v="1"/>
    <e v="#DIV/0!"/>
    <x v="1"/>
  </r>
  <r>
    <s v="E02563"/>
    <s v="Emily Clark"/>
    <s v="Vice President"/>
    <x v="3"/>
    <s v="Corporate"/>
    <s v="Female"/>
    <x v="2"/>
    <n v="36"/>
    <x v="652"/>
    <n v="253294"/>
    <n v="0.4"/>
    <x v="0"/>
    <s v="Miami"/>
    <x v="1"/>
    <n v="6332.35"/>
    <x v="1"/>
  </r>
  <r>
    <s v="E04221"/>
    <s v="Roman King"/>
    <s v="Analyst II"/>
    <x v="1"/>
    <s v="Corporate"/>
    <s v="Male"/>
    <x v="2"/>
    <n v="60"/>
    <x v="653"/>
    <n v="58671"/>
    <n v="0"/>
    <x v="0"/>
    <s v="Columbus"/>
    <x v="1"/>
    <e v="#DIV/0!"/>
    <x v="1"/>
  </r>
  <r>
    <s v="E04887"/>
    <s v="Emery Do"/>
    <s v="Account Representative"/>
    <x v="2"/>
    <s v="Research &amp; Development"/>
    <s v="Female"/>
    <x v="1"/>
    <n v="40"/>
    <x v="654"/>
    <n v="55457"/>
    <n v="0"/>
    <x v="0"/>
    <s v="Columbus"/>
    <x v="1"/>
    <e v="#DIV/0!"/>
    <x v="1"/>
  </r>
  <r>
    <s v="E03170"/>
    <s v="Autumn Thao"/>
    <s v="Account Representative"/>
    <x v="2"/>
    <s v="Manufacturing"/>
    <s v="Female"/>
    <x v="1"/>
    <n v="63"/>
    <x v="655"/>
    <n v="72340"/>
    <n v="0"/>
    <x v="0"/>
    <s v="Phoenix"/>
    <x v="52"/>
    <e v="#DIV/0!"/>
    <x v="52"/>
  </r>
  <r>
    <s v="E01636"/>
    <s v="Naomi Coleman"/>
    <s v="Manager"/>
    <x v="6"/>
    <s v="Corporate"/>
    <s v="Female"/>
    <x v="2"/>
    <n v="29"/>
    <x v="656"/>
    <n v="122054"/>
    <n v="0.06"/>
    <x v="0"/>
    <s v="Phoenix"/>
    <x v="1"/>
    <n v="20342.333333333336"/>
    <x v="1"/>
  </r>
  <r>
    <s v="E01387"/>
    <s v="Cora Zheng"/>
    <s v="Director"/>
    <x v="0"/>
    <s v="Manufacturing"/>
    <s v="Female"/>
    <x v="1"/>
    <n v="27"/>
    <x v="657"/>
    <n v="167100"/>
    <n v="0.2"/>
    <x v="1"/>
    <s v="Chengdu"/>
    <x v="1"/>
    <n v="8355"/>
    <x v="1"/>
  </r>
  <r>
    <s v="E01363"/>
    <s v="Ayla Daniels"/>
    <s v="Technical Architect"/>
    <x v="0"/>
    <s v="Corporate"/>
    <s v="Female"/>
    <x v="2"/>
    <n v="53"/>
    <x v="658"/>
    <n v="78153"/>
    <n v="0"/>
    <x v="0"/>
    <s v="Miami"/>
    <x v="1"/>
    <e v="#DIV/0!"/>
    <x v="1"/>
  </r>
  <r>
    <s v="E02249"/>
    <s v="Allison Daniels"/>
    <s v="Manager"/>
    <x v="1"/>
    <s v="Manufacturing"/>
    <s v="Female"/>
    <x v="2"/>
    <n v="37"/>
    <x v="659"/>
    <n v="103524"/>
    <n v="0.09"/>
    <x v="0"/>
    <s v="Phoenix"/>
    <x v="1"/>
    <n v="11502.666666666668"/>
    <x v="1"/>
  </r>
  <r>
    <s v="E02987"/>
    <s v="Mateo Harris"/>
    <s v="Manager"/>
    <x v="0"/>
    <s v="Corporate"/>
    <s v="Male"/>
    <x v="2"/>
    <n v="30"/>
    <x v="660"/>
    <n v="119906"/>
    <n v="0.05"/>
    <x v="0"/>
    <s v="Columbus"/>
    <x v="1"/>
    <n v="23981.200000000001"/>
    <x v="1"/>
  </r>
  <r>
    <s v="E03655"/>
    <s v="Samantha Rogers"/>
    <s v="Analyst"/>
    <x v="6"/>
    <s v="Speciality Products"/>
    <s v="Female"/>
    <x v="2"/>
    <n v="28"/>
    <x v="661"/>
    <n v="45061"/>
    <n v="0"/>
    <x v="0"/>
    <s v="Miami"/>
    <x v="1"/>
    <e v="#DIV/0!"/>
    <x v="1"/>
  </r>
  <r>
    <s v="E04048"/>
    <s v="Julian Lee"/>
    <s v="IT Systems Architect"/>
    <x v="0"/>
    <s v="Corporate"/>
    <s v="Male"/>
    <x v="1"/>
    <n v="51"/>
    <x v="662"/>
    <n v="91399"/>
    <n v="0"/>
    <x v="0"/>
    <s v="Seattle"/>
    <x v="1"/>
    <e v="#DIV/0!"/>
    <x v="1"/>
  </r>
  <r>
    <s v="E03626"/>
    <s v="Nicholas Avila"/>
    <s v="Enterprise Architect"/>
    <x v="0"/>
    <s v="Research &amp; Development"/>
    <s v="Male"/>
    <x v="3"/>
    <n v="28"/>
    <x v="663"/>
    <n v="97336"/>
    <n v="0"/>
    <x v="0"/>
    <s v="Austin"/>
    <x v="1"/>
    <e v="#DIV/0!"/>
    <x v="1"/>
  </r>
  <r>
    <s v="E03694"/>
    <s v="Hailey Watson"/>
    <s v="Sr. Manger"/>
    <x v="3"/>
    <s v="Corporate"/>
    <s v="Female"/>
    <x v="0"/>
    <n v="31"/>
    <x v="664"/>
    <n v="124629"/>
    <n v="0.1"/>
    <x v="0"/>
    <s v="Columbus"/>
    <x v="1"/>
    <n v="12462.9"/>
    <x v="1"/>
  </r>
  <r>
    <s v="E02920"/>
    <s v="Willow Woods"/>
    <s v="Vice President"/>
    <x v="4"/>
    <s v="Speciality Products"/>
    <s v="Female"/>
    <x v="2"/>
    <n v="28"/>
    <x v="665"/>
    <n v="231850"/>
    <n v="0.39"/>
    <x v="0"/>
    <s v="Miami"/>
    <x v="1"/>
    <n v="5944.8717948717949"/>
    <x v="1"/>
  </r>
  <r>
    <s v="E03220"/>
    <s v="Alexander Gonzales"/>
    <s v="Manager"/>
    <x v="3"/>
    <s v="Research &amp; Development"/>
    <s v="Male"/>
    <x v="3"/>
    <n v="34"/>
    <x v="666"/>
    <n v="128329"/>
    <n v="0.08"/>
    <x v="0"/>
    <s v="Phoenix"/>
    <x v="1"/>
    <n v="16041.125"/>
    <x v="1"/>
  </r>
  <r>
    <s v="E01347"/>
    <s v="Aiden Gonzales"/>
    <s v="Vice President"/>
    <x v="6"/>
    <s v="Speciality Products"/>
    <s v="Male"/>
    <x v="3"/>
    <n v="44"/>
    <x v="223"/>
    <n v="186033"/>
    <n v="0.34"/>
    <x v="2"/>
    <s v="Sao Paulo"/>
    <x v="1"/>
    <n v="5471.5588235294108"/>
    <x v="1"/>
  </r>
  <r>
    <s v="E03968"/>
    <s v="Joshua Chin"/>
    <s v="Sr. Manger"/>
    <x v="6"/>
    <s v="Manufacturing"/>
    <s v="Male"/>
    <x v="1"/>
    <n v="60"/>
    <x v="332"/>
    <n v="121480"/>
    <n v="0.14000000000000001"/>
    <x v="0"/>
    <s v="Phoenix"/>
    <x v="1"/>
    <n v="8677.1428571428569"/>
    <x v="1"/>
  </r>
  <r>
    <s v="E04299"/>
    <s v="Paisley Hall"/>
    <s v="Director"/>
    <x v="4"/>
    <s v="Speciality Products"/>
    <s v="Female"/>
    <x v="2"/>
    <n v="41"/>
    <x v="667"/>
    <n v="153275"/>
    <n v="0.24"/>
    <x v="0"/>
    <s v="Columbus"/>
    <x v="1"/>
    <n v="6386.4583333333339"/>
    <x v="1"/>
  </r>
  <r>
    <s v="E01150"/>
    <s v="Allison Leung"/>
    <s v="Sr. Analyst"/>
    <x v="2"/>
    <s v="Research &amp; Development"/>
    <s v="Female"/>
    <x v="1"/>
    <n v="62"/>
    <x v="668"/>
    <n v="97830"/>
    <n v="0"/>
    <x v="0"/>
    <s v="Austin"/>
    <x v="1"/>
    <e v="#DIV/0!"/>
    <x v="1"/>
  </r>
  <r>
    <s v="E03774"/>
    <s v="Hannah Mejia"/>
    <s v="Vice President"/>
    <x v="6"/>
    <s v="Corporate"/>
    <s v="Female"/>
    <x v="3"/>
    <n v="47"/>
    <x v="669"/>
    <n v="239394"/>
    <n v="0.32"/>
    <x v="0"/>
    <s v="Austin"/>
    <x v="1"/>
    <n v="7481.0625"/>
    <x v="1"/>
  </r>
  <r>
    <s v="E01638"/>
    <s v="Elizabeth Huang"/>
    <s v="Analyst"/>
    <x v="1"/>
    <s v="Speciality Products"/>
    <s v="Female"/>
    <x v="1"/>
    <n v="62"/>
    <x v="670"/>
    <n v="49738"/>
    <n v="0"/>
    <x v="1"/>
    <s v="Beijing"/>
    <x v="1"/>
    <e v="#DIV/0!"/>
    <x v="1"/>
  </r>
  <r>
    <s v="E01877"/>
    <s v="Abigail Garza"/>
    <s v="Analyst"/>
    <x v="3"/>
    <s v="Manufacturing"/>
    <s v="Female"/>
    <x v="3"/>
    <n v="33"/>
    <x v="671"/>
    <n v="45049"/>
    <n v="0"/>
    <x v="0"/>
    <s v="Seattle"/>
    <x v="1"/>
    <e v="#DIV/0!"/>
    <x v="1"/>
  </r>
  <r>
    <s v="E01193"/>
    <s v="Raelynn Lu"/>
    <s v="Director"/>
    <x v="1"/>
    <s v="Research &amp; Development"/>
    <s v="Female"/>
    <x v="1"/>
    <n v="27"/>
    <x v="97"/>
    <n v="153628"/>
    <n v="0.28999999999999998"/>
    <x v="1"/>
    <s v="Chongqing"/>
    <x v="53"/>
    <n v="5297.5172413793098"/>
    <x v="44"/>
  </r>
  <r>
    <s v="E01789"/>
    <s v="Charles Luu"/>
    <s v="Sr. Manger"/>
    <x v="2"/>
    <s v="Manufacturing"/>
    <s v="Male"/>
    <x v="1"/>
    <n v="25"/>
    <x v="672"/>
    <n v="142731"/>
    <n v="0.11"/>
    <x v="1"/>
    <s v="Shanghai"/>
    <x v="54"/>
    <n v="12975.545454545454"/>
    <x v="53"/>
  </r>
  <r>
    <s v="E01422"/>
    <s v="Lydia Espinoza"/>
    <s v="Sr. Manger"/>
    <x v="6"/>
    <s v="Speciality Products"/>
    <s v="Female"/>
    <x v="3"/>
    <n v="29"/>
    <x v="673"/>
    <n v="137106"/>
    <n v="0.12"/>
    <x v="2"/>
    <s v="Sao Paulo"/>
    <x v="1"/>
    <n v="11425.5"/>
    <x v="1"/>
  </r>
  <r>
    <s v="E00440"/>
    <s v="Adeline Thao"/>
    <s v="Vice President"/>
    <x v="1"/>
    <s v="Corporate"/>
    <s v="Female"/>
    <x v="1"/>
    <n v="54"/>
    <x v="674"/>
    <n v="183239"/>
    <n v="0.32"/>
    <x v="0"/>
    <s v="Seattle"/>
    <x v="1"/>
    <n v="5726.21875"/>
    <x v="1"/>
  </r>
  <r>
    <s v="E00145"/>
    <s v="Kinsley Dixon"/>
    <s v="Analyst"/>
    <x v="3"/>
    <s v="Manufacturing"/>
    <s v="Female"/>
    <x v="2"/>
    <n v="28"/>
    <x v="675"/>
    <n v="45819"/>
    <n v="0"/>
    <x v="0"/>
    <s v="Miami"/>
    <x v="1"/>
    <e v="#DIV/0!"/>
    <x v="1"/>
  </r>
  <r>
    <s v="E04150"/>
    <s v="Natalia Vu"/>
    <s v="Analyst"/>
    <x v="3"/>
    <s v="Research &amp; Development"/>
    <s v="Female"/>
    <x v="1"/>
    <n v="54"/>
    <x v="676"/>
    <n v="55518"/>
    <n v="0"/>
    <x v="0"/>
    <s v="Columbus"/>
    <x v="1"/>
    <e v="#DIV/0!"/>
    <x v="1"/>
  </r>
  <r>
    <s v="E02846"/>
    <s v="Julia Mai"/>
    <s v="Manager"/>
    <x v="6"/>
    <s v="Manufacturing"/>
    <s v="Female"/>
    <x v="1"/>
    <n v="50"/>
    <x v="677"/>
    <n v="108134"/>
    <n v="0.1"/>
    <x v="1"/>
    <s v="Shanghai"/>
    <x v="1"/>
    <n v="10813.4"/>
    <x v="1"/>
  </r>
  <r>
    <s v="E04247"/>
    <s v="Camila Evans"/>
    <s v="Manager"/>
    <x v="6"/>
    <s v="Research &amp; Development"/>
    <s v="Female"/>
    <x v="0"/>
    <n v="55"/>
    <x v="678"/>
    <n v="113950"/>
    <n v="0.09"/>
    <x v="0"/>
    <s v="Miami"/>
    <x v="1"/>
    <n v="12661.111111111113"/>
    <x v="1"/>
  </r>
  <r>
    <s v="E02613"/>
    <s v="Everly Lai"/>
    <s v="Vice President"/>
    <x v="6"/>
    <s v="Speciality Products"/>
    <s v="Female"/>
    <x v="1"/>
    <n v="52"/>
    <x v="679"/>
    <n v="182035"/>
    <n v="0.3"/>
    <x v="0"/>
    <s v="Chicago"/>
    <x v="1"/>
    <n v="6067.8333333333339"/>
    <x v="1"/>
  </r>
  <r>
    <s v="E03349"/>
    <s v="Adam He"/>
    <s v="Director"/>
    <x v="3"/>
    <s v="Speciality Products"/>
    <s v="Male"/>
    <x v="1"/>
    <n v="35"/>
    <x v="680"/>
    <n v="181356"/>
    <n v="0.23"/>
    <x v="1"/>
    <s v="Beijing"/>
    <x v="1"/>
    <n v="7885.0434782608691"/>
    <x v="1"/>
  </r>
  <r>
    <s v="E03648"/>
    <s v="Vivian Hunter"/>
    <s v="Account Representative"/>
    <x v="2"/>
    <s v="Corporate"/>
    <s v="Female"/>
    <x v="0"/>
    <n v="26"/>
    <x v="681"/>
    <n v="66084"/>
    <n v="0"/>
    <x v="0"/>
    <s v="Seattle"/>
    <x v="1"/>
    <e v="#DIV/0!"/>
    <x v="1"/>
  </r>
  <r>
    <s v="E02192"/>
    <s v="Lucy Avila"/>
    <s v="Solutions Architect"/>
    <x v="0"/>
    <s v="Speciality Products"/>
    <s v="Female"/>
    <x v="3"/>
    <n v="43"/>
    <x v="682"/>
    <n v="76912"/>
    <n v="0"/>
    <x v="2"/>
    <s v="Sao Paulo"/>
    <x v="1"/>
    <e v="#DIV/0!"/>
    <x v="1"/>
  </r>
  <r>
    <s v="E03981"/>
    <s v="Eliana Li"/>
    <s v="Test Engineer"/>
    <x v="5"/>
    <s v="Research &amp; Development"/>
    <s v="Female"/>
    <x v="1"/>
    <n v="63"/>
    <x v="683"/>
    <n v="67987"/>
    <n v="0"/>
    <x v="0"/>
    <s v="Miami"/>
    <x v="1"/>
    <e v="#DIV/0!"/>
    <x v="1"/>
  </r>
  <r>
    <s v="E03262"/>
    <s v="Logan Mitchell"/>
    <s v="Analyst II"/>
    <x v="6"/>
    <s v="Manufacturing"/>
    <s v="Male"/>
    <x v="2"/>
    <n v="65"/>
    <x v="684"/>
    <n v="59833"/>
    <n v="0"/>
    <x v="0"/>
    <s v="Columbus"/>
    <x v="1"/>
    <e v="#DIV/0!"/>
    <x v="1"/>
  </r>
  <r>
    <s v="E02716"/>
    <s v="Dominic Dinh"/>
    <s v="Sr. Manger"/>
    <x v="6"/>
    <s v="Speciality Products"/>
    <s v="Male"/>
    <x v="1"/>
    <n v="45"/>
    <x v="685"/>
    <n v="128468"/>
    <n v="0.11"/>
    <x v="0"/>
    <s v="Chicago"/>
    <x v="1"/>
    <n v="11678.909090909092"/>
    <x v="1"/>
  </r>
  <r>
    <s v="E00245"/>
    <s v="Lucas Daniels"/>
    <s v="Manager"/>
    <x v="2"/>
    <s v="Corporate"/>
    <s v="Male"/>
    <x v="0"/>
    <n v="42"/>
    <x v="686"/>
    <n v="102440"/>
    <n v="0.06"/>
    <x v="0"/>
    <s v="Chicago"/>
    <x v="1"/>
    <n v="17073.333333333336"/>
    <x v="1"/>
  </r>
  <r>
    <s v="E04123"/>
    <s v="Andrew Holmes"/>
    <s v="Vice President"/>
    <x v="0"/>
    <s v="Speciality Products"/>
    <s v="Male"/>
    <x v="0"/>
    <n v="59"/>
    <x v="687"/>
    <n v="246619"/>
    <n v="0.36"/>
    <x v="0"/>
    <s v="Miami"/>
    <x v="1"/>
    <n v="6850.5277777777774"/>
    <x v="1"/>
  </r>
  <r>
    <s v="E03471"/>
    <s v="Julia Sandoval"/>
    <s v="Manager"/>
    <x v="4"/>
    <s v="Corporate"/>
    <s v="Female"/>
    <x v="3"/>
    <n v="42"/>
    <x v="688"/>
    <n v="101143"/>
    <n v="0.06"/>
    <x v="0"/>
    <s v="Miami"/>
    <x v="1"/>
    <n v="16857.166666666668"/>
    <x v="1"/>
  </r>
  <r>
    <s v="E00717"/>
    <s v="Kennedy Vargas"/>
    <s v="Business Partner"/>
    <x v="4"/>
    <s v="Manufacturing"/>
    <s v="Female"/>
    <x v="3"/>
    <n v="45"/>
    <x v="689"/>
    <n v="51404"/>
    <n v="0"/>
    <x v="2"/>
    <s v="Manaus"/>
    <x v="55"/>
    <e v="#DIV/0!"/>
    <x v="54"/>
  </r>
  <r>
    <s v="E01966"/>
    <s v="Thomas Williams"/>
    <s v="Field Engineer"/>
    <x v="5"/>
    <s v="Speciality Products"/>
    <s v="Male"/>
    <x v="2"/>
    <n v="45"/>
    <x v="690"/>
    <n v="87292"/>
    <n v="0"/>
    <x v="0"/>
    <s v="Columbus"/>
    <x v="1"/>
    <e v="#DIV/0!"/>
    <x v="1"/>
  </r>
  <r>
    <s v="E03683"/>
    <s v="Raelynn Hong"/>
    <s v="Director"/>
    <x v="6"/>
    <s v="Speciality Products"/>
    <s v="Female"/>
    <x v="1"/>
    <n v="28"/>
    <x v="691"/>
    <n v="182321"/>
    <n v="0.28000000000000003"/>
    <x v="1"/>
    <s v="Beijing"/>
    <x v="1"/>
    <n v="6511.4642857142853"/>
    <x v="1"/>
  </r>
  <r>
    <s v="E03694"/>
    <s v="Eli Reed"/>
    <s v="Systems Analyst"/>
    <x v="0"/>
    <s v="Corporate"/>
    <s v="Male"/>
    <x v="2"/>
    <n v="51"/>
    <x v="692"/>
    <n v="53929"/>
    <n v="0"/>
    <x v="0"/>
    <s v="Miami"/>
    <x v="56"/>
    <e v="#DIV/0!"/>
    <x v="55"/>
  </r>
  <r>
    <s v="E04766"/>
    <s v="Lyla Yoon"/>
    <s v="Vice President"/>
    <x v="3"/>
    <s v="Manufacturing"/>
    <s v="Female"/>
    <x v="1"/>
    <n v="38"/>
    <x v="693"/>
    <n v="191571"/>
    <n v="0.32"/>
    <x v="0"/>
    <s v="Austin"/>
    <x v="1"/>
    <n v="5986.59375"/>
    <x v="1"/>
  </r>
  <r>
    <s v="E01465"/>
    <s v="Hannah White"/>
    <s v="Sr. Manger"/>
    <x v="3"/>
    <s v="Corporate"/>
    <s v="Female"/>
    <x v="2"/>
    <n v="62"/>
    <x v="694"/>
    <n v="150555"/>
    <n v="0.13"/>
    <x v="0"/>
    <s v="Phoenix"/>
    <x v="1"/>
    <n v="11581.153846153846"/>
    <x v="1"/>
  </r>
  <r>
    <s v="E00206"/>
    <s v="Theodore Xi"/>
    <s v="Manager"/>
    <x v="1"/>
    <s v="Corporate"/>
    <s v="Male"/>
    <x v="1"/>
    <n v="52"/>
    <x v="695"/>
    <n v="122890"/>
    <n v="7.0000000000000007E-2"/>
    <x v="1"/>
    <s v="Shanghai"/>
    <x v="1"/>
    <n v="17555.714285714283"/>
    <x v="1"/>
  </r>
  <r>
    <s v="E04088"/>
    <s v="Ezra Liang"/>
    <s v="Vice President"/>
    <x v="1"/>
    <s v="Research &amp; Development"/>
    <s v="Male"/>
    <x v="1"/>
    <n v="52"/>
    <x v="696"/>
    <n v="216999"/>
    <n v="0.37"/>
    <x v="0"/>
    <s v="Miami"/>
    <x v="1"/>
    <n v="5864.8378378378375"/>
    <x v="1"/>
  </r>
  <r>
    <s v="E02066"/>
    <s v="Grayson Yee"/>
    <s v="Manager"/>
    <x v="4"/>
    <s v="Corporate"/>
    <s v="Male"/>
    <x v="1"/>
    <n v="48"/>
    <x v="697"/>
    <n v="110565"/>
    <n v="0.09"/>
    <x v="1"/>
    <s v="Beijing"/>
    <x v="1"/>
    <n v="12285"/>
    <x v="1"/>
  </r>
  <r>
    <s v="E03227"/>
    <s v="Eli Richardson"/>
    <s v="IT Coordinator"/>
    <x v="0"/>
    <s v="Speciality Products"/>
    <s v="Male"/>
    <x v="2"/>
    <n v="38"/>
    <x v="698"/>
    <n v="48762"/>
    <n v="0"/>
    <x v="0"/>
    <s v="Seattle"/>
    <x v="1"/>
    <e v="#DIV/0!"/>
    <x v="1"/>
  </r>
  <r>
    <s v="E03364"/>
    <s v="Audrey Lee"/>
    <s v="Development Engineer"/>
    <x v="5"/>
    <s v="Speciality Products"/>
    <s v="Female"/>
    <x v="1"/>
    <n v="51"/>
    <x v="699"/>
    <n v="87036"/>
    <n v="0"/>
    <x v="1"/>
    <s v="Chongqing"/>
    <x v="1"/>
    <e v="#DIV/0!"/>
    <x v="1"/>
  </r>
  <r>
    <s v="E00607"/>
    <s v="Jameson Allen"/>
    <s v="Director"/>
    <x v="6"/>
    <s v="Speciality Products"/>
    <s v="Male"/>
    <x v="2"/>
    <n v="32"/>
    <x v="700"/>
    <n v="177443"/>
    <n v="0.16"/>
    <x v="0"/>
    <s v="Seattle"/>
    <x v="1"/>
    <n v="11090.1875"/>
    <x v="1"/>
  </r>
  <r>
    <s v="E02258"/>
    <s v="Eliza Chen"/>
    <s v="Enterprise Architect"/>
    <x v="0"/>
    <s v="Research &amp; Development"/>
    <s v="Female"/>
    <x v="1"/>
    <n v="36"/>
    <x v="701"/>
    <n v="75862"/>
    <n v="0"/>
    <x v="0"/>
    <s v="Austin"/>
    <x v="1"/>
    <e v="#DIV/0!"/>
    <x v="1"/>
  </r>
  <r>
    <s v="E03681"/>
    <s v="Lyla Chen"/>
    <s v="Sr. Business Partner"/>
    <x v="4"/>
    <s v="Research &amp; Development"/>
    <s v="Female"/>
    <x v="1"/>
    <n v="45"/>
    <x v="645"/>
    <n v="90870"/>
    <n v="0"/>
    <x v="0"/>
    <s v="Chicago"/>
    <x v="1"/>
    <e v="#DIV/0!"/>
    <x v="1"/>
  </r>
  <r>
    <s v="E02298"/>
    <s v="Emily Doan"/>
    <s v="Engineering Manager"/>
    <x v="5"/>
    <s v="Corporate"/>
    <s v="Female"/>
    <x v="1"/>
    <n v="32"/>
    <x v="702"/>
    <n v="99202"/>
    <n v="0.11"/>
    <x v="0"/>
    <s v="Phoenix"/>
    <x v="1"/>
    <n v="9018.363636363636"/>
    <x v="1"/>
  </r>
  <r>
    <s v="E02984"/>
    <s v="Jack Mai"/>
    <s v="Sr. Analyst"/>
    <x v="6"/>
    <s v="Corporate"/>
    <s v="Male"/>
    <x v="1"/>
    <n v="45"/>
    <x v="703"/>
    <n v="92293"/>
    <n v="0"/>
    <x v="1"/>
    <s v="Chengdu"/>
    <x v="1"/>
    <e v="#DIV/0!"/>
    <x v="1"/>
  </r>
  <r>
    <s v="E02440"/>
    <s v="Grayson Turner"/>
    <s v="Solutions Architect"/>
    <x v="0"/>
    <s v="Corporate"/>
    <s v="Male"/>
    <x v="2"/>
    <n v="54"/>
    <x v="704"/>
    <n v="63196"/>
    <n v="0"/>
    <x v="0"/>
    <s v="Chicago"/>
    <x v="57"/>
    <e v="#DIV/0!"/>
    <x v="56"/>
  </r>
  <r>
    <s v="E04699"/>
    <s v="Ivy Tang"/>
    <s v="Development Engineer"/>
    <x v="5"/>
    <s v="Speciality Products"/>
    <s v="Female"/>
    <x v="1"/>
    <n v="48"/>
    <x v="705"/>
    <n v="65340"/>
    <n v="0"/>
    <x v="1"/>
    <s v="Shanghai"/>
    <x v="58"/>
    <e v="#DIV/0!"/>
    <x v="57"/>
  </r>
  <r>
    <s v="E03579"/>
    <s v="Robert Zhang"/>
    <s v="Vice President"/>
    <x v="6"/>
    <s v="Corporate"/>
    <s v="Male"/>
    <x v="1"/>
    <n v="45"/>
    <x v="706"/>
    <n v="202680"/>
    <n v="0.32"/>
    <x v="0"/>
    <s v="Phoenix"/>
    <x v="59"/>
    <n v="6333.75"/>
    <x v="58"/>
  </r>
  <r>
    <s v="E01649"/>
    <s v="Eva Alvarado"/>
    <s v="Computer Systems Manager"/>
    <x v="0"/>
    <s v="Manufacturing"/>
    <s v="Female"/>
    <x v="3"/>
    <n v="46"/>
    <x v="707"/>
    <n v="77461"/>
    <n v="0.09"/>
    <x v="2"/>
    <s v="Sao Paulo"/>
    <x v="1"/>
    <n v="8606.7777777777774"/>
    <x v="1"/>
  </r>
  <r>
    <s v="E04969"/>
    <s v="Abigail Vang"/>
    <s v="Operations Engineer"/>
    <x v="5"/>
    <s v="Research &amp; Development"/>
    <s v="Female"/>
    <x v="1"/>
    <n v="40"/>
    <x v="708"/>
    <n v="109680"/>
    <n v="0"/>
    <x v="1"/>
    <s v="Chengdu"/>
    <x v="1"/>
    <e v="#DIV/0!"/>
    <x v="1"/>
  </r>
  <r>
    <s v="E00170"/>
    <s v="Claire Adams"/>
    <s v="Director"/>
    <x v="2"/>
    <s v="Manufacturing"/>
    <s v="Female"/>
    <x v="0"/>
    <n v="61"/>
    <x v="709"/>
    <n v="159567"/>
    <n v="0.28000000000000003"/>
    <x v="0"/>
    <s v="Phoenix"/>
    <x v="1"/>
    <n v="5698.8214285714284"/>
    <x v="1"/>
  </r>
  <r>
    <s v="E00955"/>
    <s v="Theodore Marquez"/>
    <s v="Development Engineer"/>
    <x v="5"/>
    <s v="Speciality Products"/>
    <s v="Male"/>
    <x v="3"/>
    <n v="54"/>
    <x v="710"/>
    <n v="94407"/>
    <n v="0"/>
    <x v="2"/>
    <s v="Sao Paulo"/>
    <x v="1"/>
    <e v="#DIV/0!"/>
    <x v="1"/>
  </r>
  <r>
    <s v="E00810"/>
    <s v="Hunter Nunez"/>
    <s v="Vice President"/>
    <x v="4"/>
    <s v="Corporate"/>
    <s v="Male"/>
    <x v="3"/>
    <n v="62"/>
    <x v="711"/>
    <n v="234594"/>
    <n v="0.33"/>
    <x v="0"/>
    <s v="Seattle"/>
    <x v="1"/>
    <n v="7108.909090909091"/>
    <x v="1"/>
  </r>
  <r>
    <s v="E02798"/>
    <s v="Charles Henderson"/>
    <s v="Systems Analyst"/>
    <x v="0"/>
    <s v="Speciality Products"/>
    <s v="Male"/>
    <x v="2"/>
    <n v="48"/>
    <x v="712"/>
    <n v="43080"/>
    <n v="0"/>
    <x v="0"/>
    <s v="Austin"/>
    <x v="1"/>
    <e v="#DIV/0!"/>
    <x v="1"/>
  </r>
  <r>
    <s v="E04542"/>
    <s v="Camila Cortez"/>
    <s v="Manager"/>
    <x v="6"/>
    <s v="Manufacturing"/>
    <s v="Female"/>
    <x v="3"/>
    <n v="29"/>
    <x v="713"/>
    <n v="129541"/>
    <n v="0.08"/>
    <x v="0"/>
    <s v="Phoenix"/>
    <x v="60"/>
    <n v="16192.625"/>
    <x v="59"/>
  </r>
  <r>
    <s v="E02818"/>
    <s v="Aaron Garza"/>
    <s v="Director"/>
    <x v="2"/>
    <s v="Research &amp; Development"/>
    <s v="Male"/>
    <x v="3"/>
    <n v="39"/>
    <x v="714"/>
    <n v="165756"/>
    <n v="0.28000000000000003"/>
    <x v="0"/>
    <s v="Columbus"/>
    <x v="61"/>
    <n v="5919.8571428571422"/>
    <x v="60"/>
  </r>
  <r>
    <s v="E02907"/>
    <s v="Jose Singh"/>
    <s v="Sr. Manger"/>
    <x v="1"/>
    <s v="Speciality Products"/>
    <s v="Male"/>
    <x v="1"/>
    <n v="44"/>
    <x v="715"/>
    <n v="142878"/>
    <n v="0.12"/>
    <x v="0"/>
    <s v="Columbus"/>
    <x v="1"/>
    <n v="11906.5"/>
    <x v="1"/>
  </r>
  <r>
    <s v="E00023"/>
    <s v="Gabriel Joseph"/>
    <s v="Director"/>
    <x v="5"/>
    <s v="Manufacturing"/>
    <s v="Male"/>
    <x v="2"/>
    <n v="52"/>
    <x v="716"/>
    <n v="187992"/>
    <n v="0.28000000000000003"/>
    <x v="0"/>
    <s v="Miami"/>
    <x v="1"/>
    <n v="6713.9999999999991"/>
    <x v="1"/>
  </r>
  <r>
    <s v="E02391"/>
    <s v="Natalia Santos"/>
    <s v="Vice President"/>
    <x v="4"/>
    <s v="Speciality Products"/>
    <s v="Female"/>
    <x v="3"/>
    <n v="45"/>
    <x v="717"/>
    <n v="249801"/>
    <n v="0.39"/>
    <x v="2"/>
    <s v="Sao Paulo"/>
    <x v="1"/>
    <n v="6405.1538461538466"/>
    <x v="1"/>
  </r>
  <r>
    <s v="E01429"/>
    <s v="Dylan Wilson"/>
    <s v="Network Administrator"/>
    <x v="0"/>
    <s v="Research &amp; Development"/>
    <s v="Male"/>
    <x v="2"/>
    <n v="48"/>
    <x v="718"/>
    <n v="76505"/>
    <n v="0"/>
    <x v="0"/>
    <s v="Seattle"/>
    <x v="62"/>
    <e v="#DIV/0!"/>
    <x v="61"/>
  </r>
  <r>
    <s v="E00494"/>
    <s v="Robert Alvarez"/>
    <s v="Service Desk Analyst"/>
    <x v="0"/>
    <s v="Corporate"/>
    <s v="Male"/>
    <x v="3"/>
    <n v="39"/>
    <x v="324"/>
    <n v="84297"/>
    <n v="0"/>
    <x v="2"/>
    <s v="Manaus"/>
    <x v="1"/>
    <e v="#DIV/0!"/>
    <x v="1"/>
  </r>
  <r>
    <s v="E00634"/>
    <s v="Samantha Chavez"/>
    <s v="Sr. Analyst"/>
    <x v="2"/>
    <s v="Speciality Products"/>
    <s v="Female"/>
    <x v="3"/>
    <n v="53"/>
    <x v="719"/>
    <n v="75769"/>
    <n v="0"/>
    <x v="2"/>
    <s v="Manaus"/>
    <x v="19"/>
    <e v="#DIV/0!"/>
    <x v="62"/>
  </r>
  <r>
    <s v="E01249"/>
    <s v="Samuel Bailey"/>
    <s v="Vice President"/>
    <x v="3"/>
    <s v="Speciality Products"/>
    <s v="Male"/>
    <x v="2"/>
    <n v="41"/>
    <x v="720"/>
    <n v="235619"/>
    <n v="0.3"/>
    <x v="0"/>
    <s v="Seattle"/>
    <x v="1"/>
    <n v="7853.9666666666672"/>
    <x v="1"/>
  </r>
  <r>
    <s v="E04683"/>
    <s v="Ezekiel Delgado"/>
    <s v="Director"/>
    <x v="5"/>
    <s v="Speciality Products"/>
    <s v="Male"/>
    <x v="3"/>
    <n v="40"/>
    <x v="721"/>
    <n v="187187"/>
    <n v="0.18"/>
    <x v="2"/>
    <s v="Manaus"/>
    <x v="1"/>
    <n v="10399.277777777779"/>
    <x v="1"/>
  </r>
  <r>
    <s v="E04732"/>
    <s v="Benjamin Ramirez"/>
    <s v="Network Engineer"/>
    <x v="0"/>
    <s v="Research &amp; Development"/>
    <s v="Male"/>
    <x v="3"/>
    <n v="48"/>
    <x v="722"/>
    <n v="68987"/>
    <n v="0"/>
    <x v="0"/>
    <s v="Chicago"/>
    <x v="63"/>
    <e v="#DIV/0!"/>
    <x v="63"/>
  </r>
  <r>
    <s v="E03834"/>
    <s v="Anthony Carter"/>
    <s v="Director"/>
    <x v="5"/>
    <s v="Speciality Products"/>
    <s v="Male"/>
    <x v="2"/>
    <n v="41"/>
    <x v="723"/>
    <n v="155926"/>
    <n v="0.24"/>
    <x v="0"/>
    <s v="Columbus"/>
    <x v="64"/>
    <n v="6496.9166666666679"/>
    <x v="64"/>
  </r>
  <r>
    <s v="E02923"/>
    <s v="Ethan Tang"/>
    <s v="Sr. Analyst"/>
    <x v="3"/>
    <s v="Speciality Products"/>
    <s v="Male"/>
    <x v="1"/>
    <n v="54"/>
    <x v="724"/>
    <n v="93668"/>
    <n v="0"/>
    <x v="0"/>
    <s v="Chicago"/>
    <x v="1"/>
    <e v="#DIV/0!"/>
    <x v="1"/>
  </r>
  <r>
    <s v="E02642"/>
    <s v="Sebastian Rogers"/>
    <s v="HRIS Analyst"/>
    <x v="4"/>
    <s v="Research &amp; Development"/>
    <s v="Male"/>
    <x v="2"/>
    <n v="38"/>
    <x v="725"/>
    <n v="69647"/>
    <n v="0"/>
    <x v="0"/>
    <s v="Miami"/>
    <x v="65"/>
    <e v="#DIV/0!"/>
    <x v="65"/>
  </r>
  <r>
    <s v="E00981"/>
    <s v="Miles Thao"/>
    <s v="System Administrator "/>
    <x v="0"/>
    <s v="Corporate"/>
    <s v="Male"/>
    <x v="1"/>
    <n v="57"/>
    <x v="726"/>
    <n v="63318"/>
    <n v="0"/>
    <x v="0"/>
    <s v="Columbus"/>
    <x v="1"/>
    <e v="#DIV/0!"/>
    <x v="1"/>
  </r>
  <r>
    <s v="E04157"/>
    <s v="William Cao"/>
    <s v="Sr. Analyst"/>
    <x v="6"/>
    <s v="Manufacturing"/>
    <s v="Male"/>
    <x v="1"/>
    <n v="63"/>
    <x v="727"/>
    <n v="77629"/>
    <n v="0"/>
    <x v="1"/>
    <s v="Beijing"/>
    <x v="1"/>
    <e v="#DIV/0!"/>
    <x v="1"/>
  </r>
  <r>
    <s v="E03528"/>
    <s v="Leo Hsu"/>
    <s v="Sr. Manger"/>
    <x v="4"/>
    <s v="Manufacturing"/>
    <s v="Male"/>
    <x v="1"/>
    <n v="62"/>
    <x v="728"/>
    <n v="138808"/>
    <n v="0.15"/>
    <x v="1"/>
    <s v="Chongqing"/>
    <x v="1"/>
    <n v="9253.8666666666668"/>
    <x v="1"/>
  </r>
  <r>
    <s v="E04547"/>
    <s v="Avery Grant"/>
    <s v="Enterprise Architect"/>
    <x v="0"/>
    <s v="Research &amp; Development"/>
    <s v="Female"/>
    <x v="2"/>
    <n v="49"/>
    <x v="729"/>
    <n v="88777"/>
    <n v="0"/>
    <x v="0"/>
    <s v="Chicago"/>
    <x v="1"/>
    <e v="#DIV/0!"/>
    <x v="1"/>
  </r>
  <r>
    <s v="E04415"/>
    <s v="Penelope Fong"/>
    <s v="Director"/>
    <x v="3"/>
    <s v="Corporate"/>
    <s v="Female"/>
    <x v="1"/>
    <n v="60"/>
    <x v="730"/>
    <n v="186378"/>
    <n v="0.26"/>
    <x v="1"/>
    <s v="Chongqing"/>
    <x v="1"/>
    <n v="7168.3846153846152"/>
    <x v="1"/>
  </r>
  <r>
    <s v="E04484"/>
    <s v="Vivian Thao"/>
    <s v="Quality Engineer"/>
    <x v="5"/>
    <s v="Research &amp; Development"/>
    <s v="Female"/>
    <x v="1"/>
    <n v="45"/>
    <x v="731"/>
    <n v="60017"/>
    <n v="0"/>
    <x v="0"/>
    <s v="Chicago"/>
    <x v="1"/>
    <e v="#DIV/0!"/>
    <x v="1"/>
  </r>
  <r>
    <s v="E02800"/>
    <s v="Eva Estrada"/>
    <s v="Sr. Manger"/>
    <x v="2"/>
    <s v="Speciality Products"/>
    <s v="Female"/>
    <x v="3"/>
    <n v="45"/>
    <x v="732"/>
    <n v="148991"/>
    <n v="0.12"/>
    <x v="2"/>
    <s v="Sao Paulo"/>
    <x v="1"/>
    <n v="12415.916666666668"/>
    <x v="1"/>
  </r>
  <r>
    <s v="E04926"/>
    <s v="Emma Luna"/>
    <s v="Field Engineer"/>
    <x v="5"/>
    <s v="Speciality Products"/>
    <s v="Female"/>
    <x v="3"/>
    <n v="52"/>
    <x v="733"/>
    <n v="97398"/>
    <n v="0"/>
    <x v="2"/>
    <s v="Manaus"/>
    <x v="1"/>
    <e v="#DIV/0!"/>
    <x v="1"/>
  </r>
  <r>
    <s v="E01268"/>
    <s v="Charlotte Wu"/>
    <s v="Sr. Business Partner"/>
    <x v="4"/>
    <s v="Manufacturing"/>
    <s v="Female"/>
    <x v="1"/>
    <n v="63"/>
    <x v="734"/>
    <n v="72805"/>
    <n v="0"/>
    <x v="1"/>
    <s v="Shanghai"/>
    <x v="1"/>
    <e v="#DIV/0!"/>
    <x v="1"/>
  </r>
  <r>
    <s v="E04853"/>
    <s v="Vivian Chu"/>
    <s v="Sr. Account Representative"/>
    <x v="2"/>
    <s v="Research &amp; Development"/>
    <s v="Female"/>
    <x v="1"/>
    <n v="46"/>
    <x v="735"/>
    <n v="72131"/>
    <n v="0"/>
    <x v="1"/>
    <s v="Shanghai"/>
    <x v="1"/>
    <e v="#DIV/0!"/>
    <x v="1"/>
  </r>
  <r>
    <s v="E01209"/>
    <s v="Jayden Williams"/>
    <s v="Manager"/>
    <x v="4"/>
    <s v="Manufacturing"/>
    <s v="Male"/>
    <x v="2"/>
    <n v="64"/>
    <x v="736"/>
    <n v="104668"/>
    <n v="0.08"/>
    <x v="0"/>
    <s v="Columbus"/>
    <x v="1"/>
    <n v="13083.5"/>
    <x v="1"/>
  </r>
  <r>
    <s v="E02024"/>
    <s v="Amelia Bell"/>
    <s v="Sr. Analyst"/>
    <x v="2"/>
    <s v="Manufacturing"/>
    <s v="Female"/>
    <x v="2"/>
    <n v="53"/>
    <x v="660"/>
    <n v="89769"/>
    <n v="0"/>
    <x v="0"/>
    <s v="Seattle"/>
    <x v="1"/>
    <e v="#DIV/0!"/>
    <x v="1"/>
  </r>
  <r>
    <s v="E02427"/>
    <s v="Addison Mehta"/>
    <s v="Manager"/>
    <x v="2"/>
    <s v="Corporate"/>
    <s v="Female"/>
    <x v="1"/>
    <n v="27"/>
    <x v="737"/>
    <n v="127616"/>
    <n v="7.0000000000000007E-2"/>
    <x v="0"/>
    <s v="Columbus"/>
    <x v="1"/>
    <n v="18230.857142857141"/>
    <x v="1"/>
  </r>
  <r>
    <s v="E00276"/>
    <s v="Alexander Jackson"/>
    <s v="Manager"/>
    <x v="4"/>
    <s v="Corporate"/>
    <s v="Male"/>
    <x v="2"/>
    <n v="45"/>
    <x v="738"/>
    <n v="109883"/>
    <n v="7.0000000000000007E-2"/>
    <x v="0"/>
    <s v="Columbus"/>
    <x v="1"/>
    <n v="15697.571428571428"/>
    <x v="1"/>
  </r>
  <r>
    <s v="E00951"/>
    <s v="Everly Lin"/>
    <s v="Business Partner"/>
    <x v="4"/>
    <s v="Manufacturing"/>
    <s v="Female"/>
    <x v="1"/>
    <n v="25"/>
    <x v="739"/>
    <n v="47974"/>
    <n v="0"/>
    <x v="1"/>
    <s v="Chongqing"/>
    <x v="1"/>
    <e v="#DIV/0!"/>
    <x v="1"/>
  </r>
  <r>
    <s v="E03248"/>
    <s v="Lyla Stewart"/>
    <s v="Sr. Manger"/>
    <x v="0"/>
    <s v="Speciality Products"/>
    <s v="Female"/>
    <x v="2"/>
    <n v="43"/>
    <x v="740"/>
    <n v="120321"/>
    <n v="0.12"/>
    <x v="0"/>
    <s v="Austin"/>
    <x v="1"/>
    <n v="10026.75"/>
    <x v="1"/>
  </r>
  <r>
    <s v="E04444"/>
    <s v="Brooklyn Ruiz"/>
    <s v="IT Coordinator"/>
    <x v="0"/>
    <s v="Manufacturing"/>
    <s v="Female"/>
    <x v="3"/>
    <n v="61"/>
    <x v="741"/>
    <n v="57446"/>
    <n v="0"/>
    <x v="0"/>
    <s v="Phoenix"/>
    <x v="1"/>
    <e v="#DIV/0!"/>
    <x v="1"/>
  </r>
  <r>
    <s v="E02307"/>
    <s v="Skylar Evans"/>
    <s v="Director"/>
    <x v="3"/>
    <s v="Research &amp; Development"/>
    <s v="Female"/>
    <x v="2"/>
    <n v="42"/>
    <x v="742"/>
    <n v="174099"/>
    <n v="0.26"/>
    <x v="0"/>
    <s v="Austin"/>
    <x v="1"/>
    <n v="6696.1153846153838"/>
    <x v="1"/>
  </r>
  <r>
    <s v="E02375"/>
    <s v="Lincoln Huynh"/>
    <s v="Sr. Manger"/>
    <x v="1"/>
    <s v="Manufacturing"/>
    <s v="Male"/>
    <x v="1"/>
    <n v="63"/>
    <x v="743"/>
    <n v="128703"/>
    <n v="0.13"/>
    <x v="0"/>
    <s v="Austin"/>
    <x v="1"/>
    <n v="9900.2307692307695"/>
    <x v="1"/>
  </r>
  <r>
    <s v="E02276"/>
    <s v="Hazel Griffin"/>
    <s v="Field Engineer"/>
    <x v="5"/>
    <s v="Corporate"/>
    <s v="Female"/>
    <x v="2"/>
    <n v="32"/>
    <x v="744"/>
    <n v="65247"/>
    <n v="0"/>
    <x v="0"/>
    <s v="Phoenix"/>
    <x v="1"/>
    <e v="#DIV/0!"/>
    <x v="1"/>
  </r>
  <r>
    <s v="E02649"/>
    <s v="Charles Gonzalez"/>
    <s v="Quality Engineer"/>
    <x v="5"/>
    <s v="Research &amp; Development"/>
    <s v="Male"/>
    <x v="3"/>
    <n v="27"/>
    <x v="745"/>
    <n v="64247"/>
    <n v="0"/>
    <x v="2"/>
    <s v="Rio de Janerio"/>
    <x v="1"/>
    <e v="#DIV/0!"/>
    <x v="1"/>
  </r>
  <r>
    <s v="E00503"/>
    <s v="Leah Patterson"/>
    <s v="Manager"/>
    <x v="4"/>
    <s v="Research &amp; Development"/>
    <s v="Female"/>
    <x v="2"/>
    <n v="33"/>
    <x v="280"/>
    <n v="118253"/>
    <n v="0.08"/>
    <x v="0"/>
    <s v="Austin"/>
    <x v="1"/>
    <n v="14781.625"/>
    <x v="1"/>
  </r>
  <r>
    <s v="E01706"/>
    <s v="Avery Sun"/>
    <s v="Operations Engineer"/>
    <x v="5"/>
    <s v="Manufacturing"/>
    <s v="Female"/>
    <x v="1"/>
    <n v="45"/>
    <x v="746"/>
    <n v="109422"/>
    <n v="0"/>
    <x v="1"/>
    <s v="Chongqing"/>
    <x v="1"/>
    <e v="#DIV/0!"/>
    <x v="1"/>
  </r>
  <r>
    <s v="E00676"/>
    <s v="Isaac Yoon"/>
    <s v="Manager"/>
    <x v="4"/>
    <s v="Corporate"/>
    <s v="Male"/>
    <x v="1"/>
    <n v="41"/>
    <x v="747"/>
    <n v="126950"/>
    <n v="0.1"/>
    <x v="0"/>
    <s v="Chicago"/>
    <x v="1"/>
    <n v="12695"/>
    <x v="1"/>
  </r>
  <r>
    <s v="E02005"/>
    <s v="Isabella Bui"/>
    <s v="Enterprise Architect"/>
    <x v="0"/>
    <s v="Manufacturing"/>
    <s v="Female"/>
    <x v="1"/>
    <n v="36"/>
    <x v="748"/>
    <n v="97500"/>
    <n v="0"/>
    <x v="0"/>
    <s v="Miami"/>
    <x v="1"/>
    <e v="#DIV/0!"/>
    <x v="1"/>
  </r>
  <r>
    <s v="E01895"/>
    <s v="Gabriel Zhou"/>
    <s v="IT Coordinator"/>
    <x v="0"/>
    <s v="Manufacturing"/>
    <s v="Male"/>
    <x v="1"/>
    <n v="25"/>
    <x v="735"/>
    <n v="41844"/>
    <n v="0"/>
    <x v="1"/>
    <s v="Chongqing"/>
    <x v="1"/>
    <e v="#DIV/0!"/>
    <x v="1"/>
  </r>
  <r>
    <s v="E01396"/>
    <s v="Jack Vu"/>
    <s v="Analyst II"/>
    <x v="3"/>
    <s v="Research &amp; Development"/>
    <s v="Male"/>
    <x v="1"/>
    <n v="43"/>
    <x v="749"/>
    <n v="58875"/>
    <n v="0"/>
    <x v="1"/>
    <s v="Chengdu"/>
    <x v="1"/>
    <e v="#DIV/0!"/>
    <x v="1"/>
  </r>
  <r>
    <s v="E00749"/>
    <s v="Valentina Moua"/>
    <s v="Account Representative"/>
    <x v="2"/>
    <s v="Manufacturing"/>
    <s v="Female"/>
    <x v="1"/>
    <n v="37"/>
    <x v="750"/>
    <n v="64204"/>
    <n v="0"/>
    <x v="0"/>
    <s v="Columbus"/>
    <x v="66"/>
    <e v="#DIV/0!"/>
    <x v="66"/>
  </r>
  <r>
    <s v="E01941"/>
    <s v="Quinn Trinh"/>
    <s v="Analyst II"/>
    <x v="2"/>
    <s v="Corporate"/>
    <s v="Female"/>
    <x v="1"/>
    <n v="42"/>
    <x v="751"/>
    <n v="67743"/>
    <n v="0"/>
    <x v="1"/>
    <s v="Beijing"/>
    <x v="67"/>
    <e v="#DIV/0!"/>
    <x v="67"/>
  </r>
  <r>
    <s v="E01413"/>
    <s v="Caroline Nelson"/>
    <s v="Sr. Account Representative"/>
    <x v="2"/>
    <s v="Speciality Products"/>
    <s v="Female"/>
    <x v="0"/>
    <n v="60"/>
    <x v="752"/>
    <n v="71677"/>
    <n v="0"/>
    <x v="0"/>
    <s v="Columbus"/>
    <x v="1"/>
    <e v="#DIV/0!"/>
    <x v="1"/>
  </r>
  <r>
    <s v="E03928"/>
    <s v="Miles Dang"/>
    <s v="IT Coordinator"/>
    <x v="0"/>
    <s v="Speciality Products"/>
    <s v="Male"/>
    <x v="1"/>
    <n v="61"/>
    <x v="753"/>
    <n v="40063"/>
    <n v="0"/>
    <x v="0"/>
    <s v="Miami"/>
    <x v="1"/>
    <e v="#DIV/0!"/>
    <x v="1"/>
  </r>
  <r>
    <s v="E04109"/>
    <s v="Leah Bryant"/>
    <s v="IT Coordinator"/>
    <x v="0"/>
    <s v="Manufacturing"/>
    <s v="Female"/>
    <x v="2"/>
    <n v="55"/>
    <x v="754"/>
    <n v="40124"/>
    <n v="0"/>
    <x v="0"/>
    <s v="Austin"/>
    <x v="1"/>
    <e v="#DIV/0!"/>
    <x v="1"/>
  </r>
  <r>
    <s v="E03994"/>
    <s v="Henry Jung"/>
    <s v="Automation Engineer"/>
    <x v="5"/>
    <s v="Manufacturing"/>
    <s v="Male"/>
    <x v="1"/>
    <n v="57"/>
    <x v="755"/>
    <n v="103183"/>
    <n v="0"/>
    <x v="0"/>
    <s v="Austin"/>
    <x v="68"/>
    <e v="#DIV/0!"/>
    <x v="68"/>
  </r>
  <r>
    <s v="E00639"/>
    <s v="Benjamin Mai"/>
    <s v="System Administrator "/>
    <x v="0"/>
    <s v="Corporate"/>
    <s v="Male"/>
    <x v="1"/>
    <n v="54"/>
    <x v="756"/>
    <n v="95239"/>
    <n v="0"/>
    <x v="0"/>
    <s v="Phoenix"/>
    <x v="1"/>
    <e v="#DIV/0!"/>
    <x v="1"/>
  </r>
  <r>
    <s v="E00608"/>
    <s v="Anna Han"/>
    <s v="Development Engineer"/>
    <x v="5"/>
    <s v="Manufacturing"/>
    <s v="Female"/>
    <x v="1"/>
    <n v="29"/>
    <x v="757"/>
    <n v="75012"/>
    <n v="0"/>
    <x v="0"/>
    <s v="Chicago"/>
    <x v="1"/>
    <e v="#DIV/0!"/>
    <x v="1"/>
  </r>
  <r>
    <s v="E04189"/>
    <s v="Ariana Kim"/>
    <s v="Network Architect"/>
    <x v="0"/>
    <s v="Manufacturing"/>
    <s v="Female"/>
    <x v="1"/>
    <n v="33"/>
    <x v="758"/>
    <n v="96366"/>
    <n v="0"/>
    <x v="1"/>
    <s v="Chengdu"/>
    <x v="1"/>
    <e v="#DIV/0!"/>
    <x v="1"/>
  </r>
  <r>
    <s v="E02732"/>
    <s v="Alice Tran"/>
    <s v="Analyst"/>
    <x v="6"/>
    <s v="Corporate"/>
    <s v="Female"/>
    <x v="1"/>
    <n v="39"/>
    <x v="759"/>
    <n v="40897"/>
    <n v="0"/>
    <x v="0"/>
    <s v="Seattle"/>
    <x v="1"/>
    <e v="#DIV/0!"/>
    <x v="1"/>
  </r>
  <r>
    <s v="E00324"/>
    <s v="Hailey Song"/>
    <s v="Manager"/>
    <x v="1"/>
    <s v="Research &amp; Development"/>
    <s v="Female"/>
    <x v="1"/>
    <n v="37"/>
    <x v="760"/>
    <n v="124928"/>
    <n v="0.06"/>
    <x v="1"/>
    <s v="Chongqing"/>
    <x v="1"/>
    <n v="20821.333333333336"/>
    <x v="1"/>
  </r>
  <r>
    <s v="E00518"/>
    <s v="Lydia Morales"/>
    <s v="Manager"/>
    <x v="1"/>
    <s v="Speciality Products"/>
    <s v="Female"/>
    <x v="3"/>
    <n v="51"/>
    <x v="761"/>
    <n v="108221"/>
    <n v="0.05"/>
    <x v="2"/>
    <s v="Manaus"/>
    <x v="1"/>
    <n v="21644.2"/>
    <x v="1"/>
  </r>
  <r>
    <s v="E01286"/>
    <s v="Liam Sanders"/>
    <s v="Sr. Business Partner"/>
    <x v="4"/>
    <s v="Corporate"/>
    <s v="Male"/>
    <x v="2"/>
    <n v="46"/>
    <x v="762"/>
    <n v="75579"/>
    <n v="0"/>
    <x v="0"/>
    <s v="Seattle"/>
    <x v="1"/>
    <e v="#DIV/0!"/>
    <x v="1"/>
  </r>
  <r>
    <s v="E04564"/>
    <s v="Luke Sanchez"/>
    <s v="Sr. Manger"/>
    <x v="4"/>
    <s v="Manufacturing"/>
    <s v="Male"/>
    <x v="3"/>
    <n v="41"/>
    <x v="763"/>
    <n v="129903"/>
    <n v="0.13"/>
    <x v="2"/>
    <s v="Sao Paulo"/>
    <x v="1"/>
    <n v="9992.538461538461"/>
    <x v="1"/>
  </r>
  <r>
    <s v="E02033"/>
    <s v="Grace Sun"/>
    <s v="Director"/>
    <x v="1"/>
    <s v="Research &amp; Development"/>
    <s v="Female"/>
    <x v="1"/>
    <n v="25"/>
    <x v="441"/>
    <n v="186870"/>
    <n v="0.2"/>
    <x v="1"/>
    <s v="Shanghai"/>
    <x v="1"/>
    <n v="9343.5"/>
    <x v="1"/>
  </r>
  <r>
    <s v="E00412"/>
    <s v="Ezra Banks"/>
    <s v="Analyst II"/>
    <x v="2"/>
    <s v="Research &amp; Development"/>
    <s v="Male"/>
    <x v="2"/>
    <n v="37"/>
    <x v="764"/>
    <n v="57531"/>
    <n v="0"/>
    <x v="0"/>
    <s v="Chicago"/>
    <x v="1"/>
    <e v="#DIV/0!"/>
    <x v="1"/>
  </r>
  <r>
    <s v="E01844"/>
    <s v="Jayden Kang"/>
    <s v="Analyst"/>
    <x v="1"/>
    <s v="Research &amp; Development"/>
    <s v="Male"/>
    <x v="1"/>
    <n v="46"/>
    <x v="765"/>
    <n v="55894"/>
    <n v="0"/>
    <x v="0"/>
    <s v="Seattle"/>
    <x v="1"/>
    <e v="#DIV/0!"/>
    <x v="1"/>
  </r>
  <r>
    <s v="E00667"/>
    <s v="Skylar Shah"/>
    <s v="Field Engineer"/>
    <x v="5"/>
    <s v="Manufacturing"/>
    <s v="Female"/>
    <x v="1"/>
    <n v="42"/>
    <x v="766"/>
    <n v="72903"/>
    <n v="0"/>
    <x v="0"/>
    <s v="Phoenix"/>
    <x v="1"/>
    <e v="#DIV/0!"/>
    <x v="1"/>
  </r>
  <r>
    <s v="E02639"/>
    <s v="Sebastian Le"/>
    <s v="Analyst"/>
    <x v="1"/>
    <s v="Corporate"/>
    <s v="Male"/>
    <x v="1"/>
    <n v="37"/>
    <x v="744"/>
    <n v="45369"/>
    <n v="0"/>
    <x v="1"/>
    <s v="Beijing"/>
    <x v="1"/>
    <e v="#DIV/0!"/>
    <x v="1"/>
  </r>
  <r>
    <s v="E00287"/>
    <s v="Luca Nelson"/>
    <s v="Manager"/>
    <x v="1"/>
    <s v="Speciality Products"/>
    <s v="Male"/>
    <x v="2"/>
    <n v="60"/>
    <x v="767"/>
    <n v="106578"/>
    <n v="0.09"/>
    <x v="0"/>
    <s v="Miami"/>
    <x v="1"/>
    <n v="11842"/>
    <x v="1"/>
  </r>
  <r>
    <s v="E02235"/>
    <s v="Riley Ramirez"/>
    <s v="Sr. Business Partner"/>
    <x v="4"/>
    <s v="Research &amp; Development"/>
    <s v="Female"/>
    <x v="3"/>
    <n v="52"/>
    <x v="768"/>
    <n v="92994"/>
    <n v="0"/>
    <x v="0"/>
    <s v="Chicago"/>
    <x v="1"/>
    <e v="#DIV/0!"/>
    <x v="1"/>
  </r>
  <r>
    <s v="E02720"/>
    <s v="Jaxon Fong"/>
    <s v="Sr. Analyst"/>
    <x v="2"/>
    <s v="Speciality Products"/>
    <s v="Male"/>
    <x v="1"/>
    <n v="59"/>
    <x v="769"/>
    <n v="83685"/>
    <n v="0"/>
    <x v="1"/>
    <s v="Beijing"/>
    <x v="1"/>
    <e v="#DIV/0!"/>
    <x v="1"/>
  </r>
  <r>
    <s v="E03583"/>
    <s v="Kayden Jordan"/>
    <s v="Cloud Infrastructure Architect"/>
    <x v="0"/>
    <s v="Research &amp; Development"/>
    <s v="Male"/>
    <x v="2"/>
    <n v="48"/>
    <x v="770"/>
    <n v="99335"/>
    <n v="0"/>
    <x v="0"/>
    <s v="Phoenix"/>
    <x v="1"/>
    <e v="#DIV/0!"/>
    <x v="1"/>
  </r>
  <r>
    <s v="E01188"/>
    <s v="Alexander James"/>
    <s v="Sr. Manger"/>
    <x v="4"/>
    <s v="Manufacturing"/>
    <s v="Male"/>
    <x v="2"/>
    <n v="42"/>
    <x v="771"/>
    <n v="131179"/>
    <n v="0.15"/>
    <x v="0"/>
    <s v="Columbus"/>
    <x v="1"/>
    <n v="8745.2666666666682"/>
    <x v="1"/>
  </r>
  <r>
    <s v="E02428"/>
    <s v="Connor Luu"/>
    <s v="Computer Systems Manager"/>
    <x v="0"/>
    <s v="Speciality Products"/>
    <s v="Male"/>
    <x v="1"/>
    <n v="35"/>
    <x v="772"/>
    <n v="73899"/>
    <n v="0.05"/>
    <x v="1"/>
    <s v="Chengdu"/>
    <x v="1"/>
    <n v="14779.8"/>
    <x v="1"/>
  </r>
  <r>
    <s v="E03289"/>
    <s v="Christopher Lam"/>
    <s v="Vice President"/>
    <x v="3"/>
    <s v="Manufacturing"/>
    <s v="Male"/>
    <x v="1"/>
    <n v="64"/>
    <x v="773"/>
    <n v="252325"/>
    <n v="0.4"/>
    <x v="0"/>
    <s v="Columbus"/>
    <x v="1"/>
    <n v="6308.125"/>
    <x v="1"/>
  </r>
  <r>
    <s v="E01947"/>
    <s v="Sophie Owens"/>
    <s v="Analyst II"/>
    <x v="1"/>
    <s v="Research &amp; Development"/>
    <s v="Female"/>
    <x v="2"/>
    <n v="30"/>
    <x v="774"/>
    <n v="52697"/>
    <n v="0"/>
    <x v="0"/>
    <s v="Seattle"/>
    <x v="1"/>
    <e v="#DIV/0!"/>
    <x v="1"/>
  </r>
  <r>
    <s v="E02024"/>
    <s v="Addison Perez"/>
    <s v="Operations Engineer"/>
    <x v="5"/>
    <s v="Speciality Products"/>
    <s v="Female"/>
    <x v="3"/>
    <n v="29"/>
    <x v="775"/>
    <n v="123588"/>
    <n v="0"/>
    <x v="2"/>
    <s v="Sao Paulo"/>
    <x v="1"/>
    <e v="#DIV/0!"/>
    <x v="1"/>
  </r>
  <r>
    <s v="E04249"/>
    <s v="Hadley Dang"/>
    <s v="Vice President"/>
    <x v="3"/>
    <s v="Corporate"/>
    <s v="Female"/>
    <x v="1"/>
    <n v="47"/>
    <x v="205"/>
    <n v="243568"/>
    <n v="0.33"/>
    <x v="0"/>
    <s v="Austin"/>
    <x v="1"/>
    <n v="7380.8484848484841"/>
    <x v="1"/>
  </r>
  <r>
    <s v="E01090"/>
    <s v="Ethan Mehta"/>
    <s v="Director"/>
    <x v="2"/>
    <s v="Research &amp; Development"/>
    <s v="Male"/>
    <x v="1"/>
    <n v="49"/>
    <x v="776"/>
    <n v="199176"/>
    <n v="0.24"/>
    <x v="0"/>
    <s v="Phoenix"/>
    <x v="1"/>
    <n v="8299"/>
    <x v="1"/>
  </r>
  <r>
    <s v="E03830"/>
    <s v="Madison Her"/>
    <s v="Technical Architect"/>
    <x v="0"/>
    <s v="Speciality Products"/>
    <s v="Female"/>
    <x v="1"/>
    <n v="56"/>
    <x v="777"/>
    <n v="82806"/>
    <n v="0"/>
    <x v="0"/>
    <s v="Seattle"/>
    <x v="1"/>
    <e v="#DIV/0!"/>
    <x v="1"/>
  </r>
  <r>
    <s v="E04363"/>
    <s v="Savannah Singh"/>
    <s v="Director"/>
    <x v="6"/>
    <s v="Speciality Products"/>
    <s v="Female"/>
    <x v="1"/>
    <n v="53"/>
    <x v="778"/>
    <n v="164399"/>
    <n v="0.25"/>
    <x v="0"/>
    <s v="Seattle"/>
    <x v="1"/>
    <n v="6575.96"/>
    <x v="1"/>
  </r>
  <r>
    <s v="E04920"/>
    <s v="Nevaeh Hsu"/>
    <s v="Sr. Manger"/>
    <x v="4"/>
    <s v="Manufacturing"/>
    <s v="Female"/>
    <x v="1"/>
    <n v="32"/>
    <x v="779"/>
    <n v="154956"/>
    <n v="0.13"/>
    <x v="0"/>
    <s v="Phoenix"/>
    <x v="1"/>
    <n v="11919.692307692307"/>
    <x v="1"/>
  </r>
  <r>
    <s v="E03866"/>
    <s v="Jordan Zhu"/>
    <s v="Sr. Manger"/>
    <x v="6"/>
    <s v="Manufacturing"/>
    <s v="Male"/>
    <x v="1"/>
    <n v="32"/>
    <x v="780"/>
    <n v="143970"/>
    <n v="0.12"/>
    <x v="0"/>
    <s v="Seattle"/>
    <x v="69"/>
    <n v="11997.5"/>
    <x v="69"/>
  </r>
  <r>
    <s v="E03521"/>
    <s v="Jackson Navarro"/>
    <s v="Director"/>
    <x v="2"/>
    <s v="Corporate"/>
    <s v="Male"/>
    <x v="3"/>
    <n v="52"/>
    <x v="775"/>
    <n v="163143"/>
    <n v="0.28000000000000003"/>
    <x v="2"/>
    <s v="Sao Paulo"/>
    <x v="1"/>
    <n v="5826.5357142857138"/>
    <x v="1"/>
  </r>
  <r>
    <s v="E04095"/>
    <s v="Sadie Patterson"/>
    <s v="Sr. Analyst"/>
    <x v="3"/>
    <s v="Speciality Products"/>
    <s v="Female"/>
    <x v="2"/>
    <n v="38"/>
    <x v="154"/>
    <n v="89390"/>
    <n v="0"/>
    <x v="0"/>
    <s v="Seattle"/>
    <x v="1"/>
    <e v="#DIV/0!"/>
    <x v="1"/>
  </r>
  <r>
    <s v="E04079"/>
    <s v="Christopher Butler"/>
    <s v="Network Architect"/>
    <x v="0"/>
    <s v="Manufacturing"/>
    <s v="Male"/>
    <x v="2"/>
    <n v="41"/>
    <x v="781"/>
    <n v="67468"/>
    <n v="0"/>
    <x v="0"/>
    <s v="Miami"/>
    <x v="1"/>
    <e v="#DIV/0!"/>
    <x v="1"/>
  </r>
  <r>
    <s v="E01508"/>
    <s v="Penelope Rodriguez"/>
    <s v="Engineering Manager"/>
    <x v="5"/>
    <s v="Manufacturing"/>
    <s v="Female"/>
    <x v="3"/>
    <n v="49"/>
    <x v="782"/>
    <n v="100810"/>
    <n v="0.12"/>
    <x v="2"/>
    <s v="Rio de Janerio"/>
    <x v="1"/>
    <n v="8400.8333333333339"/>
    <x v="1"/>
  </r>
  <r>
    <s v="E02259"/>
    <s v="Emily Lau"/>
    <s v="Sr. Analyst"/>
    <x v="1"/>
    <s v="Manufacturing"/>
    <s v="Female"/>
    <x v="1"/>
    <n v="35"/>
    <x v="363"/>
    <n v="74779"/>
    <n v="0"/>
    <x v="0"/>
    <s v="Phoenix"/>
    <x v="1"/>
    <e v="#DIV/0!"/>
    <x v="1"/>
  </r>
  <r>
    <s v="E04972"/>
    <s v="Sophie Oh"/>
    <s v="Network Engineer"/>
    <x v="0"/>
    <s v="Corporate"/>
    <s v="Female"/>
    <x v="1"/>
    <n v="29"/>
    <x v="783"/>
    <n v="63985"/>
    <n v="0"/>
    <x v="0"/>
    <s v="Miami"/>
    <x v="1"/>
    <e v="#DIV/0!"/>
    <x v="1"/>
  </r>
  <r>
    <s v="E01834"/>
    <s v="Chloe Allen"/>
    <s v="Solutions Architect"/>
    <x v="0"/>
    <s v="Manufacturing"/>
    <s v="Female"/>
    <x v="2"/>
    <n v="64"/>
    <x v="784"/>
    <n v="77903"/>
    <n v="0"/>
    <x v="0"/>
    <s v="Seattle"/>
    <x v="1"/>
    <e v="#DIV/0!"/>
    <x v="1"/>
  </r>
  <r>
    <s v="E03124"/>
    <s v="Caleb Nelson"/>
    <s v="Director"/>
    <x v="6"/>
    <s v="Corporate"/>
    <s v="Male"/>
    <x v="2"/>
    <n v="33"/>
    <x v="785"/>
    <n v="164396"/>
    <n v="0.28999999999999998"/>
    <x v="0"/>
    <s v="Columbus"/>
    <x v="1"/>
    <n v="5668.8275862068976"/>
    <x v="1"/>
  </r>
  <r>
    <s v="E01898"/>
    <s v="Oliver Moua"/>
    <s v="IT Systems Architect"/>
    <x v="0"/>
    <s v="Corporate"/>
    <s v="Male"/>
    <x v="1"/>
    <n v="29"/>
    <x v="786"/>
    <n v="71234"/>
    <n v="0"/>
    <x v="0"/>
    <s v="Seattle"/>
    <x v="1"/>
    <e v="#DIV/0!"/>
    <x v="1"/>
  </r>
  <r>
    <s v="E00342"/>
    <s v="Wesley Doan"/>
    <s v="Manager"/>
    <x v="1"/>
    <s v="Corporate"/>
    <s v="Male"/>
    <x v="1"/>
    <n v="63"/>
    <x v="787"/>
    <n v="122487"/>
    <n v="0.08"/>
    <x v="1"/>
    <s v="Shanghai"/>
    <x v="1"/>
    <n v="15310.875"/>
    <x v="1"/>
  </r>
  <r>
    <s v="E03910"/>
    <s v="Nova Hsu"/>
    <s v="Manager"/>
    <x v="4"/>
    <s v="Speciality Products"/>
    <s v="Female"/>
    <x v="1"/>
    <n v="32"/>
    <x v="788"/>
    <n v="101870"/>
    <n v="0.1"/>
    <x v="0"/>
    <s v="Phoenix"/>
    <x v="1"/>
    <n v="10187"/>
    <x v="1"/>
  </r>
  <r>
    <s v="E00862"/>
    <s v="Levi Moreno"/>
    <s v="Systems Analyst"/>
    <x v="0"/>
    <s v="Research &amp; Development"/>
    <s v="Male"/>
    <x v="3"/>
    <n v="64"/>
    <x v="789"/>
    <n v="40316"/>
    <n v="0"/>
    <x v="2"/>
    <s v="Manaus"/>
    <x v="1"/>
    <e v="#DIV/0!"/>
    <x v="1"/>
  </r>
  <r>
    <s v="E02576"/>
    <s v="Gianna Ha"/>
    <s v="Manager"/>
    <x v="0"/>
    <s v="Research &amp; Development"/>
    <s v="Female"/>
    <x v="1"/>
    <n v="55"/>
    <x v="790"/>
    <n v="115145"/>
    <n v="0.05"/>
    <x v="1"/>
    <s v="Chongqing"/>
    <x v="1"/>
    <n v="23029"/>
    <x v="1"/>
  </r>
  <r>
    <s v="E00035"/>
    <s v="Lillian Gonzales"/>
    <s v="Cloud Infrastructure Architect"/>
    <x v="0"/>
    <s v="Manufacturing"/>
    <s v="Female"/>
    <x v="3"/>
    <n v="43"/>
    <x v="791"/>
    <n v="62335"/>
    <n v="0"/>
    <x v="2"/>
    <s v="Manaus"/>
    <x v="1"/>
    <e v="#DIV/0!"/>
    <x v="1"/>
  </r>
  <r>
    <s v="E01832"/>
    <s v="Ezra Singh"/>
    <s v="Analyst"/>
    <x v="1"/>
    <s v="Manufacturing"/>
    <s v="Male"/>
    <x v="1"/>
    <n v="56"/>
    <x v="792"/>
    <n v="41561"/>
    <n v="0"/>
    <x v="0"/>
    <s v="Austin"/>
    <x v="1"/>
    <e v="#DIV/0!"/>
    <x v="1"/>
  </r>
  <r>
    <s v="E01755"/>
    <s v="Audrey Patel"/>
    <s v="Sr. Manger"/>
    <x v="1"/>
    <s v="Speciality Products"/>
    <s v="Female"/>
    <x v="1"/>
    <n v="37"/>
    <x v="765"/>
    <n v="131183"/>
    <n v="0.14000000000000001"/>
    <x v="1"/>
    <s v="Shanghai"/>
    <x v="70"/>
    <n v="9370.2142857142844"/>
    <x v="70"/>
  </r>
  <r>
    <s v="E00465"/>
    <s v="Brooklyn Cho"/>
    <s v="Technical Architect"/>
    <x v="0"/>
    <s v="Manufacturing"/>
    <s v="Female"/>
    <x v="1"/>
    <n v="45"/>
    <x v="793"/>
    <n v="92655"/>
    <n v="0"/>
    <x v="1"/>
    <s v="Chengdu"/>
    <x v="1"/>
    <e v="#DIV/0!"/>
    <x v="1"/>
  </r>
  <r>
    <s v="E02391"/>
    <s v="Piper Ramos"/>
    <s v="Sr. Manger"/>
    <x v="2"/>
    <s v="Manufacturing"/>
    <s v="Female"/>
    <x v="3"/>
    <n v="49"/>
    <x v="794"/>
    <n v="157057"/>
    <n v="0.12"/>
    <x v="0"/>
    <s v="Miami"/>
    <x v="1"/>
    <n v="13088.083333333336"/>
    <x v="1"/>
  </r>
  <r>
    <s v="E04697"/>
    <s v="Eleanor Williams"/>
    <s v="Enterprise Architect"/>
    <x v="0"/>
    <s v="Speciality Products"/>
    <s v="Female"/>
    <x v="2"/>
    <n v="61"/>
    <x v="795"/>
    <n v="64462"/>
    <n v="0"/>
    <x v="0"/>
    <s v="Chicago"/>
    <x v="1"/>
    <e v="#DIV/0!"/>
    <x v="1"/>
  </r>
  <r>
    <s v="E00371"/>
    <s v="Melody Grant"/>
    <s v="Quality Engineer"/>
    <x v="5"/>
    <s v="Corporate"/>
    <s v="Female"/>
    <x v="2"/>
    <n v="41"/>
    <x v="796"/>
    <n v="79352"/>
    <n v="0"/>
    <x v="0"/>
    <s v="Seattle"/>
    <x v="1"/>
    <e v="#DIV/0!"/>
    <x v="1"/>
  </r>
  <r>
    <s v="E02992"/>
    <s v="Paisley Sanders"/>
    <s v="Sr. Manger"/>
    <x v="6"/>
    <s v="Speciality Products"/>
    <s v="Female"/>
    <x v="2"/>
    <n v="55"/>
    <x v="797"/>
    <n v="157812"/>
    <n v="0.11"/>
    <x v="0"/>
    <s v="Miami"/>
    <x v="1"/>
    <n v="14346.545454545454"/>
    <x v="1"/>
  </r>
  <r>
    <s v="E04369"/>
    <s v="Santiago f Gray"/>
    <s v="Quality Engineer"/>
    <x v="5"/>
    <s v="Corporate"/>
    <s v="Male"/>
    <x v="2"/>
    <n v="27"/>
    <x v="798"/>
    <n v="80745"/>
    <n v="0"/>
    <x v="0"/>
    <s v="Chicago"/>
    <x v="1"/>
    <e v="#DIV/0!"/>
    <x v="1"/>
  </r>
  <r>
    <s v="E00592"/>
    <s v="Josephine Richardson"/>
    <s v="System Administrator "/>
    <x v="0"/>
    <s v="Manufacturing"/>
    <s v="Female"/>
    <x v="2"/>
    <n v="57"/>
    <x v="799"/>
    <n v="75354"/>
    <n v="0"/>
    <x v="0"/>
    <s v="Austin"/>
    <x v="71"/>
    <e v="#DIV/0!"/>
    <x v="71"/>
  </r>
  <r>
    <s v="E03532"/>
    <s v="Jaxson Santiago"/>
    <s v="Engineering Manager"/>
    <x v="5"/>
    <s v="Research &amp; Development"/>
    <s v="Male"/>
    <x v="3"/>
    <n v="56"/>
    <x v="800"/>
    <n v="78938"/>
    <n v="0.14000000000000001"/>
    <x v="0"/>
    <s v="Phoenix"/>
    <x v="1"/>
    <n v="5638.4285714285706"/>
    <x v="1"/>
  </r>
  <r>
    <s v="E00863"/>
    <s v="Lincoln Ramos"/>
    <s v="Operations Engineer"/>
    <x v="5"/>
    <s v="Corporate"/>
    <s v="Male"/>
    <x v="3"/>
    <n v="59"/>
    <x v="801"/>
    <n v="96313"/>
    <n v="0"/>
    <x v="0"/>
    <s v="Austin"/>
    <x v="1"/>
    <e v="#DIV/0!"/>
    <x v="1"/>
  </r>
  <r>
    <s v="E03310"/>
    <s v="Dylan Campbell"/>
    <s v="Director"/>
    <x v="5"/>
    <s v="Speciality Products"/>
    <s v="Male"/>
    <x v="2"/>
    <n v="45"/>
    <x v="802"/>
    <n v="153767"/>
    <n v="0.27"/>
    <x v="0"/>
    <s v="Phoenix"/>
    <x v="1"/>
    <n v="5695.0740740740739"/>
    <x v="1"/>
  </r>
  <r>
    <s v="E01883"/>
    <s v="Olivia Gray"/>
    <s v="Manager"/>
    <x v="6"/>
    <s v="Research &amp; Development"/>
    <s v="Female"/>
    <x v="0"/>
    <n v="42"/>
    <x v="301"/>
    <n v="103423"/>
    <n v="0.06"/>
    <x v="0"/>
    <s v="Columbus"/>
    <x v="1"/>
    <n v="17237.166666666668"/>
    <x v="1"/>
  </r>
  <r>
    <s v="E01242"/>
    <s v="Emery Doan"/>
    <s v="Controls Engineer"/>
    <x v="5"/>
    <s v="Corporate"/>
    <s v="Female"/>
    <x v="1"/>
    <n v="25"/>
    <x v="803"/>
    <n v="86464"/>
    <n v="0"/>
    <x v="1"/>
    <s v="Shanghai"/>
    <x v="1"/>
    <e v="#DIV/0!"/>
    <x v="1"/>
  </r>
  <r>
    <s v="E02535"/>
    <s v="Caroline Perez"/>
    <s v="Controls Engineer"/>
    <x v="5"/>
    <s v="Corporate"/>
    <s v="Female"/>
    <x v="3"/>
    <n v="29"/>
    <x v="804"/>
    <n v="80516"/>
    <n v="0"/>
    <x v="2"/>
    <s v="Sao Paulo"/>
    <x v="1"/>
    <e v="#DIV/0!"/>
    <x v="1"/>
  </r>
  <r>
    <s v="E00369"/>
    <s v="Genesis Woods"/>
    <s v="Manager"/>
    <x v="4"/>
    <s v="Speciality Products"/>
    <s v="Female"/>
    <x v="0"/>
    <n v="33"/>
    <x v="805"/>
    <n v="105390"/>
    <n v="0.06"/>
    <x v="0"/>
    <s v="Columbus"/>
    <x v="1"/>
    <n v="17565"/>
    <x v="1"/>
  </r>
  <r>
    <s v="E03332"/>
    <s v="Ruby Sun"/>
    <s v="Cloud Infrastructure Architect"/>
    <x v="0"/>
    <s v="Manufacturing"/>
    <s v="Female"/>
    <x v="1"/>
    <n v="50"/>
    <x v="806"/>
    <n v="83418"/>
    <n v="0"/>
    <x v="1"/>
    <s v="Shanghai"/>
    <x v="1"/>
    <e v="#DIV/0!"/>
    <x v="1"/>
  </r>
  <r>
    <s v="E03278"/>
    <s v="Nevaeh James"/>
    <s v="Solutions Architect"/>
    <x v="0"/>
    <s v="Speciality Products"/>
    <s v="Female"/>
    <x v="2"/>
    <n v="45"/>
    <x v="807"/>
    <n v="66660"/>
    <n v="0"/>
    <x v="0"/>
    <s v="Austin"/>
    <x v="1"/>
    <e v="#DIV/0!"/>
    <x v="1"/>
  </r>
  <r>
    <s v="E02492"/>
    <s v="Parker Sandoval"/>
    <s v="Manager"/>
    <x v="4"/>
    <s v="Speciality Products"/>
    <s v="Male"/>
    <x v="3"/>
    <n v="59"/>
    <x v="808"/>
    <n v="101985"/>
    <n v="7.0000000000000007E-2"/>
    <x v="0"/>
    <s v="Miami"/>
    <x v="1"/>
    <n v="14569.285714285714"/>
    <x v="1"/>
  </r>
  <r>
    <s v="E03055"/>
    <s v="Austin Rojas"/>
    <s v="Vice President"/>
    <x v="1"/>
    <s v="Corporate"/>
    <s v="Male"/>
    <x v="3"/>
    <n v="29"/>
    <x v="809"/>
    <n v="199504"/>
    <n v="0.3"/>
    <x v="0"/>
    <s v="Austin"/>
    <x v="1"/>
    <n v="6650.1333333333341"/>
    <x v="1"/>
  </r>
  <r>
    <s v="E01943"/>
    <s v="Vivian Espinoza"/>
    <s v="Sr. Manger"/>
    <x v="2"/>
    <s v="Corporate"/>
    <s v="Female"/>
    <x v="3"/>
    <n v="52"/>
    <x v="810"/>
    <n v="147966"/>
    <n v="0.11"/>
    <x v="2"/>
    <s v="Rio de Janerio"/>
    <x v="72"/>
    <n v="13451.454545454546"/>
    <x v="72"/>
  </r>
  <r>
    <s v="E01388"/>
    <s v="Cooper Gupta"/>
    <s v="Business Partner"/>
    <x v="4"/>
    <s v="Speciality Products"/>
    <s v="Male"/>
    <x v="1"/>
    <n v="58"/>
    <x v="811"/>
    <n v="41728"/>
    <n v="0"/>
    <x v="1"/>
    <s v="Chongqing"/>
    <x v="1"/>
    <e v="#DIV/0!"/>
    <x v="1"/>
  </r>
  <r>
    <s v="E00717"/>
    <s v="Axel Santos"/>
    <s v="Sr. Analyst"/>
    <x v="3"/>
    <s v="Speciality Products"/>
    <s v="Male"/>
    <x v="3"/>
    <n v="62"/>
    <x v="812"/>
    <n v="94422"/>
    <n v="0"/>
    <x v="0"/>
    <s v="Phoenix"/>
    <x v="1"/>
    <e v="#DIV/0!"/>
    <x v="1"/>
  </r>
  <r>
    <s v="E04637"/>
    <s v="Samuel Song"/>
    <s v="Director"/>
    <x v="2"/>
    <s v="Corporate"/>
    <s v="Male"/>
    <x v="1"/>
    <n v="31"/>
    <x v="813"/>
    <n v="191026"/>
    <n v="0.16"/>
    <x v="0"/>
    <s v="Columbus"/>
    <x v="1"/>
    <n v="11939.125"/>
    <x v="1"/>
  </r>
  <r>
    <s v="E03240"/>
    <s v="Aiden Silva"/>
    <s v="Vice President"/>
    <x v="0"/>
    <s v="Research &amp; Development"/>
    <s v="Male"/>
    <x v="3"/>
    <n v="42"/>
    <x v="802"/>
    <n v="186725"/>
    <n v="0.32"/>
    <x v="2"/>
    <s v="Manaus"/>
    <x v="1"/>
    <n v="5835.15625"/>
    <x v="1"/>
  </r>
  <r>
    <s v="E00340"/>
    <s v="Eliana Allen"/>
    <s v="Business Partner"/>
    <x v="4"/>
    <s v="Research &amp; Development"/>
    <s v="Female"/>
    <x v="2"/>
    <n v="56"/>
    <x v="814"/>
    <n v="52800"/>
    <n v="0"/>
    <x v="0"/>
    <s v="Phoenix"/>
    <x v="1"/>
    <e v="#DIV/0!"/>
    <x v="1"/>
  </r>
  <r>
    <s v="E04751"/>
    <s v="Grayson James"/>
    <s v="Operations Engineer"/>
    <x v="5"/>
    <s v="Speciality Products"/>
    <s v="Male"/>
    <x v="2"/>
    <n v="54"/>
    <x v="815"/>
    <n v="113982"/>
    <n v="0"/>
    <x v="0"/>
    <s v="Seattle"/>
    <x v="1"/>
    <e v="#DIV/0!"/>
    <x v="1"/>
  </r>
  <r>
    <s v="E04636"/>
    <s v="Hailey Yee"/>
    <s v="Account Representative"/>
    <x v="2"/>
    <s v="Research &amp; Development"/>
    <s v="Female"/>
    <x v="1"/>
    <n v="54"/>
    <x v="816"/>
    <n v="56239"/>
    <n v="0"/>
    <x v="1"/>
    <s v="Chongqing"/>
    <x v="1"/>
    <e v="#DIV/0!"/>
    <x v="1"/>
  </r>
  <r>
    <s v="E00568"/>
    <s v="Ian Vargas"/>
    <s v="Analyst"/>
    <x v="2"/>
    <s v="Manufacturing"/>
    <s v="Male"/>
    <x v="3"/>
    <n v="26"/>
    <x v="817"/>
    <n v="44732"/>
    <n v="0"/>
    <x v="2"/>
    <s v="Rio de Janerio"/>
    <x v="1"/>
    <e v="#DIV/0!"/>
    <x v="1"/>
  </r>
  <r>
    <s v="E02938"/>
    <s v="John Trinh"/>
    <s v="Director"/>
    <x v="6"/>
    <s v="Corporate"/>
    <s v="Male"/>
    <x v="1"/>
    <n v="49"/>
    <x v="818"/>
    <n v="153961"/>
    <n v="0.25"/>
    <x v="1"/>
    <s v="Shanghai"/>
    <x v="1"/>
    <n v="6158.44"/>
    <x v="1"/>
  </r>
  <r>
    <s v="E00555"/>
    <s v="Sofia Trinh"/>
    <s v="Network Architect"/>
    <x v="0"/>
    <s v="Speciality Products"/>
    <s v="Female"/>
    <x v="1"/>
    <n v="45"/>
    <x v="819"/>
    <n v="68337"/>
    <n v="0"/>
    <x v="1"/>
    <s v="Chongqing"/>
    <x v="1"/>
    <e v="#DIV/0!"/>
    <x v="1"/>
  </r>
  <r>
    <s v="E01111"/>
    <s v="Santiago f Moua"/>
    <s v="Sr. Manger"/>
    <x v="4"/>
    <s v="Corporate"/>
    <s v="Male"/>
    <x v="1"/>
    <n v="45"/>
    <x v="820"/>
    <n v="145093"/>
    <n v="0.12"/>
    <x v="0"/>
    <s v="Chicago"/>
    <x v="1"/>
    <n v="12091.083333333336"/>
    <x v="1"/>
  </r>
  <r>
    <s v="E03149"/>
    <s v="Layla Collins"/>
    <s v="IT Systems Architect"/>
    <x v="0"/>
    <s v="Speciality Products"/>
    <s v="Female"/>
    <x v="2"/>
    <n v="26"/>
    <x v="59"/>
    <n v="74170"/>
    <n v="0"/>
    <x v="0"/>
    <s v="Austin"/>
    <x v="1"/>
    <e v="#DIV/0!"/>
    <x v="1"/>
  </r>
  <r>
    <s v="E00952"/>
    <s v="Jaxon Powell"/>
    <s v="Field Engineer"/>
    <x v="5"/>
    <s v="Research &amp; Development"/>
    <s v="Male"/>
    <x v="2"/>
    <n v="59"/>
    <x v="821"/>
    <n v="62605"/>
    <n v="0"/>
    <x v="0"/>
    <s v="Austin"/>
    <x v="1"/>
    <e v="#DIV/0!"/>
    <x v="1"/>
  </r>
  <r>
    <s v="E04380"/>
    <s v="Naomi Washington"/>
    <s v="Manager"/>
    <x v="0"/>
    <s v="Speciality Products"/>
    <s v="Female"/>
    <x v="2"/>
    <n v="51"/>
    <x v="822"/>
    <n v="107195"/>
    <n v="0.09"/>
    <x v="0"/>
    <s v="Austin"/>
    <x v="1"/>
    <n v="11910.555555555555"/>
    <x v="1"/>
  </r>
  <r>
    <s v="E04095"/>
    <s v="Ryan Holmes"/>
    <s v="Sr. Manger"/>
    <x v="6"/>
    <s v="Speciality Products"/>
    <s v="Male"/>
    <x v="2"/>
    <n v="45"/>
    <x v="823"/>
    <n v="127422"/>
    <n v="0.15"/>
    <x v="0"/>
    <s v="Columbus"/>
    <x v="1"/>
    <n v="8494.7999999999993"/>
    <x v="1"/>
  </r>
  <r>
    <s v="E04994"/>
    <s v="Bella Holmes"/>
    <s v="Director"/>
    <x v="3"/>
    <s v="Research &amp; Development"/>
    <s v="Female"/>
    <x v="2"/>
    <n v="35"/>
    <x v="824"/>
    <n v="161269"/>
    <n v="0.27"/>
    <x v="0"/>
    <s v="Miami"/>
    <x v="1"/>
    <n v="5972.9259259259261"/>
    <x v="1"/>
  </r>
  <r>
    <s v="E00447"/>
    <s v="Hailey Sanchez"/>
    <s v="Vice President"/>
    <x v="6"/>
    <s v="Corporate"/>
    <s v="Female"/>
    <x v="3"/>
    <n v="32"/>
    <x v="825"/>
    <n v="203445"/>
    <n v="0.34"/>
    <x v="2"/>
    <s v="Manaus"/>
    <x v="1"/>
    <n v="5983.6764705882351"/>
    <x v="1"/>
  </r>
  <r>
    <s v="E00089"/>
    <s v="Sofia Yoon"/>
    <s v="Sr. Manger"/>
    <x v="4"/>
    <s v="Research &amp; Development"/>
    <s v="Female"/>
    <x v="1"/>
    <n v="37"/>
    <x v="826"/>
    <n v="131353"/>
    <n v="0.11"/>
    <x v="1"/>
    <s v="Shanghai"/>
    <x v="1"/>
    <n v="11941.181818181818"/>
    <x v="1"/>
  </r>
  <r>
    <s v="E02035"/>
    <s v="Eli Rahman"/>
    <s v="Service Desk Analyst"/>
    <x v="0"/>
    <s v="Manufacturing"/>
    <s v="Male"/>
    <x v="1"/>
    <n v="45"/>
    <x v="827"/>
    <n v="88182"/>
    <n v="0"/>
    <x v="1"/>
    <s v="Chengdu"/>
    <x v="1"/>
    <e v="#DIV/0!"/>
    <x v="1"/>
  </r>
  <r>
    <s v="E03595"/>
    <s v="Christopher Howard"/>
    <s v="Enterprise Architect"/>
    <x v="0"/>
    <s v="Speciality Products"/>
    <s v="Male"/>
    <x v="2"/>
    <n v="61"/>
    <x v="828"/>
    <n v="75780"/>
    <n v="0"/>
    <x v="0"/>
    <s v="Seattle"/>
    <x v="1"/>
    <e v="#DIV/0!"/>
    <x v="1"/>
  </r>
  <r>
    <s v="E03611"/>
    <s v="Alice Mehta"/>
    <s v="Analyst II"/>
    <x v="2"/>
    <s v="Research &amp; Development"/>
    <s v="Female"/>
    <x v="1"/>
    <n v="45"/>
    <x v="829"/>
    <n v="52621"/>
    <n v="0"/>
    <x v="1"/>
    <s v="Beijing"/>
    <x v="1"/>
    <e v="#DIV/0!"/>
    <x v="1"/>
  </r>
  <r>
    <s v="E04464"/>
    <s v="Cooper Yoon"/>
    <s v="Engineering Manager"/>
    <x v="5"/>
    <s v="Research &amp; Development"/>
    <s v="Male"/>
    <x v="1"/>
    <n v="60"/>
    <x v="830"/>
    <n v="106079"/>
    <n v="0.14000000000000001"/>
    <x v="0"/>
    <s v="Austin"/>
    <x v="73"/>
    <n v="7577.0714285714284"/>
    <x v="73"/>
  </r>
  <r>
    <s v="E02135"/>
    <s v="John Delgado"/>
    <s v="Cloud Infrastructure Architect"/>
    <x v="0"/>
    <s v="Corporate"/>
    <s v="Male"/>
    <x v="3"/>
    <n v="30"/>
    <x v="699"/>
    <n v="92058"/>
    <n v="0"/>
    <x v="0"/>
    <s v="Austin"/>
    <x v="1"/>
    <e v="#DIV/0!"/>
    <x v="1"/>
  </r>
  <r>
    <s v="E01684"/>
    <s v="Jaxson Liang"/>
    <s v="Field Engineer"/>
    <x v="5"/>
    <s v="Manufacturing"/>
    <s v="Male"/>
    <x v="1"/>
    <n v="64"/>
    <x v="831"/>
    <n v="67114"/>
    <n v="0"/>
    <x v="0"/>
    <s v="Phoenix"/>
    <x v="1"/>
    <e v="#DIV/0!"/>
    <x v="1"/>
  </r>
  <r>
    <s v="E02968"/>
    <s v="Caroline Santos"/>
    <s v="Analyst II"/>
    <x v="1"/>
    <s v="Research &amp; Development"/>
    <s v="Female"/>
    <x v="3"/>
    <n v="25"/>
    <x v="832"/>
    <n v="56565"/>
    <n v="0"/>
    <x v="2"/>
    <s v="Sao Paulo"/>
    <x v="1"/>
    <e v="#DIV/0!"/>
    <x v="1"/>
  </r>
  <r>
    <s v="E03362"/>
    <s v="Lily Henderson"/>
    <s v="HRIS Analyst"/>
    <x v="4"/>
    <s v="Manufacturing"/>
    <s v="Female"/>
    <x v="2"/>
    <n v="61"/>
    <x v="833"/>
    <n v="64937"/>
    <n v="0"/>
    <x v="0"/>
    <s v="Phoenix"/>
    <x v="1"/>
    <e v="#DIV/0!"/>
    <x v="1"/>
  </r>
  <r>
    <s v="E01108"/>
    <s v="Hannah Martinez"/>
    <s v="Manager"/>
    <x v="6"/>
    <s v="Manufacturing"/>
    <s v="Female"/>
    <x v="3"/>
    <n v="65"/>
    <x v="834"/>
    <n v="127626"/>
    <n v="0.1"/>
    <x v="0"/>
    <s v="Miami"/>
    <x v="1"/>
    <n v="12762.6"/>
    <x v="1"/>
  </r>
  <r>
    <s v="E02217"/>
    <s v="William Phillips"/>
    <s v="Network Architect"/>
    <x v="0"/>
    <s v="Corporate"/>
    <s v="Male"/>
    <x v="0"/>
    <n v="61"/>
    <x v="835"/>
    <n v="88478"/>
    <n v="0"/>
    <x v="0"/>
    <s v="Austin"/>
    <x v="1"/>
    <e v="#DIV/0!"/>
    <x v="1"/>
  </r>
  <r>
    <s v="E03519"/>
    <s v="Eliza Zheng"/>
    <s v="Computer Systems Manager"/>
    <x v="0"/>
    <s v="Speciality Products"/>
    <s v="Female"/>
    <x v="1"/>
    <n v="48"/>
    <x v="836"/>
    <n v="91679"/>
    <n v="7.0000000000000007E-2"/>
    <x v="1"/>
    <s v="Chongqing"/>
    <x v="1"/>
    <n v="13096.999999999998"/>
    <x v="1"/>
  </r>
  <r>
    <s v="E01967"/>
    <s v="John Dang"/>
    <s v="Director"/>
    <x v="2"/>
    <s v="Corporate"/>
    <s v="Male"/>
    <x v="1"/>
    <n v="58"/>
    <x v="837"/>
    <n v="199848"/>
    <n v="0.16"/>
    <x v="1"/>
    <s v="Chongqing"/>
    <x v="1"/>
    <n v="12490.5"/>
    <x v="1"/>
  </r>
  <r>
    <s v="E01125"/>
    <s v="Joshua Yang"/>
    <s v="Network Engineer"/>
    <x v="0"/>
    <s v="Manufacturing"/>
    <s v="Male"/>
    <x v="1"/>
    <n v="34"/>
    <x v="838"/>
    <n v="61944"/>
    <n v="0"/>
    <x v="1"/>
    <s v="Shanghai"/>
    <x v="1"/>
    <e v="#DIV/0!"/>
    <x v="1"/>
  </r>
  <r>
    <s v="E03795"/>
    <s v="Hazel Young"/>
    <s v="Sr. Manger"/>
    <x v="2"/>
    <s v="Speciality Products"/>
    <s v="Female"/>
    <x v="0"/>
    <n v="30"/>
    <x v="839"/>
    <n v="154624"/>
    <n v="0.15"/>
    <x v="0"/>
    <s v="Austin"/>
    <x v="1"/>
    <n v="10308.266666666668"/>
    <x v="1"/>
  </r>
  <r>
    <s v="E00508"/>
    <s v="Thomas Jung"/>
    <s v="Sr. Analyst"/>
    <x v="3"/>
    <s v="Research &amp; Development"/>
    <s v="Male"/>
    <x v="1"/>
    <n v="50"/>
    <x v="66"/>
    <n v="79447"/>
    <n v="0"/>
    <x v="1"/>
    <s v="Shanghai"/>
    <x v="1"/>
    <e v="#DIV/0!"/>
    <x v="1"/>
  </r>
  <r>
    <s v="E02047"/>
    <s v="Xavier Perez"/>
    <s v="Sr. Analyst"/>
    <x v="2"/>
    <s v="Manufacturing"/>
    <s v="Male"/>
    <x v="3"/>
    <n v="51"/>
    <x v="840"/>
    <n v="71111"/>
    <n v="0"/>
    <x v="2"/>
    <s v="Rio de Janerio"/>
    <x v="1"/>
    <e v="#DIV/0!"/>
    <x v="1"/>
  </r>
  <r>
    <s v="E01582"/>
    <s v="Elijah Coleman"/>
    <s v="Sr. Manger"/>
    <x v="2"/>
    <s v="Research &amp; Development"/>
    <s v="Male"/>
    <x v="2"/>
    <n v="53"/>
    <x v="841"/>
    <n v="159538"/>
    <n v="0.11"/>
    <x v="0"/>
    <s v="Miami"/>
    <x v="1"/>
    <n v="14503.454545454546"/>
    <x v="1"/>
  </r>
  <r>
    <s v="E02563"/>
    <s v="Clara Sanchez"/>
    <s v="Controls Engineer"/>
    <x v="5"/>
    <s v="Corporate"/>
    <s v="Female"/>
    <x v="3"/>
    <n v="47"/>
    <x v="842"/>
    <n v="111404"/>
    <n v="0"/>
    <x v="2"/>
    <s v="Rio de Janerio"/>
    <x v="1"/>
    <e v="#DIV/0!"/>
    <x v="1"/>
  </r>
  <r>
    <s v="E04872"/>
    <s v="Isaac Stewart"/>
    <s v="Director"/>
    <x v="6"/>
    <s v="Speciality Products"/>
    <s v="Male"/>
    <x v="2"/>
    <n v="25"/>
    <x v="843"/>
    <n v="172007"/>
    <n v="0.26"/>
    <x v="0"/>
    <s v="Miami"/>
    <x v="1"/>
    <n v="6615.6538461538466"/>
    <x v="1"/>
  </r>
  <r>
    <s v="E03159"/>
    <s v="Claire Romero"/>
    <s v="Vice President"/>
    <x v="6"/>
    <s v="Manufacturing"/>
    <s v="Female"/>
    <x v="3"/>
    <n v="37"/>
    <x v="844"/>
    <n v="219474"/>
    <n v="0.36"/>
    <x v="2"/>
    <s v="Manaus"/>
    <x v="1"/>
    <n v="6096.5"/>
    <x v="1"/>
  </r>
  <r>
    <s v="E01337"/>
    <s v="Andrew Coleman"/>
    <s v="Director"/>
    <x v="1"/>
    <s v="Corporate"/>
    <s v="Male"/>
    <x v="2"/>
    <n v="41"/>
    <x v="845"/>
    <n v="174415"/>
    <n v="0.23"/>
    <x v="0"/>
    <s v="Miami"/>
    <x v="1"/>
    <n v="7583.260869565217"/>
    <x v="1"/>
  </r>
  <r>
    <s v="E00102"/>
    <s v="Riley Rojas"/>
    <s v="Network Architect"/>
    <x v="0"/>
    <s v="Speciality Products"/>
    <s v="Female"/>
    <x v="3"/>
    <n v="36"/>
    <x v="846"/>
    <n v="90333"/>
    <n v="0"/>
    <x v="2"/>
    <s v="Rio de Janerio"/>
    <x v="1"/>
    <e v="#DIV/0!"/>
    <x v="1"/>
  </r>
  <r>
    <s v="E03637"/>
    <s v="Landon Thao"/>
    <s v="HRIS Analyst"/>
    <x v="4"/>
    <s v="Speciality Products"/>
    <s v="Male"/>
    <x v="1"/>
    <n v="25"/>
    <x v="846"/>
    <n v="67299"/>
    <n v="0"/>
    <x v="0"/>
    <s v="Phoenix"/>
    <x v="1"/>
    <e v="#DIV/0!"/>
    <x v="1"/>
  </r>
  <r>
    <s v="E03455"/>
    <s v="Hadley Ford"/>
    <s v="Systems Analyst"/>
    <x v="0"/>
    <s v="Research &amp; Development"/>
    <s v="Female"/>
    <x v="2"/>
    <n v="52"/>
    <x v="847"/>
    <n v="45286"/>
    <n v="0"/>
    <x v="0"/>
    <s v="Chicago"/>
    <x v="1"/>
    <e v="#DIV/0!"/>
    <x v="1"/>
  </r>
  <r>
    <s v="E03354"/>
    <s v="Austin Brown"/>
    <s v="Director"/>
    <x v="6"/>
    <s v="Research &amp; Development"/>
    <s v="Male"/>
    <x v="2"/>
    <n v="48"/>
    <x v="848"/>
    <n v="194723"/>
    <n v="0.25"/>
    <x v="0"/>
    <s v="Phoenix"/>
    <x v="1"/>
    <n v="7788.92"/>
    <x v="1"/>
  </r>
  <r>
    <s v="E01225"/>
    <s v="Christian Fong"/>
    <s v="Manager"/>
    <x v="2"/>
    <s v="Research &amp; Development"/>
    <s v="Male"/>
    <x v="1"/>
    <n v="49"/>
    <x v="849"/>
    <n v="109850"/>
    <n v="7.0000000000000007E-2"/>
    <x v="1"/>
    <s v="Beijing"/>
    <x v="74"/>
    <n v="15692.857142857141"/>
    <x v="74"/>
  </r>
  <r>
    <s v="E01264"/>
    <s v="Hazel Alvarez"/>
    <s v="Business Partner"/>
    <x v="4"/>
    <s v="Research &amp; Development"/>
    <s v="Female"/>
    <x v="3"/>
    <n v="62"/>
    <x v="850"/>
    <n v="45295"/>
    <n v="0"/>
    <x v="2"/>
    <s v="Sao Paulo"/>
    <x v="1"/>
    <e v="#DIV/0!"/>
    <x v="1"/>
  </r>
  <r>
    <s v="E02274"/>
    <s v="Isabella Bailey"/>
    <s v="Network Administrator"/>
    <x v="0"/>
    <s v="Manufacturing"/>
    <s v="Female"/>
    <x v="2"/>
    <n v="36"/>
    <x v="851"/>
    <n v="61310"/>
    <n v="0"/>
    <x v="0"/>
    <s v="Phoenix"/>
    <x v="1"/>
    <e v="#DIV/0!"/>
    <x v="1"/>
  </r>
  <r>
    <s v="E02848"/>
    <s v="Lincoln Huynh"/>
    <s v="System Administrator "/>
    <x v="0"/>
    <s v="Research &amp; Development"/>
    <s v="Male"/>
    <x v="1"/>
    <n v="55"/>
    <x v="852"/>
    <n v="87851"/>
    <n v="0"/>
    <x v="1"/>
    <s v="Chongqing"/>
    <x v="1"/>
    <e v="#DIV/0!"/>
    <x v="1"/>
  </r>
  <r>
    <s v="E00480"/>
    <s v="Hadley Yee"/>
    <s v="Business Partner"/>
    <x v="4"/>
    <s v="Speciality Products"/>
    <s v="Female"/>
    <x v="1"/>
    <n v="31"/>
    <x v="496"/>
    <n v="47913"/>
    <n v="0"/>
    <x v="0"/>
    <s v="Seattle"/>
    <x v="1"/>
    <e v="#DIV/0!"/>
    <x v="1"/>
  </r>
  <r>
    <s v="E00203"/>
    <s v="Julia Doan"/>
    <s v="Business Partner"/>
    <x v="4"/>
    <s v="Speciality Products"/>
    <s v="Female"/>
    <x v="1"/>
    <n v="53"/>
    <x v="853"/>
    <n v="46727"/>
    <n v="0"/>
    <x v="0"/>
    <s v="Columbus"/>
    <x v="75"/>
    <e v="#DIV/0!"/>
    <x v="75"/>
  </r>
  <r>
    <s v="E00647"/>
    <s v="Dylan Ali"/>
    <s v="Sr. Manger"/>
    <x v="4"/>
    <s v="Speciality Products"/>
    <s v="Male"/>
    <x v="1"/>
    <n v="27"/>
    <x v="606"/>
    <n v="133400"/>
    <n v="0.11"/>
    <x v="0"/>
    <s v="Phoenix"/>
    <x v="1"/>
    <n v="12127.272727272728"/>
    <x v="1"/>
  </r>
  <r>
    <s v="E03296"/>
    <s v="Eloise Trinh"/>
    <s v="Solutions Architect"/>
    <x v="0"/>
    <s v="Speciality Products"/>
    <s v="Female"/>
    <x v="1"/>
    <n v="39"/>
    <x v="854"/>
    <n v="90535"/>
    <n v="0"/>
    <x v="0"/>
    <s v="Miami"/>
    <x v="1"/>
    <e v="#DIV/0!"/>
    <x v="1"/>
  </r>
  <r>
    <s v="E02453"/>
    <s v="Dylan Kumar"/>
    <s v="Sr. Analyst"/>
    <x v="6"/>
    <s v="Speciality Products"/>
    <s v="Male"/>
    <x v="1"/>
    <n v="55"/>
    <x v="855"/>
    <n v="93343"/>
    <n v="0"/>
    <x v="1"/>
    <s v="Chongqing"/>
    <x v="1"/>
    <e v="#DIV/0!"/>
    <x v="1"/>
  </r>
  <r>
    <s v="E00647"/>
    <s v="Emily Gupta"/>
    <s v="HRIS Analyst"/>
    <x v="4"/>
    <s v="Corporate"/>
    <s v="Female"/>
    <x v="1"/>
    <n v="44"/>
    <x v="856"/>
    <n v="63705"/>
    <n v="0"/>
    <x v="0"/>
    <s v="Miami"/>
    <x v="1"/>
    <e v="#DIV/0!"/>
    <x v="1"/>
  </r>
  <r>
    <s v="E02522"/>
    <s v="Silas Rivera"/>
    <s v="Vice President"/>
    <x v="2"/>
    <s v="Corporate"/>
    <s v="Male"/>
    <x v="3"/>
    <n v="48"/>
    <x v="857"/>
    <n v="258081"/>
    <n v="0.3"/>
    <x v="0"/>
    <s v="Chicago"/>
    <x v="1"/>
    <n v="8602.7000000000007"/>
    <x v="1"/>
  </r>
  <r>
    <s v="E00459"/>
    <s v="Jackson Jordan"/>
    <s v="Business Partner"/>
    <x v="4"/>
    <s v="Research &amp; Development"/>
    <s v="Male"/>
    <x v="0"/>
    <n v="48"/>
    <x v="858"/>
    <n v="54654"/>
    <n v="0"/>
    <x v="0"/>
    <s v="Phoenix"/>
    <x v="1"/>
    <e v="#DIV/0!"/>
    <x v="1"/>
  </r>
  <r>
    <s v="E03007"/>
    <s v="Isaac Joseph"/>
    <s v="Analyst"/>
    <x v="2"/>
    <s v="Manufacturing"/>
    <s v="Male"/>
    <x v="2"/>
    <n v="54"/>
    <x v="859"/>
    <n v="58006"/>
    <n v="0"/>
    <x v="0"/>
    <s v="Seattle"/>
    <x v="1"/>
    <e v="#DIV/0!"/>
    <x v="1"/>
  </r>
  <r>
    <s v="E04035"/>
    <s v="Hailey Lai"/>
    <s v="Sr. Manger"/>
    <x v="1"/>
    <s v="Manufacturing"/>
    <s v="Female"/>
    <x v="1"/>
    <n v="42"/>
    <x v="860"/>
    <n v="150034"/>
    <n v="0.12"/>
    <x v="1"/>
    <s v="Beijing"/>
    <x v="1"/>
    <n v="12502.833333333336"/>
    <x v="1"/>
  </r>
  <r>
    <s v="E00952"/>
    <s v="Leilani Thao"/>
    <s v="Director"/>
    <x v="4"/>
    <s v="Speciality Products"/>
    <s v="Female"/>
    <x v="1"/>
    <n v="38"/>
    <x v="861"/>
    <n v="198562"/>
    <n v="0.22"/>
    <x v="0"/>
    <s v="Seattle"/>
    <x v="1"/>
    <n v="9025.545454545454"/>
    <x v="1"/>
  </r>
  <r>
    <s v="E03863"/>
    <s v="Madeline Watson"/>
    <s v="Account Representative"/>
    <x v="2"/>
    <s v="Research &amp; Development"/>
    <s v="Female"/>
    <x v="0"/>
    <n v="40"/>
    <x v="862"/>
    <n v="62411"/>
    <n v="0"/>
    <x v="0"/>
    <s v="Miami"/>
    <x v="76"/>
    <e v="#DIV/0!"/>
    <x v="76"/>
  </r>
  <r>
    <s v="E02710"/>
    <s v="Silas Huang"/>
    <s v="Engineering Manager"/>
    <x v="5"/>
    <s v="Research &amp; Development"/>
    <s v="Male"/>
    <x v="1"/>
    <n v="57"/>
    <x v="863"/>
    <n v="111299"/>
    <n v="0.12"/>
    <x v="0"/>
    <s v="Miami"/>
    <x v="1"/>
    <n v="9274.9166666666679"/>
    <x v="1"/>
  </r>
  <r>
    <s v="E01895"/>
    <s v="Peyton Walker"/>
    <s v="Analyst"/>
    <x v="6"/>
    <s v="Research &amp; Development"/>
    <s v="Female"/>
    <x v="2"/>
    <n v="43"/>
    <x v="864"/>
    <n v="41545"/>
    <n v="0"/>
    <x v="0"/>
    <s v="Miami"/>
    <x v="1"/>
    <e v="#DIV/0!"/>
    <x v="1"/>
  </r>
  <r>
    <s v="E01339"/>
    <s v="Jeremiah Hernandez"/>
    <s v="Network Engineer"/>
    <x v="0"/>
    <s v="Manufacturing"/>
    <s v="Male"/>
    <x v="3"/>
    <n v="26"/>
    <x v="865"/>
    <n v="74467"/>
    <n v="0"/>
    <x v="0"/>
    <s v="Columbus"/>
    <x v="77"/>
    <e v="#DIV/0!"/>
    <x v="77"/>
  </r>
  <r>
    <s v="E02938"/>
    <s v="Jace Washington"/>
    <s v="Manager"/>
    <x v="3"/>
    <s v="Research &amp; Development"/>
    <s v="Male"/>
    <x v="2"/>
    <n v="44"/>
    <x v="358"/>
    <n v="117545"/>
    <n v="0.06"/>
    <x v="0"/>
    <s v="Phoenix"/>
    <x v="1"/>
    <n v="19590.833333333336"/>
    <x v="1"/>
  </r>
  <r>
    <s v="E03379"/>
    <s v="Landon Kim"/>
    <s v="Manager"/>
    <x v="4"/>
    <s v="Speciality Products"/>
    <s v="Male"/>
    <x v="1"/>
    <n v="50"/>
    <x v="866"/>
    <n v="117226"/>
    <n v="0.08"/>
    <x v="0"/>
    <s v="Phoenix"/>
    <x v="1"/>
    <n v="14653.25"/>
    <x v="1"/>
  </r>
  <r>
    <s v="E02153"/>
    <s v="Peyton Vasquez"/>
    <s v="Analyst"/>
    <x v="3"/>
    <s v="Corporate"/>
    <s v="Female"/>
    <x v="3"/>
    <n v="26"/>
    <x v="867"/>
    <n v="55767"/>
    <n v="0"/>
    <x v="0"/>
    <s v="Phoenix"/>
    <x v="1"/>
    <e v="#DIV/0!"/>
    <x v="1"/>
  </r>
  <r>
    <s v="E00994"/>
    <s v="Charlotte Baker"/>
    <s v="Analyst II"/>
    <x v="2"/>
    <s v="Manufacturing"/>
    <s v="Female"/>
    <x v="2"/>
    <n v="29"/>
    <x v="868"/>
    <n v="60930"/>
    <n v="0"/>
    <x v="0"/>
    <s v="Austin"/>
    <x v="1"/>
    <e v="#DIV/0!"/>
    <x v="1"/>
  </r>
  <r>
    <s v="E00943"/>
    <s v="Elena Mendoza"/>
    <s v="Director"/>
    <x v="2"/>
    <s v="Speciality Products"/>
    <s v="Female"/>
    <x v="3"/>
    <n v="27"/>
    <x v="869"/>
    <n v="154973"/>
    <n v="0.28999999999999998"/>
    <x v="2"/>
    <s v="Sao Paulo"/>
    <x v="1"/>
    <n v="5343.8965517241377"/>
    <x v="1"/>
  </r>
  <r>
    <s v="E00869"/>
    <s v="Nova Lin"/>
    <s v="Cloud Infrastructure Architect"/>
    <x v="0"/>
    <s v="Manufacturing"/>
    <s v="Female"/>
    <x v="1"/>
    <n v="33"/>
    <x v="870"/>
    <n v="69332"/>
    <n v="0"/>
    <x v="0"/>
    <s v="Columbus"/>
    <x v="1"/>
    <e v="#DIV/0!"/>
    <x v="1"/>
  </r>
  <r>
    <s v="E03457"/>
    <s v="Ivy Desai"/>
    <s v="Controls Engineer"/>
    <x v="5"/>
    <s v="Research &amp; Development"/>
    <s v="Female"/>
    <x v="1"/>
    <n v="59"/>
    <x v="871"/>
    <n v="119699"/>
    <n v="0"/>
    <x v="1"/>
    <s v="Shanghai"/>
    <x v="1"/>
    <e v="#DIV/0!"/>
    <x v="1"/>
  </r>
  <r>
    <s v="E02193"/>
    <s v="Josephine Acosta"/>
    <s v="Director"/>
    <x v="4"/>
    <s v="Speciality Products"/>
    <s v="Female"/>
    <x v="3"/>
    <n v="40"/>
    <x v="872"/>
    <n v="198176"/>
    <n v="0.17"/>
    <x v="2"/>
    <s v="Manaus"/>
    <x v="1"/>
    <n v="11657.411764705881"/>
    <x v="1"/>
  </r>
  <r>
    <s v="E00577"/>
    <s v="Nora Nunez"/>
    <s v="Analyst II"/>
    <x v="1"/>
    <s v="Research &amp; Development"/>
    <s v="Female"/>
    <x v="3"/>
    <n v="45"/>
    <x v="873"/>
    <n v="58586"/>
    <n v="0"/>
    <x v="2"/>
    <s v="Sao Paulo"/>
    <x v="1"/>
    <e v="#DIV/0!"/>
    <x v="1"/>
  </r>
  <r>
    <s v="E00538"/>
    <s v="Caleb Xiong"/>
    <s v="Sr. Account Representative"/>
    <x v="2"/>
    <s v="Corporate"/>
    <s v="Male"/>
    <x v="1"/>
    <n v="38"/>
    <x v="874"/>
    <n v="74010"/>
    <n v="0"/>
    <x v="0"/>
    <s v="Chicago"/>
    <x v="1"/>
    <e v="#DIV/0!"/>
    <x v="1"/>
  </r>
  <r>
    <s v="E01415"/>
    <s v="Henry Green"/>
    <s v="Sr. Account Representative"/>
    <x v="2"/>
    <s v="Speciality Products"/>
    <s v="Male"/>
    <x v="2"/>
    <n v="32"/>
    <x v="632"/>
    <n v="96598"/>
    <n v="0"/>
    <x v="0"/>
    <s v="Phoenix"/>
    <x v="1"/>
    <e v="#DIV/0!"/>
    <x v="1"/>
  </r>
  <r>
    <s v="E00717"/>
    <s v="Madelyn Chan"/>
    <s v="Manager"/>
    <x v="2"/>
    <s v="Speciality Products"/>
    <s v="Female"/>
    <x v="1"/>
    <n v="64"/>
    <x v="875"/>
    <n v="106444"/>
    <n v="0.05"/>
    <x v="0"/>
    <s v="Phoenix"/>
    <x v="1"/>
    <n v="21288.799999999999"/>
    <x v="1"/>
  </r>
  <r>
    <s v="E00225"/>
    <s v="Angel Delgado"/>
    <s v="Director"/>
    <x v="1"/>
    <s v="Corporate"/>
    <s v="Male"/>
    <x v="3"/>
    <n v="31"/>
    <x v="876"/>
    <n v="156931"/>
    <n v="0.28000000000000003"/>
    <x v="0"/>
    <s v="Seattle"/>
    <x v="1"/>
    <n v="5604.6785714285706"/>
    <x v="1"/>
  </r>
  <r>
    <s v="E02889"/>
    <s v="Mia Herrera"/>
    <s v="Director"/>
    <x v="6"/>
    <s v="Research &amp; Development"/>
    <s v="Female"/>
    <x v="3"/>
    <n v="43"/>
    <x v="877"/>
    <n v="171360"/>
    <n v="0.23"/>
    <x v="2"/>
    <s v="Manaus"/>
    <x v="1"/>
    <n v="7450.4347826086951"/>
    <x v="1"/>
  </r>
  <r>
    <s v="E04978"/>
    <s v="Peyton Harris"/>
    <s v="Enterprise Architect"/>
    <x v="0"/>
    <s v="Research &amp; Development"/>
    <s v="Female"/>
    <x v="2"/>
    <n v="45"/>
    <x v="878"/>
    <n v="64505"/>
    <n v="0"/>
    <x v="0"/>
    <s v="Miami"/>
    <x v="1"/>
    <e v="#DIV/0!"/>
    <x v="1"/>
  </r>
  <r>
    <s v="E04163"/>
    <s v="David Herrera"/>
    <s v="Engineering Manager"/>
    <x v="5"/>
    <s v="Speciality Products"/>
    <s v="Male"/>
    <x v="3"/>
    <n v="32"/>
    <x v="879"/>
    <n v="102298"/>
    <n v="0.13"/>
    <x v="2"/>
    <s v="Rio de Janerio"/>
    <x v="1"/>
    <n v="7869.0769230769229"/>
    <x v="1"/>
  </r>
  <r>
    <s v="E01652"/>
    <s v="Avery Dominguez"/>
    <s v="Sr. Manger"/>
    <x v="2"/>
    <s v="Corporate"/>
    <s v="Female"/>
    <x v="3"/>
    <n v="27"/>
    <x v="880"/>
    <n v="133297"/>
    <n v="0.13"/>
    <x v="2"/>
    <s v="Rio de Janerio"/>
    <x v="1"/>
    <n v="10253.615384615383"/>
    <x v="1"/>
  </r>
  <r>
    <s v="E00880"/>
    <s v="Grace Carter"/>
    <s v="Sr. Manger"/>
    <x v="4"/>
    <s v="Speciality Products"/>
    <s v="Female"/>
    <x v="0"/>
    <n v="25"/>
    <x v="881"/>
    <n v="155080"/>
    <n v="0.1"/>
    <x v="0"/>
    <s v="Austin"/>
    <x v="1"/>
    <n v="15508"/>
    <x v="1"/>
  </r>
  <r>
    <s v="E04335"/>
    <s v="Parker Allen"/>
    <s v="Sr. Analyst"/>
    <x v="2"/>
    <s v="Speciality Products"/>
    <s v="Male"/>
    <x v="2"/>
    <n v="31"/>
    <x v="882"/>
    <n v="81828"/>
    <n v="0"/>
    <x v="0"/>
    <s v="Miami"/>
    <x v="1"/>
    <e v="#DIV/0!"/>
    <x v="1"/>
  </r>
  <r>
    <s v="E01300"/>
    <s v="Sadie Lee"/>
    <s v="Sr. Manger"/>
    <x v="6"/>
    <s v="Corporate"/>
    <s v="Female"/>
    <x v="1"/>
    <n v="65"/>
    <x v="883"/>
    <n v="149417"/>
    <n v="0.13"/>
    <x v="1"/>
    <s v="Chengdu"/>
    <x v="1"/>
    <n v="11493.615384615385"/>
    <x v="1"/>
  </r>
  <r>
    <s v="E03102"/>
    <s v="Cooper Valdez"/>
    <s v="Manager"/>
    <x v="2"/>
    <s v="Corporate"/>
    <s v="Male"/>
    <x v="3"/>
    <n v="50"/>
    <x v="884"/>
    <n v="113269"/>
    <n v="0.09"/>
    <x v="2"/>
    <s v="Sao Paulo"/>
    <x v="1"/>
    <n v="12585.444444444445"/>
    <x v="1"/>
  </r>
  <r>
    <s v="E04089"/>
    <s v="Sebastian Fong"/>
    <s v="Sr. Manger"/>
    <x v="0"/>
    <s v="Manufacturing"/>
    <s v="Male"/>
    <x v="1"/>
    <n v="46"/>
    <x v="885"/>
    <n v="136716"/>
    <n v="0.12"/>
    <x v="0"/>
    <s v="Austin"/>
    <x v="1"/>
    <n v="11393"/>
    <x v="1"/>
  </r>
  <r>
    <s v="E02059"/>
    <s v="Roman Munoz"/>
    <s v="Sr. Manger"/>
    <x v="2"/>
    <s v="Speciality Products"/>
    <s v="Male"/>
    <x v="3"/>
    <n v="54"/>
    <x v="571"/>
    <n v="122644"/>
    <n v="0.12"/>
    <x v="0"/>
    <s v="Austin"/>
    <x v="1"/>
    <n v="10220.333333333334"/>
    <x v="1"/>
  </r>
  <r>
    <s v="E03894"/>
    <s v="Charlotte Chang"/>
    <s v="Manager"/>
    <x v="2"/>
    <s v="Research &amp; Development"/>
    <s v="Female"/>
    <x v="1"/>
    <n v="50"/>
    <x v="886"/>
    <n v="106428"/>
    <n v="7.0000000000000007E-2"/>
    <x v="0"/>
    <s v="Chicago"/>
    <x v="1"/>
    <n v="15203.999999999998"/>
    <x v="1"/>
  </r>
  <r>
    <s v="E03106"/>
    <s v="Xavier Davis"/>
    <s v="Vice President"/>
    <x v="1"/>
    <s v="Corporate"/>
    <s v="Male"/>
    <x v="2"/>
    <n v="36"/>
    <x v="887"/>
    <n v="238236"/>
    <n v="0.31"/>
    <x v="0"/>
    <s v="Seattle"/>
    <x v="1"/>
    <n v="7685.0322580645161"/>
    <x v="1"/>
  </r>
  <r>
    <s v="E01350"/>
    <s v="Natalie Carter"/>
    <s v="Director"/>
    <x v="1"/>
    <s v="Corporate"/>
    <s v="Female"/>
    <x v="2"/>
    <n v="64"/>
    <x v="888"/>
    <n v="153253"/>
    <n v="0.24"/>
    <x v="0"/>
    <s v="Austin"/>
    <x v="1"/>
    <n v="6385.5416666666679"/>
    <x v="1"/>
  </r>
  <r>
    <s v="E02900"/>
    <s v="Elena Richardson"/>
    <s v="Manager"/>
    <x v="3"/>
    <s v="Manufacturing"/>
    <s v="Female"/>
    <x v="2"/>
    <n v="34"/>
    <x v="889"/>
    <n v="103707"/>
    <n v="0.09"/>
    <x v="0"/>
    <s v="Columbus"/>
    <x v="1"/>
    <n v="11523"/>
    <x v="1"/>
  </r>
  <r>
    <s v="E02202"/>
    <s v="Emilia Bailey"/>
    <s v="Vice President"/>
    <x v="3"/>
    <s v="Speciality Products"/>
    <s v="Female"/>
    <x v="2"/>
    <n v="41"/>
    <x v="890"/>
    <n v="245360"/>
    <n v="0.37"/>
    <x v="0"/>
    <s v="Austin"/>
    <x v="1"/>
    <n v="6631.3513513513517"/>
    <x v="1"/>
  </r>
  <r>
    <s v="E02696"/>
    <s v="Ryan Lu"/>
    <s v="Development Engineer"/>
    <x v="5"/>
    <s v="Speciality Products"/>
    <s v="Male"/>
    <x v="1"/>
    <n v="25"/>
    <x v="891"/>
    <n v="67275"/>
    <n v="0"/>
    <x v="0"/>
    <s v="Columbus"/>
    <x v="1"/>
    <e v="#DIV/0!"/>
    <x v="1"/>
  </r>
  <r>
    <s v="E01722"/>
    <s v="Asher Huynh"/>
    <s v="Manager"/>
    <x v="0"/>
    <s v="Manufacturing"/>
    <s v="Male"/>
    <x v="1"/>
    <n v="45"/>
    <x v="892"/>
    <n v="101288"/>
    <n v="0.1"/>
    <x v="0"/>
    <s v="Phoenix"/>
    <x v="1"/>
    <n v="10128.799999999999"/>
    <x v="1"/>
  </r>
  <r>
    <s v="E04562"/>
    <s v="Kinsley Martinez"/>
    <s v="Director"/>
    <x v="4"/>
    <s v="Speciality Products"/>
    <s v="Female"/>
    <x v="3"/>
    <n v="52"/>
    <x v="893"/>
    <n v="177443"/>
    <n v="0.25"/>
    <x v="2"/>
    <s v="Sao Paulo"/>
    <x v="1"/>
    <n v="7097.72"/>
    <x v="1"/>
  </r>
  <r>
    <s v="E00640"/>
    <s v="Paisley Bryant"/>
    <s v="Cloud Infrastructure Architect"/>
    <x v="0"/>
    <s v="Manufacturing"/>
    <s v="Female"/>
    <x v="0"/>
    <n v="37"/>
    <x v="894"/>
    <n v="91400"/>
    <n v="0"/>
    <x v="0"/>
    <s v="Chicago"/>
    <x v="1"/>
    <e v="#DIV/0!"/>
    <x v="1"/>
  </r>
  <r>
    <s v="E02554"/>
    <s v="Joshua Ramirez"/>
    <s v="Vice President"/>
    <x v="4"/>
    <s v="Corporate"/>
    <s v="Male"/>
    <x v="3"/>
    <n v="44"/>
    <x v="895"/>
    <n v="181247"/>
    <n v="0.33"/>
    <x v="2"/>
    <s v="Sao Paulo"/>
    <x v="1"/>
    <n v="5492.3333333333321"/>
    <x v="1"/>
  </r>
  <r>
    <s v="E03412"/>
    <s v="Joshua Martin"/>
    <s v="Sr. Manger"/>
    <x v="4"/>
    <s v="Research &amp; Development"/>
    <s v="Male"/>
    <x v="0"/>
    <n v="42"/>
    <x v="896"/>
    <n v="135558"/>
    <n v="0.14000000000000001"/>
    <x v="0"/>
    <s v="Phoenix"/>
    <x v="1"/>
    <n v="9682.7142857142844"/>
    <x v="1"/>
  </r>
  <r>
    <s v="E00646"/>
    <s v="Charles Moore"/>
    <s v="Analyst"/>
    <x v="3"/>
    <s v="Speciality Products"/>
    <s v="Male"/>
    <x v="2"/>
    <n v="49"/>
    <x v="897"/>
    <n v="56878"/>
    <n v="0"/>
    <x v="0"/>
    <s v="Seattle"/>
    <x v="1"/>
    <e v="#DIV/0!"/>
    <x v="1"/>
  </r>
  <r>
    <s v="E04670"/>
    <s v="Angel Do"/>
    <s v="IT Systems Architect"/>
    <x v="0"/>
    <s v="Speciality Products"/>
    <s v="Male"/>
    <x v="1"/>
    <n v="34"/>
    <x v="898"/>
    <n v="94735"/>
    <n v="0"/>
    <x v="1"/>
    <s v="Beijing"/>
    <x v="1"/>
    <e v="#DIV/0!"/>
    <x v="1"/>
  </r>
  <r>
    <s v="E03580"/>
    <s v="Maverick Medina"/>
    <s v="Analyst II"/>
    <x v="2"/>
    <s v="Manufacturing"/>
    <s v="Male"/>
    <x v="3"/>
    <n v="39"/>
    <x v="899"/>
    <n v="51234"/>
    <n v="0"/>
    <x v="0"/>
    <s v="Seattle"/>
    <x v="1"/>
    <e v="#DIV/0!"/>
    <x v="1"/>
  </r>
  <r>
    <s v="E00446"/>
    <s v="Isaac Han"/>
    <s v="Vice President"/>
    <x v="4"/>
    <s v="Speciality Products"/>
    <s v="Male"/>
    <x v="1"/>
    <n v="31"/>
    <x v="900"/>
    <n v="230025"/>
    <n v="0.34"/>
    <x v="0"/>
    <s v="Phoenix"/>
    <x v="1"/>
    <n v="6765.4411764705883"/>
    <x v="1"/>
  </r>
  <r>
    <s v="E02363"/>
    <s v="Eliza Liang"/>
    <s v="Sr. Manger"/>
    <x v="4"/>
    <s v="Speciality Products"/>
    <s v="Female"/>
    <x v="1"/>
    <n v="36"/>
    <x v="901"/>
    <n v="134006"/>
    <n v="0.13"/>
    <x v="1"/>
    <s v="Beijing"/>
    <x v="1"/>
    <n v="10308.153846153846"/>
    <x v="1"/>
  </r>
  <r>
    <s v="E03718"/>
    <s v="Zoe Zhou"/>
    <s v="Manager"/>
    <x v="1"/>
    <s v="Corporate"/>
    <s v="Female"/>
    <x v="1"/>
    <n v="61"/>
    <x v="902"/>
    <n v="103096"/>
    <n v="7.0000000000000007E-2"/>
    <x v="1"/>
    <s v="Beijing"/>
    <x v="1"/>
    <n v="14727.999999999998"/>
    <x v="1"/>
  </r>
  <r>
    <s v="E01749"/>
    <s v="Nathan Lee"/>
    <s v="Analyst"/>
    <x v="3"/>
    <s v="Manufacturing"/>
    <s v="Male"/>
    <x v="1"/>
    <n v="29"/>
    <x v="903"/>
    <n v="58703"/>
    <n v="0"/>
    <x v="0"/>
    <s v="Columbus"/>
    <x v="1"/>
    <e v="#DIV/0!"/>
    <x v="1"/>
  </r>
  <r>
    <s v="E02888"/>
    <s v="Elijah Ramos"/>
    <s v="Sr. Manger"/>
    <x v="0"/>
    <s v="Speciality Products"/>
    <s v="Male"/>
    <x v="3"/>
    <n v="33"/>
    <x v="904"/>
    <n v="132544"/>
    <n v="0.1"/>
    <x v="2"/>
    <s v="Rio de Janerio"/>
    <x v="1"/>
    <n v="13254.4"/>
    <x v="1"/>
  </r>
  <r>
    <s v="E01338"/>
    <s v="Jaxson Coleman"/>
    <s v="Manager"/>
    <x v="1"/>
    <s v="Manufacturing"/>
    <s v="Male"/>
    <x v="2"/>
    <n v="32"/>
    <x v="905"/>
    <n v="126671"/>
    <n v="0.09"/>
    <x v="0"/>
    <s v="Miami"/>
    <x v="1"/>
    <n v="14074.555555555555"/>
    <x v="1"/>
  </r>
  <r>
    <s v="E03000"/>
    <s v="Hailey Hong"/>
    <s v="Account Representative"/>
    <x v="2"/>
    <s v="Research &amp; Development"/>
    <s v="Female"/>
    <x v="1"/>
    <n v="33"/>
    <x v="906"/>
    <n v="56405"/>
    <n v="0"/>
    <x v="0"/>
    <s v="Chicago"/>
    <x v="1"/>
    <e v="#DIV/0!"/>
    <x v="1"/>
  </r>
  <r>
    <s v="E01611"/>
    <s v="Gabriella Zhu"/>
    <s v="Computer Systems Manager"/>
    <x v="0"/>
    <s v="Speciality Products"/>
    <s v="Female"/>
    <x v="1"/>
    <n v="36"/>
    <x v="907"/>
    <n v="88730"/>
    <n v="0.08"/>
    <x v="1"/>
    <s v="Chongqing"/>
    <x v="1"/>
    <n v="11091.25"/>
    <x v="1"/>
  </r>
  <r>
    <s v="E02684"/>
    <s v="Aaron Maldonado"/>
    <s v="Analyst II"/>
    <x v="1"/>
    <s v="Manufacturing"/>
    <s v="Male"/>
    <x v="3"/>
    <n v="39"/>
    <x v="908"/>
    <n v="62861"/>
    <n v="0"/>
    <x v="0"/>
    <s v="Seattle"/>
    <x v="1"/>
    <e v="#DIV/0!"/>
    <x v="1"/>
  </r>
  <r>
    <s v="E02561"/>
    <s v="Samantha Vargas"/>
    <s v="Director"/>
    <x v="4"/>
    <s v="Corporate"/>
    <s v="Female"/>
    <x v="3"/>
    <n v="53"/>
    <x v="909"/>
    <n v="151246"/>
    <n v="0.21"/>
    <x v="2"/>
    <s v="Sao Paulo"/>
    <x v="1"/>
    <n v="7202.1904761904771"/>
    <x v="1"/>
  </r>
  <r>
    <s v="E03168"/>
    <s v="Nora Le"/>
    <s v="Sr. Manger"/>
    <x v="0"/>
    <s v="Manufacturing"/>
    <s v="Female"/>
    <x v="1"/>
    <n v="53"/>
    <x v="910"/>
    <n v="154388"/>
    <n v="0.1"/>
    <x v="0"/>
    <s v="Seattle"/>
    <x v="1"/>
    <n v="15438.8"/>
    <x v="1"/>
  </r>
  <r>
    <s v="E00758"/>
    <s v="Alice Roberts"/>
    <s v="Director"/>
    <x v="4"/>
    <s v="Manufacturing"/>
    <s v="Female"/>
    <x v="2"/>
    <n v="54"/>
    <x v="911"/>
    <n v="162978"/>
    <n v="0.17"/>
    <x v="0"/>
    <s v="Miami"/>
    <x v="78"/>
    <n v="9586.9411764705874"/>
    <x v="78"/>
  </r>
  <r>
    <s v="E03691"/>
    <s v="Colton Garcia"/>
    <s v="Solutions Architect"/>
    <x v="0"/>
    <s v="Speciality Products"/>
    <s v="Male"/>
    <x v="3"/>
    <n v="55"/>
    <x v="912"/>
    <n v="80170"/>
    <n v="0"/>
    <x v="0"/>
    <s v="Miami"/>
    <x v="1"/>
    <e v="#DIV/0!"/>
    <x v="1"/>
  </r>
  <r>
    <s v="E01488"/>
    <s v="Stella Lai"/>
    <s v="Sr. Analyst"/>
    <x v="3"/>
    <s v="Manufacturing"/>
    <s v="Female"/>
    <x v="1"/>
    <n v="44"/>
    <x v="913"/>
    <n v="98520"/>
    <n v="0"/>
    <x v="0"/>
    <s v="Miami"/>
    <x v="1"/>
    <e v="#DIV/0!"/>
    <x v="1"/>
  </r>
  <r>
    <s v="E04415"/>
    <s v="Leonardo Luong"/>
    <s v="Manager"/>
    <x v="1"/>
    <s v="Manufacturing"/>
    <s v="Male"/>
    <x v="1"/>
    <n v="52"/>
    <x v="914"/>
    <n v="116527"/>
    <n v="7.0000000000000007E-2"/>
    <x v="0"/>
    <s v="Phoenix"/>
    <x v="1"/>
    <n v="16646.714285714283"/>
    <x v="1"/>
  </r>
  <r>
    <s v="E03278"/>
    <s v="Nicholas Wong"/>
    <s v="Director"/>
    <x v="2"/>
    <s v="Research &amp; Development"/>
    <s v="Male"/>
    <x v="1"/>
    <n v="27"/>
    <x v="915"/>
    <n v="174607"/>
    <n v="0.28999999999999998"/>
    <x v="0"/>
    <s v="Columbus"/>
    <x v="1"/>
    <n v="6020.9310344827591"/>
    <x v="1"/>
  </r>
  <r>
    <s v="E00282"/>
    <s v="Jeremiah Castillo"/>
    <s v="Analyst II"/>
    <x v="3"/>
    <s v="Research &amp; Development"/>
    <s v="Male"/>
    <x v="3"/>
    <n v="58"/>
    <x v="916"/>
    <n v="64202"/>
    <n v="0"/>
    <x v="0"/>
    <s v="Columbus"/>
    <x v="1"/>
    <e v="#DIV/0!"/>
    <x v="1"/>
  </r>
  <r>
    <s v="E03305"/>
    <s v="Cooper Jiang"/>
    <s v="Analyst II"/>
    <x v="3"/>
    <s v="Corporate"/>
    <s v="Male"/>
    <x v="1"/>
    <n v="49"/>
    <x v="917"/>
    <n v="50883"/>
    <n v="0"/>
    <x v="1"/>
    <s v="Chongqing"/>
    <x v="79"/>
    <e v="#DIV/0!"/>
    <x v="79"/>
  </r>
  <r>
    <s v="E00559"/>
    <s v="Penelope Silva"/>
    <s v="Network Architect"/>
    <x v="0"/>
    <s v="Speciality Products"/>
    <s v="Female"/>
    <x v="3"/>
    <n v="36"/>
    <x v="918"/>
    <n v="94618"/>
    <n v="0"/>
    <x v="0"/>
    <s v="Columbus"/>
    <x v="1"/>
    <e v="#DIV/0!"/>
    <x v="1"/>
  </r>
  <r>
    <s v="E02558"/>
    <s v="Jose Richardson"/>
    <s v="Director"/>
    <x v="6"/>
    <s v="Research &amp; Development"/>
    <s v="Male"/>
    <x v="2"/>
    <n v="26"/>
    <x v="183"/>
    <n v="151556"/>
    <n v="0.2"/>
    <x v="0"/>
    <s v="Miami"/>
    <x v="1"/>
    <n v="7577.8"/>
    <x v="1"/>
  </r>
  <r>
    <s v="E00956"/>
    <s v="Eleanor Chau"/>
    <s v="Development Engineer"/>
    <x v="5"/>
    <s v="Research &amp; Development"/>
    <s v="Female"/>
    <x v="1"/>
    <n v="37"/>
    <x v="919"/>
    <n v="80659"/>
    <n v="0"/>
    <x v="0"/>
    <s v="Phoenix"/>
    <x v="1"/>
    <e v="#DIV/0!"/>
    <x v="1"/>
  </r>
  <r>
    <s v="E03858"/>
    <s v="John Cho"/>
    <s v="Director"/>
    <x v="4"/>
    <s v="Speciality Products"/>
    <s v="Male"/>
    <x v="1"/>
    <n v="47"/>
    <x v="920"/>
    <n v="195385"/>
    <n v="0.21"/>
    <x v="1"/>
    <s v="Chengdu"/>
    <x v="1"/>
    <n v="9304.0476190476184"/>
    <x v="1"/>
  </r>
  <r>
    <s v="E02221"/>
    <s v="Julian Delgado"/>
    <s v="Systems Analyst"/>
    <x v="0"/>
    <s v="Speciality Products"/>
    <s v="Male"/>
    <x v="3"/>
    <n v="29"/>
    <x v="921"/>
    <n v="52693"/>
    <n v="0"/>
    <x v="2"/>
    <s v="Rio de Janerio"/>
    <x v="1"/>
    <e v="#DIV/0!"/>
    <x v="1"/>
  </r>
  <r>
    <s v="E00126"/>
    <s v="Isabella Scott"/>
    <s v="Network Administrator"/>
    <x v="0"/>
    <s v="Research &amp; Development"/>
    <s v="Female"/>
    <x v="2"/>
    <n v="58"/>
    <x v="922"/>
    <n v="72045"/>
    <n v="0"/>
    <x v="0"/>
    <s v="Phoenix"/>
    <x v="1"/>
    <e v="#DIV/0!"/>
    <x v="1"/>
  </r>
  <r>
    <s v="E02627"/>
    <s v="Parker Avila"/>
    <s v="Analyst II"/>
    <x v="6"/>
    <s v="Manufacturing"/>
    <s v="Male"/>
    <x v="3"/>
    <n v="47"/>
    <x v="923"/>
    <n v="62749"/>
    <n v="0"/>
    <x v="2"/>
    <s v="Manaus"/>
    <x v="1"/>
    <e v="#DIV/0!"/>
    <x v="1"/>
  </r>
  <r>
    <s v="E03778"/>
    <s v="Luke Vu"/>
    <s v="Sr. Manger"/>
    <x v="6"/>
    <s v="Speciality Products"/>
    <s v="Male"/>
    <x v="1"/>
    <n v="52"/>
    <x v="666"/>
    <n v="154884"/>
    <n v="0.1"/>
    <x v="1"/>
    <s v="Shanghai"/>
    <x v="1"/>
    <n v="15488.4"/>
    <x v="1"/>
  </r>
  <r>
    <s v="E00481"/>
    <s v="Jameson Nelson"/>
    <s v="Network Architect"/>
    <x v="0"/>
    <s v="Research &amp; Development"/>
    <s v="Male"/>
    <x v="2"/>
    <n v="61"/>
    <x v="924"/>
    <n v="96566"/>
    <n v="0"/>
    <x v="0"/>
    <s v="Columbus"/>
    <x v="1"/>
    <e v="#DIV/0!"/>
    <x v="1"/>
  </r>
  <r>
    <s v="E02833"/>
    <s v="Adrian Fernandez"/>
    <s v="Systems Analyst"/>
    <x v="0"/>
    <s v="Research &amp; Development"/>
    <s v="Male"/>
    <x v="3"/>
    <n v="45"/>
    <x v="925"/>
    <n v="54994"/>
    <n v="0"/>
    <x v="0"/>
    <s v="Columbus"/>
    <x v="1"/>
    <e v="#DIV/0!"/>
    <x v="1"/>
  </r>
  <r>
    <s v="E03902"/>
    <s v="Madison Hunter"/>
    <s v="Network Administrator"/>
    <x v="0"/>
    <s v="Corporate"/>
    <s v="Female"/>
    <x v="2"/>
    <n v="40"/>
    <x v="926"/>
    <n v="61523"/>
    <n v="0"/>
    <x v="0"/>
    <s v="Columbus"/>
    <x v="1"/>
    <e v="#DIV/0!"/>
    <x v="1"/>
  </r>
  <r>
    <s v="E02310"/>
    <s v="Jordan Phillips"/>
    <s v="Vice President"/>
    <x v="4"/>
    <s v="Corporate"/>
    <s v="Male"/>
    <x v="0"/>
    <n v="45"/>
    <x v="927"/>
    <n v="190512"/>
    <n v="0.32"/>
    <x v="0"/>
    <s v="Columbus"/>
    <x v="1"/>
    <n v="5953.5"/>
    <x v="1"/>
  </r>
  <r>
    <s v="E02661"/>
    <s v="Maya Chan"/>
    <s v="Controls Engineer"/>
    <x v="5"/>
    <s v="Speciality Products"/>
    <s v="Female"/>
    <x v="1"/>
    <n v="37"/>
    <x v="928"/>
    <n v="124827"/>
    <n v="0"/>
    <x v="1"/>
    <s v="Beijing"/>
    <x v="1"/>
    <e v="#DIV/0!"/>
    <x v="1"/>
  </r>
  <r>
    <s v="E00836"/>
    <s v="Wesley King"/>
    <s v="Manager"/>
    <x v="3"/>
    <s v="Manufacturing"/>
    <s v="Male"/>
    <x v="2"/>
    <n v="57"/>
    <x v="929"/>
    <n v="101577"/>
    <n v="0.05"/>
    <x v="0"/>
    <s v="Chicago"/>
    <x v="1"/>
    <n v="20315.400000000001"/>
    <x v="1"/>
  </r>
  <r>
    <s v="E00682"/>
    <s v="Sofia Fernandez"/>
    <s v="Manager"/>
    <x v="3"/>
    <s v="Manufacturing"/>
    <s v="Female"/>
    <x v="3"/>
    <n v="44"/>
    <x v="930"/>
    <n v="105223"/>
    <n v="0.1"/>
    <x v="0"/>
    <s v="Phoenix"/>
    <x v="1"/>
    <n v="10522.3"/>
    <x v="1"/>
  </r>
  <r>
    <s v="E00287"/>
    <s v="Maverick Figueroa"/>
    <s v="IT Systems Architect"/>
    <x v="0"/>
    <s v="Corporate"/>
    <s v="Male"/>
    <x v="3"/>
    <n v="48"/>
    <x v="931"/>
    <n v="94815"/>
    <n v="0"/>
    <x v="0"/>
    <s v="Chicago"/>
    <x v="1"/>
    <e v="#DIV/0!"/>
    <x v="1"/>
  </r>
  <r>
    <s v="E00785"/>
    <s v="Hannah Hoang"/>
    <s v="Manager"/>
    <x v="3"/>
    <s v="Speciality Products"/>
    <s v="Female"/>
    <x v="1"/>
    <n v="25"/>
    <x v="257"/>
    <n v="114893"/>
    <n v="0.06"/>
    <x v="1"/>
    <s v="Chengdu"/>
    <x v="1"/>
    <n v="19148.833333333336"/>
    <x v="1"/>
  </r>
  <r>
    <s v="E04598"/>
    <s v="Violet Garcia"/>
    <s v="Sr. Analyst"/>
    <x v="6"/>
    <s v="Speciality Products"/>
    <s v="Female"/>
    <x v="3"/>
    <n v="35"/>
    <x v="932"/>
    <n v="80622"/>
    <n v="0"/>
    <x v="0"/>
    <s v="Austin"/>
    <x v="1"/>
    <e v="#DIV/0!"/>
    <x v="1"/>
  </r>
  <r>
    <s v="E03247"/>
    <s v="Aaliyah Mai"/>
    <s v="Vice President"/>
    <x v="0"/>
    <s v="Speciality Products"/>
    <s v="Female"/>
    <x v="1"/>
    <n v="57"/>
    <x v="933"/>
    <n v="246589"/>
    <n v="0.33"/>
    <x v="0"/>
    <s v="Phoenix"/>
    <x v="80"/>
    <n v="7472.393939393939"/>
    <x v="80"/>
  </r>
  <r>
    <s v="E02703"/>
    <s v="Austin Vang"/>
    <s v="Manager"/>
    <x v="6"/>
    <s v="Speciality Products"/>
    <s v="Male"/>
    <x v="1"/>
    <n v="49"/>
    <x v="163"/>
    <n v="119397"/>
    <n v="0.09"/>
    <x v="1"/>
    <s v="Beijing"/>
    <x v="81"/>
    <n v="13266.333333333336"/>
    <x v="81"/>
  </r>
  <r>
    <s v="E02191"/>
    <s v="Maria Sun"/>
    <s v="Director"/>
    <x v="2"/>
    <s v="Corporate"/>
    <s v="Female"/>
    <x v="1"/>
    <n v="25"/>
    <x v="934"/>
    <n v="150666"/>
    <n v="0.23"/>
    <x v="1"/>
    <s v="Chengdu"/>
    <x v="1"/>
    <n v="6550.6956521739121"/>
    <x v="1"/>
  </r>
  <r>
    <s v="E00156"/>
    <s v="Madelyn Scott"/>
    <s v="Sr. Manger"/>
    <x v="0"/>
    <s v="Research &amp; Development"/>
    <s v="Female"/>
    <x v="2"/>
    <n v="46"/>
    <x v="935"/>
    <n v="148035"/>
    <n v="0.14000000000000001"/>
    <x v="0"/>
    <s v="Phoenix"/>
    <x v="1"/>
    <n v="10573.928571428571"/>
    <x v="1"/>
  </r>
  <r>
    <s v="E03349"/>
    <s v="Dylan Chin"/>
    <s v="Director"/>
    <x v="1"/>
    <s v="Corporate"/>
    <s v="Male"/>
    <x v="1"/>
    <n v="60"/>
    <x v="936"/>
    <n v="158898"/>
    <n v="0.18"/>
    <x v="0"/>
    <s v="Miami"/>
    <x v="1"/>
    <n v="8827.6666666666679"/>
    <x v="1"/>
  </r>
  <r>
    <s v="E04032"/>
    <s v="Emery Zhang"/>
    <s v="Field Engineer"/>
    <x v="5"/>
    <s v="Corporate"/>
    <s v="Female"/>
    <x v="1"/>
    <n v="45"/>
    <x v="937"/>
    <n v="89659"/>
    <n v="0"/>
    <x v="1"/>
    <s v="Beijing"/>
    <x v="1"/>
    <e v="#DIV/0!"/>
    <x v="1"/>
  </r>
  <r>
    <s v="E00005"/>
    <s v="Riley Washington"/>
    <s v="Director"/>
    <x v="2"/>
    <s v="Speciality Products"/>
    <s v="Female"/>
    <x v="2"/>
    <n v="39"/>
    <x v="938"/>
    <n v="171487"/>
    <n v="0.23"/>
    <x v="0"/>
    <s v="Phoenix"/>
    <x v="1"/>
    <n v="7455.95652173913"/>
    <x v="1"/>
  </r>
  <r>
    <s v="E04354"/>
    <s v="Raelynn Rios"/>
    <s v="Vice President"/>
    <x v="2"/>
    <s v="Manufacturing"/>
    <s v="Female"/>
    <x v="3"/>
    <n v="43"/>
    <x v="939"/>
    <n v="258498"/>
    <n v="0.35"/>
    <x v="0"/>
    <s v="Columbus"/>
    <x v="1"/>
    <n v="7385.6571428571433"/>
    <x v="1"/>
  </r>
  <r>
    <s v="E01578"/>
    <s v="Anthony Hong"/>
    <s v="Sr. Manger"/>
    <x v="0"/>
    <s v="Research &amp; Development"/>
    <s v="Male"/>
    <x v="1"/>
    <n v="37"/>
    <x v="802"/>
    <n v="146961"/>
    <n v="0.11"/>
    <x v="0"/>
    <s v="Columbus"/>
    <x v="1"/>
    <n v="13360.090909090908"/>
    <x v="1"/>
  </r>
  <r>
    <s v="E03430"/>
    <s v="Leo Herrera"/>
    <s v="Sr. Business Partner"/>
    <x v="4"/>
    <s v="Research &amp; Development"/>
    <s v="Male"/>
    <x v="3"/>
    <n v="48"/>
    <x v="940"/>
    <n v="85369"/>
    <n v="0"/>
    <x v="2"/>
    <s v="Manaus"/>
    <x v="82"/>
    <e v="#DIV/0!"/>
    <x v="82"/>
  </r>
  <r>
    <s v="E03058"/>
    <s v="Robert Wright"/>
    <s v="Technical Architect"/>
    <x v="0"/>
    <s v="Manufacturing"/>
    <s v="Male"/>
    <x v="2"/>
    <n v="30"/>
    <x v="941"/>
    <n v="67489"/>
    <n v="0"/>
    <x v="0"/>
    <s v="Chicago"/>
    <x v="1"/>
    <e v="#DIV/0!"/>
    <x v="1"/>
  </r>
  <r>
    <s v="E04762"/>
    <s v="Audrey Richardson"/>
    <s v="Director"/>
    <x v="0"/>
    <s v="Manufacturing"/>
    <s v="Female"/>
    <x v="2"/>
    <n v="46"/>
    <x v="942"/>
    <n v="166259"/>
    <n v="0.17"/>
    <x v="0"/>
    <s v="Chicago"/>
    <x v="1"/>
    <n v="9779.9411764705874"/>
    <x v="1"/>
  </r>
  <r>
    <s v="E01148"/>
    <s v="Scarlett Kumar"/>
    <s v="Systems Analyst"/>
    <x v="0"/>
    <s v="Corporate"/>
    <s v="Female"/>
    <x v="1"/>
    <n v="55"/>
    <x v="943"/>
    <n v="47032"/>
    <n v="0"/>
    <x v="0"/>
    <s v="Columbus"/>
    <x v="1"/>
    <e v="#DIV/0!"/>
    <x v="1"/>
  </r>
  <r>
    <s v="E03094"/>
    <s v="Wesley Young"/>
    <s v="Sr. Analyst"/>
    <x v="6"/>
    <s v="Speciality Products"/>
    <s v="Male"/>
    <x v="2"/>
    <n v="33"/>
    <x v="944"/>
    <n v="98427"/>
    <n v="0"/>
    <x v="0"/>
    <s v="Columbus"/>
    <x v="1"/>
    <e v="#DIV/0!"/>
    <x v="1"/>
  </r>
  <r>
    <s v="E01909"/>
    <s v="Lillian Khan"/>
    <s v="Analyst"/>
    <x v="1"/>
    <s v="Speciality Products"/>
    <s v="Female"/>
    <x v="1"/>
    <n v="44"/>
    <x v="945"/>
    <n v="47387"/>
    <n v="0"/>
    <x v="1"/>
    <s v="Chengdu"/>
    <x v="83"/>
    <e v="#DIV/0!"/>
    <x v="83"/>
  </r>
  <r>
    <s v="E04398"/>
    <s v="Oliver Yang"/>
    <s v="Director"/>
    <x v="6"/>
    <s v="Speciality Products"/>
    <s v="Male"/>
    <x v="1"/>
    <n v="31"/>
    <x v="946"/>
    <n v="176710"/>
    <n v="0.15"/>
    <x v="0"/>
    <s v="Miami"/>
    <x v="1"/>
    <n v="11780.666666666668"/>
    <x v="1"/>
  </r>
  <r>
    <s v="E02521"/>
    <s v="Lily Nguyen"/>
    <s v="Sr. Analyst"/>
    <x v="1"/>
    <s v="Speciality Products"/>
    <s v="Female"/>
    <x v="1"/>
    <n v="33"/>
    <x v="947"/>
    <n v="95960"/>
    <n v="0"/>
    <x v="1"/>
    <s v="Chengdu"/>
    <x v="1"/>
    <e v="#DIV/0!"/>
    <x v="1"/>
  </r>
  <r>
    <s v="E03545"/>
    <s v="Sofia Cheng"/>
    <s v="Vice President"/>
    <x v="3"/>
    <s v="Corporate"/>
    <s v="Female"/>
    <x v="1"/>
    <n v="63"/>
    <x v="948"/>
    <n v="216195"/>
    <n v="0.31"/>
    <x v="0"/>
    <s v="Miami"/>
    <x v="1"/>
    <n v="6974.0322580645161"/>
    <x v="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08807-CBBD-4C4F-BAC6-45E020136BAC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I8" firstHeaderRow="1" firstDataRow="2" firstDataCol="1"/>
  <pivotFields count="14">
    <pivotField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showAll="0"/>
    <pivotField showAll="0"/>
    <pivotField axis="axisCol" multipleItemSelectionAllowed="1"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multipleItemSelectionAllowed="1" showAll="0">
      <items count="6">
        <item h="1" x="3"/>
        <item h="1" x="1"/>
        <item h="1" x="0"/>
        <item x="2"/>
        <item h="1" x="4"/>
        <item t="default"/>
      </items>
    </pivotField>
    <pivotField axis="axisRow" multipleItemSelectionAllowed="1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multipleItemSelectionAllowed="1" showAll="0">
      <items count="15">
        <item h="1" x="5"/>
        <item h="1" x="10"/>
        <item h="1" x="11"/>
        <item h="1" x="2"/>
        <item x="1"/>
        <item h="1" x="7"/>
        <item h="1" x="8"/>
        <item h="1" x="4"/>
        <item h="1" x="3"/>
        <item h="1" x="9"/>
        <item h="1" x="12"/>
        <item h="1" x="0"/>
        <item h="1" x="6"/>
        <item h="1" x="13"/>
        <item t="default"/>
      </items>
    </pivotField>
    <pivotField multipleItemSelectionAllowed="1" showAll="0">
      <items count="86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x="84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thnicity" fld="6" subtotal="count" showDataAs="percentOfTotal" baseField="5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7531AC-E32B-4C8A-9F6C-500D2B669732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I916" firstHeaderRow="1" firstDataRow="2" firstDataCol="1"/>
  <pivotFields count="16">
    <pivotField axis="axisRow" compact="0" outline="0"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x="911"/>
        <item t="default"/>
      </items>
    </pivotField>
    <pivotField compact="0" outline="0" showAll="0"/>
    <pivotField compact="0" outline="0" showAll="0"/>
    <pivotField axis="axisCol" compact="0" outline="0" showAll="0">
      <items count="9">
        <item x="3"/>
        <item x="5"/>
        <item x="1"/>
        <item x="4"/>
        <item x="0"/>
        <item x="6"/>
        <item x="2"/>
        <item h="1" x="7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dataField="1" compact="0" outline="0" showAll="0">
      <items count="998">
        <item x="779"/>
        <item x="780"/>
        <item x="821"/>
        <item x="182"/>
        <item x="785"/>
        <item x="7"/>
        <item x="201"/>
        <item x="904"/>
        <item x="824"/>
        <item x="180"/>
        <item x="844"/>
        <item x="774"/>
        <item x="393"/>
        <item x="489"/>
        <item x="734"/>
        <item x="458"/>
        <item x="340"/>
        <item x="518"/>
        <item x="280"/>
        <item x="851"/>
        <item x="622"/>
        <item x="691"/>
        <item x="679"/>
        <item x="658"/>
        <item x="885"/>
        <item x="888"/>
        <item x="794"/>
        <item x="696"/>
        <item x="424"/>
        <item x="892"/>
        <item x="291"/>
        <item x="307"/>
        <item x="614"/>
        <item x="990"/>
        <item x="409"/>
        <item x="992"/>
        <item x="891"/>
        <item x="763"/>
        <item x="618"/>
        <item x="133"/>
        <item x="85"/>
        <item x="428"/>
        <item x="601"/>
        <item x="277"/>
        <item x="719"/>
        <item x="64"/>
        <item x="34"/>
        <item x="262"/>
        <item x="508"/>
        <item x="185"/>
        <item x="690"/>
        <item x="23"/>
        <item x="335"/>
        <item x="329"/>
        <item x="285"/>
        <item x="178"/>
        <item x="556"/>
        <item x="623"/>
        <item x="563"/>
        <item x="187"/>
        <item x="445"/>
        <item x="304"/>
        <item x="421"/>
        <item x="959"/>
        <item x="5"/>
        <item x="941"/>
        <item x="710"/>
        <item x="570"/>
        <item x="239"/>
        <item x="631"/>
        <item x="551"/>
        <item x="231"/>
        <item x="491"/>
        <item x="104"/>
        <item x="864"/>
        <item x="964"/>
        <item x="802"/>
        <item x="394"/>
        <item x="848"/>
        <item x="328"/>
        <item x="75"/>
        <item x="593"/>
        <item x="222"/>
        <item x="127"/>
        <item x="713"/>
        <item x="350"/>
        <item x="66"/>
        <item x="432"/>
        <item x="898"/>
        <item x="367"/>
        <item x="502"/>
        <item x="30"/>
        <item x="438"/>
        <item x="969"/>
        <item x="473"/>
        <item x="672"/>
        <item x="31"/>
        <item x="697"/>
        <item x="435"/>
        <item x="669"/>
        <item x="908"/>
        <item x="93"/>
        <item x="124"/>
        <item x="792"/>
        <item x="43"/>
        <item x="196"/>
        <item x="850"/>
        <item x="604"/>
        <item x="948"/>
        <item x="403"/>
        <item x="868"/>
        <item x="627"/>
        <item x="939"/>
        <item x="78"/>
        <item x="615"/>
        <item x="596"/>
        <item x="765"/>
        <item x="791"/>
        <item x="354"/>
        <item x="899"/>
        <item x="914"/>
        <item x="362"/>
        <item x="671"/>
        <item x="945"/>
        <item x="645"/>
        <item x="775"/>
        <item x="624"/>
        <item x="58"/>
        <item x="33"/>
        <item x="360"/>
        <item x="453"/>
        <item x="92"/>
        <item x="705"/>
        <item x="258"/>
        <item x="754"/>
        <item x="241"/>
        <item x="555"/>
        <item x="333"/>
        <item x="909"/>
        <item x="371"/>
        <item x="545"/>
        <item x="237"/>
        <item x="889"/>
        <item x="635"/>
        <item x="970"/>
        <item x="100"/>
        <item x="269"/>
        <item x="874"/>
        <item x="402"/>
        <item x="539"/>
        <item x="823"/>
        <item x="902"/>
        <item x="102"/>
        <item x="856"/>
        <item x="497"/>
        <item x="966"/>
        <item x="950"/>
        <item x="259"/>
        <item x="412"/>
        <item x="726"/>
        <item x="749"/>
        <item x="650"/>
        <item x="896"/>
        <item x="468"/>
        <item x="299"/>
        <item x="443"/>
        <item x="815"/>
        <item x="50"/>
        <item x="356"/>
        <item x="958"/>
        <item x="776"/>
        <item x="769"/>
        <item x="510"/>
        <item x="194"/>
        <item x="827"/>
        <item x="154"/>
        <item x="325"/>
        <item x="920"/>
        <item x="578"/>
        <item x="397"/>
        <item x="80"/>
        <item x="869"/>
        <item x="210"/>
        <item x="768"/>
        <item x="346"/>
        <item x="727"/>
        <item x="503"/>
        <item x="476"/>
        <item x="429"/>
        <item x="493"/>
        <item x="702"/>
        <item x="32"/>
        <item x="513"/>
        <item x="840"/>
        <item x="186"/>
        <item x="53"/>
        <item x="609"/>
        <item x="867"/>
        <item x="566"/>
        <item x="651"/>
        <item x="934"/>
        <item x="884"/>
        <item x="313"/>
        <item x="337"/>
        <item x="812"/>
        <item x="988"/>
        <item x="143"/>
        <item x="777"/>
        <item x="467"/>
        <item x="665"/>
        <item x="98"/>
        <item x="387"/>
        <item x="704"/>
        <item x="415"/>
        <item x="149"/>
        <item x="853"/>
        <item x="553"/>
        <item x="338"/>
        <item x="51"/>
        <item x="516"/>
        <item x="557"/>
        <item x="745"/>
        <item x="254"/>
        <item x="656"/>
        <item x="205"/>
        <item x="911"/>
        <item x="579"/>
        <item x="155"/>
        <item x="352"/>
        <item x="474"/>
        <item x="748"/>
        <item x="87"/>
        <item x="602"/>
        <item x="326"/>
        <item x="287"/>
        <item x="271"/>
        <item x="586"/>
        <item x="273"/>
        <item x="82"/>
        <item x="303"/>
        <item x="256"/>
        <item x="599"/>
        <item x="140"/>
        <item x="181"/>
        <item x="877"/>
        <item x="464"/>
        <item x="330"/>
        <item x="818"/>
        <item x="203"/>
        <item x="648"/>
        <item x="48"/>
        <item x="121"/>
        <item x="778"/>
        <item x="611"/>
        <item x="117"/>
        <item x="534"/>
        <item x="128"/>
        <item x="965"/>
        <item x="585"/>
        <item x="758"/>
        <item x="286"/>
        <item x="357"/>
        <item x="673"/>
        <item x="666"/>
        <item x="485"/>
        <item x="757"/>
        <item x="381"/>
        <item x="793"/>
        <item x="191"/>
        <item x="505"/>
        <item x="300"/>
        <item x="521"/>
        <item x="253"/>
        <item x="612"/>
        <item x="310"/>
        <item x="800"/>
        <item x="498"/>
        <item x="524"/>
        <item x="915"/>
        <item x="296"/>
        <item x="855"/>
        <item x="388"/>
        <item x="268"/>
        <item x="283"/>
        <item x="905"/>
        <item x="101"/>
        <item x="152"/>
        <item x="580"/>
        <item x="404"/>
        <item x="61"/>
        <item x="112"/>
        <item x="814"/>
        <item x="620"/>
        <item x="663"/>
        <item x="783"/>
        <item x="208"/>
        <item x="831"/>
        <item x="788"/>
        <item x="742"/>
        <item x="863"/>
        <item x="150"/>
        <item x="722"/>
        <item x="370"/>
        <item x="465"/>
        <item x="646"/>
        <item x="668"/>
        <item x="460"/>
        <item x="70"/>
        <item x="740"/>
        <item x="88"/>
        <item x="479"/>
        <item x="212"/>
        <item x="703"/>
        <item x="9"/>
        <item x="446"/>
        <item x="584"/>
        <item x="729"/>
        <item x="750"/>
        <item x="816"/>
        <item x="587"/>
        <item x="274"/>
        <item x="676"/>
        <item x="276"/>
        <item x="481"/>
        <item x="69"/>
        <item x="832"/>
        <item x="38"/>
        <item x="828"/>
        <item x="267"/>
        <item x="414"/>
        <item x="876"/>
        <item x="125"/>
        <item x="219"/>
        <item x="46"/>
        <item x="65"/>
        <item x="478"/>
        <item x="954"/>
        <item x="837"/>
        <item x="977"/>
        <item x="962"/>
        <item x="643"/>
        <item x="320"/>
        <item x="830"/>
        <item x="378"/>
        <item x="138"/>
        <item x="410"/>
        <item x="638"/>
        <item x="924"/>
        <item x="221"/>
        <item x="298"/>
        <item x="406"/>
        <item x="529"/>
        <item x="223"/>
        <item x="806"/>
        <item x="153"/>
        <item x="39"/>
        <item x="547"/>
        <item x="236"/>
        <item x="455"/>
        <item x="839"/>
        <item x="148"/>
        <item x="797"/>
        <item x="294"/>
        <item x="347"/>
        <item x="55"/>
        <item x="441"/>
        <item x="741"/>
        <item x="89"/>
        <item x="3"/>
        <item x="490"/>
        <item x="987"/>
        <item x="375"/>
        <item x="218"/>
        <item x="289"/>
        <item x="448"/>
        <item x="73"/>
        <item x="40"/>
        <item x="632"/>
        <item x="144"/>
        <item x="836"/>
        <item x="323"/>
        <item x="376"/>
        <item x="139"/>
        <item x="151"/>
        <item x="353"/>
        <item x="380"/>
        <item x="76"/>
        <item x="720"/>
        <item x="255"/>
        <item x="334"/>
        <item x="711"/>
        <item x="630"/>
        <item x="507"/>
        <item x="200"/>
        <item x="366"/>
        <item x="660"/>
        <item x="442"/>
        <item x="890"/>
        <item x="322"/>
        <item x="97"/>
        <item x="862"/>
        <item x="565"/>
        <item x="282"/>
        <item x="512"/>
        <item x="871"/>
        <item x="564"/>
        <item x="949"/>
        <item x="147"/>
        <item x="752"/>
        <item x="456"/>
        <item x="811"/>
        <item x="550"/>
        <item x="167"/>
        <item x="447"/>
        <item x="983"/>
        <item x="228"/>
        <item x="760"/>
        <item x="544"/>
        <item x="293"/>
        <item x="499"/>
        <item x="487"/>
        <item x="484"/>
        <item x="122"/>
        <item x="883"/>
        <item x="894"/>
        <item x="57"/>
        <item x="472"/>
        <item x="162"/>
        <item x="723"/>
        <item x="558"/>
        <item x="500"/>
        <item x="594"/>
        <item x="408"/>
        <item x="680"/>
        <item x="936"/>
        <item x="434"/>
        <item x="407"/>
        <item x="533"/>
        <item x="872"/>
        <item x="106"/>
        <item x="519"/>
        <item x="301"/>
        <item x="198"/>
        <item x="866"/>
        <item x="469"/>
        <item x="725"/>
        <item x="526"/>
        <item x="189"/>
        <item x="826"/>
        <item x="62"/>
        <item x="120"/>
        <item x="163"/>
        <item x="339"/>
        <item x="634"/>
        <item x="45"/>
        <item x="796"/>
        <item x="405"/>
        <item x="159"/>
        <item x="667"/>
        <item x="895"/>
        <item x="747"/>
        <item x="230"/>
        <item x="170"/>
        <item x="77"/>
        <item x="279"/>
        <item x="523"/>
        <item x="732"/>
        <item x="845"/>
        <item x="118"/>
        <item x="960"/>
        <item x="649"/>
        <item x="549"/>
        <item x="940"/>
        <item x="171"/>
        <item x="975"/>
        <item x="567"/>
        <item x="216"/>
        <item x="192"/>
        <item x="782"/>
        <item x="110"/>
        <item x="4"/>
        <item x="486"/>
        <item x="653"/>
        <item x="206"/>
        <item x="664"/>
        <item x="227"/>
        <item x="161"/>
        <item x="642"/>
        <item x="994"/>
        <item x="341"/>
        <item x="94"/>
        <item x="235"/>
        <item x="654"/>
        <item x="833"/>
        <item x="399"/>
        <item x="784"/>
        <item x="581"/>
        <item x="107"/>
        <item x="633"/>
        <item x="968"/>
        <item x="184"/>
        <item x="916"/>
        <item x="433"/>
        <item x="439"/>
        <item x="546"/>
        <item x="225"/>
        <item x="569"/>
        <item x="131"/>
        <item x="14"/>
        <item x="391"/>
        <item x="681"/>
        <item x="135"/>
        <item x="756"/>
        <item x="452"/>
        <item x="773"/>
        <item x="183"/>
        <item x="309"/>
        <item x="688"/>
        <item x="379"/>
        <item x="616"/>
        <item x="568"/>
        <item x="991"/>
        <item x="955"/>
        <item x="26"/>
        <item x="345"/>
        <item x="126"/>
        <item x="224"/>
        <item x="214"/>
        <item x="368"/>
        <item x="724"/>
        <item x="798"/>
        <item x="28"/>
        <item x="527"/>
        <item x="35"/>
        <item x="419"/>
        <item x="471"/>
        <item x="536"/>
        <item x="1"/>
        <item x="36"/>
        <item x="179"/>
        <item x="813"/>
        <item x="709"/>
        <item x="935"/>
        <item x="973"/>
        <item x="820"/>
        <item x="841"/>
        <item x="559"/>
        <item x="56"/>
        <item x="314"/>
        <item x="176"/>
        <item x="921"/>
        <item x="707"/>
        <item x="506"/>
        <item x="597"/>
        <item x="514"/>
        <item x="383"/>
        <item x="944"/>
        <item x="781"/>
        <item x="835"/>
        <item x="119"/>
        <item x="677"/>
        <item x="932"/>
        <item x="364"/>
        <item x="297"/>
        <item x="600"/>
        <item x="759"/>
        <item x="123"/>
        <item x="12"/>
        <item x="974"/>
        <item x="838"/>
        <item x="358"/>
        <item x="865"/>
        <item x="290"/>
        <item x="929"/>
        <item x="509"/>
        <item x="917"/>
        <item x="795"/>
        <item x="661"/>
        <item x="857"/>
        <item x="698"/>
        <item x="787"/>
        <item x="477"/>
        <item x="420"/>
        <item x="576"/>
        <item x="522"/>
        <item x="583"/>
        <item x="771"/>
        <item x="450"/>
        <item x="730"/>
        <item x="72"/>
        <item x="887"/>
        <item x="11"/>
        <item x="762"/>
        <item x="160"/>
        <item x="636"/>
        <item x="718"/>
        <item x="535"/>
        <item x="342"/>
        <item x="903"/>
        <item x="879"/>
        <item x="41"/>
        <item x="926"/>
        <item x="8"/>
        <item x="108"/>
        <item x="252"/>
        <item x="525"/>
        <item x="699"/>
        <item x="849"/>
        <item x="215"/>
        <item x="427"/>
        <item x="582"/>
        <item x="90"/>
        <item x="976"/>
        <item x="540"/>
        <item x="822"/>
        <item x="321"/>
        <item x="541"/>
        <item x="625"/>
        <item x="158"/>
        <item x="528"/>
        <item x="956"/>
        <item x="81"/>
        <item x="384"/>
        <item x="907"/>
        <item x="440"/>
        <item x="244"/>
        <item x="906"/>
        <item x="770"/>
        <item x="542"/>
        <item x="979"/>
        <item x="607"/>
        <item x="377"/>
        <item x="912"/>
        <item x="6"/>
        <item x="678"/>
        <item x="174"/>
        <item x="764"/>
        <item x="67"/>
        <item x="422"/>
        <item x="207"/>
        <item x="316"/>
        <item x="278"/>
        <item x="686"/>
        <item x="674"/>
        <item x="44"/>
        <item x="819"/>
        <item x="928"/>
        <item x="229"/>
        <item x="213"/>
        <item x="416"/>
        <item x="716"/>
        <item x="190"/>
        <item x="803"/>
        <item x="613"/>
        <item x="240"/>
        <item x="682"/>
        <item x="573"/>
        <item x="972"/>
        <item x="786"/>
        <item x="386"/>
        <item x="233"/>
        <item x="52"/>
        <item x="355"/>
        <item x="306"/>
        <item x="188"/>
        <item x="145"/>
        <item x="606"/>
        <item x="417"/>
        <item x="947"/>
        <item x="246"/>
        <item x="372"/>
        <item x="772"/>
        <item x="156"/>
        <item x="858"/>
        <item x="195"/>
        <item x="496"/>
        <item x="761"/>
        <item x="870"/>
        <item x="459"/>
        <item x="319"/>
        <item x="644"/>
        <item x="312"/>
        <item x="684"/>
        <item x="706"/>
        <item x="767"/>
        <item x="130"/>
        <item x="247"/>
        <item x="735"/>
        <item x="175"/>
        <item x="789"/>
        <item x="575"/>
        <item x="398"/>
        <item x="799"/>
        <item x="825"/>
        <item x="861"/>
        <item x="628"/>
        <item x="390"/>
        <item x="946"/>
        <item x="922"/>
        <item x="893"/>
        <item x="943"/>
        <item x="116"/>
        <item x="515"/>
        <item x="59"/>
        <item x="266"/>
        <item x="938"/>
        <item x="927"/>
        <item x="431"/>
        <item x="694"/>
        <item x="169"/>
        <item x="251"/>
        <item x="751"/>
        <item x="504"/>
        <item x="595"/>
        <item x="91"/>
        <item x="590"/>
        <item x="0"/>
        <item x="79"/>
        <item x="261"/>
        <item x="369"/>
        <item x="693"/>
        <item x="737"/>
        <item x="809"/>
        <item x="238"/>
        <item x="166"/>
        <item x="554"/>
        <item x="854"/>
        <item x="305"/>
        <item x="20"/>
        <item x="13"/>
        <item x="986"/>
        <item x="430"/>
        <item x="843"/>
        <item x="981"/>
        <item x="483"/>
        <item x="288"/>
        <item x="755"/>
        <item x="925"/>
        <item x="311"/>
        <item x="146"/>
        <item x="605"/>
        <item x="900"/>
        <item x="348"/>
        <item x="715"/>
        <item x="629"/>
        <item x="980"/>
        <item x="351"/>
        <item x="400"/>
        <item x="492"/>
        <item x="315"/>
        <item x="336"/>
        <item x="951"/>
        <item x="211"/>
        <item x="961"/>
        <item x="21"/>
        <item x="560"/>
        <item x="577"/>
        <item x="652"/>
        <item x="86"/>
        <item x="25"/>
        <item x="572"/>
        <item x="931"/>
        <item x="426"/>
        <item x="687"/>
        <item x="531"/>
        <item x="692"/>
        <item x="834"/>
        <item x="257"/>
        <item x="852"/>
        <item x="952"/>
        <item x="875"/>
        <item x="17"/>
        <item x="967"/>
        <item x="95"/>
        <item x="808"/>
        <item x="910"/>
        <item x="392"/>
        <item x="923"/>
        <item x="292"/>
        <item x="331"/>
        <item x="662"/>
        <item x="562"/>
        <item x="746"/>
        <item x="365"/>
        <item x="918"/>
        <item x="495"/>
        <item x="574"/>
        <item x="10"/>
        <item x="245"/>
        <item x="470"/>
        <item x="829"/>
        <item x="308"/>
        <item x="454"/>
        <item x="610"/>
        <item x="982"/>
        <item x="385"/>
        <item x="60"/>
        <item x="878"/>
        <item x="731"/>
        <item x="105"/>
        <item x="436"/>
        <item x="425"/>
        <item x="349"/>
        <item x="588"/>
        <item x="193"/>
        <item x="111"/>
        <item x="859"/>
        <item x="332"/>
        <item x="641"/>
        <item x="494"/>
        <item x="953"/>
        <item x="2"/>
        <item x="810"/>
        <item x="817"/>
        <item x="807"/>
        <item x="248"/>
        <item x="736"/>
        <item x="71"/>
        <item x="989"/>
        <item x="19"/>
        <item x="109"/>
        <item x="675"/>
        <item x="47"/>
        <item x="475"/>
        <item x="302"/>
        <item x="374"/>
        <item x="457"/>
        <item x="250"/>
        <item x="561"/>
        <item x="451"/>
        <item x="113"/>
        <item x="382"/>
        <item x="919"/>
        <item x="617"/>
        <item x="984"/>
        <item x="880"/>
        <item x="511"/>
        <item x="22"/>
        <item x="270"/>
        <item x="401"/>
        <item x="173"/>
        <item x="766"/>
        <item x="882"/>
        <item x="957"/>
        <item x="115"/>
        <item x="16"/>
        <item x="132"/>
        <item x="295"/>
        <item x="993"/>
        <item x="721"/>
        <item x="363"/>
        <item x="54"/>
        <item x="552"/>
        <item x="84"/>
        <item x="226"/>
        <item x="324"/>
        <item x="423"/>
        <item x="937"/>
        <item x="701"/>
        <item x="272"/>
        <item x="411"/>
        <item x="327"/>
        <item x="700"/>
        <item x="243"/>
        <item x="712"/>
        <item x="466"/>
        <item x="264"/>
        <item x="204"/>
        <item x="437"/>
        <item x="695"/>
        <item x="165"/>
        <item x="537"/>
        <item x="591"/>
        <item x="685"/>
        <item x="603"/>
        <item x="753"/>
        <item x="18"/>
        <item x="847"/>
        <item x="790"/>
        <item x="361"/>
        <item x="744"/>
        <item x="637"/>
        <item x="389"/>
        <item x="738"/>
        <item x="418"/>
        <item x="242"/>
        <item x="49"/>
        <item x="463"/>
        <item x="83"/>
        <item x="275"/>
        <item x="157"/>
        <item x="217"/>
        <item x="971"/>
        <item x="168"/>
        <item x="846"/>
        <item x="714"/>
        <item x="396"/>
        <item x="209"/>
        <item x="265"/>
        <item x="626"/>
        <item x="886"/>
        <item x="344"/>
        <item x="647"/>
        <item x="963"/>
        <item x="142"/>
        <item x="172"/>
        <item x="543"/>
        <item x="913"/>
        <item x="234"/>
        <item x="530"/>
        <item x="901"/>
        <item x="103"/>
        <item x="805"/>
        <item x="842"/>
        <item x="598"/>
        <item x="42"/>
        <item x="873"/>
        <item x="343"/>
        <item x="501"/>
        <item x="114"/>
        <item x="589"/>
        <item x="728"/>
        <item x="860"/>
        <item x="141"/>
        <item x="74"/>
        <item x="24"/>
        <item x="532"/>
        <item x="68"/>
        <item x="659"/>
        <item x="136"/>
        <item x="520"/>
        <item x="318"/>
        <item x="995"/>
        <item x="373"/>
        <item x="717"/>
        <item x="621"/>
        <item x="197"/>
        <item x="881"/>
        <item x="99"/>
        <item x="263"/>
        <item x="199"/>
        <item x="413"/>
        <item x="592"/>
        <item x="449"/>
        <item x="284"/>
        <item x="462"/>
        <item x="619"/>
        <item x="640"/>
        <item x="129"/>
        <item x="517"/>
        <item x="942"/>
        <item x="29"/>
        <item x="317"/>
        <item x="683"/>
        <item x="571"/>
        <item x="281"/>
        <item x="733"/>
        <item x="444"/>
        <item x="743"/>
        <item x="657"/>
        <item x="63"/>
        <item x="930"/>
        <item x="689"/>
        <item x="134"/>
        <item x="639"/>
        <item x="164"/>
        <item x="804"/>
        <item x="933"/>
        <item x="202"/>
        <item x="27"/>
        <item x="978"/>
        <item x="708"/>
        <item x="96"/>
        <item x="538"/>
        <item x="249"/>
        <item x="15"/>
        <item x="137"/>
        <item x="177"/>
        <item x="739"/>
        <item x="482"/>
        <item x="461"/>
        <item x="395"/>
        <item x="801"/>
        <item x="480"/>
        <item x="670"/>
        <item x="488"/>
        <item x="655"/>
        <item x="359"/>
        <item x="260"/>
        <item x="220"/>
        <item x="37"/>
        <item x="608"/>
        <item x="548"/>
        <item x="897"/>
        <item x="232"/>
        <item x="985"/>
        <item x="996"/>
        <item t="default"/>
      </items>
    </pivotField>
    <pivotField compact="0" outline="0" showAll="0"/>
    <pivotField compact="0" outline="0" showAll="0"/>
    <pivotField compact="0" outline="0" showAll="0"/>
    <pivotField compact="0" outline="0" multipleItemSelectionAllowed="1" showAll="0">
      <items count="88">
        <item h="1" x="1"/>
        <item x="84"/>
        <item x="85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h="1" x="86"/>
        <item t="default"/>
      </items>
    </pivotField>
    <pivotField compact="0" outline="0" showAll="0"/>
    <pivotField compact="0" outline="0" showAll="0"/>
  </pivotFields>
  <rowFields count="1">
    <field x="0"/>
  </rowFields>
  <rowItems count="9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 t="grand">
      <x/>
    </i>
  </rowItems>
  <colFields count="1">
    <field x="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nnual Salar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84C8F-A8AD-41E7-8292-E35706F3FC41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7">
    <i>
      <x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EE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640CEB-1D39-487D-9E84-7B8C450AA644}" name="PivotTable4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8" firstHeaderRow="1" firstDataRow="1" firstDataCol="1"/>
  <pivotFields count="16">
    <pivotField showAll="0">
      <items count="913">
        <item x="900"/>
        <item x="124"/>
        <item x="549"/>
        <item x="691"/>
        <item x="272"/>
        <item x="766"/>
        <item x="507"/>
        <item x="279"/>
        <item x="165"/>
        <item x="796"/>
        <item x="631"/>
        <item x="480"/>
        <item x="506"/>
        <item x="817"/>
        <item x="520"/>
        <item x="72"/>
        <item x="457"/>
        <item x="238"/>
        <item x="885"/>
        <item x="132"/>
        <item x="142"/>
        <item x="440"/>
        <item x="463"/>
        <item x="477"/>
        <item x="27"/>
        <item x="898"/>
        <item x="543"/>
        <item x="16"/>
        <item x="140"/>
        <item x="263"/>
        <item x="365"/>
        <item x="575"/>
        <item x="270"/>
        <item x="824"/>
        <item x="670"/>
        <item x="350"/>
        <item x="464"/>
        <item x="844"/>
        <item x="194"/>
        <item x="252"/>
        <item x="78"/>
        <item x="330"/>
        <item x="451"/>
        <item x="273"/>
        <item x="234"/>
        <item x="879"/>
        <item x="743"/>
        <item x="29"/>
        <item x="135"/>
        <item x="319"/>
        <item x="558"/>
        <item x="736"/>
        <item x="469"/>
        <item x="786"/>
        <item x="762"/>
        <item x="421"/>
        <item x="395"/>
        <item x="363"/>
        <item x="491"/>
        <item x="313"/>
        <item x="779"/>
        <item x="770"/>
        <item x="587"/>
        <item x="82"/>
        <item x="356"/>
        <item x="392"/>
        <item x="31"/>
        <item x="470"/>
        <item x="740"/>
        <item x="51"/>
        <item x="83"/>
        <item x="121"/>
        <item x="329"/>
        <item x="88"/>
        <item x="339"/>
        <item x="66"/>
        <item x="90"/>
        <item x="98"/>
        <item x="616"/>
        <item x="795"/>
        <item x="829"/>
        <item x="428"/>
        <item x="312"/>
        <item x="823"/>
        <item x="888"/>
        <item x="219"/>
        <item x="694"/>
        <item x="378"/>
        <item x="316"/>
        <item x="61"/>
        <item x="720"/>
        <item x="811"/>
        <item x="374"/>
        <item x="737"/>
        <item x="148"/>
        <item x="201"/>
        <item x="128"/>
        <item x="12"/>
        <item x="171"/>
        <item x="842"/>
        <item x="15"/>
        <item x="401"/>
        <item x="551"/>
        <item x="318"/>
        <item x="880"/>
        <item x="170"/>
        <item x="841"/>
        <item x="44"/>
        <item x="10"/>
        <item x="773"/>
        <item x="501"/>
        <item x="91"/>
        <item x="599"/>
        <item x="675"/>
        <item x="733"/>
        <item x="459"/>
        <item x="212"/>
        <item x="386"/>
        <item x="695"/>
        <item x="571"/>
        <item x="732"/>
        <item x="862"/>
        <item x="5"/>
        <item x="865"/>
        <item x="825"/>
        <item x="420"/>
        <item x="73"/>
        <item x="742"/>
        <item x="23"/>
        <item x="167"/>
        <item x="722"/>
        <item x="893"/>
        <item x="109"/>
        <item x="196"/>
        <item x="60"/>
        <item x="625"/>
        <item x="304"/>
        <item x="518"/>
        <item x="508"/>
        <item x="198"/>
        <item x="59"/>
        <item x="665"/>
        <item x="206"/>
        <item x="240"/>
        <item x="450"/>
        <item x="726"/>
        <item x="193"/>
        <item x="438"/>
        <item x="188"/>
        <item x="465"/>
        <item x="894"/>
        <item x="349"/>
        <item x="74"/>
        <item x="686"/>
        <item x="249"/>
        <item x="153"/>
        <item x="532"/>
        <item x="280"/>
        <item x="482"/>
        <item x="351"/>
        <item x="360"/>
        <item x="245"/>
        <item x="764"/>
        <item x="775"/>
        <item x="486"/>
        <item x="838"/>
        <item x="250"/>
        <item x="173"/>
        <item x="849"/>
        <item x="17"/>
        <item x="359"/>
        <item x="216"/>
        <item x="579"/>
        <item x="80"/>
        <item x="175"/>
        <item x="837"/>
        <item x="713"/>
        <item x="792"/>
        <item x="685"/>
        <item x="882"/>
        <item x="146"/>
        <item x="426"/>
        <item x="92"/>
        <item x="253"/>
        <item x="700"/>
        <item x="836"/>
        <item x="191"/>
        <item x="621"/>
        <item x="384"/>
        <item x="601"/>
        <item x="181"/>
        <item x="415"/>
        <item x="262"/>
        <item x="229"/>
        <item x="490"/>
        <item x="567"/>
        <item x="390"/>
        <item x="559"/>
        <item x="264"/>
        <item x="129"/>
        <item x="502"/>
        <item x="805"/>
        <item x="790"/>
        <item x="308"/>
        <item x="412"/>
        <item x="604"/>
        <item x="809"/>
        <item x="317"/>
        <item x="158"/>
        <item x="905"/>
        <item x="649"/>
        <item x="505"/>
        <item x="746"/>
        <item x="652"/>
        <item x="100"/>
        <item x="710"/>
        <item x="233"/>
        <item x="820"/>
        <item x="259"/>
        <item x="86"/>
        <item x="411"/>
        <item x="375"/>
        <item x="777"/>
        <item x="68"/>
        <item x="89"/>
        <item x="104"/>
        <item x="489"/>
        <item x="237"/>
        <item x="821"/>
        <item x="708"/>
        <item x="246"/>
        <item x="306"/>
        <item x="210"/>
        <item x="215"/>
        <item x="851"/>
        <item x="265"/>
        <item x="816"/>
        <item x="872"/>
        <item x="833"/>
        <item x="646"/>
        <item x="857"/>
        <item x="326"/>
        <item x="368"/>
        <item x="177"/>
        <item x="638"/>
        <item x="605"/>
        <item x="524"/>
        <item x="526"/>
        <item x="346"/>
        <item x="637"/>
        <item x="106"/>
        <item x="725"/>
        <item x="274"/>
        <item x="562"/>
        <item x="211"/>
        <item x="257"/>
        <item x="728"/>
        <item x="843"/>
        <item x="452"/>
        <item x="39"/>
        <item x="654"/>
        <item x="515"/>
        <item x="141"/>
        <item x="95"/>
        <item x="693"/>
        <item x="588"/>
        <item x="669"/>
        <item x="300"/>
        <item x="397"/>
        <item x="217"/>
        <item x="205"/>
        <item x="534"/>
        <item x="473"/>
        <item x="71"/>
        <item x="157"/>
        <item x="757"/>
        <item x="85"/>
        <item x="602"/>
        <item x="453"/>
        <item x="81"/>
        <item x="150"/>
        <item x="75"/>
        <item x="174"/>
        <item x="6"/>
        <item x="902"/>
        <item x="813"/>
        <item x="184"/>
        <item x="608"/>
        <item x="874"/>
        <item x="37"/>
        <item x="178"/>
        <item x="57"/>
        <item x="636"/>
        <item x="291"/>
        <item x="4"/>
        <item x="116"/>
        <item x="683"/>
        <item x="848"/>
        <item x="528"/>
        <item x="802"/>
        <item x="235"/>
        <item x="721"/>
        <item x="377"/>
        <item x="574"/>
        <item x="131"/>
        <item x="565"/>
        <item x="861"/>
        <item x="554"/>
        <item x="581"/>
        <item x="870"/>
        <item x="309"/>
        <item x="40"/>
        <item x="768"/>
        <item x="487"/>
        <item x="405"/>
        <item x="535"/>
        <item x="653"/>
        <item x="55"/>
        <item x="255"/>
        <item x="573"/>
        <item x="767"/>
        <item x="759"/>
        <item x="56"/>
        <item x="741"/>
        <item x="461"/>
        <item x="58"/>
        <item x="242"/>
        <item x="474"/>
        <item x="651"/>
        <item x="614"/>
        <item x="724"/>
        <item x="295"/>
        <item x="761"/>
        <item x="619"/>
        <item x="299"/>
        <item x="907"/>
        <item x="247"/>
        <item x="341"/>
        <item x="612"/>
        <item x="727"/>
        <item x="783"/>
        <item x="749"/>
        <item x="456"/>
        <item x="504"/>
        <item x="666"/>
        <item x="808"/>
        <item x="222"/>
        <item x="345"/>
        <item x="409"/>
        <item x="627"/>
        <item x="209"/>
        <item x="32"/>
        <item x="564"/>
        <item x="723"/>
        <item x="597"/>
        <item x="115"/>
        <item x="381"/>
        <item x="711"/>
        <item x="224"/>
        <item x="739"/>
        <item x="797"/>
        <item x="301"/>
        <item x="396"/>
        <item x="812"/>
        <item x="854"/>
        <item x="271"/>
        <item x="570"/>
        <item x="672"/>
        <item x="24"/>
        <item x="268"/>
        <item x="35"/>
        <item x="530"/>
        <item x="143"/>
        <item x="511"/>
        <item x="387"/>
        <item x="63"/>
        <item x="204"/>
        <item x="801"/>
        <item x="54"/>
        <item x="481"/>
        <item x="333"/>
        <item x="283"/>
        <item x="835"/>
        <item x="79"/>
        <item x="522"/>
        <item x="197"/>
        <item x="46"/>
        <item x="336"/>
        <item x="449"/>
        <item x="897"/>
        <item x="659"/>
        <item x="840"/>
        <item x="859"/>
        <item x="25"/>
        <item x="182"/>
        <item x="806"/>
        <item x="884"/>
        <item x="220"/>
        <item x="744"/>
        <item x="639"/>
        <item x="284"/>
        <item x="159"/>
        <item x="676"/>
        <item x="758"/>
        <item x="822"/>
        <item x="718"/>
        <item x="154"/>
        <item x="364"/>
        <item x="244"/>
        <item x="417"/>
        <item x="678"/>
        <item x="716"/>
        <item x="891"/>
        <item x="478"/>
        <item x="120"/>
        <item x="190"/>
        <item x="430"/>
        <item x="868"/>
        <item x="717"/>
        <item x="266"/>
        <item x="0"/>
        <item x="692"/>
        <item x="629"/>
        <item x="394"/>
        <item x="584"/>
        <item x="200"/>
        <item x="712"/>
        <item x="747"/>
        <item x="680"/>
        <item x="827"/>
        <item x="134"/>
        <item x="499"/>
        <item x="498"/>
        <item x="548"/>
        <item x="577"/>
        <item x="185"/>
        <item x="580"/>
        <item x="909"/>
        <item x="828"/>
        <item x="497"/>
        <item x="410"/>
        <item x="778"/>
        <item x="863"/>
        <item x="269"/>
        <item x="881"/>
        <item x="876"/>
        <item x="620"/>
        <item x="632"/>
        <item x="2"/>
        <item x="765"/>
        <item x="30"/>
        <item x="383"/>
        <item x="484"/>
        <item x="485"/>
        <item x="886"/>
        <item x="589"/>
        <item x="406"/>
        <item x="434"/>
        <item x="195"/>
        <item x="699"/>
        <item x="719"/>
        <item x="353"/>
        <item x="892"/>
        <item x="594"/>
        <item x="448"/>
        <item x="327"/>
        <item x="875"/>
        <item x="561"/>
        <item x="354"/>
        <item x="860"/>
        <item x="896"/>
        <item x="139"/>
        <item x="832"/>
        <item x="662"/>
        <item x="745"/>
        <item x="379"/>
        <item x="424"/>
        <item x="735"/>
        <item x="303"/>
        <item x="261"/>
        <item x="563"/>
        <item x="203"/>
        <item x="399"/>
        <item x="343"/>
        <item x="592"/>
        <item x="137"/>
        <item x="189"/>
        <item x="687"/>
        <item x="706"/>
        <item x="454"/>
        <item x="94"/>
        <item x="183"/>
        <item x="241"/>
        <item x="223"/>
        <item x="689"/>
        <item x="617"/>
        <item x="3"/>
        <item x="889"/>
        <item x="287"/>
        <item x="568"/>
        <item x="236"/>
        <item x="656"/>
        <item x="164"/>
        <item x="113"/>
        <item x="152"/>
        <item x="556"/>
        <item x="546"/>
        <item x="367"/>
        <item x="52"/>
        <item x="119"/>
        <item x="101"/>
        <item x="630"/>
        <item x="598"/>
        <item x="624"/>
        <item x="871"/>
        <item x="845"/>
        <item x="437"/>
        <item x="576"/>
        <item x="858"/>
        <item x="622"/>
        <item x="690"/>
        <item x="334"/>
        <item x="493"/>
        <item x="644"/>
        <item x="698"/>
        <item x="789"/>
        <item x="138"/>
        <item x="162"/>
        <item x="441"/>
        <item x="277"/>
        <item x="479"/>
        <item x="435"/>
        <item x="70"/>
        <item x="803"/>
        <item x="357"/>
        <item x="495"/>
        <item x="288"/>
        <item x="679"/>
        <item x="640"/>
        <item x="771"/>
        <item x="873"/>
        <item x="830"/>
        <item x="296"/>
        <item x="49"/>
        <item x="207"/>
        <item x="127"/>
        <item x="340"/>
        <item x="110"/>
        <item x="782"/>
        <item x="429"/>
        <item x="547"/>
        <item x="123"/>
        <item x="613"/>
        <item x="525"/>
        <item x="305"/>
        <item x="370"/>
        <item x="906"/>
        <item x="285"/>
        <item x="527"/>
        <item x="852"/>
        <item x="856"/>
        <item x="533"/>
        <item x="540"/>
        <item x="760"/>
        <item x="130"/>
        <item x="791"/>
        <item x="815"/>
        <item x="552"/>
        <item x="382"/>
        <item x="323"/>
        <item x="877"/>
        <item x="635"/>
        <item x="516"/>
        <item x="186"/>
        <item x="645"/>
        <item x="488"/>
        <item x="446"/>
        <item x="673"/>
        <item x="785"/>
        <item x="34"/>
        <item x="714"/>
        <item x="322"/>
        <item x="225"/>
        <item x="376"/>
        <item x="661"/>
        <item x="231"/>
        <item x="180"/>
        <item x="628"/>
        <item x="403"/>
        <item x="781"/>
        <item x="748"/>
        <item x="314"/>
        <item x="826"/>
        <item x="278"/>
        <item x="517"/>
        <item x="776"/>
        <item x="297"/>
        <item x="358"/>
        <item x="372"/>
        <item x="780"/>
        <item x="28"/>
        <item x="11"/>
        <item x="324"/>
        <item x="69"/>
        <item x="529"/>
        <item x="355"/>
        <item x="804"/>
        <item x="674"/>
        <item x="550"/>
        <item x="496"/>
        <item x="834"/>
        <item x="84"/>
        <item x="494"/>
        <item x="161"/>
        <item x="538"/>
        <item x="460"/>
        <item x="864"/>
        <item x="77"/>
        <item x="292"/>
        <item x="348"/>
        <item x="393"/>
        <item x="903"/>
        <item x="275"/>
        <item x="87"/>
        <item x="176"/>
        <item x="819"/>
        <item x="839"/>
        <item x="443"/>
        <item x="610"/>
        <item x="664"/>
        <item x="302"/>
        <item x="22"/>
        <item x="444"/>
        <item x="14"/>
        <item x="169"/>
        <item x="807"/>
        <item x="192"/>
        <item x="754"/>
        <item x="702"/>
        <item x="774"/>
        <item x="45"/>
        <item x="402"/>
        <item x="910"/>
        <item x="227"/>
        <item x="33"/>
        <item x="536"/>
        <item x="187"/>
        <item x="591"/>
        <item x="144"/>
        <item x="572"/>
        <item x="42"/>
        <item x="590"/>
        <item x="682"/>
        <item x="867"/>
        <item x="114"/>
        <item x="371"/>
        <item x="798"/>
        <item x="799"/>
        <item x="105"/>
        <item x="202"/>
        <item x="476"/>
        <item x="643"/>
        <item x="338"/>
        <item x="818"/>
        <item x="623"/>
        <item x="658"/>
        <item x="641"/>
        <item x="248"/>
        <item x="20"/>
        <item x="677"/>
        <item x="667"/>
        <item x="389"/>
        <item x="208"/>
        <item x="878"/>
        <item x="603"/>
        <item x="500"/>
        <item x="149"/>
        <item x="869"/>
        <item x="179"/>
        <item x="48"/>
        <item x="136"/>
        <item x="41"/>
        <item x="439"/>
        <item x="569"/>
        <item x="650"/>
        <item x="887"/>
        <item x="810"/>
        <item x="432"/>
        <item x="388"/>
        <item x="557"/>
        <item x="328"/>
        <item x="103"/>
        <item x="64"/>
        <item x="47"/>
        <item x="697"/>
        <item x="9"/>
        <item x="133"/>
        <item x="361"/>
        <item x="883"/>
        <item x="831"/>
        <item x="218"/>
        <item x="753"/>
        <item x="611"/>
        <item x="107"/>
        <item x="423"/>
        <item x="483"/>
        <item x="503"/>
        <item x="99"/>
        <item x="400"/>
        <item x="855"/>
        <item x="442"/>
        <item x="890"/>
        <item x="214"/>
        <item x="65"/>
        <item x="156"/>
        <item x="325"/>
        <item x="763"/>
        <item x="510"/>
        <item x="553"/>
        <item x="729"/>
        <item x="239"/>
        <item x="282"/>
        <item x="585"/>
        <item x="166"/>
        <item x="647"/>
        <item x="475"/>
        <item x="335"/>
        <item x="531"/>
        <item x="660"/>
        <item x="615"/>
        <item x="391"/>
        <item x="731"/>
        <item x="62"/>
        <item x="541"/>
        <item x="606"/>
        <item x="607"/>
        <item x="307"/>
        <item x="899"/>
        <item x="232"/>
        <item x="298"/>
        <item x="413"/>
        <item x="642"/>
        <item x="310"/>
        <item x="756"/>
        <item x="555"/>
        <item x="671"/>
        <item x="853"/>
        <item x="755"/>
        <item x="408"/>
        <item x="256"/>
        <item x="1"/>
        <item x="492"/>
        <item x="730"/>
        <item x="254"/>
        <item x="514"/>
        <item x="18"/>
        <item x="663"/>
        <item x="294"/>
        <item x="267"/>
        <item x="539"/>
        <item x="163"/>
        <item x="118"/>
        <item x="595"/>
        <item x="276"/>
        <item x="655"/>
        <item x="36"/>
        <item x="455"/>
        <item x="701"/>
        <item x="847"/>
        <item x="416"/>
        <item x="251"/>
        <item x="366"/>
        <item x="578"/>
        <item x="618"/>
        <item x="734"/>
        <item x="404"/>
        <item x="53"/>
        <item x="512"/>
        <item x="419"/>
        <item x="633"/>
        <item x="293"/>
        <item x="347"/>
        <item x="407"/>
        <item x="13"/>
        <item x="523"/>
        <item x="657"/>
        <item x="750"/>
        <item x="125"/>
        <item x="122"/>
        <item x="596"/>
        <item x="38"/>
        <item x="199"/>
        <item x="337"/>
        <item x="648"/>
        <item x="414"/>
        <item x="560"/>
        <item x="7"/>
        <item x="850"/>
        <item x="213"/>
        <item x="436"/>
        <item x="290"/>
        <item x="901"/>
        <item x="471"/>
        <item x="230"/>
        <item x="751"/>
        <item x="772"/>
        <item x="321"/>
        <item x="117"/>
        <item x="793"/>
        <item x="258"/>
        <item x="369"/>
        <item x="908"/>
        <item x="519"/>
        <item x="108"/>
        <item x="704"/>
        <item x="544"/>
        <item x="311"/>
        <item x="715"/>
        <item x="467"/>
        <item x="151"/>
        <item x="147"/>
        <item x="800"/>
        <item x="445"/>
        <item x="542"/>
        <item x="76"/>
        <item x="289"/>
        <item x="705"/>
        <item x="521"/>
        <item x="566"/>
        <item x="160"/>
        <item x="425"/>
        <item x="385"/>
        <item x="8"/>
        <item x="586"/>
        <item x="545"/>
        <item x="433"/>
        <item x="688"/>
        <item x="26"/>
        <item x="418"/>
        <item x="703"/>
        <item x="93"/>
        <item x="738"/>
        <item x="320"/>
        <item x="96"/>
        <item x="352"/>
        <item x="260"/>
        <item x="344"/>
        <item x="895"/>
        <item x="43"/>
        <item x="331"/>
        <item x="447"/>
        <item x="168"/>
        <item x="19"/>
        <item x="172"/>
        <item x="788"/>
        <item x="784"/>
        <item x="427"/>
        <item x="600"/>
        <item x="422"/>
        <item x="472"/>
        <item x="866"/>
        <item x="145"/>
        <item x="696"/>
        <item x="769"/>
        <item x="681"/>
        <item x="626"/>
        <item x="362"/>
        <item x="21"/>
        <item x="112"/>
        <item x="593"/>
        <item x="228"/>
        <item x="380"/>
        <item x="787"/>
        <item x="513"/>
        <item x="904"/>
        <item x="668"/>
        <item x="126"/>
        <item x="315"/>
        <item x="462"/>
        <item x="509"/>
        <item x="67"/>
        <item x="537"/>
        <item x="286"/>
        <item x="221"/>
        <item x="458"/>
        <item x="332"/>
        <item x="468"/>
        <item x="709"/>
        <item x="226"/>
        <item x="814"/>
        <item x="342"/>
        <item x="634"/>
        <item x="155"/>
        <item x="243"/>
        <item x="111"/>
        <item x="50"/>
        <item x="752"/>
        <item x="466"/>
        <item x="707"/>
        <item x="431"/>
        <item x="97"/>
        <item x="373"/>
        <item x="582"/>
        <item x="609"/>
        <item x="583"/>
        <item x="102"/>
        <item x="398"/>
        <item x="684"/>
        <item x="281"/>
        <item x="846"/>
        <item x="794"/>
        <item h="1" x="911"/>
        <item t="default"/>
      </items>
    </pivotField>
    <pivotField showAll="0"/>
    <pivotField axis="axisRow" dataField="1" showAll="0" sortType="descending">
      <items count="35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3"/>
        <item x="5"/>
        <item x="1"/>
        <item x="4"/>
        <item x="0"/>
        <item x="6"/>
        <item x="2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5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19"/>
    </i>
    <i>
      <x v="3"/>
    </i>
    <i>
      <x v="33"/>
    </i>
    <i t="grand">
      <x/>
    </i>
  </rowItems>
  <colItems count="1">
    <i/>
  </colItems>
  <dataFields count="1">
    <dataField name="Count of Job Title" fld="2" subtotal="count" baseField="2" baseItem="0"/>
  </dataFields>
  <formats count="2">
    <format dxfId="1">
      <pivotArea collapsedLevelsAreSubtotals="1" fieldPosition="0">
        <references count="1">
          <reference field="2" count="1">
            <x v="9"/>
          </reference>
        </references>
      </pivotArea>
    </format>
    <format dxfId="0">
      <pivotArea dataOnly="0" labelOnly="1" fieldPosition="0">
        <references count="1">
          <reference field="2" count="1">
            <x v="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782DC-6CFF-4B22-86C4-6515B7F922B5}" name="PivotTable5" cacheId="3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F8" firstHeaderRow="1" firstDataRow="2" firstDataCol="1"/>
  <pivotFields count="17">
    <pivotField compact="0" outline="0" showAll="0"/>
    <pivotField compact="0" outline="0" showAll="0"/>
    <pivotField compact="0" outline="0" showAll="0"/>
    <pivotField compact="0" outline="0" multipleItemSelectionAllowed="1" showAll="0">
      <items count="8">
        <item x="3"/>
        <item x="5"/>
        <item x="1"/>
        <item x="4"/>
        <item x="0"/>
        <item x="6"/>
        <item x="2"/>
        <item t="default"/>
      </items>
    </pivotField>
    <pivotField compact="0" outline="0" showAll="0"/>
    <pivotField compact="0" outline="0" showAll="0"/>
    <pivotField axis="axisCol" compact="0" outline="0" multipleItemSelectionAllowed="1" showAll="0" sortType="descending">
      <items count="5">
        <item x="3"/>
        <item x="2"/>
        <item x="0"/>
        <item x="1"/>
        <item t="default"/>
      </items>
    </pivotField>
    <pivotField compact="0" outline="0" showAll="0"/>
    <pivotField compact="0" numFmtId="14" outline="0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compact="0" numFmtId="164" outline="0" showAll="0"/>
    <pivotField compact="0" numFmtId="165" outline="0" showAll="0"/>
    <pivotField axis="axisRow" compact="0" outline="0" multipleItemSelectionAllowed="1" showAll="0">
      <items count="4">
        <item x="2"/>
        <item x="1"/>
        <item x="0"/>
        <item t="default"/>
      </items>
    </pivotField>
    <pivotField compact="0" outline="0" showAll="0"/>
    <pivotField dataField="1" compact="0" outline="0" showAll="0">
      <items count="85">
        <item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compact="0" outline="0" showAll="0"/>
    <pivotField compact="0" outline="0" showAll="0">
      <items count="86">
        <item x="59"/>
        <item x="19"/>
        <item x="4"/>
        <item x="40"/>
        <item x="80"/>
        <item x="10"/>
        <item x="61"/>
        <item x="44"/>
        <item x="41"/>
        <item x="45"/>
        <item x="21"/>
        <item x="75"/>
        <item x="63"/>
        <item x="81"/>
        <item x="71"/>
        <item x="69"/>
        <item x="17"/>
        <item x="28"/>
        <item x="53"/>
        <item x="2"/>
        <item x="50"/>
        <item x="64"/>
        <item x="12"/>
        <item x="29"/>
        <item x="27"/>
        <item x="5"/>
        <item x="52"/>
        <item x="23"/>
        <item x="79"/>
        <item x="42"/>
        <item x="77"/>
        <item x="48"/>
        <item x="3"/>
        <item x="65"/>
        <item x="49"/>
        <item x="39"/>
        <item x="37"/>
        <item x="36"/>
        <item x="73"/>
        <item x="25"/>
        <item x="9"/>
        <item x="68"/>
        <item x="62"/>
        <item x="55"/>
        <item x="20"/>
        <item x="46"/>
        <item x="54"/>
        <item x="47"/>
        <item x="7"/>
        <item x="11"/>
        <item x="67"/>
        <item x="43"/>
        <item x="70"/>
        <item x="66"/>
        <item x="0"/>
        <item x="57"/>
        <item x="51"/>
        <item x="35"/>
        <item x="31"/>
        <item x="60"/>
        <item x="82"/>
        <item x="58"/>
        <item x="14"/>
        <item x="18"/>
        <item x="74"/>
        <item x="83"/>
        <item x="16"/>
        <item x="34"/>
        <item x="33"/>
        <item x="78"/>
        <item x="24"/>
        <item x="22"/>
        <item x="32"/>
        <item x="30"/>
        <item x="13"/>
        <item x="76"/>
        <item x="6"/>
        <item x="72"/>
        <item x="38"/>
        <item x="15"/>
        <item x="8"/>
        <item x="26"/>
        <item x="56"/>
        <item x="84"/>
        <item x="1"/>
        <item t="default"/>
      </items>
    </pivotField>
    <pivotField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Exit Dat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O1002" totalsRowCount="1" headerRowDxfId="10">
  <autoFilter ref="A1:O1001" xr:uid="{D7CA8898-8363-4905-AB67-C7A42F7FDBFA}">
    <filterColumn colId="13">
      <filters>
        <dateGroupItem year="2022" dateTimeGrouping="year"/>
      </filters>
    </filterColumn>
  </autoFilter>
  <tableColumns count="15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9" totalsRowDxfId="5"/>
    <tableColumn id="10" xr3:uid="{CA3B0D4F-FCC2-4967-BC8E-979F23AA32F2}" name="Annual Salary" dataDxfId="8" totalsRowDxfId="4"/>
    <tableColumn id="11" xr3:uid="{84DC6F9B-C840-4378-9E1C-BEB4EB18E284}" name="Bonus %" dataDxfId="7" totalsRowDxfId="3"/>
    <tableColumn id="12" xr3:uid="{CE1EEE5A-39A1-487E-BBC4-1A7B33DC7D56}" name="Country"/>
    <tableColumn id="13" xr3:uid="{7A08E8D1-8DAD-46E1-B6BA-B9ED0ABD69C7}" name="City"/>
    <tableColumn id="14" xr3:uid="{C7E08E0D-5677-461D-982F-21737E3F492B}" name="Exit Date" totalsRowLabel="N2:N984)" dataDxfId="6" totalsRowDxfId="2"/>
    <tableColumn id="16" xr3:uid="{227BA3E9-E989-417E-B665-5E7A246F7848}" name="year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02DC-8FB4-497F-A107-57D6E058FA39}">
  <dimension ref="A4:I502"/>
  <sheetViews>
    <sheetView workbookViewId="0">
      <selection activeCell="F15" sqref="F15"/>
    </sheetView>
  </sheetViews>
  <sheetFormatPr defaultRowHeight="14.5" x14ac:dyDescent="0.35"/>
  <cols>
    <col min="1" max="1" width="15.90625" bestFit="1" customWidth="1"/>
    <col min="2" max="2" width="15.26953125" bestFit="1" customWidth="1"/>
    <col min="3" max="3" width="10.54296875" bestFit="1" customWidth="1"/>
    <col min="4" max="4" width="7.1796875" bestFit="1" customWidth="1"/>
    <col min="5" max="5" width="15.90625" bestFit="1" customWidth="1"/>
    <col min="6" max="6" width="6.81640625" bestFit="1" customWidth="1"/>
    <col min="7" max="7" width="9.453125" bestFit="1" customWidth="1"/>
    <col min="8" max="8" width="6.81640625" bestFit="1" customWidth="1"/>
    <col min="9" max="10" width="10.7265625" bestFit="1" customWidth="1"/>
  </cols>
  <sheetData>
    <row r="4" spans="1:9" x14ac:dyDescent="0.35">
      <c r="A4" s="9" t="s">
        <v>1990</v>
      </c>
      <c r="B4" s="9" t="s">
        <v>1992</v>
      </c>
    </row>
    <row r="5" spans="1:9" x14ac:dyDescent="0.35">
      <c r="A5" s="9" t="s">
        <v>1983</v>
      </c>
      <c r="B5" t="s">
        <v>65</v>
      </c>
      <c r="C5" t="s">
        <v>31</v>
      </c>
      <c r="D5" t="s">
        <v>15</v>
      </c>
      <c r="E5" t="s">
        <v>23</v>
      </c>
      <c r="F5" t="s">
        <v>27</v>
      </c>
      <c r="G5" t="s">
        <v>43</v>
      </c>
      <c r="H5" t="s">
        <v>50</v>
      </c>
      <c r="I5" t="s">
        <v>1985</v>
      </c>
    </row>
    <row r="6" spans="1:9" x14ac:dyDescent="0.35">
      <c r="A6" s="7" t="s">
        <v>17</v>
      </c>
      <c r="B6" s="11">
        <v>5.2999999999999999E-2</v>
      </c>
      <c r="C6" s="11">
        <v>0.08</v>
      </c>
      <c r="D6" s="11">
        <v>6.9000000000000006E-2</v>
      </c>
      <c r="E6" s="11">
        <v>6.4000000000000001E-2</v>
      </c>
      <c r="F6" s="11">
        <v>0.11899999999999999</v>
      </c>
      <c r="G6" s="11">
        <v>5.7000000000000002E-2</v>
      </c>
      <c r="H6" s="11">
        <v>7.5999999999999998E-2</v>
      </c>
      <c r="I6" s="11">
        <v>0.51800000000000002</v>
      </c>
    </row>
    <row r="7" spans="1:9" x14ac:dyDescent="0.35">
      <c r="A7" s="7" t="s">
        <v>28</v>
      </c>
      <c r="B7" s="11">
        <v>4.2999999999999997E-2</v>
      </c>
      <c r="C7" s="11">
        <v>7.8E-2</v>
      </c>
      <c r="D7" s="11">
        <v>5.0999999999999997E-2</v>
      </c>
      <c r="E7" s="11">
        <v>6.0999999999999999E-2</v>
      </c>
      <c r="F7" s="11">
        <v>0.122</v>
      </c>
      <c r="G7" s="11">
        <v>6.3E-2</v>
      </c>
      <c r="H7" s="11">
        <v>6.4000000000000001E-2</v>
      </c>
      <c r="I7" s="11">
        <v>0.48199999999999998</v>
      </c>
    </row>
    <row r="8" spans="1:9" x14ac:dyDescent="0.35">
      <c r="A8" s="7" t="s">
        <v>1985</v>
      </c>
      <c r="B8" s="11">
        <v>9.6000000000000002E-2</v>
      </c>
      <c r="C8" s="11">
        <v>0.158</v>
      </c>
      <c r="D8" s="11">
        <v>0.12</v>
      </c>
      <c r="E8" s="11">
        <v>0.125</v>
      </c>
      <c r="F8" s="11">
        <v>0.24099999999999999</v>
      </c>
      <c r="G8" s="11">
        <v>0.12</v>
      </c>
      <c r="H8" s="11">
        <v>0.14000000000000001</v>
      </c>
      <c r="I8" s="11">
        <v>1</v>
      </c>
    </row>
    <row r="502" spans="3:3" x14ac:dyDescent="0.35">
      <c r="C502" t="e">
        <f>(GETPIVOTDATA("Sum of Annual Salary",$A$3)*GETPIVOTDATA("Sum of Bonus %",$A$3))/100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D25E9-5B65-4C7F-82B2-06D3E76F9844}">
  <dimension ref="A3:I916"/>
  <sheetViews>
    <sheetView topLeftCell="A889" zoomScale="72" zoomScaleNormal="160" workbookViewId="0">
      <selection activeCell="A916" sqref="A916"/>
    </sheetView>
  </sheetViews>
  <sheetFormatPr defaultRowHeight="14.5" x14ac:dyDescent="0.35"/>
  <cols>
    <col min="1" max="1" width="23.08984375" bestFit="1" customWidth="1"/>
    <col min="2" max="8" width="16.26953125" bestFit="1" customWidth="1"/>
    <col min="9" max="9" width="12" bestFit="1" customWidth="1"/>
    <col min="10" max="10" width="17.08984375" bestFit="1" customWidth="1"/>
  </cols>
  <sheetData>
    <row r="3" spans="1:9" x14ac:dyDescent="0.35">
      <c r="A3" s="9" t="s">
        <v>1989</v>
      </c>
      <c r="B3" s="9" t="s">
        <v>3</v>
      </c>
    </row>
    <row r="4" spans="1:9" x14ac:dyDescent="0.35">
      <c r="A4" s="9" t="s">
        <v>0</v>
      </c>
      <c r="B4" t="s">
        <v>65</v>
      </c>
      <c r="C4" t="s">
        <v>31</v>
      </c>
      <c r="D4" t="s">
        <v>15</v>
      </c>
      <c r="E4" t="s">
        <v>23</v>
      </c>
      <c r="F4" t="s">
        <v>27</v>
      </c>
      <c r="G4" t="s">
        <v>43</v>
      </c>
      <c r="H4" t="s">
        <v>50</v>
      </c>
      <c r="I4" t="s">
        <v>1985</v>
      </c>
    </row>
    <row r="5" spans="1:9" x14ac:dyDescent="0.35">
      <c r="A5" t="s">
        <v>1961</v>
      </c>
      <c r="B5" s="8"/>
      <c r="C5" s="8"/>
      <c r="D5" s="8"/>
      <c r="E5" s="8"/>
      <c r="F5" s="8"/>
      <c r="G5" s="8"/>
      <c r="H5" s="8">
        <v>171487</v>
      </c>
      <c r="I5" s="8">
        <v>171487</v>
      </c>
    </row>
    <row r="6" spans="1:9" x14ac:dyDescent="0.35">
      <c r="A6" t="s">
        <v>610</v>
      </c>
      <c r="B6" s="8"/>
      <c r="C6" s="8"/>
      <c r="D6" s="8">
        <v>75367.5</v>
      </c>
      <c r="E6" s="8"/>
      <c r="F6" s="8"/>
      <c r="G6" s="8"/>
      <c r="H6" s="8"/>
      <c r="I6" s="8">
        <v>75367.5</v>
      </c>
    </row>
    <row r="7" spans="1:9" x14ac:dyDescent="0.35">
      <c r="A7" t="s">
        <v>1323</v>
      </c>
      <c r="B7" s="8"/>
      <c r="C7" s="8"/>
      <c r="D7" s="8"/>
      <c r="E7" s="8"/>
      <c r="F7" s="8"/>
      <c r="G7" s="8"/>
      <c r="H7" s="8">
        <v>64669</v>
      </c>
      <c r="I7" s="8">
        <v>64669</v>
      </c>
    </row>
    <row r="8" spans="1:9" x14ac:dyDescent="0.35">
      <c r="A8" t="s">
        <v>255</v>
      </c>
      <c r="B8" s="8"/>
      <c r="C8" s="8">
        <v>187992</v>
      </c>
      <c r="D8" s="8"/>
      <c r="E8" s="8"/>
      <c r="F8" s="8"/>
      <c r="G8" s="8"/>
      <c r="H8" s="8"/>
      <c r="I8" s="8">
        <v>187992</v>
      </c>
    </row>
    <row r="9" spans="1:9" x14ac:dyDescent="0.35">
      <c r="A9" t="s">
        <v>861</v>
      </c>
      <c r="B9" s="8"/>
      <c r="C9" s="8"/>
      <c r="D9" s="8"/>
      <c r="E9" s="8"/>
      <c r="F9" s="8"/>
      <c r="G9" s="8">
        <v>121065</v>
      </c>
      <c r="H9" s="8"/>
      <c r="I9" s="8">
        <v>121065</v>
      </c>
    </row>
    <row r="10" spans="1:9" x14ac:dyDescent="0.35">
      <c r="A10" t="s">
        <v>1708</v>
      </c>
      <c r="B10" s="8"/>
      <c r="C10" s="8"/>
      <c r="D10" s="8"/>
      <c r="E10" s="8"/>
      <c r="F10" s="8">
        <v>62335</v>
      </c>
      <c r="G10" s="8"/>
      <c r="H10" s="8"/>
      <c r="I10" s="8">
        <v>62335</v>
      </c>
    </row>
    <row r="11" spans="1:9" x14ac:dyDescent="0.35">
      <c r="A11" t="s">
        <v>164</v>
      </c>
      <c r="B11" s="8"/>
      <c r="C11" s="8"/>
      <c r="D11" s="8"/>
      <c r="E11" s="8"/>
      <c r="F11" s="8">
        <v>198473</v>
      </c>
      <c r="G11" s="8"/>
      <c r="H11" s="8"/>
      <c r="I11" s="8">
        <v>198473</v>
      </c>
    </row>
    <row r="12" spans="1:9" x14ac:dyDescent="0.35">
      <c r="A12" t="s">
        <v>874</v>
      </c>
      <c r="B12" s="8"/>
      <c r="C12" s="8"/>
      <c r="D12" s="8"/>
      <c r="E12" s="8">
        <v>72235</v>
      </c>
      <c r="F12" s="8"/>
      <c r="G12" s="8"/>
      <c r="H12" s="8"/>
      <c r="I12" s="8">
        <v>72235</v>
      </c>
    </row>
    <row r="13" spans="1:9" x14ac:dyDescent="0.35">
      <c r="A13" t="s">
        <v>681</v>
      </c>
      <c r="B13" s="8">
        <v>190815</v>
      </c>
      <c r="C13" s="8"/>
      <c r="D13" s="8"/>
      <c r="E13" s="8"/>
      <c r="F13" s="8">
        <v>130274</v>
      </c>
      <c r="G13" s="8"/>
      <c r="H13" s="8"/>
      <c r="I13" s="8">
        <v>160544.5</v>
      </c>
    </row>
    <row r="14" spans="1:9" x14ac:dyDescent="0.35">
      <c r="A14" t="s">
        <v>355</v>
      </c>
      <c r="B14" s="8"/>
      <c r="C14" s="8"/>
      <c r="D14" s="8"/>
      <c r="E14" s="8">
        <v>131353</v>
      </c>
      <c r="F14" s="8"/>
      <c r="G14" s="8"/>
      <c r="H14" s="8"/>
      <c r="I14" s="8">
        <v>131353</v>
      </c>
    </row>
    <row r="15" spans="1:9" x14ac:dyDescent="0.35">
      <c r="A15" t="s">
        <v>267</v>
      </c>
      <c r="B15" s="8"/>
      <c r="C15" s="8"/>
      <c r="D15" s="8">
        <v>55760</v>
      </c>
      <c r="E15" s="8"/>
      <c r="F15" s="8"/>
      <c r="G15" s="8"/>
      <c r="H15" s="8"/>
      <c r="I15" s="8">
        <v>55760</v>
      </c>
    </row>
    <row r="16" spans="1:9" x14ac:dyDescent="0.35">
      <c r="A16" t="s">
        <v>1205</v>
      </c>
      <c r="B16" s="8"/>
      <c r="C16" s="8">
        <v>91134</v>
      </c>
      <c r="D16" s="8"/>
      <c r="E16" s="8"/>
      <c r="F16" s="8"/>
      <c r="G16" s="8"/>
      <c r="H16" s="8"/>
      <c r="I16" s="8">
        <v>91134</v>
      </c>
    </row>
    <row r="17" spans="1:9" x14ac:dyDescent="0.35">
      <c r="A17" t="s">
        <v>1254</v>
      </c>
      <c r="B17" s="8"/>
      <c r="C17" s="8"/>
      <c r="D17" s="8"/>
      <c r="E17" s="8"/>
      <c r="F17" s="8">
        <v>82462</v>
      </c>
      <c r="G17" s="8"/>
      <c r="H17" s="8"/>
      <c r="I17" s="8">
        <v>82462</v>
      </c>
    </row>
    <row r="18" spans="1:9" x14ac:dyDescent="0.35">
      <c r="A18" t="s">
        <v>1804</v>
      </c>
      <c r="B18" s="8"/>
      <c r="C18" s="8"/>
      <c r="D18" s="8"/>
      <c r="E18" s="8"/>
      <c r="F18" s="8">
        <v>90333</v>
      </c>
      <c r="G18" s="8"/>
      <c r="H18" s="8"/>
      <c r="I18" s="8">
        <v>90333</v>
      </c>
    </row>
    <row r="19" spans="1:9" x14ac:dyDescent="0.35">
      <c r="A19" t="s">
        <v>1273</v>
      </c>
      <c r="B19" s="8">
        <v>197649</v>
      </c>
      <c r="C19" s="8"/>
      <c r="D19" s="8"/>
      <c r="E19" s="8"/>
      <c r="F19" s="8"/>
      <c r="G19" s="8"/>
      <c r="H19" s="8"/>
      <c r="I19" s="8">
        <v>197649</v>
      </c>
    </row>
    <row r="20" spans="1:9" x14ac:dyDescent="0.35">
      <c r="A20" t="s">
        <v>524</v>
      </c>
      <c r="B20" s="8">
        <v>109812</v>
      </c>
      <c r="C20" s="8"/>
      <c r="D20" s="8"/>
      <c r="E20" s="8"/>
      <c r="F20" s="8"/>
      <c r="G20" s="8"/>
      <c r="H20" s="8"/>
      <c r="I20" s="8">
        <v>109812</v>
      </c>
    </row>
    <row r="21" spans="1:9" x14ac:dyDescent="0.35">
      <c r="A21" t="s">
        <v>154</v>
      </c>
      <c r="B21" s="8"/>
      <c r="C21" s="8"/>
      <c r="D21" s="8"/>
      <c r="E21" s="8"/>
      <c r="F21" s="8"/>
      <c r="G21" s="8"/>
      <c r="H21" s="8">
        <v>55369</v>
      </c>
      <c r="I21" s="8">
        <v>55369</v>
      </c>
    </row>
    <row r="22" spans="1:9" x14ac:dyDescent="0.35">
      <c r="A22" t="s">
        <v>108</v>
      </c>
      <c r="B22" s="8"/>
      <c r="C22" s="8">
        <v>189290</v>
      </c>
      <c r="D22" s="8"/>
      <c r="E22" s="8"/>
      <c r="F22" s="8"/>
      <c r="G22" s="8"/>
      <c r="H22" s="8"/>
      <c r="I22" s="8">
        <v>189290</v>
      </c>
    </row>
    <row r="23" spans="1:9" x14ac:dyDescent="0.35">
      <c r="A23" t="s">
        <v>1929</v>
      </c>
      <c r="B23" s="8"/>
      <c r="C23" s="8"/>
      <c r="D23" s="8"/>
      <c r="E23" s="8"/>
      <c r="F23" s="8">
        <v>72045</v>
      </c>
      <c r="G23" s="8"/>
      <c r="H23" s="8"/>
      <c r="I23" s="8">
        <v>72045</v>
      </c>
    </row>
    <row r="24" spans="1:9" x14ac:dyDescent="0.35">
      <c r="A24" t="s">
        <v>624</v>
      </c>
      <c r="B24" s="8"/>
      <c r="C24" s="8"/>
      <c r="D24" s="8"/>
      <c r="E24" s="8">
        <v>176294</v>
      </c>
      <c r="F24" s="8"/>
      <c r="G24" s="8"/>
      <c r="H24" s="8"/>
      <c r="I24" s="8">
        <v>176294</v>
      </c>
    </row>
    <row r="25" spans="1:9" x14ac:dyDescent="0.35">
      <c r="A25" t="s">
        <v>641</v>
      </c>
      <c r="B25" s="8"/>
      <c r="C25" s="8"/>
      <c r="D25" s="8"/>
      <c r="E25" s="8">
        <v>196951</v>
      </c>
      <c r="F25" s="8"/>
      <c r="G25" s="8"/>
      <c r="H25" s="8"/>
      <c r="I25" s="8">
        <v>196951</v>
      </c>
    </row>
    <row r="26" spans="1:9" x14ac:dyDescent="0.35">
      <c r="A26" t="s">
        <v>150</v>
      </c>
      <c r="B26" s="8"/>
      <c r="C26" s="8">
        <v>83378</v>
      </c>
      <c r="D26" s="8"/>
      <c r="E26" s="8"/>
      <c r="F26" s="8"/>
      <c r="G26" s="8"/>
      <c r="H26" s="8"/>
      <c r="I26" s="8">
        <v>83378</v>
      </c>
    </row>
    <row r="27" spans="1:9" x14ac:dyDescent="0.35">
      <c r="A27" t="s">
        <v>1173</v>
      </c>
      <c r="B27" s="8">
        <v>45819</v>
      </c>
      <c r="C27" s="8"/>
      <c r="D27" s="8"/>
      <c r="E27" s="8"/>
      <c r="F27" s="8"/>
      <c r="G27" s="8"/>
      <c r="H27" s="8">
        <v>76802</v>
      </c>
      <c r="I27" s="8">
        <v>61310.5</v>
      </c>
    </row>
    <row r="28" spans="1:9" x14ac:dyDescent="0.35">
      <c r="A28" t="s">
        <v>1202</v>
      </c>
      <c r="B28" s="8"/>
      <c r="C28" s="8">
        <v>62644</v>
      </c>
      <c r="D28" s="8"/>
      <c r="E28" s="8"/>
      <c r="F28" s="8"/>
      <c r="G28" s="8"/>
      <c r="H28" s="8"/>
      <c r="I28" s="8">
        <v>62644</v>
      </c>
    </row>
    <row r="29" spans="1:9" x14ac:dyDescent="0.35">
      <c r="A29" t="s">
        <v>293</v>
      </c>
      <c r="B29" s="8"/>
      <c r="C29" s="8">
        <v>246231</v>
      </c>
      <c r="D29" s="8"/>
      <c r="E29" s="8"/>
      <c r="F29" s="8"/>
      <c r="G29" s="8"/>
      <c r="H29" s="8"/>
      <c r="I29" s="8">
        <v>246231</v>
      </c>
    </row>
    <row r="30" spans="1:9" x14ac:dyDescent="0.35">
      <c r="A30" t="s">
        <v>1956</v>
      </c>
      <c r="B30" s="8"/>
      <c r="C30" s="8"/>
      <c r="D30" s="8"/>
      <c r="E30" s="8"/>
      <c r="F30" s="8">
        <v>148035</v>
      </c>
      <c r="G30" s="8"/>
      <c r="H30" s="8"/>
      <c r="I30" s="8">
        <v>148035</v>
      </c>
    </row>
    <row r="31" spans="1:9" x14ac:dyDescent="0.35">
      <c r="A31" t="s">
        <v>1312</v>
      </c>
      <c r="B31" s="8"/>
      <c r="C31" s="8"/>
      <c r="D31" s="8"/>
      <c r="E31" s="8"/>
      <c r="F31" s="8"/>
      <c r="G31" s="8">
        <v>234311</v>
      </c>
      <c r="H31" s="8"/>
      <c r="I31" s="8">
        <v>234311</v>
      </c>
    </row>
    <row r="32" spans="1:9" x14ac:dyDescent="0.35">
      <c r="A32" t="s">
        <v>434</v>
      </c>
      <c r="B32" s="8"/>
      <c r="C32" s="8"/>
      <c r="D32" s="8">
        <v>175837</v>
      </c>
      <c r="E32" s="8"/>
      <c r="F32" s="8"/>
      <c r="G32" s="8"/>
      <c r="H32" s="8"/>
      <c r="I32" s="8">
        <v>175837</v>
      </c>
    </row>
    <row r="33" spans="1:9" x14ac:dyDescent="0.35">
      <c r="A33" t="s">
        <v>637</v>
      </c>
      <c r="B33" s="8"/>
      <c r="C33" s="8"/>
      <c r="D33" s="8"/>
      <c r="E33" s="8"/>
      <c r="F33" s="8"/>
      <c r="G33" s="8">
        <v>70992</v>
      </c>
      <c r="H33" s="8">
        <v>159567</v>
      </c>
      <c r="I33" s="8">
        <v>115279.5</v>
      </c>
    </row>
    <row r="34" spans="1:9" x14ac:dyDescent="0.35">
      <c r="A34" t="s">
        <v>844</v>
      </c>
      <c r="B34" s="8"/>
      <c r="C34" s="8"/>
      <c r="D34" s="8"/>
      <c r="E34" s="8"/>
      <c r="F34" s="8"/>
      <c r="G34" s="8"/>
      <c r="H34" s="8">
        <v>79356</v>
      </c>
      <c r="I34" s="8">
        <v>79356</v>
      </c>
    </row>
    <row r="35" spans="1:9" x14ac:dyDescent="0.35">
      <c r="A35" t="s">
        <v>232</v>
      </c>
      <c r="B35" s="8"/>
      <c r="C35" s="8"/>
      <c r="D35" s="8"/>
      <c r="E35" s="8"/>
      <c r="F35" s="8"/>
      <c r="G35" s="8">
        <v>86510</v>
      </c>
      <c r="H35" s="8"/>
      <c r="I35" s="8">
        <v>86510</v>
      </c>
    </row>
    <row r="36" spans="1:9" x14ac:dyDescent="0.35">
      <c r="A36" t="s">
        <v>1371</v>
      </c>
      <c r="B36" s="8">
        <v>56350</v>
      </c>
      <c r="C36" s="8"/>
      <c r="D36" s="8"/>
      <c r="E36" s="8"/>
      <c r="F36" s="8"/>
      <c r="G36" s="8"/>
      <c r="H36" s="8"/>
      <c r="I36" s="8">
        <v>56350</v>
      </c>
    </row>
    <row r="37" spans="1:9" x14ac:dyDescent="0.35">
      <c r="A37" t="s">
        <v>856</v>
      </c>
      <c r="B37" s="8"/>
      <c r="C37" s="8"/>
      <c r="D37" s="8">
        <v>189933</v>
      </c>
      <c r="E37" s="8"/>
      <c r="F37" s="8"/>
      <c r="G37" s="8"/>
      <c r="H37" s="8"/>
      <c r="I37" s="8">
        <v>189933</v>
      </c>
    </row>
    <row r="38" spans="1:9" x14ac:dyDescent="0.35">
      <c r="A38" t="s">
        <v>1814</v>
      </c>
      <c r="B38" s="8"/>
      <c r="C38" s="8"/>
      <c r="D38" s="8"/>
      <c r="E38" s="8">
        <v>46727</v>
      </c>
      <c r="F38" s="8"/>
      <c r="G38" s="8"/>
      <c r="H38" s="8"/>
      <c r="I38" s="8">
        <v>46727</v>
      </c>
    </row>
    <row r="39" spans="1:9" x14ac:dyDescent="0.35">
      <c r="A39" t="s">
        <v>246</v>
      </c>
      <c r="B39" s="8"/>
      <c r="C39" s="8"/>
      <c r="D39" s="8">
        <v>122890</v>
      </c>
      <c r="E39" s="8"/>
      <c r="F39" s="8"/>
      <c r="G39" s="8"/>
      <c r="H39" s="8"/>
      <c r="I39" s="8">
        <v>122890</v>
      </c>
    </row>
    <row r="40" spans="1:9" x14ac:dyDescent="0.35">
      <c r="A40" t="s">
        <v>984</v>
      </c>
      <c r="B40" s="8"/>
      <c r="C40" s="8"/>
      <c r="D40" s="8"/>
      <c r="E40" s="8">
        <v>187048</v>
      </c>
      <c r="F40" s="8"/>
      <c r="G40" s="8"/>
      <c r="H40" s="8"/>
      <c r="I40" s="8">
        <v>187048</v>
      </c>
    </row>
    <row r="41" spans="1:9" x14ac:dyDescent="0.35">
      <c r="A41" t="s">
        <v>128</v>
      </c>
      <c r="B41" s="8"/>
      <c r="C41" s="8"/>
      <c r="D41" s="8"/>
      <c r="E41" s="8"/>
      <c r="F41" s="8"/>
      <c r="G41" s="8"/>
      <c r="H41" s="8">
        <v>253249</v>
      </c>
      <c r="I41" s="8">
        <v>253249</v>
      </c>
    </row>
    <row r="42" spans="1:9" x14ac:dyDescent="0.35">
      <c r="A42" t="s">
        <v>1852</v>
      </c>
      <c r="B42" s="8"/>
      <c r="C42" s="8"/>
      <c r="D42" s="8">
        <v>156931</v>
      </c>
      <c r="E42" s="8"/>
      <c r="F42" s="8"/>
      <c r="G42" s="8"/>
      <c r="H42" s="8"/>
      <c r="I42" s="8">
        <v>156931</v>
      </c>
    </row>
    <row r="43" spans="1:9" x14ac:dyDescent="0.35">
      <c r="A43" t="s">
        <v>727</v>
      </c>
      <c r="B43" s="8"/>
      <c r="C43" s="8"/>
      <c r="D43" s="8"/>
      <c r="E43" s="8"/>
      <c r="F43" s="8">
        <v>91954</v>
      </c>
      <c r="G43" s="8"/>
      <c r="H43" s="8"/>
      <c r="I43" s="8">
        <v>91954</v>
      </c>
    </row>
    <row r="44" spans="1:9" x14ac:dyDescent="0.35">
      <c r="A44" t="s">
        <v>826</v>
      </c>
      <c r="B44" s="8"/>
      <c r="C44" s="8">
        <v>70778</v>
      </c>
      <c r="D44" s="8"/>
      <c r="E44" s="8"/>
      <c r="F44" s="8"/>
      <c r="G44" s="8"/>
      <c r="H44" s="8">
        <v>102440</v>
      </c>
      <c r="I44" s="8">
        <v>86609</v>
      </c>
    </row>
    <row r="45" spans="1:9" x14ac:dyDescent="0.35">
      <c r="A45" t="s">
        <v>533</v>
      </c>
      <c r="B45" s="8"/>
      <c r="C45" s="8"/>
      <c r="D45" s="8">
        <v>57008</v>
      </c>
      <c r="E45" s="8"/>
      <c r="F45" s="8"/>
      <c r="G45" s="8"/>
      <c r="H45" s="8"/>
      <c r="I45" s="8">
        <v>57008</v>
      </c>
    </row>
    <row r="46" spans="1:9" x14ac:dyDescent="0.35">
      <c r="A46" t="s">
        <v>336</v>
      </c>
      <c r="B46" s="8"/>
      <c r="C46" s="8">
        <v>92932</v>
      </c>
      <c r="D46" s="8"/>
      <c r="E46" s="8"/>
      <c r="F46" s="8"/>
      <c r="G46" s="8"/>
      <c r="H46" s="8"/>
      <c r="I46" s="8">
        <v>92932</v>
      </c>
    </row>
    <row r="47" spans="1:9" x14ac:dyDescent="0.35">
      <c r="A47" t="s">
        <v>389</v>
      </c>
      <c r="B47" s="8"/>
      <c r="C47" s="8">
        <v>183113</v>
      </c>
      <c r="D47" s="8"/>
      <c r="E47" s="8"/>
      <c r="F47" s="8"/>
      <c r="G47" s="8"/>
      <c r="H47" s="8"/>
      <c r="I47" s="8">
        <v>183113</v>
      </c>
    </row>
    <row r="48" spans="1:9" x14ac:dyDescent="0.35">
      <c r="A48" t="s">
        <v>863</v>
      </c>
      <c r="B48" s="8"/>
      <c r="C48" s="8"/>
      <c r="D48" s="8"/>
      <c r="E48" s="8"/>
      <c r="F48" s="8"/>
      <c r="G48" s="8"/>
      <c r="H48" s="8">
        <v>94246</v>
      </c>
      <c r="I48" s="8">
        <v>94246</v>
      </c>
    </row>
    <row r="49" spans="1:9" x14ac:dyDescent="0.35">
      <c r="A49" t="s">
        <v>345</v>
      </c>
      <c r="B49" s="8">
        <v>144231</v>
      </c>
      <c r="C49" s="8">
        <v>87359</v>
      </c>
      <c r="D49" s="8"/>
      <c r="E49" s="8">
        <v>109883</v>
      </c>
      <c r="F49" s="8"/>
      <c r="G49" s="8"/>
      <c r="H49" s="8"/>
      <c r="I49" s="8">
        <v>113824.33333333333</v>
      </c>
    </row>
    <row r="50" spans="1:9" x14ac:dyDescent="0.35">
      <c r="A50" t="s">
        <v>1917</v>
      </c>
      <c r="B50" s="8">
        <v>64202</v>
      </c>
      <c r="C50" s="8"/>
      <c r="D50" s="8"/>
      <c r="E50" s="8"/>
      <c r="F50" s="8"/>
      <c r="G50" s="8"/>
      <c r="H50" s="8"/>
      <c r="I50" s="8">
        <v>64202</v>
      </c>
    </row>
    <row r="51" spans="1:9" x14ac:dyDescent="0.35">
      <c r="A51" t="s">
        <v>153</v>
      </c>
      <c r="B51" s="8"/>
      <c r="C51" s="8"/>
      <c r="D51" s="8">
        <v>106578</v>
      </c>
      <c r="E51" s="8"/>
      <c r="F51" s="8">
        <v>94815</v>
      </c>
      <c r="G51" s="8"/>
      <c r="H51" s="8"/>
      <c r="I51" s="8">
        <v>100696.5</v>
      </c>
    </row>
    <row r="52" spans="1:9" x14ac:dyDescent="0.35">
      <c r="A52" t="s">
        <v>454</v>
      </c>
      <c r="B52" s="8"/>
      <c r="C52" s="8"/>
      <c r="D52" s="8"/>
      <c r="E52" s="8"/>
      <c r="F52" s="8">
        <v>231141</v>
      </c>
      <c r="G52" s="8"/>
      <c r="H52" s="8"/>
      <c r="I52" s="8">
        <v>231141</v>
      </c>
    </row>
    <row r="53" spans="1:9" x14ac:dyDescent="0.35">
      <c r="A53" t="s">
        <v>629</v>
      </c>
      <c r="B53" s="8"/>
      <c r="C53" s="8">
        <v>88045</v>
      </c>
      <c r="D53" s="8"/>
      <c r="E53" s="8"/>
      <c r="F53" s="8">
        <v>97339</v>
      </c>
      <c r="G53" s="8"/>
      <c r="H53" s="8"/>
      <c r="I53" s="8">
        <v>92692</v>
      </c>
    </row>
    <row r="54" spans="1:9" x14ac:dyDescent="0.35">
      <c r="A54" t="s">
        <v>937</v>
      </c>
      <c r="B54" s="8"/>
      <c r="C54" s="8"/>
      <c r="D54" s="8"/>
      <c r="E54" s="8">
        <v>52811</v>
      </c>
      <c r="F54" s="8"/>
      <c r="G54" s="8"/>
      <c r="H54" s="8"/>
      <c r="I54" s="8">
        <v>52811</v>
      </c>
    </row>
    <row r="55" spans="1:9" x14ac:dyDescent="0.35">
      <c r="A55" t="s">
        <v>1338</v>
      </c>
      <c r="B55" s="8"/>
      <c r="C55" s="8"/>
      <c r="D55" s="8"/>
      <c r="E55" s="8"/>
      <c r="F55" s="8">
        <v>70334</v>
      </c>
      <c r="G55" s="8"/>
      <c r="H55" s="8"/>
      <c r="I55" s="8">
        <v>70334</v>
      </c>
    </row>
    <row r="56" spans="1:9" x14ac:dyDescent="0.35">
      <c r="A56" t="s">
        <v>1652</v>
      </c>
      <c r="B56" s="8"/>
      <c r="C56" s="8"/>
      <c r="D56" s="8">
        <v>124928</v>
      </c>
      <c r="E56" s="8"/>
      <c r="F56" s="8"/>
      <c r="G56" s="8"/>
      <c r="H56" s="8"/>
      <c r="I56" s="8">
        <v>124928</v>
      </c>
    </row>
    <row r="57" spans="1:9" x14ac:dyDescent="0.35">
      <c r="A57" t="s">
        <v>137</v>
      </c>
      <c r="B57" s="8"/>
      <c r="C57" s="8"/>
      <c r="D57" s="8"/>
      <c r="E57" s="8"/>
      <c r="F57" s="8"/>
      <c r="G57" s="8">
        <v>254057</v>
      </c>
      <c r="H57" s="8"/>
      <c r="I57" s="8">
        <v>254057</v>
      </c>
    </row>
    <row r="58" spans="1:9" x14ac:dyDescent="0.35">
      <c r="A58" t="s">
        <v>1749</v>
      </c>
      <c r="B58" s="8"/>
      <c r="C58" s="8"/>
      <c r="D58" s="8"/>
      <c r="E58" s="8">
        <v>52800</v>
      </c>
      <c r="F58" s="8"/>
      <c r="G58" s="8"/>
      <c r="H58" s="8"/>
      <c r="I58" s="8">
        <v>52800</v>
      </c>
    </row>
    <row r="59" spans="1:9" x14ac:dyDescent="0.35">
      <c r="A59" t="s">
        <v>200</v>
      </c>
      <c r="B59" s="8"/>
      <c r="C59" s="8"/>
      <c r="D59" s="8">
        <v>122487</v>
      </c>
      <c r="E59" s="8"/>
      <c r="F59" s="8"/>
      <c r="G59" s="8"/>
      <c r="H59" s="8"/>
      <c r="I59" s="8">
        <v>122487</v>
      </c>
    </row>
    <row r="60" spans="1:9" x14ac:dyDescent="0.35">
      <c r="A60" t="s">
        <v>288</v>
      </c>
      <c r="B60" s="8"/>
      <c r="C60" s="8"/>
      <c r="D60" s="8"/>
      <c r="E60" s="8"/>
      <c r="F60" s="8">
        <v>159724</v>
      </c>
      <c r="G60" s="8"/>
      <c r="H60" s="8"/>
      <c r="I60" s="8">
        <v>159724</v>
      </c>
    </row>
    <row r="61" spans="1:9" x14ac:dyDescent="0.35">
      <c r="A61" t="s">
        <v>1060</v>
      </c>
      <c r="B61" s="8"/>
      <c r="C61" s="8"/>
      <c r="D61" s="8"/>
      <c r="E61" s="8"/>
      <c r="F61" s="8"/>
      <c r="G61" s="8">
        <v>91280</v>
      </c>
      <c r="H61" s="8"/>
      <c r="I61" s="8">
        <v>91280</v>
      </c>
    </row>
    <row r="62" spans="1:9" x14ac:dyDescent="0.35">
      <c r="A62" t="s">
        <v>1005</v>
      </c>
      <c r="B62" s="8"/>
      <c r="C62" s="8">
        <v>168510</v>
      </c>
      <c r="D62" s="8"/>
      <c r="E62" s="8"/>
      <c r="F62" s="8"/>
      <c r="G62" s="8"/>
      <c r="H62" s="8"/>
      <c r="I62" s="8">
        <v>168510</v>
      </c>
    </row>
    <row r="63" spans="1:9" x14ac:dyDescent="0.35">
      <c r="A63" t="s">
        <v>1224</v>
      </c>
      <c r="B63" s="8"/>
      <c r="C63" s="8"/>
      <c r="D63" s="8"/>
      <c r="E63" s="8">
        <v>172180</v>
      </c>
      <c r="F63" s="8"/>
      <c r="G63" s="8"/>
      <c r="H63" s="8"/>
      <c r="I63" s="8">
        <v>172180</v>
      </c>
    </row>
    <row r="64" spans="1:9" x14ac:dyDescent="0.35">
      <c r="A64" t="s">
        <v>320</v>
      </c>
      <c r="B64" s="8"/>
      <c r="C64" s="8"/>
      <c r="D64" s="8"/>
      <c r="E64" s="8"/>
      <c r="F64" s="8"/>
      <c r="G64" s="8">
        <v>115417</v>
      </c>
      <c r="H64" s="8"/>
      <c r="I64" s="8">
        <v>115417</v>
      </c>
    </row>
    <row r="65" spans="1:9" x14ac:dyDescent="0.35">
      <c r="A65" t="s">
        <v>1733</v>
      </c>
      <c r="B65" s="8"/>
      <c r="C65" s="8"/>
      <c r="D65" s="8"/>
      <c r="E65" s="8">
        <v>105390</v>
      </c>
      <c r="F65" s="8"/>
      <c r="G65" s="8"/>
      <c r="H65" s="8"/>
      <c r="I65" s="8">
        <v>105390</v>
      </c>
    </row>
    <row r="66" spans="1:9" x14ac:dyDescent="0.35">
      <c r="A66" t="s">
        <v>1716</v>
      </c>
      <c r="B66" s="8"/>
      <c r="C66" s="8">
        <v>79352</v>
      </c>
      <c r="D66" s="8"/>
      <c r="E66" s="8"/>
      <c r="F66" s="8"/>
      <c r="G66" s="8"/>
      <c r="H66" s="8"/>
      <c r="I66" s="8">
        <v>79352</v>
      </c>
    </row>
    <row r="67" spans="1:9" x14ac:dyDescent="0.35">
      <c r="A67" t="s">
        <v>218</v>
      </c>
      <c r="B67" s="8">
        <v>217783</v>
      </c>
      <c r="C67" s="8"/>
      <c r="D67" s="8"/>
      <c r="E67" s="8"/>
      <c r="F67" s="8"/>
      <c r="G67" s="8"/>
      <c r="H67" s="8"/>
      <c r="I67" s="8">
        <v>217783</v>
      </c>
    </row>
    <row r="68" spans="1:9" x14ac:dyDescent="0.35">
      <c r="A68" t="s">
        <v>541</v>
      </c>
      <c r="B68" s="8"/>
      <c r="C68" s="8">
        <v>70505</v>
      </c>
      <c r="D68" s="8"/>
      <c r="E68" s="8"/>
      <c r="F68" s="8"/>
      <c r="G68" s="8"/>
      <c r="H68" s="8"/>
      <c r="I68" s="8">
        <v>70505</v>
      </c>
    </row>
    <row r="69" spans="1:9" x14ac:dyDescent="0.35">
      <c r="A69" t="s">
        <v>995</v>
      </c>
      <c r="B69" s="8"/>
      <c r="C69" s="8"/>
      <c r="D69" s="8">
        <v>54714</v>
      </c>
      <c r="E69" s="8"/>
      <c r="F69" s="8"/>
      <c r="G69" s="8"/>
      <c r="H69" s="8"/>
      <c r="I69" s="8">
        <v>54714</v>
      </c>
    </row>
    <row r="70" spans="1:9" x14ac:dyDescent="0.35">
      <c r="A70" t="s">
        <v>180</v>
      </c>
      <c r="B70" s="8"/>
      <c r="C70" s="8"/>
      <c r="D70" s="8"/>
      <c r="E70" s="8"/>
      <c r="F70" s="8">
        <v>93017</v>
      </c>
      <c r="G70" s="8"/>
      <c r="H70" s="8"/>
      <c r="I70" s="8">
        <v>93017</v>
      </c>
    </row>
    <row r="71" spans="1:9" x14ac:dyDescent="0.35">
      <c r="A71" t="s">
        <v>458</v>
      </c>
      <c r="B71" s="8"/>
      <c r="C71" s="8"/>
      <c r="D71" s="8">
        <v>55499</v>
      </c>
      <c r="E71" s="8"/>
      <c r="F71" s="8"/>
      <c r="G71" s="8"/>
      <c r="H71" s="8"/>
      <c r="I71" s="8">
        <v>55499</v>
      </c>
    </row>
    <row r="72" spans="1:9" x14ac:dyDescent="0.35">
      <c r="A72" t="s">
        <v>1187</v>
      </c>
      <c r="B72" s="8"/>
      <c r="C72" s="8"/>
      <c r="D72" s="8"/>
      <c r="E72" s="8">
        <v>43001</v>
      </c>
      <c r="F72" s="8"/>
      <c r="G72" s="8"/>
      <c r="H72" s="8"/>
      <c r="I72" s="8">
        <v>43001</v>
      </c>
    </row>
    <row r="73" spans="1:9" x14ac:dyDescent="0.35">
      <c r="A73" t="s">
        <v>1659</v>
      </c>
      <c r="B73" s="8"/>
      <c r="C73" s="8"/>
      <c r="D73" s="8"/>
      <c r="E73" s="8"/>
      <c r="F73" s="8"/>
      <c r="G73" s="8"/>
      <c r="H73" s="8">
        <v>57531</v>
      </c>
      <c r="I73" s="8">
        <v>57531</v>
      </c>
    </row>
    <row r="74" spans="1:9" x14ac:dyDescent="0.35">
      <c r="A74" t="s">
        <v>490</v>
      </c>
      <c r="B74" s="8"/>
      <c r="C74" s="8"/>
      <c r="D74" s="8"/>
      <c r="E74" s="8"/>
      <c r="F74" s="8"/>
      <c r="G74" s="8">
        <v>68728</v>
      </c>
      <c r="H74" s="8"/>
      <c r="I74" s="8">
        <v>68728</v>
      </c>
    </row>
    <row r="75" spans="1:9" x14ac:dyDescent="0.35">
      <c r="A75" t="s">
        <v>543</v>
      </c>
      <c r="B75" s="8"/>
      <c r="C75" s="8">
        <v>189702</v>
      </c>
      <c r="D75" s="8"/>
      <c r="E75" s="8"/>
      <c r="F75" s="8"/>
      <c r="G75" s="8"/>
      <c r="H75" s="8"/>
      <c r="I75" s="8">
        <v>189702</v>
      </c>
    </row>
    <row r="76" spans="1:9" x14ac:dyDescent="0.35">
      <c r="A76" t="s">
        <v>606</v>
      </c>
      <c r="B76" s="8"/>
      <c r="C76" s="8"/>
      <c r="D76" s="8">
        <v>71531</v>
      </c>
      <c r="E76" s="8"/>
      <c r="F76" s="8"/>
      <c r="G76" s="8"/>
      <c r="H76" s="8"/>
      <c r="I76" s="8">
        <v>71531</v>
      </c>
    </row>
    <row r="77" spans="1:9" x14ac:dyDescent="0.35">
      <c r="A77" t="s">
        <v>351</v>
      </c>
      <c r="B77" s="8"/>
      <c r="C77" s="8">
        <v>68488</v>
      </c>
      <c r="D77" s="8"/>
      <c r="E77" s="8"/>
      <c r="F77" s="8"/>
      <c r="G77" s="8"/>
      <c r="H77" s="8"/>
      <c r="I77" s="8">
        <v>68488</v>
      </c>
    </row>
    <row r="78" spans="1:9" x14ac:dyDescent="0.35">
      <c r="A78" t="s">
        <v>190</v>
      </c>
      <c r="B78" s="8"/>
      <c r="C78" s="8"/>
      <c r="D78" s="8"/>
      <c r="E78" s="8">
        <v>93102</v>
      </c>
      <c r="F78" s="8">
        <v>76588</v>
      </c>
      <c r="G78" s="8"/>
      <c r="H78" s="8"/>
      <c r="I78" s="8">
        <v>84845</v>
      </c>
    </row>
    <row r="79" spans="1:9" x14ac:dyDescent="0.35">
      <c r="A79" t="s">
        <v>321</v>
      </c>
      <c r="B79" s="8"/>
      <c r="C79" s="8"/>
      <c r="D79" s="8"/>
      <c r="E79" s="8">
        <v>160280</v>
      </c>
      <c r="F79" s="8"/>
      <c r="G79" s="8"/>
      <c r="H79" s="8"/>
      <c r="I79" s="8">
        <v>160280</v>
      </c>
    </row>
    <row r="80" spans="1:9" x14ac:dyDescent="0.35">
      <c r="A80" t="s">
        <v>375</v>
      </c>
      <c r="B80" s="8"/>
      <c r="C80" s="8"/>
      <c r="D80" s="8"/>
      <c r="E80" s="8">
        <v>54415</v>
      </c>
      <c r="F80" s="8">
        <v>85120</v>
      </c>
      <c r="G80" s="8"/>
      <c r="H80" s="8"/>
      <c r="I80" s="8">
        <v>69767.5</v>
      </c>
    </row>
    <row r="81" spans="1:9" x14ac:dyDescent="0.35">
      <c r="A81" t="s">
        <v>555</v>
      </c>
      <c r="B81" s="8"/>
      <c r="C81" s="8"/>
      <c r="D81" s="8">
        <v>183239</v>
      </c>
      <c r="E81" s="8"/>
      <c r="F81" s="8"/>
      <c r="G81" s="8">
        <v>114441</v>
      </c>
      <c r="H81" s="8"/>
      <c r="I81" s="8">
        <v>148840</v>
      </c>
    </row>
    <row r="82" spans="1:9" x14ac:dyDescent="0.35">
      <c r="A82" t="s">
        <v>241</v>
      </c>
      <c r="B82" s="8"/>
      <c r="C82" s="8"/>
      <c r="D82" s="8"/>
      <c r="E82" s="8"/>
      <c r="F82" s="8">
        <v>67925</v>
      </c>
      <c r="G82" s="8"/>
      <c r="H82" s="8"/>
      <c r="I82" s="8">
        <v>67925</v>
      </c>
    </row>
    <row r="83" spans="1:9" x14ac:dyDescent="0.35">
      <c r="A83" t="s">
        <v>1448</v>
      </c>
      <c r="B83" s="8"/>
      <c r="C83" s="8"/>
      <c r="D83" s="8"/>
      <c r="E83" s="8">
        <v>230025</v>
      </c>
      <c r="F83" s="8"/>
      <c r="G83" s="8"/>
      <c r="H83" s="8">
        <v>96092</v>
      </c>
      <c r="I83" s="8">
        <v>163058.5</v>
      </c>
    </row>
    <row r="84" spans="1:9" x14ac:dyDescent="0.35">
      <c r="A84" t="s">
        <v>1767</v>
      </c>
      <c r="B84" s="8"/>
      <c r="C84" s="8"/>
      <c r="D84" s="8"/>
      <c r="E84" s="8"/>
      <c r="F84" s="8"/>
      <c r="G84" s="8">
        <v>203445</v>
      </c>
      <c r="H84" s="8"/>
      <c r="I84" s="8">
        <v>203445</v>
      </c>
    </row>
    <row r="85" spans="1:9" x14ac:dyDescent="0.35">
      <c r="A85" t="s">
        <v>1823</v>
      </c>
      <c r="B85" s="8"/>
      <c r="C85" s="8"/>
      <c r="D85" s="8"/>
      <c r="E85" s="8">
        <v>54654</v>
      </c>
      <c r="F85" s="8"/>
      <c r="G85" s="8"/>
      <c r="H85" s="8"/>
      <c r="I85" s="8">
        <v>54654</v>
      </c>
    </row>
    <row r="86" spans="1:9" x14ac:dyDescent="0.35">
      <c r="A86" t="s">
        <v>1115</v>
      </c>
      <c r="B86" s="8"/>
      <c r="C86" s="8">
        <v>63959</v>
      </c>
      <c r="D86" s="8"/>
      <c r="E86" s="8"/>
      <c r="F86" s="8">
        <v>92655</v>
      </c>
      <c r="G86" s="8"/>
      <c r="H86" s="8"/>
      <c r="I86" s="8">
        <v>78307</v>
      </c>
    </row>
    <row r="87" spans="1:9" x14ac:dyDescent="0.35">
      <c r="A87" t="s">
        <v>926</v>
      </c>
      <c r="B87" s="8"/>
      <c r="C87" s="8">
        <v>80701</v>
      </c>
      <c r="D87" s="8"/>
      <c r="E87" s="8"/>
      <c r="F87" s="8"/>
      <c r="G87" s="8"/>
      <c r="H87" s="8"/>
      <c r="I87" s="8">
        <v>80701</v>
      </c>
    </row>
    <row r="88" spans="1:9" x14ac:dyDescent="0.35">
      <c r="A88" t="s">
        <v>341</v>
      </c>
      <c r="B88" s="8"/>
      <c r="C88" s="8"/>
      <c r="D88" s="8"/>
      <c r="E88" s="8">
        <v>47913</v>
      </c>
      <c r="F88" s="8"/>
      <c r="G88" s="8"/>
      <c r="H88" s="8"/>
      <c r="I88" s="8">
        <v>47913</v>
      </c>
    </row>
    <row r="89" spans="1:9" x14ac:dyDescent="0.35">
      <c r="A89" t="s">
        <v>1935</v>
      </c>
      <c r="B89" s="8"/>
      <c r="C89" s="8"/>
      <c r="D89" s="8"/>
      <c r="E89" s="8"/>
      <c r="F89" s="8">
        <v>96566</v>
      </c>
      <c r="G89" s="8"/>
      <c r="H89" s="8"/>
      <c r="I89" s="8">
        <v>96566</v>
      </c>
    </row>
    <row r="90" spans="1:9" x14ac:dyDescent="0.35">
      <c r="A90" t="s">
        <v>768</v>
      </c>
      <c r="B90" s="8"/>
      <c r="C90" s="8"/>
      <c r="D90" s="8"/>
      <c r="E90" s="8"/>
      <c r="F90" s="8"/>
      <c r="G90" s="8"/>
      <c r="H90" s="8">
        <v>82739</v>
      </c>
      <c r="I90" s="8">
        <v>82739</v>
      </c>
    </row>
    <row r="91" spans="1:9" x14ac:dyDescent="0.35">
      <c r="A91" t="s">
        <v>1581</v>
      </c>
      <c r="B91" s="8"/>
      <c r="C91" s="8"/>
      <c r="D91" s="8"/>
      <c r="E91" s="8"/>
      <c r="F91" s="8">
        <v>84297</v>
      </c>
      <c r="G91" s="8"/>
      <c r="H91" s="8"/>
      <c r="I91" s="8">
        <v>84297</v>
      </c>
    </row>
    <row r="92" spans="1:9" x14ac:dyDescent="0.35">
      <c r="A92" t="s">
        <v>1030</v>
      </c>
      <c r="B92" s="8">
        <v>187389</v>
      </c>
      <c r="C92" s="8"/>
      <c r="D92" s="8"/>
      <c r="E92" s="8"/>
      <c r="F92" s="8"/>
      <c r="G92" s="8"/>
      <c r="H92" s="8"/>
      <c r="I92" s="8">
        <v>187389</v>
      </c>
    </row>
    <row r="93" spans="1:9" x14ac:dyDescent="0.35">
      <c r="A93" t="s">
        <v>933</v>
      </c>
      <c r="B93" s="8"/>
      <c r="C93" s="8"/>
      <c r="D93" s="8">
        <v>64494</v>
      </c>
      <c r="E93" s="8"/>
      <c r="F93" s="8"/>
      <c r="G93" s="8"/>
      <c r="H93" s="8"/>
      <c r="I93" s="8">
        <v>64494</v>
      </c>
    </row>
    <row r="94" spans="1:9" x14ac:dyDescent="0.35">
      <c r="A94" t="s">
        <v>170</v>
      </c>
      <c r="B94" s="8">
        <v>74691</v>
      </c>
      <c r="C94" s="8"/>
      <c r="D94" s="8"/>
      <c r="E94" s="8"/>
      <c r="F94" s="8"/>
      <c r="G94" s="8"/>
      <c r="H94" s="8"/>
      <c r="I94" s="8">
        <v>74691</v>
      </c>
    </row>
    <row r="95" spans="1:9" x14ac:dyDescent="0.35">
      <c r="A95" t="s">
        <v>1626</v>
      </c>
      <c r="B95" s="8"/>
      <c r="C95" s="8"/>
      <c r="D95" s="8"/>
      <c r="E95" s="8">
        <v>118253</v>
      </c>
      <c r="F95" s="8"/>
      <c r="G95" s="8"/>
      <c r="H95" s="8"/>
      <c r="I95" s="8">
        <v>118253</v>
      </c>
    </row>
    <row r="96" spans="1:9" x14ac:dyDescent="0.35">
      <c r="A96" t="s">
        <v>1792</v>
      </c>
      <c r="B96" s="8">
        <v>79447</v>
      </c>
      <c r="C96" s="8"/>
      <c r="D96" s="8"/>
      <c r="E96" s="8"/>
      <c r="F96" s="8"/>
      <c r="G96" s="8"/>
      <c r="H96" s="8"/>
      <c r="I96" s="8">
        <v>79447</v>
      </c>
    </row>
    <row r="97" spans="1:9" x14ac:dyDescent="0.35">
      <c r="A97" t="s">
        <v>1024</v>
      </c>
      <c r="B97" s="8">
        <v>159031</v>
      </c>
      <c r="C97" s="8"/>
      <c r="D97" s="8"/>
      <c r="E97" s="8"/>
      <c r="F97" s="8"/>
      <c r="G97" s="8"/>
      <c r="H97" s="8"/>
      <c r="I97" s="8">
        <v>159031</v>
      </c>
    </row>
    <row r="98" spans="1:9" x14ac:dyDescent="0.35">
      <c r="A98" t="s">
        <v>1653</v>
      </c>
      <c r="B98" s="8"/>
      <c r="C98" s="8"/>
      <c r="D98" s="8">
        <v>108221</v>
      </c>
      <c r="E98" s="8"/>
      <c r="F98" s="8"/>
      <c r="G98" s="8"/>
      <c r="H98" s="8"/>
      <c r="I98" s="8">
        <v>108221</v>
      </c>
    </row>
    <row r="99" spans="1:9" x14ac:dyDescent="0.35">
      <c r="A99" t="s">
        <v>651</v>
      </c>
      <c r="B99" s="8"/>
      <c r="C99" s="8"/>
      <c r="D99" s="8"/>
      <c r="E99" s="8"/>
      <c r="F99" s="8">
        <v>68268</v>
      </c>
      <c r="G99" s="8"/>
      <c r="H99" s="8"/>
      <c r="I99" s="8">
        <v>68268</v>
      </c>
    </row>
    <row r="100" spans="1:9" x14ac:dyDescent="0.35">
      <c r="A100" t="s">
        <v>738</v>
      </c>
      <c r="B100" s="8"/>
      <c r="C100" s="8"/>
      <c r="D100" s="8"/>
      <c r="E100" s="8"/>
      <c r="F100" s="8">
        <v>69260</v>
      </c>
      <c r="G100" s="8"/>
      <c r="H100" s="8"/>
      <c r="I100" s="8">
        <v>69260</v>
      </c>
    </row>
    <row r="101" spans="1:9" x14ac:dyDescent="0.35">
      <c r="A101" t="s">
        <v>617</v>
      </c>
      <c r="B101" s="8"/>
      <c r="C101" s="8">
        <v>71864</v>
      </c>
      <c r="D101" s="8"/>
      <c r="E101" s="8"/>
      <c r="F101" s="8"/>
      <c r="G101" s="8"/>
      <c r="H101" s="8"/>
      <c r="I101" s="8">
        <v>71864</v>
      </c>
    </row>
    <row r="102" spans="1:9" x14ac:dyDescent="0.35">
      <c r="A102" t="s">
        <v>46</v>
      </c>
      <c r="B102" s="8"/>
      <c r="C102" s="8"/>
      <c r="D102" s="8"/>
      <c r="E102" s="8">
        <v>105086</v>
      </c>
      <c r="F102" s="8"/>
      <c r="G102" s="8"/>
      <c r="H102" s="8">
        <v>158897</v>
      </c>
      <c r="I102" s="8">
        <v>131991.5</v>
      </c>
    </row>
    <row r="103" spans="1:9" x14ac:dyDescent="0.35">
      <c r="A103" t="s">
        <v>689</v>
      </c>
      <c r="B103" s="8"/>
      <c r="C103" s="8"/>
      <c r="D103" s="8"/>
      <c r="E103" s="8"/>
      <c r="F103" s="8">
        <v>120128</v>
      </c>
      <c r="G103" s="8"/>
      <c r="H103" s="8"/>
      <c r="I103" s="8">
        <v>120128</v>
      </c>
    </row>
    <row r="104" spans="1:9" x14ac:dyDescent="0.35">
      <c r="A104" t="s">
        <v>1847</v>
      </c>
      <c r="B104" s="8"/>
      <c r="C104" s="8"/>
      <c r="D104" s="8"/>
      <c r="E104" s="8"/>
      <c r="F104" s="8"/>
      <c r="G104" s="8"/>
      <c r="H104" s="8">
        <v>74010</v>
      </c>
      <c r="I104" s="8">
        <v>74010</v>
      </c>
    </row>
    <row r="105" spans="1:9" x14ac:dyDescent="0.35">
      <c r="A105" t="s">
        <v>432</v>
      </c>
      <c r="B105" s="8"/>
      <c r="C105" s="8"/>
      <c r="D105" s="8"/>
      <c r="E105" s="8"/>
      <c r="F105" s="8"/>
      <c r="G105" s="8">
        <v>249270</v>
      </c>
      <c r="H105" s="8"/>
      <c r="I105" s="8">
        <v>249270</v>
      </c>
    </row>
    <row r="106" spans="1:9" x14ac:dyDescent="0.35">
      <c r="A106" t="s">
        <v>141</v>
      </c>
      <c r="B106" s="8"/>
      <c r="C106" s="8">
        <v>79388</v>
      </c>
      <c r="D106" s="8"/>
      <c r="E106" s="8"/>
      <c r="F106" s="8"/>
      <c r="G106" s="8"/>
      <c r="H106" s="8"/>
      <c r="I106" s="8">
        <v>79388</v>
      </c>
    </row>
    <row r="107" spans="1:9" x14ac:dyDescent="0.35">
      <c r="A107" t="s">
        <v>268</v>
      </c>
      <c r="B107" s="8"/>
      <c r="C107" s="8"/>
      <c r="D107" s="8"/>
      <c r="E107" s="8"/>
      <c r="F107" s="8">
        <v>68337</v>
      </c>
      <c r="G107" s="8">
        <v>74631</v>
      </c>
      <c r="H107" s="8"/>
      <c r="I107" s="8">
        <v>71484</v>
      </c>
    </row>
    <row r="108" spans="1:9" x14ac:dyDescent="0.35">
      <c r="A108" t="s">
        <v>301</v>
      </c>
      <c r="B108" s="8">
        <v>181854</v>
      </c>
      <c r="C108" s="8"/>
      <c r="D108" s="8"/>
      <c r="E108" s="8"/>
      <c r="F108" s="8"/>
      <c r="G108" s="8"/>
      <c r="H108" s="8"/>
      <c r="I108" s="8">
        <v>181854</v>
      </c>
    </row>
    <row r="109" spans="1:9" x14ac:dyDescent="0.35">
      <c r="A109" t="s">
        <v>260</v>
      </c>
      <c r="B109" s="8"/>
      <c r="C109" s="8"/>
      <c r="D109" s="8"/>
      <c r="E109" s="8"/>
      <c r="F109" s="8">
        <v>94618</v>
      </c>
      <c r="G109" s="8"/>
      <c r="H109" s="8"/>
      <c r="I109" s="8">
        <v>94618</v>
      </c>
    </row>
    <row r="110" spans="1:9" x14ac:dyDescent="0.35">
      <c r="A110" t="s">
        <v>235</v>
      </c>
      <c r="B110" s="8">
        <v>174097</v>
      </c>
      <c r="C110" s="8"/>
      <c r="D110" s="8"/>
      <c r="E110" s="8"/>
      <c r="F110" s="8"/>
      <c r="G110" s="8"/>
      <c r="H110" s="8">
        <v>44732</v>
      </c>
      <c r="I110" s="8">
        <v>109414.5</v>
      </c>
    </row>
    <row r="111" spans="1:9" x14ac:dyDescent="0.35">
      <c r="A111" t="s">
        <v>1845</v>
      </c>
      <c r="B111" s="8"/>
      <c r="C111" s="8"/>
      <c r="D111" s="8">
        <v>58586</v>
      </c>
      <c r="E111" s="8"/>
      <c r="F111" s="8"/>
      <c r="G111" s="8"/>
      <c r="H111" s="8"/>
      <c r="I111" s="8">
        <v>58586</v>
      </c>
    </row>
    <row r="112" spans="1:9" x14ac:dyDescent="0.35">
      <c r="A112" t="s">
        <v>477</v>
      </c>
      <c r="B112" s="8"/>
      <c r="C112" s="8"/>
      <c r="D112" s="8"/>
      <c r="E112" s="8"/>
      <c r="F112" s="8"/>
      <c r="G112" s="8">
        <v>122350</v>
      </c>
      <c r="H112" s="8"/>
      <c r="I112" s="8">
        <v>122350</v>
      </c>
    </row>
    <row r="113" spans="1:9" x14ac:dyDescent="0.35">
      <c r="A113" t="s">
        <v>174</v>
      </c>
      <c r="B113" s="8"/>
      <c r="C113" s="8"/>
      <c r="D113" s="8"/>
      <c r="E113" s="8">
        <v>157333</v>
      </c>
      <c r="F113" s="8"/>
      <c r="G113" s="8"/>
      <c r="H113" s="8"/>
      <c r="I113" s="8">
        <v>157333</v>
      </c>
    </row>
    <row r="114" spans="1:9" x14ac:dyDescent="0.35">
      <c r="A114" t="s">
        <v>350</v>
      </c>
      <c r="B114" s="8"/>
      <c r="C114" s="8"/>
      <c r="D114" s="8"/>
      <c r="E114" s="8"/>
      <c r="F114" s="8">
        <v>75354</v>
      </c>
      <c r="G114" s="8"/>
      <c r="H114" s="8"/>
      <c r="I114" s="8">
        <v>75354</v>
      </c>
    </row>
    <row r="115" spans="1:9" x14ac:dyDescent="0.35">
      <c r="A115" t="s">
        <v>1244</v>
      </c>
      <c r="B115" s="8"/>
      <c r="C115" s="8"/>
      <c r="D115" s="8"/>
      <c r="E115" s="8"/>
      <c r="F115" s="8">
        <v>94352</v>
      </c>
      <c r="G115" s="8"/>
      <c r="H115" s="8"/>
      <c r="I115" s="8">
        <v>94352</v>
      </c>
    </row>
    <row r="116" spans="1:9" x14ac:dyDescent="0.35">
      <c r="A116" t="s">
        <v>358</v>
      </c>
      <c r="B116" s="8"/>
      <c r="C116" s="8"/>
      <c r="D116" s="8">
        <v>140402</v>
      </c>
      <c r="E116" s="8"/>
      <c r="F116" s="8"/>
      <c r="G116" s="8"/>
      <c r="H116" s="8"/>
      <c r="I116" s="8">
        <v>140402</v>
      </c>
    </row>
    <row r="117" spans="1:9" x14ac:dyDescent="0.35">
      <c r="A117" t="s">
        <v>1422</v>
      </c>
      <c r="B117" s="8"/>
      <c r="C117" s="8"/>
      <c r="D117" s="8">
        <v>110302</v>
      </c>
      <c r="E117" s="8"/>
      <c r="F117" s="8"/>
      <c r="G117" s="8"/>
      <c r="H117" s="8"/>
      <c r="I117" s="8">
        <v>110302</v>
      </c>
    </row>
    <row r="118" spans="1:9" x14ac:dyDescent="0.35">
      <c r="A118" t="s">
        <v>239</v>
      </c>
      <c r="B118" s="8"/>
      <c r="C118" s="8"/>
      <c r="D118" s="8"/>
      <c r="E118" s="8"/>
      <c r="F118" s="8"/>
      <c r="G118" s="8">
        <v>177443</v>
      </c>
      <c r="H118" s="8"/>
      <c r="I118" s="8">
        <v>177443</v>
      </c>
    </row>
    <row r="119" spans="1:9" x14ac:dyDescent="0.35">
      <c r="A119" t="s">
        <v>1647</v>
      </c>
      <c r="B119" s="8"/>
      <c r="C119" s="8">
        <v>75012</v>
      </c>
      <c r="D119" s="8"/>
      <c r="E119" s="8"/>
      <c r="F119" s="8"/>
      <c r="G119" s="8"/>
      <c r="H119" s="8"/>
      <c r="I119" s="8">
        <v>75012</v>
      </c>
    </row>
    <row r="120" spans="1:9" x14ac:dyDescent="0.35">
      <c r="A120" t="s">
        <v>1167</v>
      </c>
      <c r="B120" s="8">
        <v>167526</v>
      </c>
      <c r="C120" s="8"/>
      <c r="D120" s="8"/>
      <c r="E120" s="8"/>
      <c r="F120" s="8"/>
      <c r="G120" s="8"/>
      <c r="H120" s="8"/>
      <c r="I120" s="8">
        <v>167526</v>
      </c>
    </row>
    <row r="121" spans="1:9" x14ac:dyDescent="0.35">
      <c r="A121" t="s">
        <v>322</v>
      </c>
      <c r="B121" s="8"/>
      <c r="C121" s="8"/>
      <c r="D121" s="8">
        <v>95045</v>
      </c>
      <c r="E121" s="8"/>
      <c r="F121" s="8"/>
      <c r="G121" s="8"/>
      <c r="H121" s="8"/>
      <c r="I121" s="8">
        <v>95045</v>
      </c>
    </row>
    <row r="122" spans="1:9" x14ac:dyDescent="0.35">
      <c r="A122" t="s">
        <v>1046</v>
      </c>
      <c r="B122" s="8"/>
      <c r="C122" s="8"/>
      <c r="D122" s="8"/>
      <c r="E122" s="8"/>
      <c r="F122" s="8">
        <v>96331</v>
      </c>
      <c r="G122" s="8"/>
      <c r="H122" s="8"/>
      <c r="I122" s="8">
        <v>96331</v>
      </c>
    </row>
    <row r="123" spans="1:9" x14ac:dyDescent="0.35">
      <c r="A123" t="s">
        <v>1583</v>
      </c>
      <c r="B123" s="8"/>
      <c r="C123" s="8"/>
      <c r="D123" s="8"/>
      <c r="E123" s="8"/>
      <c r="F123" s="8"/>
      <c r="G123" s="8"/>
      <c r="H123" s="8">
        <v>75769</v>
      </c>
      <c r="I123" s="8">
        <v>75769</v>
      </c>
    </row>
    <row r="124" spans="1:9" x14ac:dyDescent="0.35">
      <c r="A124" t="s">
        <v>1365</v>
      </c>
      <c r="B124" s="8"/>
      <c r="C124" s="8"/>
      <c r="D124" s="8"/>
      <c r="E124" s="8"/>
      <c r="F124" s="8"/>
      <c r="G124" s="8">
        <v>104431</v>
      </c>
      <c r="H124" s="8"/>
      <c r="I124" s="8">
        <v>104431</v>
      </c>
    </row>
    <row r="125" spans="1:9" x14ac:dyDescent="0.35">
      <c r="A125" t="s">
        <v>176</v>
      </c>
      <c r="B125" s="8"/>
      <c r="C125" s="8"/>
      <c r="D125" s="8"/>
      <c r="E125" s="8"/>
      <c r="F125" s="8">
        <v>95239</v>
      </c>
      <c r="G125" s="8"/>
      <c r="H125" s="8"/>
      <c r="I125" s="8">
        <v>95239</v>
      </c>
    </row>
    <row r="126" spans="1:9" x14ac:dyDescent="0.35">
      <c r="A126" t="s">
        <v>1886</v>
      </c>
      <c r="B126" s="8"/>
      <c r="C126" s="8"/>
      <c r="D126" s="8"/>
      <c r="E126" s="8"/>
      <c r="F126" s="8">
        <v>91400</v>
      </c>
      <c r="G126" s="8"/>
      <c r="H126" s="8"/>
      <c r="I126" s="8">
        <v>91400</v>
      </c>
    </row>
    <row r="127" spans="1:9" x14ac:dyDescent="0.35">
      <c r="A127" t="s">
        <v>417</v>
      </c>
      <c r="B127" s="8"/>
      <c r="C127" s="8"/>
      <c r="D127" s="8"/>
      <c r="E127" s="8"/>
      <c r="F127" s="8"/>
      <c r="G127" s="8"/>
      <c r="H127" s="8">
        <v>50994</v>
      </c>
      <c r="I127" s="8">
        <v>50994</v>
      </c>
    </row>
    <row r="128" spans="1:9" x14ac:dyDescent="0.35">
      <c r="A128" t="s">
        <v>1892</v>
      </c>
      <c r="B128" s="8">
        <v>56878</v>
      </c>
      <c r="C128" s="8"/>
      <c r="D128" s="8"/>
      <c r="E128" s="8"/>
      <c r="F128" s="8"/>
      <c r="G128" s="8"/>
      <c r="H128" s="8"/>
      <c r="I128" s="8">
        <v>56878</v>
      </c>
    </row>
    <row r="129" spans="1:9" x14ac:dyDescent="0.35">
      <c r="A129" t="s">
        <v>1816</v>
      </c>
      <c r="B129" s="8"/>
      <c r="C129" s="8"/>
      <c r="D129" s="8"/>
      <c r="E129" s="8">
        <v>98552.5</v>
      </c>
      <c r="F129" s="8"/>
      <c r="G129" s="8"/>
      <c r="H129" s="8"/>
      <c r="I129" s="8">
        <v>98552.5</v>
      </c>
    </row>
    <row r="130" spans="1:9" x14ac:dyDescent="0.35">
      <c r="A130" t="s">
        <v>78</v>
      </c>
      <c r="B130" s="8"/>
      <c r="C130" s="8"/>
      <c r="D130" s="8"/>
      <c r="E130" s="8">
        <v>55563</v>
      </c>
      <c r="F130" s="8"/>
      <c r="G130" s="8"/>
      <c r="H130" s="8"/>
      <c r="I130" s="8">
        <v>55563</v>
      </c>
    </row>
    <row r="131" spans="1:9" x14ac:dyDescent="0.35">
      <c r="A131" t="s">
        <v>526</v>
      </c>
      <c r="B131" s="8"/>
      <c r="C131" s="8">
        <v>86299</v>
      </c>
      <c r="D131" s="8"/>
      <c r="E131" s="8"/>
      <c r="F131" s="8"/>
      <c r="G131" s="8"/>
      <c r="H131" s="8"/>
      <c r="I131" s="8">
        <v>86299</v>
      </c>
    </row>
    <row r="132" spans="1:9" x14ac:dyDescent="0.35">
      <c r="A132" t="s">
        <v>1663</v>
      </c>
      <c r="B132" s="8"/>
      <c r="C132" s="8">
        <v>72903</v>
      </c>
      <c r="D132" s="8"/>
      <c r="E132" s="8"/>
      <c r="F132" s="8"/>
      <c r="G132" s="8"/>
      <c r="H132" s="8"/>
      <c r="I132" s="8">
        <v>72903</v>
      </c>
    </row>
    <row r="133" spans="1:9" x14ac:dyDescent="0.35">
      <c r="A133" t="s">
        <v>445</v>
      </c>
      <c r="B133" s="8"/>
      <c r="C133" s="8"/>
      <c r="D133" s="8"/>
      <c r="E133" s="8"/>
      <c r="F133" s="8">
        <v>49404</v>
      </c>
      <c r="G133" s="8"/>
      <c r="H133" s="8">
        <v>49998</v>
      </c>
      <c r="I133" s="8">
        <v>49701</v>
      </c>
    </row>
    <row r="134" spans="1:9" x14ac:dyDescent="0.35">
      <c r="A134" t="s">
        <v>683</v>
      </c>
      <c r="B134" s="8"/>
      <c r="C134" s="8"/>
      <c r="D134" s="8"/>
      <c r="E134" s="8">
        <v>93840</v>
      </c>
      <c r="F134" s="8">
        <v>215388</v>
      </c>
      <c r="G134" s="8"/>
      <c r="H134" s="8"/>
      <c r="I134" s="8">
        <v>154614</v>
      </c>
    </row>
    <row r="135" spans="1:9" x14ac:dyDescent="0.35">
      <c r="A135" t="s">
        <v>1630</v>
      </c>
      <c r="B135" s="8"/>
      <c r="C135" s="8"/>
      <c r="D135" s="8"/>
      <c r="E135" s="8">
        <v>126950</v>
      </c>
      <c r="F135" s="8"/>
      <c r="G135" s="8"/>
      <c r="H135" s="8"/>
      <c r="I135" s="8">
        <v>126950</v>
      </c>
    </row>
    <row r="136" spans="1:9" x14ac:dyDescent="0.35">
      <c r="A136" t="s">
        <v>1945</v>
      </c>
      <c r="B136" s="8">
        <v>105223</v>
      </c>
      <c r="C136" s="8"/>
      <c r="D136" s="8"/>
      <c r="E136" s="8"/>
      <c r="F136" s="8"/>
      <c r="G136" s="8"/>
      <c r="H136" s="8"/>
      <c r="I136" s="8">
        <v>105223</v>
      </c>
    </row>
    <row r="137" spans="1:9" x14ac:dyDescent="0.35">
      <c r="A137" t="s">
        <v>155</v>
      </c>
      <c r="B137" s="8"/>
      <c r="C137" s="8"/>
      <c r="D137" s="8">
        <v>166599</v>
      </c>
      <c r="E137" s="8"/>
      <c r="F137" s="8">
        <v>44614</v>
      </c>
      <c r="G137" s="8"/>
      <c r="H137" s="8"/>
      <c r="I137" s="8">
        <v>105606.5</v>
      </c>
    </row>
    <row r="138" spans="1:9" x14ac:dyDescent="0.35">
      <c r="A138" t="s">
        <v>332</v>
      </c>
      <c r="B138" s="8"/>
      <c r="C138" s="8"/>
      <c r="D138" s="8"/>
      <c r="E138" s="8"/>
      <c r="F138" s="8">
        <v>87536</v>
      </c>
      <c r="G138" s="8"/>
      <c r="H138" s="8"/>
      <c r="I138" s="8">
        <v>87536</v>
      </c>
    </row>
    <row r="139" spans="1:9" x14ac:dyDescent="0.35">
      <c r="A139" t="s">
        <v>203</v>
      </c>
      <c r="B139" s="8"/>
      <c r="C139" s="8"/>
      <c r="D139" s="8"/>
      <c r="E139" s="8"/>
      <c r="F139" s="8">
        <v>159044</v>
      </c>
      <c r="G139" s="8"/>
      <c r="H139" s="8"/>
      <c r="I139" s="8">
        <v>159044</v>
      </c>
    </row>
    <row r="140" spans="1:9" x14ac:dyDescent="0.35">
      <c r="A140" t="s">
        <v>202</v>
      </c>
      <c r="B140" s="8"/>
      <c r="C140" s="8"/>
      <c r="D140" s="8"/>
      <c r="E140" s="8">
        <v>74891</v>
      </c>
      <c r="F140" s="8"/>
      <c r="G140" s="8"/>
      <c r="H140" s="8"/>
      <c r="I140" s="8">
        <v>74891</v>
      </c>
    </row>
    <row r="141" spans="1:9" x14ac:dyDescent="0.35">
      <c r="A141" t="s">
        <v>913</v>
      </c>
      <c r="B141" s="8">
        <v>149537</v>
      </c>
      <c r="C141" s="8"/>
      <c r="D141" s="8"/>
      <c r="E141" s="8"/>
      <c r="F141" s="8"/>
      <c r="G141" s="8"/>
      <c r="H141" s="8"/>
      <c r="I141" s="8">
        <v>149537</v>
      </c>
    </row>
    <row r="142" spans="1:9" x14ac:dyDescent="0.35">
      <c r="A142" t="s">
        <v>192</v>
      </c>
      <c r="B142" s="8"/>
      <c r="C142" s="8">
        <v>115490</v>
      </c>
      <c r="D142" s="8"/>
      <c r="E142" s="8"/>
      <c r="F142" s="8"/>
      <c r="G142" s="8"/>
      <c r="H142" s="8"/>
      <c r="I142" s="8">
        <v>115490</v>
      </c>
    </row>
    <row r="143" spans="1:9" x14ac:dyDescent="0.35">
      <c r="A143" t="s">
        <v>1257</v>
      </c>
      <c r="B143" s="8"/>
      <c r="C143" s="8"/>
      <c r="D143" s="8">
        <v>153492</v>
      </c>
      <c r="E143" s="8"/>
      <c r="F143" s="8"/>
      <c r="G143" s="8"/>
      <c r="H143" s="8"/>
      <c r="I143" s="8">
        <v>153492</v>
      </c>
    </row>
    <row r="144" spans="1:9" x14ac:dyDescent="0.35">
      <c r="A144" t="s">
        <v>733</v>
      </c>
      <c r="B144" s="8"/>
      <c r="C144" s="8">
        <v>245482</v>
      </c>
      <c r="D144" s="8"/>
      <c r="E144" s="8"/>
      <c r="F144" s="8"/>
      <c r="G144" s="8"/>
      <c r="H144" s="8"/>
      <c r="I144" s="8">
        <v>245482</v>
      </c>
    </row>
    <row r="145" spans="1:9" x14ac:dyDescent="0.35">
      <c r="A145" t="s">
        <v>505</v>
      </c>
      <c r="B145" s="8"/>
      <c r="C145" s="8"/>
      <c r="D145" s="8"/>
      <c r="E145" s="8"/>
      <c r="F145" s="8"/>
      <c r="G145" s="8">
        <v>135062</v>
      </c>
      <c r="H145" s="8"/>
      <c r="I145" s="8">
        <v>135062</v>
      </c>
    </row>
    <row r="146" spans="1:9" x14ac:dyDescent="0.35">
      <c r="A146" t="s">
        <v>1532</v>
      </c>
      <c r="B146" s="8">
        <v>94422</v>
      </c>
      <c r="C146" s="8"/>
      <c r="D146" s="8"/>
      <c r="E146" s="8">
        <v>51404</v>
      </c>
      <c r="F146" s="8"/>
      <c r="G146" s="8"/>
      <c r="H146" s="8">
        <v>106444</v>
      </c>
      <c r="I146" s="8">
        <v>84090</v>
      </c>
    </row>
    <row r="147" spans="1:9" x14ac:dyDescent="0.35">
      <c r="A147" t="s">
        <v>746</v>
      </c>
      <c r="B147" s="8"/>
      <c r="C147" s="8"/>
      <c r="D147" s="8"/>
      <c r="E147" s="8"/>
      <c r="F147" s="8"/>
      <c r="G147" s="8"/>
      <c r="H147" s="8">
        <v>65047</v>
      </c>
      <c r="I147" s="8">
        <v>65047</v>
      </c>
    </row>
    <row r="148" spans="1:9" x14ac:dyDescent="0.35">
      <c r="A148" t="s">
        <v>803</v>
      </c>
      <c r="B148" s="8"/>
      <c r="C148" s="8"/>
      <c r="D148" s="8"/>
      <c r="E148" s="8"/>
      <c r="F148" s="8"/>
      <c r="G148" s="8"/>
      <c r="H148" s="8">
        <v>117518</v>
      </c>
      <c r="I148" s="8">
        <v>117518</v>
      </c>
    </row>
    <row r="149" spans="1:9" x14ac:dyDescent="0.35">
      <c r="A149" t="s">
        <v>1152</v>
      </c>
      <c r="B149" s="8"/>
      <c r="C149" s="8"/>
      <c r="D149" s="8"/>
      <c r="E149" s="8"/>
      <c r="F149" s="8">
        <v>76027</v>
      </c>
      <c r="G149" s="8"/>
      <c r="H149" s="8"/>
      <c r="I149" s="8">
        <v>76027</v>
      </c>
    </row>
    <row r="150" spans="1:9" x14ac:dyDescent="0.35">
      <c r="A150" t="s">
        <v>1638</v>
      </c>
      <c r="B150" s="8"/>
      <c r="C150" s="8"/>
      <c r="D150" s="8"/>
      <c r="E150" s="8"/>
      <c r="F150" s="8"/>
      <c r="G150" s="8"/>
      <c r="H150" s="8">
        <v>64204</v>
      </c>
      <c r="I150" s="8">
        <v>64204</v>
      </c>
    </row>
    <row r="151" spans="1:9" x14ac:dyDescent="0.35">
      <c r="A151" t="s">
        <v>189</v>
      </c>
      <c r="B151" s="8"/>
      <c r="C151" s="8"/>
      <c r="D151" s="8"/>
      <c r="E151" s="8"/>
      <c r="F151" s="8"/>
      <c r="G151" s="8"/>
      <c r="H151" s="8">
        <v>218530</v>
      </c>
      <c r="I151" s="8">
        <v>218530</v>
      </c>
    </row>
    <row r="152" spans="1:9" x14ac:dyDescent="0.35">
      <c r="A152" t="s">
        <v>1134</v>
      </c>
      <c r="B152" s="8"/>
      <c r="C152" s="8"/>
      <c r="D152" s="8"/>
      <c r="E152" s="8">
        <v>162978</v>
      </c>
      <c r="F152" s="8"/>
      <c r="G152" s="8"/>
      <c r="H152" s="8">
        <v>59646</v>
      </c>
      <c r="I152" s="8">
        <v>111312</v>
      </c>
    </row>
    <row r="153" spans="1:9" x14ac:dyDescent="0.35">
      <c r="A153" t="s">
        <v>717</v>
      </c>
      <c r="B153" s="8"/>
      <c r="C153" s="8">
        <v>95061</v>
      </c>
      <c r="D153" s="8"/>
      <c r="E153" s="8"/>
      <c r="F153" s="8"/>
      <c r="G153" s="8"/>
      <c r="H153" s="8"/>
      <c r="I153" s="8">
        <v>95061</v>
      </c>
    </row>
    <row r="154" spans="1:9" x14ac:dyDescent="0.35">
      <c r="A154" t="s">
        <v>1179</v>
      </c>
      <c r="B154" s="8"/>
      <c r="C154" s="8"/>
      <c r="D154" s="8"/>
      <c r="E154" s="8"/>
      <c r="F154" s="8">
        <v>90258</v>
      </c>
      <c r="G154" s="8"/>
      <c r="H154" s="8"/>
      <c r="I154" s="8">
        <v>90258</v>
      </c>
    </row>
    <row r="155" spans="1:9" x14ac:dyDescent="0.35">
      <c r="A155" t="s">
        <v>1948</v>
      </c>
      <c r="B155" s="8">
        <v>114893</v>
      </c>
      <c r="C155" s="8"/>
      <c r="D155" s="8"/>
      <c r="E155" s="8"/>
      <c r="F155" s="8"/>
      <c r="G155" s="8"/>
      <c r="H155" s="8"/>
      <c r="I155" s="8">
        <v>114893</v>
      </c>
    </row>
    <row r="156" spans="1:9" x14ac:dyDescent="0.35">
      <c r="A156" t="s">
        <v>982</v>
      </c>
      <c r="B156" s="8"/>
      <c r="C156" s="8"/>
      <c r="D156" s="8"/>
      <c r="E156" s="8"/>
      <c r="F156" s="8"/>
      <c r="G156" s="8"/>
      <c r="H156" s="8">
        <v>59591</v>
      </c>
      <c r="I156" s="8">
        <v>59591</v>
      </c>
    </row>
    <row r="157" spans="1:9" x14ac:dyDescent="0.35">
      <c r="A157" t="s">
        <v>182</v>
      </c>
      <c r="B157" s="8"/>
      <c r="C157" s="8"/>
      <c r="D157" s="8"/>
      <c r="E157" s="8"/>
      <c r="F157" s="8"/>
      <c r="G157" s="8">
        <v>206624</v>
      </c>
      <c r="H157" s="8"/>
      <c r="I157" s="8">
        <v>206624</v>
      </c>
    </row>
    <row r="158" spans="1:9" x14ac:dyDescent="0.35">
      <c r="A158" t="s">
        <v>224</v>
      </c>
      <c r="B158" s="8"/>
      <c r="C158" s="8"/>
      <c r="D158" s="8"/>
      <c r="E158" s="8">
        <v>234594</v>
      </c>
      <c r="F158" s="8"/>
      <c r="G158" s="8"/>
      <c r="H158" s="8"/>
      <c r="I158" s="8">
        <v>234594</v>
      </c>
    </row>
    <row r="159" spans="1:9" x14ac:dyDescent="0.35">
      <c r="A159" t="s">
        <v>157</v>
      </c>
      <c r="B159" s="8"/>
      <c r="C159" s="8"/>
      <c r="D159" s="8"/>
      <c r="E159" s="8"/>
      <c r="F159" s="8">
        <v>73317</v>
      </c>
      <c r="G159" s="8"/>
      <c r="H159" s="8"/>
      <c r="I159" s="8">
        <v>73317</v>
      </c>
    </row>
    <row r="160" spans="1:9" x14ac:dyDescent="0.35">
      <c r="A160" t="s">
        <v>659</v>
      </c>
      <c r="B160" s="8"/>
      <c r="C160" s="8"/>
      <c r="D160" s="8"/>
      <c r="E160" s="8"/>
      <c r="F160" s="8">
        <v>64475</v>
      </c>
      <c r="G160" s="8"/>
      <c r="H160" s="8"/>
      <c r="I160" s="8">
        <v>64475</v>
      </c>
    </row>
    <row r="161" spans="1:9" x14ac:dyDescent="0.35">
      <c r="A161" t="s">
        <v>93</v>
      </c>
      <c r="B161" s="8"/>
      <c r="C161" s="8"/>
      <c r="D161" s="8"/>
      <c r="E161" s="8"/>
      <c r="F161" s="8"/>
      <c r="G161" s="8">
        <v>68846</v>
      </c>
      <c r="H161" s="8"/>
      <c r="I161" s="8">
        <v>68846</v>
      </c>
    </row>
    <row r="162" spans="1:9" x14ac:dyDescent="0.35">
      <c r="A162" t="s">
        <v>876</v>
      </c>
      <c r="B162" s="8">
        <v>70165</v>
      </c>
      <c r="C162" s="8"/>
      <c r="D162" s="8"/>
      <c r="E162" s="8"/>
      <c r="F162" s="8"/>
      <c r="G162" s="8"/>
      <c r="H162" s="8"/>
      <c r="I162" s="8">
        <v>70165</v>
      </c>
    </row>
    <row r="163" spans="1:9" x14ac:dyDescent="0.35">
      <c r="A163" t="s">
        <v>1209</v>
      </c>
      <c r="B163" s="8">
        <v>54733</v>
      </c>
      <c r="C163" s="8"/>
      <c r="D163" s="8"/>
      <c r="E163" s="8"/>
      <c r="F163" s="8"/>
      <c r="G163" s="8"/>
      <c r="H163" s="8"/>
      <c r="I163" s="8">
        <v>54733</v>
      </c>
    </row>
    <row r="164" spans="1:9" x14ac:dyDescent="0.35">
      <c r="A164" t="s">
        <v>183</v>
      </c>
      <c r="B164" s="8"/>
      <c r="C164" s="8"/>
      <c r="D164" s="8">
        <v>58605</v>
      </c>
      <c r="E164" s="8"/>
      <c r="F164" s="8"/>
      <c r="G164" s="8"/>
      <c r="H164" s="8"/>
      <c r="I164" s="8">
        <v>58605</v>
      </c>
    </row>
    <row r="165" spans="1:9" x14ac:dyDescent="0.35">
      <c r="A165" t="s">
        <v>276</v>
      </c>
      <c r="B165" s="8">
        <v>101577</v>
      </c>
      <c r="C165" s="8"/>
      <c r="D165" s="8"/>
      <c r="E165" s="8"/>
      <c r="F165" s="8">
        <v>60985</v>
      </c>
      <c r="G165" s="8"/>
      <c r="H165" s="8"/>
      <c r="I165" s="8">
        <v>81281</v>
      </c>
    </row>
    <row r="166" spans="1:9" x14ac:dyDescent="0.35">
      <c r="A166" t="s">
        <v>813</v>
      </c>
      <c r="B166" s="8"/>
      <c r="C166" s="8"/>
      <c r="D166" s="8">
        <v>247939</v>
      </c>
      <c r="E166" s="8"/>
      <c r="F166" s="8"/>
      <c r="G166" s="8"/>
      <c r="H166" s="8"/>
      <c r="I166" s="8">
        <v>247939</v>
      </c>
    </row>
    <row r="167" spans="1:9" x14ac:dyDescent="0.35">
      <c r="A167" t="s">
        <v>242</v>
      </c>
      <c r="B167" s="8"/>
      <c r="C167" s="8"/>
      <c r="D167" s="8"/>
      <c r="E167" s="8"/>
      <c r="F167" s="8">
        <v>40316</v>
      </c>
      <c r="G167" s="8"/>
      <c r="H167" s="8"/>
      <c r="I167" s="8">
        <v>40316</v>
      </c>
    </row>
    <row r="168" spans="1:9" x14ac:dyDescent="0.35">
      <c r="A168" t="s">
        <v>1724</v>
      </c>
      <c r="B168" s="8"/>
      <c r="C168" s="8">
        <v>96313</v>
      </c>
      <c r="D168" s="8"/>
      <c r="E168" s="8"/>
      <c r="F168" s="8"/>
      <c r="G168" s="8"/>
      <c r="H168" s="8"/>
      <c r="I168" s="8">
        <v>96313</v>
      </c>
    </row>
    <row r="169" spans="1:9" x14ac:dyDescent="0.35">
      <c r="A169" t="s">
        <v>1215</v>
      </c>
      <c r="B169" s="8">
        <v>102636</v>
      </c>
      <c r="C169" s="8"/>
      <c r="D169" s="8"/>
      <c r="E169" s="8"/>
      <c r="F169" s="8"/>
      <c r="G169" s="8"/>
      <c r="H169" s="8"/>
      <c r="I169" s="8">
        <v>102636</v>
      </c>
    </row>
    <row r="170" spans="1:9" x14ac:dyDescent="0.35">
      <c r="A170" t="s">
        <v>1839</v>
      </c>
      <c r="B170" s="8"/>
      <c r="C170" s="8"/>
      <c r="D170" s="8"/>
      <c r="E170" s="8"/>
      <c r="F170" s="8">
        <v>69332</v>
      </c>
      <c r="G170" s="8"/>
      <c r="H170" s="8"/>
      <c r="I170" s="8">
        <v>69332</v>
      </c>
    </row>
    <row r="171" spans="1:9" x14ac:dyDescent="0.35">
      <c r="A171" t="s">
        <v>822</v>
      </c>
      <c r="B171" s="8"/>
      <c r="C171" s="8"/>
      <c r="D171" s="8"/>
      <c r="E171" s="8"/>
      <c r="F171" s="8">
        <v>69096</v>
      </c>
      <c r="G171" s="8"/>
      <c r="H171" s="8"/>
      <c r="I171" s="8">
        <v>69096</v>
      </c>
    </row>
    <row r="172" spans="1:9" x14ac:dyDescent="0.35">
      <c r="A172" t="s">
        <v>693</v>
      </c>
      <c r="B172" s="8"/>
      <c r="C172" s="8"/>
      <c r="D172" s="8"/>
      <c r="E172" s="8"/>
      <c r="F172" s="8"/>
      <c r="G172" s="8">
        <v>102270</v>
      </c>
      <c r="H172" s="8"/>
      <c r="I172" s="8">
        <v>102270</v>
      </c>
    </row>
    <row r="173" spans="1:9" x14ac:dyDescent="0.35">
      <c r="A173" t="s">
        <v>194</v>
      </c>
      <c r="B173" s="8"/>
      <c r="C173" s="8"/>
      <c r="D173" s="8"/>
      <c r="E173" s="8">
        <v>155080</v>
      </c>
      <c r="F173" s="8"/>
      <c r="G173" s="8"/>
      <c r="H173" s="8"/>
      <c r="I173" s="8">
        <v>155080</v>
      </c>
    </row>
    <row r="174" spans="1:9" x14ac:dyDescent="0.35">
      <c r="A174" t="s">
        <v>436</v>
      </c>
      <c r="B174" s="8"/>
      <c r="C174" s="8"/>
      <c r="D174" s="8"/>
      <c r="E174" s="8"/>
      <c r="F174" s="8"/>
      <c r="G174" s="8">
        <v>154828</v>
      </c>
      <c r="H174" s="8"/>
      <c r="I174" s="8">
        <v>154828</v>
      </c>
    </row>
    <row r="175" spans="1:9" x14ac:dyDescent="0.35">
      <c r="A175" t="s">
        <v>271</v>
      </c>
      <c r="B175" s="8"/>
      <c r="C175" s="8"/>
      <c r="D175" s="8"/>
      <c r="E175" s="8"/>
      <c r="F175" s="8"/>
      <c r="G175" s="8">
        <v>75869</v>
      </c>
      <c r="H175" s="8"/>
      <c r="I175" s="8">
        <v>75869</v>
      </c>
    </row>
    <row r="176" spans="1:9" x14ac:dyDescent="0.35">
      <c r="A176" t="s">
        <v>102</v>
      </c>
      <c r="B176" s="8"/>
      <c r="C176" s="8">
        <v>255431</v>
      </c>
      <c r="D176" s="8"/>
      <c r="E176" s="8"/>
      <c r="F176" s="8"/>
      <c r="G176" s="8"/>
      <c r="H176" s="8"/>
      <c r="I176" s="8">
        <v>255431</v>
      </c>
    </row>
    <row r="177" spans="1:9" x14ac:dyDescent="0.35">
      <c r="A177" t="s">
        <v>284</v>
      </c>
      <c r="B177" s="8"/>
      <c r="C177" s="8"/>
      <c r="D177" s="8"/>
      <c r="E177" s="8"/>
      <c r="F177" s="8">
        <v>66958</v>
      </c>
      <c r="G177" s="8"/>
      <c r="H177" s="8"/>
      <c r="I177" s="8">
        <v>66958</v>
      </c>
    </row>
    <row r="178" spans="1:9" x14ac:dyDescent="0.35">
      <c r="A178" t="s">
        <v>537</v>
      </c>
      <c r="B178" s="8"/>
      <c r="C178" s="8"/>
      <c r="D178" s="8"/>
      <c r="E178" s="8"/>
      <c r="F178" s="8"/>
      <c r="G178" s="8">
        <v>64847</v>
      </c>
      <c r="H178" s="8"/>
      <c r="I178" s="8">
        <v>64847</v>
      </c>
    </row>
    <row r="179" spans="1:9" x14ac:dyDescent="0.35">
      <c r="A179" t="s">
        <v>259</v>
      </c>
      <c r="B179" s="8"/>
      <c r="C179" s="8"/>
      <c r="D179" s="8">
        <v>50475</v>
      </c>
      <c r="E179" s="8"/>
      <c r="F179" s="8"/>
      <c r="G179" s="8"/>
      <c r="H179" s="8"/>
      <c r="I179" s="8">
        <v>50475</v>
      </c>
    </row>
    <row r="180" spans="1:9" x14ac:dyDescent="0.35">
      <c r="A180" t="s">
        <v>1837</v>
      </c>
      <c r="B180" s="8"/>
      <c r="C180" s="8"/>
      <c r="D180" s="8"/>
      <c r="E180" s="8"/>
      <c r="F180" s="8"/>
      <c r="G180" s="8"/>
      <c r="H180" s="8">
        <v>154973</v>
      </c>
      <c r="I180" s="8">
        <v>154973</v>
      </c>
    </row>
    <row r="181" spans="1:9" x14ac:dyDescent="0.35">
      <c r="A181" t="s">
        <v>1616</v>
      </c>
      <c r="B181" s="8"/>
      <c r="C181" s="8"/>
      <c r="D181" s="8"/>
      <c r="E181" s="8">
        <v>47974</v>
      </c>
      <c r="F181" s="8"/>
      <c r="G181" s="8"/>
      <c r="H181" s="8"/>
      <c r="I181" s="8">
        <v>47974</v>
      </c>
    </row>
    <row r="182" spans="1:9" x14ac:dyDescent="0.35">
      <c r="A182" t="s">
        <v>1761</v>
      </c>
      <c r="B182" s="8"/>
      <c r="C182" s="8">
        <v>62605</v>
      </c>
      <c r="D182" s="8"/>
      <c r="E182" s="8">
        <v>198562</v>
      </c>
      <c r="F182" s="8"/>
      <c r="G182" s="8"/>
      <c r="H182" s="8"/>
      <c r="I182" s="8">
        <v>130583.5</v>
      </c>
    </row>
    <row r="183" spans="1:9" x14ac:dyDescent="0.35">
      <c r="A183" t="s">
        <v>1566</v>
      </c>
      <c r="B183" s="8"/>
      <c r="C183" s="8">
        <v>94407</v>
      </c>
      <c r="D183" s="8"/>
      <c r="E183" s="8"/>
      <c r="F183" s="8"/>
      <c r="G183" s="8"/>
      <c r="H183" s="8"/>
      <c r="I183" s="8">
        <v>94407</v>
      </c>
    </row>
    <row r="184" spans="1:9" x14ac:dyDescent="0.35">
      <c r="A184" t="s">
        <v>1923</v>
      </c>
      <c r="B184" s="8"/>
      <c r="C184" s="8">
        <v>80659</v>
      </c>
      <c r="D184" s="8"/>
      <c r="E184" s="8"/>
      <c r="F184" s="8"/>
      <c r="G184" s="8"/>
      <c r="H184" s="8"/>
      <c r="I184" s="8">
        <v>80659</v>
      </c>
    </row>
    <row r="185" spans="1:9" x14ac:dyDescent="0.35">
      <c r="A185" t="s">
        <v>647</v>
      </c>
      <c r="B185" s="8"/>
      <c r="C185" s="8"/>
      <c r="D185" s="8"/>
      <c r="E185" s="8"/>
      <c r="F185" s="8"/>
      <c r="G185" s="8"/>
      <c r="H185" s="8">
        <v>149712</v>
      </c>
      <c r="I185" s="8">
        <v>149712</v>
      </c>
    </row>
    <row r="186" spans="1:9" x14ac:dyDescent="0.35">
      <c r="A186" t="s">
        <v>1111</v>
      </c>
      <c r="B186" s="8"/>
      <c r="C186" s="8"/>
      <c r="D186" s="8"/>
      <c r="E186" s="8"/>
      <c r="F186" s="8">
        <v>84193</v>
      </c>
      <c r="G186" s="8"/>
      <c r="H186" s="8"/>
      <c r="I186" s="8">
        <v>84193</v>
      </c>
    </row>
    <row r="187" spans="1:9" x14ac:dyDescent="0.35">
      <c r="A187" t="s">
        <v>558</v>
      </c>
      <c r="B187" s="8"/>
      <c r="C187" s="8"/>
      <c r="D187" s="8">
        <v>59817</v>
      </c>
      <c r="E187" s="8">
        <v>50548</v>
      </c>
      <c r="F187" s="8"/>
      <c r="G187" s="8"/>
      <c r="H187" s="8"/>
      <c r="I187" s="8">
        <v>55182.5</v>
      </c>
    </row>
    <row r="188" spans="1:9" x14ac:dyDescent="0.35">
      <c r="A188" t="s">
        <v>828</v>
      </c>
      <c r="B188" s="8"/>
      <c r="C188" s="8"/>
      <c r="D188" s="8"/>
      <c r="E188" s="8">
        <v>153938</v>
      </c>
      <c r="F188" s="8"/>
      <c r="G188" s="8"/>
      <c r="H188" s="8"/>
      <c r="I188" s="8">
        <v>153938</v>
      </c>
    </row>
    <row r="189" spans="1:9" x14ac:dyDescent="0.35">
      <c r="A189" t="s">
        <v>233</v>
      </c>
      <c r="B189" s="8"/>
      <c r="C189" s="8"/>
      <c r="D189" s="8"/>
      <c r="E189" s="8"/>
      <c r="F189" s="8">
        <v>63318</v>
      </c>
      <c r="G189" s="8"/>
      <c r="H189" s="8"/>
      <c r="I189" s="8">
        <v>63318</v>
      </c>
    </row>
    <row r="190" spans="1:9" x14ac:dyDescent="0.35">
      <c r="A190" t="s">
        <v>1835</v>
      </c>
      <c r="B190" s="8"/>
      <c r="C190" s="8"/>
      <c r="D190" s="8"/>
      <c r="E190" s="8"/>
      <c r="F190" s="8"/>
      <c r="G190" s="8"/>
      <c r="H190" s="8">
        <v>60930</v>
      </c>
      <c r="I190" s="8">
        <v>60930</v>
      </c>
    </row>
    <row r="191" spans="1:9" x14ac:dyDescent="0.35">
      <c r="A191" t="s">
        <v>722</v>
      </c>
      <c r="B191" s="8"/>
      <c r="C191" s="8"/>
      <c r="D191" s="8"/>
      <c r="E191" s="8"/>
      <c r="F191" s="8"/>
      <c r="G191" s="8"/>
      <c r="H191" s="8">
        <v>127543</v>
      </c>
      <c r="I191" s="8">
        <v>127543</v>
      </c>
    </row>
    <row r="192" spans="1:9" x14ac:dyDescent="0.35">
      <c r="A192" t="s">
        <v>248</v>
      </c>
      <c r="B192" s="8"/>
      <c r="C192" s="8"/>
      <c r="D192" s="8">
        <v>210708</v>
      </c>
      <c r="E192" s="8"/>
      <c r="F192" s="8"/>
      <c r="G192" s="8"/>
      <c r="H192" s="8"/>
      <c r="I192" s="8">
        <v>210708</v>
      </c>
    </row>
    <row r="193" spans="1:9" x14ac:dyDescent="0.35">
      <c r="A193" t="s">
        <v>1041</v>
      </c>
      <c r="B193" s="8"/>
      <c r="C193" s="8"/>
      <c r="D193" s="8"/>
      <c r="E193" s="8"/>
      <c r="F193" s="8"/>
      <c r="G193" s="8">
        <v>191807</v>
      </c>
      <c r="H193" s="8"/>
      <c r="I193" s="8">
        <v>191807</v>
      </c>
    </row>
    <row r="194" spans="1:9" x14ac:dyDescent="0.35">
      <c r="A194" t="s">
        <v>1426</v>
      </c>
      <c r="B194" s="8"/>
      <c r="C194" s="8"/>
      <c r="D194" s="8"/>
      <c r="E194" s="8"/>
      <c r="F194" s="8"/>
      <c r="G194" s="8"/>
      <c r="H194" s="8">
        <v>81687</v>
      </c>
      <c r="I194" s="8">
        <v>81687</v>
      </c>
    </row>
    <row r="195" spans="1:9" x14ac:dyDescent="0.35">
      <c r="A195" t="s">
        <v>405</v>
      </c>
      <c r="B195" s="8"/>
      <c r="C195" s="8"/>
      <c r="D195" s="8"/>
      <c r="E195" s="8"/>
      <c r="F195" s="8">
        <v>96567</v>
      </c>
      <c r="G195" s="8"/>
      <c r="H195" s="8"/>
      <c r="I195" s="8">
        <v>96567</v>
      </c>
    </row>
    <row r="196" spans="1:9" x14ac:dyDescent="0.35">
      <c r="A196" t="s">
        <v>1094</v>
      </c>
      <c r="B196" s="8"/>
      <c r="C196" s="8"/>
      <c r="D196" s="8"/>
      <c r="E196" s="8"/>
      <c r="F196" s="8"/>
      <c r="G196" s="8">
        <v>147752</v>
      </c>
      <c r="H196" s="8">
        <v>50733</v>
      </c>
      <c r="I196" s="8">
        <v>99242.5</v>
      </c>
    </row>
    <row r="197" spans="1:9" x14ac:dyDescent="0.35">
      <c r="A197" t="s">
        <v>842</v>
      </c>
      <c r="B197" s="8"/>
      <c r="C197" s="8"/>
      <c r="D197" s="8"/>
      <c r="E197" s="8"/>
      <c r="F197" s="8">
        <v>135325</v>
      </c>
      <c r="G197" s="8"/>
      <c r="H197" s="8"/>
      <c r="I197" s="8">
        <v>135325</v>
      </c>
    </row>
    <row r="198" spans="1:9" x14ac:dyDescent="0.35">
      <c r="A198" t="s">
        <v>785</v>
      </c>
      <c r="B198" s="8"/>
      <c r="C198" s="8"/>
      <c r="D198" s="8">
        <v>125375</v>
      </c>
      <c r="E198" s="8"/>
      <c r="F198" s="8">
        <v>249870</v>
      </c>
      <c r="G198" s="8"/>
      <c r="H198" s="8"/>
      <c r="I198" s="8">
        <v>187622.5</v>
      </c>
    </row>
    <row r="199" spans="1:9" x14ac:dyDescent="0.35">
      <c r="A199" t="s">
        <v>1222</v>
      </c>
      <c r="B199" s="8"/>
      <c r="C199" s="8"/>
      <c r="D199" s="8">
        <v>64364</v>
      </c>
      <c r="E199" s="8"/>
      <c r="F199" s="8"/>
      <c r="G199" s="8"/>
      <c r="H199" s="8"/>
      <c r="I199" s="8">
        <v>64364</v>
      </c>
    </row>
    <row r="200" spans="1:9" x14ac:dyDescent="0.35">
      <c r="A200" t="s">
        <v>1356</v>
      </c>
      <c r="B200" s="8"/>
      <c r="C200" s="8"/>
      <c r="D200" s="8"/>
      <c r="E200" s="8">
        <v>140042</v>
      </c>
      <c r="F200" s="8"/>
      <c r="G200" s="8"/>
      <c r="H200" s="8"/>
      <c r="I200" s="8">
        <v>140042</v>
      </c>
    </row>
    <row r="201" spans="1:9" x14ac:dyDescent="0.35">
      <c r="A201" t="s">
        <v>1053</v>
      </c>
      <c r="B201" s="8">
        <v>56555</v>
      </c>
      <c r="C201" s="8"/>
      <c r="D201" s="8"/>
      <c r="E201" s="8"/>
      <c r="F201" s="8"/>
      <c r="G201" s="8"/>
      <c r="H201" s="8"/>
      <c r="I201" s="8">
        <v>56555</v>
      </c>
    </row>
    <row r="202" spans="1:9" x14ac:dyDescent="0.35">
      <c r="A202" t="s">
        <v>1340</v>
      </c>
      <c r="B202" s="8"/>
      <c r="C202" s="8">
        <v>78006</v>
      </c>
      <c r="D202" s="8"/>
      <c r="E202" s="8"/>
      <c r="F202" s="8"/>
      <c r="G202" s="8"/>
      <c r="H202" s="8">
        <v>199176</v>
      </c>
      <c r="I202" s="8">
        <v>138591</v>
      </c>
    </row>
    <row r="203" spans="1:9" x14ac:dyDescent="0.35">
      <c r="A203" t="s">
        <v>846</v>
      </c>
      <c r="B203" s="8"/>
      <c r="C203" s="8">
        <v>74412</v>
      </c>
      <c r="D203" s="8"/>
      <c r="E203" s="8"/>
      <c r="F203" s="8"/>
      <c r="G203" s="8"/>
      <c r="H203" s="8"/>
      <c r="I203" s="8">
        <v>74412</v>
      </c>
    </row>
    <row r="204" spans="1:9" x14ac:dyDescent="0.35">
      <c r="A204" t="s">
        <v>619</v>
      </c>
      <c r="B204" s="8"/>
      <c r="C204" s="8"/>
      <c r="D204" s="8">
        <v>225558</v>
      </c>
      <c r="E204" s="8"/>
      <c r="F204" s="8"/>
      <c r="G204" s="8"/>
      <c r="H204" s="8"/>
      <c r="I204" s="8">
        <v>225558</v>
      </c>
    </row>
    <row r="205" spans="1:9" x14ac:dyDescent="0.35">
      <c r="A205" t="s">
        <v>406</v>
      </c>
      <c r="B205" s="8"/>
      <c r="C205" s="8"/>
      <c r="D205" s="8"/>
      <c r="E205" s="8"/>
      <c r="F205" s="8">
        <v>73955</v>
      </c>
      <c r="G205" s="8"/>
      <c r="H205" s="8"/>
      <c r="I205" s="8">
        <v>73955</v>
      </c>
    </row>
    <row r="206" spans="1:9" x14ac:dyDescent="0.35">
      <c r="A206" t="s">
        <v>1784</v>
      </c>
      <c r="B206" s="8"/>
      <c r="C206" s="8"/>
      <c r="D206" s="8"/>
      <c r="E206" s="8"/>
      <c r="F206" s="8"/>
      <c r="G206" s="8">
        <v>127626</v>
      </c>
      <c r="H206" s="8"/>
      <c r="I206" s="8">
        <v>127626</v>
      </c>
    </row>
    <row r="207" spans="1:9" x14ac:dyDescent="0.35">
      <c r="A207" t="s">
        <v>275</v>
      </c>
      <c r="B207" s="8"/>
      <c r="C207" s="8"/>
      <c r="D207" s="8"/>
      <c r="E207" s="8">
        <v>145093</v>
      </c>
      <c r="F207" s="8"/>
      <c r="G207" s="8"/>
      <c r="H207" s="8"/>
      <c r="I207" s="8">
        <v>145093</v>
      </c>
    </row>
    <row r="208" spans="1:9" x14ac:dyDescent="0.35">
      <c r="A208" t="s">
        <v>124</v>
      </c>
      <c r="B208" s="8"/>
      <c r="C208" s="8"/>
      <c r="D208" s="8"/>
      <c r="E208" s="8"/>
      <c r="F208" s="8"/>
      <c r="G208" s="8"/>
      <c r="H208" s="8">
        <v>151027</v>
      </c>
      <c r="I208" s="8">
        <v>151027</v>
      </c>
    </row>
    <row r="209" spans="1:9" x14ac:dyDescent="0.35">
      <c r="A209" t="s">
        <v>1089</v>
      </c>
      <c r="B209" s="8"/>
      <c r="C209" s="8"/>
      <c r="D209" s="8"/>
      <c r="E209" s="8">
        <v>114242</v>
      </c>
      <c r="F209" s="8"/>
      <c r="G209" s="8"/>
      <c r="H209" s="8"/>
      <c r="I209" s="8">
        <v>114242</v>
      </c>
    </row>
    <row r="210" spans="1:9" x14ac:dyDescent="0.35">
      <c r="A210" t="s">
        <v>408</v>
      </c>
      <c r="B210" s="8">
        <v>161759</v>
      </c>
      <c r="C210" s="8"/>
      <c r="D210" s="8"/>
      <c r="E210" s="8"/>
      <c r="F210" s="8"/>
      <c r="G210" s="8"/>
      <c r="H210" s="8"/>
      <c r="I210" s="8">
        <v>161759</v>
      </c>
    </row>
    <row r="211" spans="1:9" x14ac:dyDescent="0.35">
      <c r="A211" t="s">
        <v>395</v>
      </c>
      <c r="B211" s="8"/>
      <c r="C211" s="8"/>
      <c r="D211" s="8"/>
      <c r="E211" s="8"/>
      <c r="F211" s="8">
        <v>61944</v>
      </c>
      <c r="G211" s="8"/>
      <c r="H211" s="8"/>
      <c r="I211" s="8">
        <v>61944</v>
      </c>
    </row>
    <row r="212" spans="1:9" x14ac:dyDescent="0.35">
      <c r="A212" t="s">
        <v>252</v>
      </c>
      <c r="B212" s="8"/>
      <c r="C212" s="8"/>
      <c r="D212" s="8"/>
      <c r="E212" s="8"/>
      <c r="F212" s="8">
        <v>97433</v>
      </c>
      <c r="G212" s="8"/>
      <c r="H212" s="8">
        <v>70122</v>
      </c>
      <c r="I212" s="8">
        <v>83777.5</v>
      </c>
    </row>
    <row r="213" spans="1:9" x14ac:dyDescent="0.35">
      <c r="A213" t="s">
        <v>670</v>
      </c>
      <c r="B213" s="8"/>
      <c r="C213" s="8">
        <v>95786</v>
      </c>
      <c r="D213" s="8"/>
      <c r="E213" s="8"/>
      <c r="F213" s="8"/>
      <c r="G213" s="8"/>
      <c r="H213" s="8"/>
      <c r="I213" s="8">
        <v>95786</v>
      </c>
    </row>
    <row r="214" spans="1:9" x14ac:dyDescent="0.35">
      <c r="A214" t="s">
        <v>1971</v>
      </c>
      <c r="B214" s="8"/>
      <c r="C214" s="8"/>
      <c r="D214" s="8"/>
      <c r="E214" s="8"/>
      <c r="F214" s="8">
        <v>47032</v>
      </c>
      <c r="G214" s="8"/>
      <c r="H214" s="8"/>
      <c r="I214" s="8">
        <v>47032</v>
      </c>
    </row>
    <row r="215" spans="1:9" x14ac:dyDescent="0.35">
      <c r="A215" t="s">
        <v>1503</v>
      </c>
      <c r="B215" s="8"/>
      <c r="C215" s="8"/>
      <c r="D215" s="8"/>
      <c r="E215" s="8"/>
      <c r="F215" s="8"/>
      <c r="G215" s="8"/>
      <c r="H215" s="8">
        <v>97830</v>
      </c>
      <c r="I215" s="8">
        <v>97830</v>
      </c>
    </row>
    <row r="216" spans="1:9" x14ac:dyDescent="0.35">
      <c r="A216" t="s">
        <v>1252</v>
      </c>
      <c r="B216" s="8"/>
      <c r="C216" s="8">
        <v>115854</v>
      </c>
      <c r="D216" s="8"/>
      <c r="E216" s="8"/>
      <c r="F216" s="8"/>
      <c r="G216" s="8"/>
      <c r="H216" s="8"/>
      <c r="I216" s="8">
        <v>115854</v>
      </c>
    </row>
    <row r="217" spans="1:9" x14ac:dyDescent="0.35">
      <c r="A217" t="s">
        <v>1671</v>
      </c>
      <c r="B217" s="8"/>
      <c r="C217" s="8"/>
      <c r="D217" s="8"/>
      <c r="E217" s="8">
        <v>131179</v>
      </c>
      <c r="F217" s="8"/>
      <c r="G217" s="8"/>
      <c r="H217" s="8"/>
      <c r="I217" s="8">
        <v>131179</v>
      </c>
    </row>
    <row r="218" spans="1:9" x14ac:dyDescent="0.35">
      <c r="A218" t="s">
        <v>1508</v>
      </c>
      <c r="B218" s="8"/>
      <c r="C218" s="8"/>
      <c r="D218" s="8">
        <v>153628</v>
      </c>
      <c r="E218" s="8"/>
      <c r="F218" s="8"/>
      <c r="G218" s="8"/>
      <c r="H218" s="8"/>
      <c r="I218" s="8">
        <v>153628</v>
      </c>
    </row>
    <row r="219" spans="1:9" x14ac:dyDescent="0.35">
      <c r="A219" t="s">
        <v>572</v>
      </c>
      <c r="B219" s="8"/>
      <c r="C219" s="8">
        <v>61773</v>
      </c>
      <c r="D219" s="8">
        <v>61026</v>
      </c>
      <c r="E219" s="8"/>
      <c r="F219" s="8"/>
      <c r="G219" s="8"/>
      <c r="H219" s="8"/>
      <c r="I219" s="8">
        <v>61399.5</v>
      </c>
    </row>
    <row r="220" spans="1:9" x14ac:dyDescent="0.35">
      <c r="A220" t="s">
        <v>1609</v>
      </c>
      <c r="B220" s="8"/>
      <c r="C220" s="8"/>
      <c r="D220" s="8"/>
      <c r="E220" s="8">
        <v>104668</v>
      </c>
      <c r="F220" s="8"/>
      <c r="G220" s="8"/>
      <c r="H220" s="8"/>
      <c r="I220" s="8">
        <v>104668</v>
      </c>
    </row>
    <row r="221" spans="1:9" x14ac:dyDescent="0.35">
      <c r="A221" t="s">
        <v>792</v>
      </c>
      <c r="B221" s="8"/>
      <c r="C221" s="8"/>
      <c r="D221" s="8"/>
      <c r="E221" s="8"/>
      <c r="F221" s="8"/>
      <c r="G221" s="8"/>
      <c r="H221" s="8">
        <v>61216</v>
      </c>
      <c r="I221" s="8">
        <v>61216</v>
      </c>
    </row>
    <row r="222" spans="1:9" x14ac:dyDescent="0.35">
      <c r="A222" t="s">
        <v>295</v>
      </c>
      <c r="B222" s="8"/>
      <c r="C222" s="8"/>
      <c r="D222" s="8"/>
      <c r="E222" s="8"/>
      <c r="F222" s="8"/>
      <c r="G222" s="8"/>
      <c r="H222" s="8">
        <v>109850</v>
      </c>
      <c r="I222" s="8">
        <v>109850</v>
      </c>
    </row>
    <row r="223" spans="1:9" x14ac:dyDescent="0.35">
      <c r="A223" t="s">
        <v>836</v>
      </c>
      <c r="B223" s="8"/>
      <c r="C223" s="8"/>
      <c r="D223" s="8"/>
      <c r="E223" s="8">
        <v>220937</v>
      </c>
      <c r="F223" s="8"/>
      <c r="G223" s="8"/>
      <c r="H223" s="8"/>
      <c r="I223" s="8">
        <v>220937</v>
      </c>
    </row>
    <row r="224" spans="1:9" x14ac:dyDescent="0.35">
      <c r="A224" t="s">
        <v>549</v>
      </c>
      <c r="B224" s="8"/>
      <c r="C224" s="8"/>
      <c r="D224" s="8"/>
      <c r="E224" s="8">
        <v>152214</v>
      </c>
      <c r="F224" s="8"/>
      <c r="G224" s="8"/>
      <c r="H224" s="8"/>
      <c r="I224" s="8">
        <v>152214</v>
      </c>
    </row>
    <row r="225" spans="1:9" x14ac:dyDescent="0.35">
      <c r="A225" t="s">
        <v>1087</v>
      </c>
      <c r="B225" s="8"/>
      <c r="C225" s="8"/>
      <c r="D225" s="8"/>
      <c r="E225" s="8"/>
      <c r="F225" s="8"/>
      <c r="G225" s="8"/>
      <c r="H225" s="8">
        <v>153271</v>
      </c>
      <c r="I225" s="8">
        <v>153271</v>
      </c>
    </row>
    <row r="226" spans="1:9" x14ac:dyDescent="0.35">
      <c r="A226" t="s">
        <v>324</v>
      </c>
      <c r="B226" s="8"/>
      <c r="C226" s="8"/>
      <c r="D226" s="8"/>
      <c r="E226" s="8"/>
      <c r="F226" s="8">
        <v>125086</v>
      </c>
      <c r="G226" s="8"/>
      <c r="H226" s="8"/>
      <c r="I226" s="8">
        <v>125086</v>
      </c>
    </row>
    <row r="227" spans="1:9" x14ac:dyDescent="0.35">
      <c r="A227" t="s">
        <v>1729</v>
      </c>
      <c r="B227" s="8"/>
      <c r="C227" s="8">
        <v>86464</v>
      </c>
      <c r="D227" s="8"/>
      <c r="E227" s="8"/>
      <c r="F227" s="8"/>
      <c r="G227" s="8"/>
      <c r="H227" s="8"/>
      <c r="I227" s="8">
        <v>86464</v>
      </c>
    </row>
    <row r="228" spans="1:9" x14ac:dyDescent="0.35">
      <c r="A228" t="s">
        <v>177</v>
      </c>
      <c r="B228" s="8">
        <v>235619</v>
      </c>
      <c r="C228" s="8"/>
      <c r="D228" s="8"/>
      <c r="E228" s="8"/>
      <c r="F228" s="8">
        <v>208415</v>
      </c>
      <c r="G228" s="8"/>
      <c r="H228" s="8"/>
      <c r="I228" s="8">
        <v>222017</v>
      </c>
    </row>
    <row r="229" spans="1:9" x14ac:dyDescent="0.35">
      <c r="A229" t="s">
        <v>553</v>
      </c>
      <c r="B229" s="8"/>
      <c r="C229" s="8"/>
      <c r="D229" s="8"/>
      <c r="E229" s="8"/>
      <c r="F229" s="8">
        <v>84596</v>
      </c>
      <c r="G229" s="8"/>
      <c r="H229" s="8"/>
      <c r="I229" s="8">
        <v>84596</v>
      </c>
    </row>
    <row r="230" spans="1:9" x14ac:dyDescent="0.35">
      <c r="A230" t="s">
        <v>578</v>
      </c>
      <c r="B230" s="8">
        <v>52310</v>
      </c>
      <c r="C230" s="8"/>
      <c r="D230" s="8"/>
      <c r="E230" s="8"/>
      <c r="F230" s="8"/>
      <c r="G230" s="8"/>
      <c r="H230" s="8"/>
      <c r="I230" s="8">
        <v>52310</v>
      </c>
    </row>
    <row r="231" spans="1:9" x14ac:dyDescent="0.35">
      <c r="A231" t="s">
        <v>1221</v>
      </c>
      <c r="B231" s="8"/>
      <c r="C231" s="8"/>
      <c r="D231" s="8">
        <v>106437</v>
      </c>
      <c r="E231" s="8"/>
      <c r="F231" s="8"/>
      <c r="G231" s="8"/>
      <c r="H231" s="8"/>
      <c r="I231" s="8">
        <v>106437</v>
      </c>
    </row>
    <row r="232" spans="1:9" x14ac:dyDescent="0.35">
      <c r="A232" t="s">
        <v>96</v>
      </c>
      <c r="B232" s="8"/>
      <c r="C232" s="8">
        <v>60055</v>
      </c>
      <c r="D232" s="8"/>
      <c r="E232" s="8"/>
      <c r="F232" s="8"/>
      <c r="G232" s="8"/>
      <c r="H232" s="8"/>
      <c r="I232" s="8">
        <v>60055</v>
      </c>
    </row>
    <row r="233" spans="1:9" x14ac:dyDescent="0.35">
      <c r="A233" t="s">
        <v>329</v>
      </c>
      <c r="B233" s="8"/>
      <c r="C233" s="8"/>
      <c r="D233" s="8"/>
      <c r="E233" s="8">
        <v>45295</v>
      </c>
      <c r="F233" s="8"/>
      <c r="G233" s="8"/>
      <c r="H233" s="8"/>
      <c r="I233" s="8">
        <v>45295</v>
      </c>
    </row>
    <row r="234" spans="1:9" x14ac:dyDescent="0.35">
      <c r="A234" t="s">
        <v>1606</v>
      </c>
      <c r="B234" s="8"/>
      <c r="C234" s="8"/>
      <c r="D234" s="8"/>
      <c r="E234" s="8">
        <v>72805</v>
      </c>
      <c r="F234" s="8"/>
      <c r="G234" s="8"/>
      <c r="H234" s="8"/>
      <c r="I234" s="8">
        <v>72805</v>
      </c>
    </row>
    <row r="235" spans="1:9" x14ac:dyDescent="0.35">
      <c r="A235" t="s">
        <v>815</v>
      </c>
      <c r="B235" s="8"/>
      <c r="C235" s="8">
        <v>169509</v>
      </c>
      <c r="D235" s="8"/>
      <c r="E235" s="8"/>
      <c r="F235" s="8"/>
      <c r="G235" s="8"/>
      <c r="H235" s="8"/>
      <c r="I235" s="8">
        <v>169509</v>
      </c>
    </row>
    <row r="236" spans="1:9" x14ac:dyDescent="0.35">
      <c r="A236" t="s">
        <v>216</v>
      </c>
      <c r="B236" s="8"/>
      <c r="C236" s="8"/>
      <c r="D236" s="8"/>
      <c r="E236" s="8"/>
      <c r="F236" s="8">
        <v>67374</v>
      </c>
      <c r="G236" s="8"/>
      <c r="H236" s="8"/>
      <c r="I236" s="8">
        <v>67374</v>
      </c>
    </row>
    <row r="237" spans="1:9" x14ac:dyDescent="0.35">
      <c r="A237" t="s">
        <v>754</v>
      </c>
      <c r="B237" s="8"/>
      <c r="C237" s="8">
        <v>99091</v>
      </c>
      <c r="D237" s="8"/>
      <c r="E237" s="8">
        <v>75579</v>
      </c>
      <c r="F237" s="8"/>
      <c r="G237" s="8"/>
      <c r="H237" s="8"/>
      <c r="I237" s="8">
        <v>87335</v>
      </c>
    </row>
    <row r="238" spans="1:9" x14ac:dyDescent="0.35">
      <c r="A238" t="s">
        <v>761</v>
      </c>
      <c r="B238" s="8"/>
      <c r="C238" s="8"/>
      <c r="D238" s="8"/>
      <c r="E238" s="8"/>
      <c r="F238" s="8"/>
      <c r="G238" s="8"/>
      <c r="H238" s="8">
        <v>79882</v>
      </c>
      <c r="I238" s="8">
        <v>79882</v>
      </c>
    </row>
    <row r="239" spans="1:9" x14ac:dyDescent="0.35">
      <c r="A239" t="s">
        <v>1864</v>
      </c>
      <c r="B239" s="8"/>
      <c r="C239" s="8"/>
      <c r="D239" s="8"/>
      <c r="E239" s="8"/>
      <c r="F239" s="8"/>
      <c r="G239" s="8">
        <v>149417</v>
      </c>
      <c r="H239" s="8"/>
      <c r="I239" s="8">
        <v>149417</v>
      </c>
    </row>
    <row r="240" spans="1:9" x14ac:dyDescent="0.35">
      <c r="A240" t="s">
        <v>211</v>
      </c>
      <c r="B240" s="8">
        <v>173071</v>
      </c>
      <c r="C240" s="8"/>
      <c r="D240" s="8"/>
      <c r="E240" s="8"/>
      <c r="F240" s="8"/>
      <c r="G240" s="8"/>
      <c r="H240" s="8"/>
      <c r="I240" s="8">
        <v>173071</v>
      </c>
    </row>
    <row r="241" spans="1:9" x14ac:dyDescent="0.35">
      <c r="A241" t="s">
        <v>1802</v>
      </c>
      <c r="B241" s="8"/>
      <c r="C241" s="8"/>
      <c r="D241" s="8">
        <v>174415</v>
      </c>
      <c r="E241" s="8"/>
      <c r="F241" s="8"/>
      <c r="G241" s="8"/>
      <c r="H241" s="8"/>
      <c r="I241" s="8">
        <v>174415</v>
      </c>
    </row>
    <row r="242" spans="1:9" x14ac:dyDescent="0.35">
      <c r="A242" t="s">
        <v>399</v>
      </c>
      <c r="B242" s="8"/>
      <c r="C242" s="8"/>
      <c r="D242" s="8">
        <v>126671</v>
      </c>
      <c r="E242" s="8"/>
      <c r="F242" s="8"/>
      <c r="G242" s="8"/>
      <c r="H242" s="8"/>
      <c r="I242" s="8">
        <v>126671</v>
      </c>
    </row>
    <row r="243" spans="1:9" x14ac:dyDescent="0.35">
      <c r="A243" t="s">
        <v>106</v>
      </c>
      <c r="B243" s="8"/>
      <c r="C243" s="8"/>
      <c r="D243" s="8"/>
      <c r="E243" s="8"/>
      <c r="F243" s="8">
        <v>74467</v>
      </c>
      <c r="G243" s="8"/>
      <c r="H243" s="8"/>
      <c r="I243" s="8">
        <v>74467</v>
      </c>
    </row>
    <row r="244" spans="1:9" x14ac:dyDescent="0.35">
      <c r="A244" t="s">
        <v>1498</v>
      </c>
      <c r="B244" s="8"/>
      <c r="C244" s="8"/>
      <c r="D244" s="8"/>
      <c r="E244" s="8"/>
      <c r="F244" s="8"/>
      <c r="G244" s="8">
        <v>186033</v>
      </c>
      <c r="H244" s="8"/>
      <c r="I244" s="8">
        <v>186033</v>
      </c>
    </row>
    <row r="245" spans="1:9" x14ac:dyDescent="0.35">
      <c r="A245" t="s">
        <v>1875</v>
      </c>
      <c r="B245" s="8"/>
      <c r="C245" s="8"/>
      <c r="D245" s="8">
        <v>153253</v>
      </c>
      <c r="E245" s="8"/>
      <c r="F245" s="8"/>
      <c r="G245" s="8"/>
      <c r="H245" s="8"/>
      <c r="I245" s="8">
        <v>153253</v>
      </c>
    </row>
    <row r="246" spans="1:9" x14ac:dyDescent="0.35">
      <c r="A246" t="s">
        <v>949</v>
      </c>
      <c r="B246" s="8"/>
      <c r="C246" s="8"/>
      <c r="D246" s="8"/>
      <c r="E246" s="8"/>
      <c r="F246" s="8">
        <v>50069</v>
      </c>
      <c r="G246" s="8"/>
      <c r="H246" s="8"/>
      <c r="I246" s="8">
        <v>50069</v>
      </c>
    </row>
    <row r="247" spans="1:9" x14ac:dyDescent="0.35">
      <c r="A247" t="s">
        <v>1013</v>
      </c>
      <c r="B247" s="8"/>
      <c r="C247" s="8">
        <v>98110</v>
      </c>
      <c r="D247" s="8"/>
      <c r="E247" s="8"/>
      <c r="F247" s="8"/>
      <c r="G247" s="8"/>
      <c r="H247" s="8"/>
      <c r="I247" s="8">
        <v>98110</v>
      </c>
    </row>
    <row r="248" spans="1:9" x14ac:dyDescent="0.35">
      <c r="A248" t="s">
        <v>699</v>
      </c>
      <c r="B248" s="8"/>
      <c r="C248" s="8"/>
      <c r="D248" s="8"/>
      <c r="E248" s="8"/>
      <c r="F248" s="8">
        <v>41673</v>
      </c>
      <c r="G248" s="8"/>
      <c r="H248" s="8"/>
      <c r="I248" s="8">
        <v>41673</v>
      </c>
    </row>
    <row r="249" spans="1:9" x14ac:dyDescent="0.35">
      <c r="A249" t="s">
        <v>1483</v>
      </c>
      <c r="B249" s="8"/>
      <c r="C249" s="8"/>
      <c r="D249" s="8"/>
      <c r="E249" s="8"/>
      <c r="F249" s="8">
        <v>78153</v>
      </c>
      <c r="G249" s="8"/>
      <c r="H249" s="8"/>
      <c r="I249" s="8">
        <v>78153</v>
      </c>
    </row>
    <row r="250" spans="1:9" x14ac:dyDescent="0.35">
      <c r="A250" t="s">
        <v>1432</v>
      </c>
      <c r="B250" s="8"/>
      <c r="C250" s="8"/>
      <c r="D250" s="8"/>
      <c r="E250" s="8"/>
      <c r="F250" s="8">
        <v>95899</v>
      </c>
      <c r="G250" s="8"/>
      <c r="H250" s="8"/>
      <c r="I250" s="8">
        <v>95899</v>
      </c>
    </row>
    <row r="251" spans="1:9" x14ac:dyDescent="0.35">
      <c r="A251" t="s">
        <v>330</v>
      </c>
      <c r="B251" s="8"/>
      <c r="C251" s="8"/>
      <c r="D251" s="8"/>
      <c r="E251" s="8"/>
      <c r="F251" s="8"/>
      <c r="G251" s="8">
        <v>257194</v>
      </c>
      <c r="H251" s="8"/>
      <c r="I251" s="8">
        <v>257194</v>
      </c>
    </row>
    <row r="252" spans="1:9" x14ac:dyDescent="0.35">
      <c r="A252" t="s">
        <v>1284</v>
      </c>
      <c r="B252" s="8"/>
      <c r="C252" s="8">
        <v>89419</v>
      </c>
      <c r="D252" s="8"/>
      <c r="E252" s="8"/>
      <c r="F252" s="8"/>
      <c r="G252" s="8"/>
      <c r="H252" s="8"/>
      <c r="I252" s="8">
        <v>89419</v>
      </c>
    </row>
    <row r="253" spans="1:9" x14ac:dyDescent="0.35">
      <c r="A253" t="s">
        <v>221</v>
      </c>
      <c r="B253" s="8"/>
      <c r="C253" s="8"/>
      <c r="D253" s="8"/>
      <c r="E253" s="8"/>
      <c r="F253" s="8">
        <v>64170</v>
      </c>
      <c r="G253" s="8"/>
      <c r="H253" s="8"/>
      <c r="I253" s="8">
        <v>64170</v>
      </c>
    </row>
    <row r="254" spans="1:9" x14ac:dyDescent="0.35">
      <c r="A254" t="s">
        <v>1481</v>
      </c>
      <c r="B254" s="8"/>
      <c r="C254" s="8"/>
      <c r="D254" s="8"/>
      <c r="E254" s="8"/>
      <c r="F254" s="8">
        <v>167100</v>
      </c>
      <c r="G254" s="8"/>
      <c r="H254" s="8"/>
      <c r="I254" s="8">
        <v>167100</v>
      </c>
    </row>
    <row r="255" spans="1:9" x14ac:dyDescent="0.35">
      <c r="A255" t="s">
        <v>582</v>
      </c>
      <c r="B255" s="8"/>
      <c r="C255" s="8">
        <v>91763</v>
      </c>
      <c r="D255" s="8"/>
      <c r="E255" s="8">
        <v>41728</v>
      </c>
      <c r="F255" s="8"/>
      <c r="G255" s="8"/>
      <c r="H255" s="8"/>
      <c r="I255" s="8">
        <v>66745.5</v>
      </c>
    </row>
    <row r="256" spans="1:9" x14ac:dyDescent="0.35">
      <c r="A256" t="s">
        <v>1636</v>
      </c>
      <c r="B256" s="8">
        <v>58875</v>
      </c>
      <c r="C256" s="8"/>
      <c r="D256" s="8"/>
      <c r="E256" s="8"/>
      <c r="F256" s="8"/>
      <c r="G256" s="8"/>
      <c r="H256" s="8"/>
      <c r="I256" s="8">
        <v>58875</v>
      </c>
    </row>
    <row r="257" spans="1:9" x14ac:dyDescent="0.35">
      <c r="A257" t="s">
        <v>866</v>
      </c>
      <c r="B257" s="8"/>
      <c r="C257" s="8"/>
      <c r="D257" s="8"/>
      <c r="E257" s="8"/>
      <c r="F257" s="8">
        <v>234469</v>
      </c>
      <c r="G257" s="8"/>
      <c r="H257" s="8"/>
      <c r="I257" s="8">
        <v>234469</v>
      </c>
    </row>
    <row r="258" spans="1:9" x14ac:dyDescent="0.35">
      <c r="A258" t="s">
        <v>1346</v>
      </c>
      <c r="B258" s="8"/>
      <c r="C258" s="8"/>
      <c r="D258" s="8"/>
      <c r="E258" s="8">
        <v>141555</v>
      </c>
      <c r="F258" s="8"/>
      <c r="G258" s="8"/>
      <c r="H258" s="8"/>
      <c r="I258" s="8">
        <v>141555</v>
      </c>
    </row>
    <row r="259" spans="1:9" x14ac:dyDescent="0.35">
      <c r="A259" t="s">
        <v>219</v>
      </c>
      <c r="B259" s="8"/>
      <c r="C259" s="8">
        <v>113987</v>
      </c>
      <c r="D259" s="8"/>
      <c r="E259" s="8"/>
      <c r="F259" s="8"/>
      <c r="G259" s="8"/>
      <c r="H259" s="8"/>
      <c r="I259" s="8">
        <v>113987</v>
      </c>
    </row>
    <row r="260" spans="1:9" x14ac:dyDescent="0.35">
      <c r="A260" t="s">
        <v>138</v>
      </c>
      <c r="B260" s="8"/>
      <c r="C260" s="8"/>
      <c r="D260" s="8"/>
      <c r="E260" s="8">
        <v>142318</v>
      </c>
      <c r="F260" s="8"/>
      <c r="G260" s="8"/>
      <c r="H260" s="8"/>
      <c r="I260" s="8">
        <v>142318</v>
      </c>
    </row>
    <row r="261" spans="1:9" x14ac:dyDescent="0.35">
      <c r="A261" t="s">
        <v>1642</v>
      </c>
      <c r="B261" s="8"/>
      <c r="C261" s="8"/>
      <c r="D261" s="8"/>
      <c r="E261" s="8"/>
      <c r="F261" s="8"/>
      <c r="G261" s="8"/>
      <c r="H261" s="8">
        <v>71677</v>
      </c>
      <c r="I261" s="8">
        <v>71677</v>
      </c>
    </row>
    <row r="262" spans="1:9" x14ac:dyDescent="0.35">
      <c r="A262" t="s">
        <v>1849</v>
      </c>
      <c r="B262" s="8"/>
      <c r="C262" s="8"/>
      <c r="D262" s="8"/>
      <c r="E262" s="8"/>
      <c r="F262" s="8"/>
      <c r="G262" s="8"/>
      <c r="H262" s="8">
        <v>96598</v>
      </c>
      <c r="I262" s="8">
        <v>96598</v>
      </c>
    </row>
    <row r="263" spans="1:9" x14ac:dyDescent="0.35">
      <c r="A263" t="s">
        <v>1155</v>
      </c>
      <c r="B263" s="8">
        <v>67753</v>
      </c>
      <c r="C263" s="8"/>
      <c r="D263" s="8"/>
      <c r="E263" s="8"/>
      <c r="F263" s="8"/>
      <c r="G263" s="8"/>
      <c r="H263" s="8"/>
      <c r="I263" s="8">
        <v>67753</v>
      </c>
    </row>
    <row r="264" spans="1:9" x14ac:dyDescent="0.35">
      <c r="A264" t="s">
        <v>470</v>
      </c>
      <c r="B264" s="8"/>
      <c r="C264" s="8"/>
      <c r="D264" s="8"/>
      <c r="E264" s="8"/>
      <c r="F264" s="8">
        <v>82872</v>
      </c>
      <c r="G264" s="8"/>
      <c r="H264" s="8"/>
      <c r="I264" s="8">
        <v>82872</v>
      </c>
    </row>
    <row r="265" spans="1:9" x14ac:dyDescent="0.35">
      <c r="A265" t="s">
        <v>126</v>
      </c>
      <c r="B265" s="8"/>
      <c r="C265" s="8"/>
      <c r="D265" s="8"/>
      <c r="E265" s="8"/>
      <c r="F265" s="8"/>
      <c r="G265" s="8">
        <v>137106</v>
      </c>
      <c r="H265" s="8"/>
      <c r="I265" s="8">
        <v>137106</v>
      </c>
    </row>
    <row r="266" spans="1:9" x14ac:dyDescent="0.35">
      <c r="A266" t="s">
        <v>359</v>
      </c>
      <c r="B266" s="8"/>
      <c r="C266" s="8"/>
      <c r="D266" s="8"/>
      <c r="E266" s="8"/>
      <c r="F266" s="8">
        <v>247874</v>
      </c>
      <c r="G266" s="8"/>
      <c r="H266" s="8"/>
      <c r="I266" s="8">
        <v>247874</v>
      </c>
    </row>
    <row r="267" spans="1:9" x14ac:dyDescent="0.35">
      <c r="A267" t="s">
        <v>639</v>
      </c>
      <c r="B267" s="8"/>
      <c r="C267" s="8">
        <v>205314</v>
      </c>
      <c r="D267" s="8"/>
      <c r="E267" s="8"/>
      <c r="F267" s="8"/>
      <c r="G267" s="8"/>
      <c r="H267" s="8"/>
      <c r="I267" s="8">
        <v>205314</v>
      </c>
    </row>
    <row r="268" spans="1:9" x14ac:dyDescent="0.35">
      <c r="A268" t="s">
        <v>564</v>
      </c>
      <c r="B268" s="8"/>
      <c r="C268" s="8"/>
      <c r="D268" s="8"/>
      <c r="E268" s="8"/>
      <c r="F268" s="8"/>
      <c r="G268" s="8"/>
      <c r="H268" s="8">
        <v>154941</v>
      </c>
      <c r="I268" s="8">
        <v>154941</v>
      </c>
    </row>
    <row r="269" spans="1:9" x14ac:dyDescent="0.35">
      <c r="A269" t="s">
        <v>1579</v>
      </c>
      <c r="B269" s="8"/>
      <c r="C269" s="8"/>
      <c r="D269" s="8"/>
      <c r="E269" s="8"/>
      <c r="F269" s="8">
        <v>76505</v>
      </c>
      <c r="G269" s="8"/>
      <c r="H269" s="8"/>
      <c r="I269" s="8">
        <v>76505</v>
      </c>
    </row>
    <row r="270" spans="1:9" x14ac:dyDescent="0.35">
      <c r="A270" t="s">
        <v>1398</v>
      </c>
      <c r="B270" s="8"/>
      <c r="C270" s="8"/>
      <c r="D270" s="8"/>
      <c r="E270" s="8"/>
      <c r="F270" s="8">
        <v>44735</v>
      </c>
      <c r="G270" s="8"/>
      <c r="H270" s="8"/>
      <c r="I270" s="8">
        <v>44735</v>
      </c>
    </row>
    <row r="271" spans="1:9" x14ac:dyDescent="0.35">
      <c r="A271" t="s">
        <v>112</v>
      </c>
      <c r="B271" s="8">
        <v>150555</v>
      </c>
      <c r="C271" s="8"/>
      <c r="D271" s="8"/>
      <c r="E271" s="8"/>
      <c r="F271" s="8"/>
      <c r="G271" s="8"/>
      <c r="H271" s="8"/>
      <c r="I271" s="8">
        <v>150555</v>
      </c>
    </row>
    <row r="272" spans="1:9" x14ac:dyDescent="0.35">
      <c r="A272" t="s">
        <v>179</v>
      </c>
      <c r="B272" s="8"/>
      <c r="C272" s="8"/>
      <c r="D272" s="8"/>
      <c r="E272" s="8"/>
      <c r="F272" s="8"/>
      <c r="G272" s="8"/>
      <c r="H272" s="8">
        <v>46845</v>
      </c>
      <c r="I272" s="8">
        <v>46845</v>
      </c>
    </row>
    <row r="273" spans="1:9" x14ac:dyDescent="0.35">
      <c r="A273" t="s">
        <v>1063</v>
      </c>
      <c r="B273" s="8"/>
      <c r="C273" s="8"/>
      <c r="D273" s="8"/>
      <c r="E273" s="8"/>
      <c r="F273" s="8">
        <v>81218</v>
      </c>
      <c r="G273" s="8"/>
      <c r="H273" s="8"/>
      <c r="I273" s="8">
        <v>81218</v>
      </c>
    </row>
    <row r="274" spans="1:9" x14ac:dyDescent="0.35">
      <c r="A274" t="s">
        <v>764</v>
      </c>
      <c r="B274" s="8"/>
      <c r="C274" s="8"/>
      <c r="D274" s="8"/>
      <c r="E274" s="8"/>
      <c r="F274" s="8">
        <v>82017</v>
      </c>
      <c r="G274" s="8"/>
      <c r="H274" s="8"/>
      <c r="I274" s="8">
        <v>82017</v>
      </c>
    </row>
    <row r="275" spans="1:9" x14ac:dyDescent="0.35">
      <c r="A275" t="s">
        <v>258</v>
      </c>
      <c r="B275" s="8">
        <v>192213</v>
      </c>
      <c r="C275" s="8"/>
      <c r="D275" s="8"/>
      <c r="E275" s="8"/>
      <c r="F275" s="8"/>
      <c r="G275" s="8"/>
      <c r="H275" s="8"/>
      <c r="I275" s="8">
        <v>192213</v>
      </c>
    </row>
    <row r="276" spans="1:9" x14ac:dyDescent="0.35">
      <c r="A276" t="s">
        <v>1297</v>
      </c>
      <c r="B276" s="8">
        <v>98520</v>
      </c>
      <c r="C276" s="8"/>
      <c r="D276" s="8"/>
      <c r="E276" s="8"/>
      <c r="F276" s="8"/>
      <c r="G276" s="8"/>
      <c r="H276" s="8">
        <v>151783</v>
      </c>
      <c r="I276" s="8">
        <v>125151.5</v>
      </c>
    </row>
    <row r="277" spans="1:9" x14ac:dyDescent="0.35">
      <c r="A277" t="s">
        <v>1194</v>
      </c>
      <c r="B277" s="8"/>
      <c r="C277" s="8"/>
      <c r="D277" s="8"/>
      <c r="E277" s="8"/>
      <c r="F277" s="8">
        <v>65702</v>
      </c>
      <c r="G277" s="8"/>
      <c r="H277" s="8"/>
      <c r="I277" s="8">
        <v>65702</v>
      </c>
    </row>
    <row r="278" spans="1:9" x14ac:dyDescent="0.35">
      <c r="A278" t="s">
        <v>391</v>
      </c>
      <c r="B278" s="8"/>
      <c r="C278" s="8"/>
      <c r="D278" s="8">
        <v>165927</v>
      </c>
      <c r="E278" s="8"/>
      <c r="F278" s="8">
        <v>78447</v>
      </c>
      <c r="G278" s="8"/>
      <c r="H278" s="8"/>
      <c r="I278" s="8">
        <v>107607</v>
      </c>
    </row>
    <row r="279" spans="1:9" x14ac:dyDescent="0.35">
      <c r="A279" t="s">
        <v>207</v>
      </c>
      <c r="B279" s="8"/>
      <c r="C279" s="8">
        <v>110054</v>
      </c>
      <c r="D279" s="8"/>
      <c r="E279" s="8"/>
      <c r="F279" s="8"/>
      <c r="G279" s="8"/>
      <c r="H279" s="8"/>
      <c r="I279" s="8">
        <v>110054</v>
      </c>
    </row>
    <row r="280" spans="1:9" x14ac:dyDescent="0.35">
      <c r="A280" t="s">
        <v>1693</v>
      </c>
      <c r="B280" s="8"/>
      <c r="C280" s="8">
        <v>100810</v>
      </c>
      <c r="D280" s="8"/>
      <c r="E280" s="8"/>
      <c r="F280" s="8"/>
      <c r="G280" s="8"/>
      <c r="H280" s="8"/>
      <c r="I280" s="8">
        <v>100810</v>
      </c>
    </row>
    <row r="281" spans="1:9" x14ac:dyDescent="0.35">
      <c r="A281" t="s">
        <v>547</v>
      </c>
      <c r="B281" s="8"/>
      <c r="C281" s="8"/>
      <c r="D281" s="8"/>
      <c r="E281" s="8">
        <v>48345</v>
      </c>
      <c r="F281" s="8"/>
      <c r="G281" s="8"/>
      <c r="H281" s="8"/>
      <c r="I281" s="8">
        <v>48345</v>
      </c>
    </row>
    <row r="282" spans="1:9" x14ac:dyDescent="0.35">
      <c r="A282" t="s">
        <v>1428</v>
      </c>
      <c r="B282" s="8"/>
      <c r="C282" s="8"/>
      <c r="D282" s="8"/>
      <c r="E282" s="8"/>
      <c r="F282" s="8">
        <v>241083</v>
      </c>
      <c r="G282" s="8"/>
      <c r="H282" s="8"/>
      <c r="I282" s="8">
        <v>241083</v>
      </c>
    </row>
    <row r="283" spans="1:9" x14ac:dyDescent="0.35">
      <c r="A283" t="s">
        <v>1157</v>
      </c>
      <c r="B283" s="8"/>
      <c r="C283" s="8"/>
      <c r="D283" s="8"/>
      <c r="E283" s="8"/>
      <c r="F283" s="8">
        <v>63744</v>
      </c>
      <c r="G283" s="8"/>
      <c r="H283" s="8"/>
      <c r="I283" s="8">
        <v>63744</v>
      </c>
    </row>
    <row r="284" spans="1:9" x14ac:dyDescent="0.35">
      <c r="A284" t="s">
        <v>539</v>
      </c>
      <c r="B284" s="8"/>
      <c r="C284" s="8">
        <v>116878</v>
      </c>
      <c r="D284" s="8"/>
      <c r="E284" s="8"/>
      <c r="F284" s="8">
        <v>61886</v>
      </c>
      <c r="G284" s="8"/>
      <c r="H284" s="8"/>
      <c r="I284" s="8">
        <v>89382</v>
      </c>
    </row>
    <row r="285" spans="1:9" x14ac:dyDescent="0.35">
      <c r="A285" t="s">
        <v>654</v>
      </c>
      <c r="B285" s="8"/>
      <c r="C285" s="8"/>
      <c r="D285" s="8"/>
      <c r="E285" s="8"/>
      <c r="F285" s="8"/>
      <c r="G285" s="8"/>
      <c r="H285" s="8">
        <v>86658</v>
      </c>
      <c r="I285" s="8">
        <v>86658</v>
      </c>
    </row>
    <row r="286" spans="1:9" x14ac:dyDescent="0.35">
      <c r="A286" t="s">
        <v>169</v>
      </c>
      <c r="B286" s="8"/>
      <c r="C286" s="8"/>
      <c r="D286" s="8"/>
      <c r="E286" s="8"/>
      <c r="F286" s="8">
        <v>53215</v>
      </c>
      <c r="G286" s="8"/>
      <c r="H286" s="8"/>
      <c r="I286" s="8">
        <v>53215</v>
      </c>
    </row>
    <row r="287" spans="1:9" x14ac:dyDescent="0.35">
      <c r="A287" t="s">
        <v>226</v>
      </c>
      <c r="B287" s="8"/>
      <c r="C287" s="8"/>
      <c r="D287" s="8">
        <v>249686</v>
      </c>
      <c r="E287" s="8"/>
      <c r="F287" s="8"/>
      <c r="G287" s="8"/>
      <c r="H287" s="8"/>
      <c r="I287" s="8">
        <v>249686</v>
      </c>
    </row>
    <row r="288" spans="1:9" x14ac:dyDescent="0.35">
      <c r="A288" t="s">
        <v>99</v>
      </c>
      <c r="B288" s="8"/>
      <c r="C288" s="8"/>
      <c r="D288" s="8"/>
      <c r="E288" s="8"/>
      <c r="F288" s="8">
        <v>119746</v>
      </c>
      <c r="G288" s="8"/>
      <c r="H288" s="8"/>
      <c r="I288" s="8">
        <v>119746</v>
      </c>
    </row>
    <row r="289" spans="1:9" x14ac:dyDescent="0.35">
      <c r="A289" t="s">
        <v>313</v>
      </c>
      <c r="B289" s="8"/>
      <c r="C289" s="8"/>
      <c r="D289" s="8"/>
      <c r="E289" s="8"/>
      <c r="F289" s="8">
        <v>146961</v>
      </c>
      <c r="G289" s="8"/>
      <c r="H289" s="8"/>
      <c r="I289" s="8">
        <v>146961</v>
      </c>
    </row>
    <row r="290" spans="1:9" x14ac:dyDescent="0.35">
      <c r="A290" t="s">
        <v>1795</v>
      </c>
      <c r="B290" s="8"/>
      <c r="C290" s="8"/>
      <c r="D290" s="8"/>
      <c r="E290" s="8"/>
      <c r="F290" s="8"/>
      <c r="G290" s="8"/>
      <c r="H290" s="8">
        <v>159538</v>
      </c>
      <c r="I290" s="8">
        <v>159538</v>
      </c>
    </row>
    <row r="291" spans="1:9" x14ac:dyDescent="0.35">
      <c r="A291" t="s">
        <v>287</v>
      </c>
      <c r="B291" s="8"/>
      <c r="C291" s="8"/>
      <c r="D291" s="8"/>
      <c r="E291" s="8">
        <v>125828</v>
      </c>
      <c r="F291" s="8"/>
      <c r="G291" s="8">
        <v>255230</v>
      </c>
      <c r="H291" s="8"/>
      <c r="I291" s="8">
        <v>190529</v>
      </c>
    </row>
    <row r="292" spans="1:9" x14ac:dyDescent="0.35">
      <c r="A292" t="s">
        <v>1438</v>
      </c>
      <c r="B292" s="8"/>
      <c r="C292" s="8"/>
      <c r="D292" s="8"/>
      <c r="E292" s="8"/>
      <c r="F292" s="8">
        <v>76202</v>
      </c>
      <c r="G292" s="8"/>
      <c r="H292" s="8"/>
      <c r="I292" s="8">
        <v>76202</v>
      </c>
    </row>
    <row r="293" spans="1:9" x14ac:dyDescent="0.35">
      <c r="A293" t="s">
        <v>204</v>
      </c>
      <c r="B293" s="8"/>
      <c r="C293" s="8"/>
      <c r="D293" s="8"/>
      <c r="E293" s="8"/>
      <c r="F293" s="8">
        <v>88730</v>
      </c>
      <c r="G293" s="8"/>
      <c r="H293" s="8"/>
      <c r="I293" s="8">
        <v>88730</v>
      </c>
    </row>
    <row r="294" spans="1:9" x14ac:dyDescent="0.35">
      <c r="A294" t="s">
        <v>467</v>
      </c>
      <c r="B294" s="8"/>
      <c r="C294" s="8"/>
      <c r="D294" s="8"/>
      <c r="E294" s="8"/>
      <c r="F294" s="8"/>
      <c r="G294" s="8">
        <v>256420</v>
      </c>
      <c r="H294" s="8"/>
      <c r="I294" s="8">
        <v>256420</v>
      </c>
    </row>
    <row r="295" spans="1:9" x14ac:dyDescent="0.35">
      <c r="A295" t="s">
        <v>256</v>
      </c>
      <c r="B295" s="8"/>
      <c r="C295" s="8"/>
      <c r="D295" s="8"/>
      <c r="E295" s="8"/>
      <c r="F295" s="8"/>
      <c r="G295" s="8">
        <v>70996</v>
      </c>
      <c r="H295" s="8"/>
      <c r="I295" s="8">
        <v>70996</v>
      </c>
    </row>
    <row r="296" spans="1:9" x14ac:dyDescent="0.35">
      <c r="A296" t="s">
        <v>501</v>
      </c>
      <c r="B296" s="8"/>
      <c r="C296" s="8">
        <v>90678</v>
      </c>
      <c r="D296" s="8"/>
      <c r="E296" s="8"/>
      <c r="F296" s="8"/>
      <c r="G296" s="8"/>
      <c r="H296" s="8"/>
      <c r="I296" s="8">
        <v>90678</v>
      </c>
    </row>
    <row r="297" spans="1:9" x14ac:dyDescent="0.35">
      <c r="A297" t="s">
        <v>1479</v>
      </c>
      <c r="B297" s="8"/>
      <c r="C297" s="8"/>
      <c r="D297" s="8"/>
      <c r="E297" s="8"/>
      <c r="F297" s="8"/>
      <c r="G297" s="8">
        <v>122054</v>
      </c>
      <c r="H297" s="8"/>
      <c r="I297" s="8">
        <v>122054</v>
      </c>
    </row>
    <row r="298" spans="1:9" x14ac:dyDescent="0.35">
      <c r="A298" t="s">
        <v>381</v>
      </c>
      <c r="B298" s="8"/>
      <c r="C298" s="8"/>
      <c r="D298" s="8">
        <v>49738</v>
      </c>
      <c r="E298" s="8"/>
      <c r="F298" s="8">
        <v>82162</v>
      </c>
      <c r="G298" s="8"/>
      <c r="H298" s="8"/>
      <c r="I298" s="8">
        <v>65950</v>
      </c>
    </row>
    <row r="299" spans="1:9" x14ac:dyDescent="0.35">
      <c r="A299" t="s">
        <v>362</v>
      </c>
      <c r="B299" s="8"/>
      <c r="C299" s="8"/>
      <c r="D299" s="8">
        <v>71837.5</v>
      </c>
      <c r="E299" s="8"/>
      <c r="F299" s="8"/>
      <c r="G299" s="8"/>
      <c r="H299" s="8"/>
      <c r="I299" s="8">
        <v>71837.5</v>
      </c>
    </row>
    <row r="300" spans="1:9" x14ac:dyDescent="0.35">
      <c r="A300" t="s">
        <v>598</v>
      </c>
      <c r="B300" s="8"/>
      <c r="C300" s="8"/>
      <c r="D300" s="8"/>
      <c r="E300" s="8"/>
      <c r="F300" s="8">
        <v>134486</v>
      </c>
      <c r="G300" s="8"/>
      <c r="H300" s="8"/>
      <c r="I300" s="8">
        <v>134486</v>
      </c>
    </row>
    <row r="301" spans="1:9" x14ac:dyDescent="0.35">
      <c r="A301" t="s">
        <v>1562</v>
      </c>
      <c r="B301" s="8"/>
      <c r="C301" s="8"/>
      <c r="D301" s="8"/>
      <c r="E301" s="8"/>
      <c r="F301" s="8">
        <v>77461</v>
      </c>
      <c r="G301" s="8"/>
      <c r="H301" s="8"/>
      <c r="I301" s="8">
        <v>77461</v>
      </c>
    </row>
    <row r="302" spans="1:9" x14ac:dyDescent="0.35">
      <c r="A302" t="s">
        <v>1859</v>
      </c>
      <c r="B302" s="8"/>
      <c r="C302" s="8"/>
      <c r="D302" s="8"/>
      <c r="E302" s="8"/>
      <c r="F302" s="8"/>
      <c r="G302" s="8"/>
      <c r="H302" s="8">
        <v>133297</v>
      </c>
      <c r="I302" s="8">
        <v>133297</v>
      </c>
    </row>
    <row r="303" spans="1:9" x14ac:dyDescent="0.35">
      <c r="A303" t="s">
        <v>1287</v>
      </c>
      <c r="B303" s="8"/>
      <c r="C303" s="8"/>
      <c r="D303" s="8">
        <v>179494</v>
      </c>
      <c r="E303" s="8"/>
      <c r="F303" s="8"/>
      <c r="G303" s="8"/>
      <c r="H303" s="8"/>
      <c r="I303" s="8">
        <v>179494</v>
      </c>
    </row>
    <row r="304" spans="1:9" x14ac:dyDescent="0.35">
      <c r="A304" t="s">
        <v>1779</v>
      </c>
      <c r="B304" s="8"/>
      <c r="C304" s="8">
        <v>67114</v>
      </c>
      <c r="D304" s="8"/>
      <c r="E304" s="8"/>
      <c r="F304" s="8"/>
      <c r="G304" s="8"/>
      <c r="H304" s="8"/>
      <c r="I304" s="8">
        <v>67114</v>
      </c>
    </row>
    <row r="305" spans="1:9" x14ac:dyDescent="0.35">
      <c r="A305" t="s">
        <v>795</v>
      </c>
      <c r="B305" s="8"/>
      <c r="C305" s="8"/>
      <c r="D305" s="8"/>
      <c r="E305" s="8">
        <v>51630</v>
      </c>
      <c r="F305" s="8"/>
      <c r="G305" s="8"/>
      <c r="H305" s="8"/>
      <c r="I305" s="8">
        <v>51630</v>
      </c>
    </row>
    <row r="306" spans="1:9" x14ac:dyDescent="0.35">
      <c r="A306" t="s">
        <v>1628</v>
      </c>
      <c r="B306" s="8"/>
      <c r="C306" s="8">
        <v>109422</v>
      </c>
      <c r="D306" s="8"/>
      <c r="E306" s="8"/>
      <c r="F306" s="8"/>
      <c r="G306" s="8"/>
      <c r="H306" s="8"/>
      <c r="I306" s="8">
        <v>109422</v>
      </c>
    </row>
    <row r="307" spans="1:9" x14ac:dyDescent="0.35">
      <c r="A307" t="s">
        <v>1028</v>
      </c>
      <c r="B307" s="8"/>
      <c r="C307" s="8"/>
      <c r="D307" s="8">
        <v>74215</v>
      </c>
      <c r="E307" s="8"/>
      <c r="F307" s="8"/>
      <c r="G307" s="8"/>
      <c r="H307" s="8"/>
      <c r="I307" s="8">
        <v>74215</v>
      </c>
    </row>
    <row r="308" spans="1:9" x14ac:dyDescent="0.35">
      <c r="A308" t="s">
        <v>352</v>
      </c>
      <c r="B308" s="8"/>
      <c r="C308" s="8"/>
      <c r="D308" s="8"/>
      <c r="E308" s="8"/>
      <c r="F308" s="8"/>
      <c r="G308" s="8">
        <v>186138</v>
      </c>
      <c r="H308" s="8"/>
      <c r="I308" s="8">
        <v>186138</v>
      </c>
    </row>
    <row r="309" spans="1:9" x14ac:dyDescent="0.35">
      <c r="A309" t="s">
        <v>622</v>
      </c>
      <c r="B309" s="8"/>
      <c r="C309" s="8">
        <v>96997</v>
      </c>
      <c r="D309" s="8"/>
      <c r="E309" s="8"/>
      <c r="F309" s="8"/>
      <c r="G309" s="8"/>
      <c r="H309" s="8"/>
      <c r="I309" s="8">
        <v>96997</v>
      </c>
    </row>
    <row r="310" spans="1:9" x14ac:dyDescent="0.35">
      <c r="A310" t="s">
        <v>1352</v>
      </c>
      <c r="B310" s="8"/>
      <c r="C310" s="8"/>
      <c r="D310" s="8"/>
      <c r="E310" s="8">
        <v>53301</v>
      </c>
      <c r="F310" s="8"/>
      <c r="G310" s="8"/>
      <c r="H310" s="8"/>
      <c r="I310" s="8">
        <v>53301</v>
      </c>
    </row>
    <row r="311" spans="1:9" x14ac:dyDescent="0.35">
      <c r="A311" t="s">
        <v>1883</v>
      </c>
      <c r="B311" s="8"/>
      <c r="C311" s="8"/>
      <c r="D311" s="8"/>
      <c r="E311" s="8"/>
      <c r="F311" s="8">
        <v>101288</v>
      </c>
      <c r="G311" s="8"/>
      <c r="H311" s="8"/>
      <c r="I311" s="8">
        <v>101288</v>
      </c>
    </row>
    <row r="312" spans="1:9" x14ac:dyDescent="0.35">
      <c r="A312" t="s">
        <v>1331</v>
      </c>
      <c r="B312" s="8"/>
      <c r="C312" s="8"/>
      <c r="D312" s="8"/>
      <c r="E312" s="8"/>
      <c r="F312" s="8">
        <v>70165</v>
      </c>
      <c r="G312" s="8"/>
      <c r="H312" s="8"/>
      <c r="I312" s="8">
        <v>70165</v>
      </c>
    </row>
    <row r="313" spans="1:9" x14ac:dyDescent="0.35">
      <c r="A313" t="s">
        <v>1385</v>
      </c>
      <c r="B313" s="8"/>
      <c r="C313" s="8"/>
      <c r="D313" s="8"/>
      <c r="E313" s="8"/>
      <c r="F313" s="8"/>
      <c r="G313" s="8"/>
      <c r="H313" s="8">
        <v>123640</v>
      </c>
      <c r="I313" s="8">
        <v>123640</v>
      </c>
    </row>
    <row r="314" spans="1:9" x14ac:dyDescent="0.35">
      <c r="A314" t="s">
        <v>1899</v>
      </c>
      <c r="B314" s="8">
        <v>58703</v>
      </c>
      <c r="C314" s="8"/>
      <c r="D314" s="8"/>
      <c r="E314" s="8"/>
      <c r="F314" s="8"/>
      <c r="G314" s="8"/>
      <c r="H314" s="8"/>
      <c r="I314" s="8">
        <v>58703</v>
      </c>
    </row>
    <row r="315" spans="1:9" x14ac:dyDescent="0.35">
      <c r="A315" t="s">
        <v>920</v>
      </c>
      <c r="B315" s="8">
        <v>120905</v>
      </c>
      <c r="C315" s="8"/>
      <c r="D315" s="8"/>
      <c r="E315" s="8"/>
      <c r="F315" s="8"/>
      <c r="G315" s="8"/>
      <c r="H315" s="8"/>
      <c r="I315" s="8">
        <v>120905</v>
      </c>
    </row>
    <row r="316" spans="1:9" x14ac:dyDescent="0.35">
      <c r="A316" t="s">
        <v>333</v>
      </c>
      <c r="B316" s="8"/>
      <c r="C316" s="8"/>
      <c r="D316" s="8"/>
      <c r="E316" s="8">
        <v>86317</v>
      </c>
      <c r="F316" s="8"/>
      <c r="G316" s="8"/>
      <c r="H316" s="8"/>
      <c r="I316" s="8">
        <v>86317</v>
      </c>
    </row>
    <row r="317" spans="1:9" x14ac:dyDescent="0.35">
      <c r="A317" t="s">
        <v>1711</v>
      </c>
      <c r="B317" s="8"/>
      <c r="C317" s="8"/>
      <c r="D317" s="8">
        <v>131183</v>
      </c>
      <c r="E317" s="8"/>
      <c r="F317" s="8"/>
      <c r="G317" s="8"/>
      <c r="H317" s="8"/>
      <c r="I317" s="8">
        <v>131183</v>
      </c>
    </row>
    <row r="318" spans="1:9" x14ac:dyDescent="0.35">
      <c r="A318" t="s">
        <v>1217</v>
      </c>
      <c r="B318" s="8"/>
      <c r="C318" s="8"/>
      <c r="D318" s="8"/>
      <c r="E318" s="8"/>
      <c r="F318" s="8"/>
      <c r="G318" s="8"/>
      <c r="H318" s="8">
        <v>87427</v>
      </c>
      <c r="I318" s="8">
        <v>87427</v>
      </c>
    </row>
    <row r="319" spans="1:9" x14ac:dyDescent="0.35">
      <c r="A319" t="s">
        <v>1077</v>
      </c>
      <c r="B319" s="8"/>
      <c r="C319" s="8"/>
      <c r="D319" s="8"/>
      <c r="E319" s="8"/>
      <c r="F319" s="8"/>
      <c r="G319" s="8"/>
      <c r="H319" s="8">
        <v>108686</v>
      </c>
      <c r="I319" s="8">
        <v>108686</v>
      </c>
    </row>
    <row r="320" spans="1:9" x14ac:dyDescent="0.35">
      <c r="A320" t="s">
        <v>388</v>
      </c>
      <c r="B320" s="8"/>
      <c r="C320" s="8">
        <v>170164</v>
      </c>
      <c r="D320" s="8"/>
      <c r="E320" s="8"/>
      <c r="F320" s="8"/>
      <c r="G320" s="8"/>
      <c r="H320" s="8"/>
      <c r="I320" s="8">
        <v>170164</v>
      </c>
    </row>
    <row r="321" spans="1:9" x14ac:dyDescent="0.35">
      <c r="A321" t="s">
        <v>116</v>
      </c>
      <c r="B321" s="8"/>
      <c r="C321" s="8"/>
      <c r="D321" s="8"/>
      <c r="E321" s="8"/>
      <c r="F321" s="8"/>
      <c r="G321" s="8"/>
      <c r="H321" s="8">
        <v>142731</v>
      </c>
      <c r="I321" s="8">
        <v>142731</v>
      </c>
    </row>
    <row r="322" spans="1:9" x14ac:dyDescent="0.35">
      <c r="A322" t="s">
        <v>497</v>
      </c>
      <c r="B322" s="8"/>
      <c r="C322" s="8">
        <v>83990</v>
      </c>
      <c r="D322" s="8"/>
      <c r="E322" s="8"/>
      <c r="F322" s="8"/>
      <c r="G322" s="8"/>
      <c r="H322" s="8"/>
      <c r="I322" s="8">
        <v>83990</v>
      </c>
    </row>
    <row r="323" spans="1:9" x14ac:dyDescent="0.35">
      <c r="A323" t="s">
        <v>113</v>
      </c>
      <c r="B323" s="8"/>
      <c r="C323" s="8">
        <v>63098</v>
      </c>
      <c r="D323" s="8"/>
      <c r="E323" s="8"/>
      <c r="F323" s="8"/>
      <c r="G323" s="8"/>
      <c r="H323" s="8">
        <v>99624</v>
      </c>
      <c r="I323" s="8">
        <v>81361</v>
      </c>
    </row>
    <row r="324" spans="1:9" x14ac:dyDescent="0.35">
      <c r="A324" t="s">
        <v>1368</v>
      </c>
      <c r="B324" s="8"/>
      <c r="C324" s="8">
        <v>70110</v>
      </c>
      <c r="D324" s="8"/>
      <c r="E324" s="8"/>
      <c r="F324" s="8"/>
      <c r="G324" s="8"/>
      <c r="H324" s="8"/>
      <c r="I324" s="8">
        <v>70110</v>
      </c>
    </row>
    <row r="325" spans="1:9" x14ac:dyDescent="0.35">
      <c r="A325" t="s">
        <v>161</v>
      </c>
      <c r="B325" s="8"/>
      <c r="C325" s="8"/>
      <c r="D325" s="8">
        <v>41561</v>
      </c>
      <c r="E325" s="8"/>
      <c r="F325" s="8"/>
      <c r="G325" s="8"/>
      <c r="H325" s="8"/>
      <c r="I325" s="8">
        <v>41561</v>
      </c>
    </row>
    <row r="326" spans="1:9" x14ac:dyDescent="0.35">
      <c r="A326" t="s">
        <v>1698</v>
      </c>
      <c r="B326" s="8"/>
      <c r="C326" s="8"/>
      <c r="D326" s="8"/>
      <c r="E326" s="8"/>
      <c r="F326" s="8">
        <v>77903</v>
      </c>
      <c r="G326" s="8"/>
      <c r="H326" s="8"/>
      <c r="I326" s="8">
        <v>77903</v>
      </c>
    </row>
    <row r="327" spans="1:9" x14ac:dyDescent="0.35">
      <c r="A327" t="s">
        <v>499</v>
      </c>
      <c r="B327" s="8"/>
      <c r="C327" s="8">
        <v>102043</v>
      </c>
      <c r="D327" s="8"/>
      <c r="E327" s="8"/>
      <c r="F327" s="8"/>
      <c r="G327" s="8"/>
      <c r="H327" s="8"/>
      <c r="I327" s="8">
        <v>102043</v>
      </c>
    </row>
    <row r="328" spans="1:9" x14ac:dyDescent="0.35">
      <c r="A328" t="s">
        <v>1661</v>
      </c>
      <c r="B328" s="8"/>
      <c r="C328" s="8"/>
      <c r="D328" s="8">
        <v>55894</v>
      </c>
      <c r="E328" s="8"/>
      <c r="F328" s="8"/>
      <c r="G328" s="8"/>
      <c r="H328" s="8"/>
      <c r="I328" s="8">
        <v>55894</v>
      </c>
    </row>
    <row r="329" spans="1:9" x14ac:dyDescent="0.35">
      <c r="A329" t="s">
        <v>1170</v>
      </c>
      <c r="B329" s="8"/>
      <c r="C329" s="8"/>
      <c r="D329" s="8">
        <v>108268</v>
      </c>
      <c r="E329" s="8"/>
      <c r="F329" s="8"/>
      <c r="G329" s="8"/>
      <c r="H329" s="8"/>
      <c r="I329" s="8">
        <v>108268</v>
      </c>
    </row>
    <row r="330" spans="1:9" x14ac:dyDescent="0.35">
      <c r="A330" t="s">
        <v>503</v>
      </c>
      <c r="B330" s="8"/>
      <c r="C330" s="8"/>
      <c r="D330" s="8"/>
      <c r="E330" s="8">
        <v>59067</v>
      </c>
      <c r="F330" s="8"/>
      <c r="G330" s="8"/>
      <c r="H330" s="8"/>
      <c r="I330" s="8">
        <v>59067</v>
      </c>
    </row>
    <row r="331" spans="1:9" x14ac:dyDescent="0.35">
      <c r="A331" t="s">
        <v>807</v>
      </c>
      <c r="B331" s="8"/>
      <c r="C331" s="8"/>
      <c r="D331" s="8"/>
      <c r="E331" s="8"/>
      <c r="F331" s="8"/>
      <c r="G331" s="8">
        <v>126856</v>
      </c>
      <c r="H331" s="8"/>
      <c r="I331" s="8">
        <v>126856</v>
      </c>
    </row>
    <row r="332" spans="1:9" x14ac:dyDescent="0.35">
      <c r="A332" t="s">
        <v>1196</v>
      </c>
      <c r="B332" s="8"/>
      <c r="C332" s="8"/>
      <c r="D332" s="8">
        <v>162038</v>
      </c>
      <c r="E332" s="8"/>
      <c r="F332" s="8">
        <v>99557</v>
      </c>
      <c r="G332" s="8"/>
      <c r="H332" s="8"/>
      <c r="I332" s="8">
        <v>130797.5</v>
      </c>
    </row>
    <row r="333" spans="1:9" x14ac:dyDescent="0.35">
      <c r="A333" t="s">
        <v>1506</v>
      </c>
      <c r="B333" s="8">
        <v>45049</v>
      </c>
      <c r="C333" s="8"/>
      <c r="D333" s="8"/>
      <c r="E333" s="8"/>
      <c r="F333" s="8"/>
      <c r="G333" s="8"/>
      <c r="H333" s="8"/>
      <c r="I333" s="8">
        <v>45049</v>
      </c>
    </row>
    <row r="334" spans="1:9" x14ac:dyDescent="0.35">
      <c r="A334" t="s">
        <v>280</v>
      </c>
      <c r="B334" s="8">
        <v>152036</v>
      </c>
      <c r="C334" s="8"/>
      <c r="D334" s="8"/>
      <c r="E334" s="8"/>
      <c r="F334" s="8"/>
      <c r="G334" s="8">
        <v>103423</v>
      </c>
      <c r="H334" s="8"/>
      <c r="I334" s="8">
        <v>127729.5</v>
      </c>
    </row>
    <row r="335" spans="1:9" x14ac:dyDescent="0.35">
      <c r="A335" t="s">
        <v>1634</v>
      </c>
      <c r="B335" s="8"/>
      <c r="C335" s="8"/>
      <c r="D335" s="8"/>
      <c r="E335" s="8"/>
      <c r="F335" s="8">
        <v>41844</v>
      </c>
      <c r="G335" s="8">
        <v>41545</v>
      </c>
      <c r="H335" s="8"/>
      <c r="I335" s="8">
        <v>41694.5</v>
      </c>
    </row>
    <row r="336" spans="1:9" x14ac:dyDescent="0.35">
      <c r="A336" t="s">
        <v>900</v>
      </c>
      <c r="B336" s="8"/>
      <c r="C336" s="8"/>
      <c r="D336" s="8">
        <v>168014</v>
      </c>
      <c r="E336" s="8"/>
      <c r="F336" s="8"/>
      <c r="G336" s="8"/>
      <c r="H336" s="8"/>
      <c r="I336" s="8">
        <v>168014</v>
      </c>
    </row>
    <row r="337" spans="1:9" x14ac:dyDescent="0.35">
      <c r="A337" t="s">
        <v>261</v>
      </c>
      <c r="B337" s="8"/>
      <c r="C337" s="8"/>
      <c r="D337" s="8"/>
      <c r="E337" s="8"/>
      <c r="F337" s="8">
        <v>71234</v>
      </c>
      <c r="G337" s="8"/>
      <c r="H337" s="8"/>
      <c r="I337" s="8">
        <v>71234</v>
      </c>
    </row>
    <row r="338" spans="1:9" x14ac:dyDescent="0.35">
      <c r="A338" t="s">
        <v>1453</v>
      </c>
      <c r="B338" s="8"/>
      <c r="C338" s="8"/>
      <c r="D338" s="8"/>
      <c r="E338" s="8"/>
      <c r="F338" s="8"/>
      <c r="G338" s="8">
        <v>236314</v>
      </c>
      <c r="H338" s="8"/>
      <c r="I338" s="8">
        <v>236314</v>
      </c>
    </row>
    <row r="339" spans="1:9" x14ac:dyDescent="0.35">
      <c r="A339" t="s">
        <v>274</v>
      </c>
      <c r="B339" s="8"/>
      <c r="C339" s="8"/>
      <c r="D339" s="8"/>
      <c r="E339" s="8">
        <v>125807</v>
      </c>
      <c r="F339" s="8"/>
      <c r="G339" s="8"/>
      <c r="H339" s="8"/>
      <c r="I339" s="8">
        <v>125807</v>
      </c>
    </row>
    <row r="340" spans="1:9" x14ac:dyDescent="0.35">
      <c r="A340" t="s">
        <v>1975</v>
      </c>
      <c r="B340" s="8"/>
      <c r="C340" s="8"/>
      <c r="D340" s="8">
        <v>47387</v>
      </c>
      <c r="E340" s="8"/>
      <c r="F340" s="8"/>
      <c r="G340" s="8"/>
      <c r="H340" s="8"/>
      <c r="I340" s="8">
        <v>47387</v>
      </c>
    </row>
    <row r="341" spans="1:9" x14ac:dyDescent="0.35">
      <c r="A341" t="s">
        <v>817</v>
      </c>
      <c r="B341" s="8">
        <v>138521</v>
      </c>
      <c r="C341" s="8"/>
      <c r="D341" s="8"/>
      <c r="E341" s="8"/>
      <c r="F341" s="8"/>
      <c r="G341" s="8"/>
      <c r="H341" s="8"/>
      <c r="I341" s="8">
        <v>138521</v>
      </c>
    </row>
    <row r="342" spans="1:9" x14ac:dyDescent="0.35">
      <c r="A342" t="s">
        <v>970</v>
      </c>
      <c r="B342" s="8"/>
      <c r="C342" s="8">
        <v>150699</v>
      </c>
      <c r="D342" s="8"/>
      <c r="E342" s="8"/>
      <c r="F342" s="8"/>
      <c r="G342" s="8"/>
      <c r="H342" s="8"/>
      <c r="I342" s="8">
        <v>150699</v>
      </c>
    </row>
    <row r="343" spans="1:9" x14ac:dyDescent="0.35">
      <c r="A343" t="s">
        <v>70</v>
      </c>
      <c r="B343" s="8"/>
      <c r="C343" s="8"/>
      <c r="D343" s="8"/>
      <c r="E343" s="8"/>
      <c r="F343" s="8">
        <v>63411</v>
      </c>
      <c r="G343" s="8"/>
      <c r="H343" s="8"/>
      <c r="I343" s="8">
        <v>63411</v>
      </c>
    </row>
    <row r="344" spans="1:9" x14ac:dyDescent="0.35">
      <c r="A344" t="s">
        <v>1640</v>
      </c>
      <c r="B344" s="8"/>
      <c r="C344" s="8"/>
      <c r="D344" s="8"/>
      <c r="E344" s="8"/>
      <c r="F344" s="8"/>
      <c r="G344" s="8"/>
      <c r="H344" s="8">
        <v>67743</v>
      </c>
      <c r="I344" s="8">
        <v>67743</v>
      </c>
    </row>
    <row r="345" spans="1:9" x14ac:dyDescent="0.35">
      <c r="A345" t="s">
        <v>1742</v>
      </c>
      <c r="B345" s="8"/>
      <c r="C345" s="8"/>
      <c r="D345" s="8"/>
      <c r="E345" s="8"/>
      <c r="F345" s="8"/>
      <c r="G345" s="8"/>
      <c r="H345" s="8">
        <v>147966</v>
      </c>
      <c r="I345" s="8">
        <v>147966</v>
      </c>
    </row>
    <row r="346" spans="1:9" x14ac:dyDescent="0.35">
      <c r="A346" t="s">
        <v>290</v>
      </c>
      <c r="B346" s="8"/>
      <c r="C346" s="8"/>
      <c r="D346" s="8">
        <v>52697</v>
      </c>
      <c r="E346" s="8"/>
      <c r="F346" s="8"/>
      <c r="G346" s="8"/>
      <c r="H346" s="8"/>
      <c r="I346" s="8">
        <v>52697</v>
      </c>
    </row>
    <row r="347" spans="1:9" x14ac:dyDescent="0.35">
      <c r="A347" t="s">
        <v>339</v>
      </c>
      <c r="B347" s="8"/>
      <c r="C347" s="8"/>
      <c r="D347" s="8"/>
      <c r="E347" s="8"/>
      <c r="F347" s="8">
        <v>90770</v>
      </c>
      <c r="G347" s="8"/>
      <c r="H347" s="8"/>
      <c r="I347" s="8">
        <v>90770</v>
      </c>
    </row>
    <row r="348" spans="1:9" x14ac:dyDescent="0.35">
      <c r="A348" t="s">
        <v>1249</v>
      </c>
      <c r="B348" s="8"/>
      <c r="C348" s="8"/>
      <c r="D348" s="8"/>
      <c r="E348" s="8"/>
      <c r="F348" s="8">
        <v>92321</v>
      </c>
      <c r="G348" s="8"/>
      <c r="H348" s="8"/>
      <c r="I348" s="8">
        <v>92321</v>
      </c>
    </row>
    <row r="349" spans="1:9" x14ac:dyDescent="0.35">
      <c r="A349" t="s">
        <v>1534</v>
      </c>
      <c r="B349" s="8"/>
      <c r="C349" s="8">
        <v>87292</v>
      </c>
      <c r="D349" s="8"/>
      <c r="E349" s="8"/>
      <c r="F349" s="8"/>
      <c r="G349" s="8"/>
      <c r="H349" s="8"/>
      <c r="I349" s="8">
        <v>87292</v>
      </c>
    </row>
    <row r="350" spans="1:9" x14ac:dyDescent="0.35">
      <c r="A350" t="s">
        <v>249</v>
      </c>
      <c r="B350" s="8"/>
      <c r="C350" s="8"/>
      <c r="D350" s="8"/>
      <c r="E350" s="8"/>
      <c r="F350" s="8"/>
      <c r="G350" s="8"/>
      <c r="H350" s="8">
        <v>199848</v>
      </c>
      <c r="I350" s="8">
        <v>199848</v>
      </c>
    </row>
    <row r="351" spans="1:9" x14ac:dyDescent="0.35">
      <c r="A351" t="s">
        <v>774</v>
      </c>
      <c r="B351" s="8"/>
      <c r="C351" s="8"/>
      <c r="D351" s="8"/>
      <c r="E351" s="8">
        <v>180687</v>
      </c>
      <c r="F351" s="8"/>
      <c r="G351" s="8"/>
      <c r="H351" s="8"/>
      <c r="I351" s="8">
        <v>180687</v>
      </c>
    </row>
    <row r="352" spans="1:9" x14ac:dyDescent="0.35">
      <c r="A352" t="s">
        <v>397</v>
      </c>
      <c r="B352" s="8"/>
      <c r="C352" s="8"/>
      <c r="D352" s="8">
        <v>125730</v>
      </c>
      <c r="E352" s="8"/>
      <c r="F352" s="8"/>
      <c r="G352" s="8"/>
      <c r="H352" s="8"/>
      <c r="I352" s="8">
        <v>125730</v>
      </c>
    </row>
    <row r="353" spans="1:9" x14ac:dyDescent="0.35">
      <c r="A353" t="s">
        <v>151</v>
      </c>
      <c r="B353" s="8"/>
      <c r="C353" s="8"/>
      <c r="D353" s="8">
        <v>46081</v>
      </c>
      <c r="E353" s="8"/>
      <c r="F353" s="8"/>
      <c r="G353" s="8"/>
      <c r="H353" s="8"/>
      <c r="I353" s="8">
        <v>46081</v>
      </c>
    </row>
    <row r="354" spans="1:9" x14ac:dyDescent="0.35">
      <c r="A354" t="s">
        <v>159</v>
      </c>
      <c r="B354" s="8"/>
      <c r="C354" s="8"/>
      <c r="D354" s="8"/>
      <c r="E354" s="8"/>
      <c r="F354" s="8"/>
      <c r="G354" s="8"/>
      <c r="H354" s="8">
        <v>67837</v>
      </c>
      <c r="I354" s="8">
        <v>67837</v>
      </c>
    </row>
    <row r="355" spans="1:9" x14ac:dyDescent="0.35">
      <c r="A355" t="s">
        <v>752</v>
      </c>
      <c r="B355" s="8"/>
      <c r="C355" s="8"/>
      <c r="D355" s="8"/>
      <c r="E355" s="8"/>
      <c r="F355" s="8">
        <v>122802</v>
      </c>
      <c r="G355" s="8"/>
      <c r="H355" s="8"/>
      <c r="I355" s="8">
        <v>122802</v>
      </c>
    </row>
    <row r="356" spans="1:9" x14ac:dyDescent="0.35">
      <c r="A356" t="s">
        <v>54</v>
      </c>
      <c r="B356" s="8"/>
      <c r="C356" s="8"/>
      <c r="D356" s="8"/>
      <c r="E356" s="8"/>
      <c r="F356" s="8"/>
      <c r="G356" s="8"/>
      <c r="H356" s="8">
        <v>66521</v>
      </c>
      <c r="I356" s="8">
        <v>66521</v>
      </c>
    </row>
    <row r="357" spans="1:9" x14ac:dyDescent="0.35">
      <c r="A357" t="s">
        <v>1350</v>
      </c>
      <c r="B357" s="8"/>
      <c r="C357" s="8"/>
      <c r="D357" s="8"/>
      <c r="E357" s="8"/>
      <c r="F357" s="8">
        <v>221592</v>
      </c>
      <c r="G357" s="8"/>
      <c r="H357" s="8"/>
      <c r="I357" s="8">
        <v>221592</v>
      </c>
    </row>
    <row r="358" spans="1:9" x14ac:dyDescent="0.35">
      <c r="A358" t="s">
        <v>1632</v>
      </c>
      <c r="B358" s="8"/>
      <c r="C358" s="8"/>
      <c r="D358" s="8"/>
      <c r="E358" s="8"/>
      <c r="F358" s="8">
        <v>97500</v>
      </c>
      <c r="G358" s="8"/>
      <c r="H358" s="8"/>
      <c r="I358" s="8">
        <v>97500</v>
      </c>
    </row>
    <row r="359" spans="1:9" x14ac:dyDescent="0.35">
      <c r="A359" t="s">
        <v>1417</v>
      </c>
      <c r="B359" s="8"/>
      <c r="C359" s="8"/>
      <c r="D359" s="8"/>
      <c r="E359" s="8"/>
      <c r="F359" s="8">
        <v>96548</v>
      </c>
      <c r="G359" s="8"/>
      <c r="H359" s="8"/>
      <c r="I359" s="8">
        <v>96548</v>
      </c>
    </row>
    <row r="360" spans="1:9" x14ac:dyDescent="0.35">
      <c r="A360" t="s">
        <v>596</v>
      </c>
      <c r="B360" s="8"/>
      <c r="C360" s="8"/>
      <c r="D360" s="8"/>
      <c r="E360" s="8">
        <v>174895</v>
      </c>
      <c r="F360" s="8"/>
      <c r="G360" s="8"/>
      <c r="H360" s="8"/>
      <c r="I360" s="8">
        <v>174895</v>
      </c>
    </row>
    <row r="361" spans="1:9" x14ac:dyDescent="0.35">
      <c r="A361" t="s">
        <v>1035</v>
      </c>
      <c r="B361" s="8"/>
      <c r="C361" s="8"/>
      <c r="D361" s="8"/>
      <c r="E361" s="8"/>
      <c r="F361" s="8">
        <v>41859</v>
      </c>
      <c r="G361" s="8"/>
      <c r="H361" s="8"/>
      <c r="I361" s="8">
        <v>41859</v>
      </c>
    </row>
    <row r="362" spans="1:9" x14ac:dyDescent="0.35">
      <c r="A362" t="s">
        <v>1611</v>
      </c>
      <c r="B362" s="8"/>
      <c r="C362" s="8">
        <v>123588</v>
      </c>
      <c r="D362" s="8"/>
      <c r="E362" s="8"/>
      <c r="F362" s="8"/>
      <c r="G362" s="8"/>
      <c r="H362" s="8">
        <v>89769</v>
      </c>
      <c r="I362" s="8">
        <v>106678.5</v>
      </c>
    </row>
    <row r="363" spans="1:9" x14ac:dyDescent="0.35">
      <c r="A363" t="s">
        <v>777</v>
      </c>
      <c r="B363" s="8"/>
      <c r="C363" s="8">
        <v>89695</v>
      </c>
      <c r="D363" s="8"/>
      <c r="E363" s="8"/>
      <c r="F363" s="8"/>
      <c r="G363" s="8"/>
      <c r="H363" s="8"/>
      <c r="I363" s="8">
        <v>89695</v>
      </c>
    </row>
    <row r="364" spans="1:9" x14ac:dyDescent="0.35">
      <c r="A364" t="s">
        <v>266</v>
      </c>
      <c r="B364" s="8"/>
      <c r="C364" s="8"/>
      <c r="D364" s="8">
        <v>186870</v>
      </c>
      <c r="E364" s="8"/>
      <c r="F364" s="8"/>
      <c r="G364" s="8"/>
      <c r="H364" s="8"/>
      <c r="I364" s="8">
        <v>186870</v>
      </c>
    </row>
    <row r="365" spans="1:9" x14ac:dyDescent="0.35">
      <c r="A365" t="s">
        <v>1770</v>
      </c>
      <c r="B365" s="8"/>
      <c r="C365" s="8"/>
      <c r="D365" s="8"/>
      <c r="E365" s="8"/>
      <c r="F365" s="8">
        <v>88182</v>
      </c>
      <c r="G365" s="8"/>
      <c r="H365" s="8"/>
      <c r="I365" s="8">
        <v>88182</v>
      </c>
    </row>
    <row r="366" spans="1:9" x14ac:dyDescent="0.35">
      <c r="A366" t="s">
        <v>908</v>
      </c>
      <c r="B366" s="8"/>
      <c r="C366" s="8"/>
      <c r="D366" s="8"/>
      <c r="E366" s="8"/>
      <c r="F366" s="8"/>
      <c r="G366" s="8">
        <v>157969</v>
      </c>
      <c r="H366" s="8"/>
      <c r="I366" s="8">
        <v>157969</v>
      </c>
    </row>
    <row r="367" spans="1:9" x14ac:dyDescent="0.35">
      <c r="A367" t="s">
        <v>95</v>
      </c>
      <c r="B367" s="8"/>
      <c r="C367" s="8"/>
      <c r="D367" s="8"/>
      <c r="E367" s="8">
        <v>47071</v>
      </c>
      <c r="F367" s="8"/>
      <c r="G367" s="8"/>
      <c r="H367" s="8"/>
      <c r="I367" s="8">
        <v>47071</v>
      </c>
    </row>
    <row r="368" spans="1:9" x14ac:dyDescent="0.35">
      <c r="A368" t="s">
        <v>166</v>
      </c>
      <c r="B368" s="8"/>
      <c r="C368" s="8"/>
      <c r="D368" s="8"/>
      <c r="E368" s="8"/>
      <c r="F368" s="8"/>
      <c r="G368" s="8"/>
      <c r="H368" s="8">
        <v>71111</v>
      </c>
      <c r="I368" s="8">
        <v>71111</v>
      </c>
    </row>
    <row r="369" spans="1:9" x14ac:dyDescent="0.35">
      <c r="A369" t="s">
        <v>1869</v>
      </c>
      <c r="B369" s="8"/>
      <c r="C369" s="8"/>
      <c r="D369" s="8"/>
      <c r="E369" s="8"/>
      <c r="F369" s="8"/>
      <c r="G369" s="8"/>
      <c r="H369" s="8">
        <v>122644</v>
      </c>
      <c r="I369" s="8">
        <v>122644</v>
      </c>
    </row>
    <row r="370" spans="1:9" x14ac:dyDescent="0.35">
      <c r="A370" t="s">
        <v>859</v>
      </c>
      <c r="B370" s="8">
        <v>48687</v>
      </c>
      <c r="C370" s="8"/>
      <c r="D370" s="8"/>
      <c r="E370" s="8"/>
      <c r="F370" s="8"/>
      <c r="G370" s="8"/>
      <c r="H370" s="8"/>
      <c r="I370" s="8">
        <v>48687</v>
      </c>
    </row>
    <row r="371" spans="1:9" x14ac:dyDescent="0.35">
      <c r="A371" t="s">
        <v>1363</v>
      </c>
      <c r="B371" s="8"/>
      <c r="C371" s="8"/>
      <c r="D371" s="8"/>
      <c r="E371" s="8">
        <v>70980</v>
      </c>
      <c r="F371" s="8"/>
      <c r="G371" s="8"/>
      <c r="H371" s="8"/>
      <c r="I371" s="8">
        <v>70980</v>
      </c>
    </row>
    <row r="372" spans="1:9" x14ac:dyDescent="0.35">
      <c r="A372" t="s">
        <v>1545</v>
      </c>
      <c r="B372" s="8"/>
      <c r="C372" s="8"/>
      <c r="D372" s="8"/>
      <c r="E372" s="8">
        <v>110565</v>
      </c>
      <c r="F372" s="8"/>
      <c r="G372" s="8"/>
      <c r="H372" s="8"/>
      <c r="I372" s="8">
        <v>110565</v>
      </c>
    </row>
    <row r="373" spans="1:9" x14ac:dyDescent="0.35">
      <c r="A373" t="s">
        <v>231</v>
      </c>
      <c r="B373" s="8"/>
      <c r="C373" s="8"/>
      <c r="D373" s="8"/>
      <c r="E373" s="8"/>
      <c r="F373" s="8"/>
      <c r="G373" s="8"/>
      <c r="H373" s="8">
        <v>207172</v>
      </c>
      <c r="I373" s="8">
        <v>207172</v>
      </c>
    </row>
    <row r="374" spans="1:9" x14ac:dyDescent="0.35">
      <c r="A374" t="s">
        <v>852</v>
      </c>
      <c r="B374" s="8"/>
      <c r="C374" s="8"/>
      <c r="D374" s="8"/>
      <c r="E374" s="8">
        <v>70369</v>
      </c>
      <c r="F374" s="8"/>
      <c r="G374" s="8"/>
      <c r="H374" s="8"/>
      <c r="I374" s="8">
        <v>70369</v>
      </c>
    </row>
    <row r="375" spans="1:9" x14ac:dyDescent="0.35">
      <c r="A375" t="s">
        <v>227</v>
      </c>
      <c r="B375" s="8"/>
      <c r="C375" s="8"/>
      <c r="D375" s="8"/>
      <c r="E375" s="8"/>
      <c r="F375" s="8">
        <v>99575</v>
      </c>
      <c r="G375" s="8"/>
      <c r="H375" s="8"/>
      <c r="I375" s="8">
        <v>99575</v>
      </c>
    </row>
    <row r="376" spans="1:9" x14ac:dyDescent="0.35">
      <c r="A376" t="s">
        <v>398</v>
      </c>
      <c r="B376" s="8"/>
      <c r="C376" s="8"/>
      <c r="D376" s="8">
        <v>144986</v>
      </c>
      <c r="E376" s="8"/>
      <c r="F376" s="8"/>
      <c r="G376" s="8"/>
      <c r="H376" s="8"/>
      <c r="I376" s="8">
        <v>144986</v>
      </c>
    </row>
    <row r="377" spans="1:9" x14ac:dyDescent="0.35">
      <c r="A377" t="s">
        <v>283</v>
      </c>
      <c r="B377" s="8"/>
      <c r="C377" s="8"/>
      <c r="D377" s="8"/>
      <c r="E377" s="8"/>
      <c r="F377" s="8">
        <v>67686</v>
      </c>
      <c r="G377" s="8"/>
      <c r="H377" s="8"/>
      <c r="I377" s="8">
        <v>67686</v>
      </c>
    </row>
    <row r="378" spans="1:9" x14ac:dyDescent="0.35">
      <c r="A378" t="s">
        <v>331</v>
      </c>
      <c r="B378" s="8"/>
      <c r="C378" s="8"/>
      <c r="D378" s="8"/>
      <c r="E378" s="8">
        <v>71755</v>
      </c>
      <c r="F378" s="8"/>
      <c r="G378" s="8"/>
      <c r="H378" s="8"/>
      <c r="I378" s="8">
        <v>71755</v>
      </c>
    </row>
    <row r="379" spans="1:9" x14ac:dyDescent="0.35">
      <c r="A379" t="s">
        <v>1048</v>
      </c>
      <c r="B379" s="8"/>
      <c r="C379" s="8"/>
      <c r="D379" s="8">
        <v>150758</v>
      </c>
      <c r="E379" s="8"/>
      <c r="F379" s="8"/>
      <c r="G379" s="8"/>
      <c r="H379" s="8"/>
      <c r="I379" s="8">
        <v>150758</v>
      </c>
    </row>
    <row r="380" spans="1:9" x14ac:dyDescent="0.35">
      <c r="A380" t="s">
        <v>315</v>
      </c>
      <c r="B380" s="8"/>
      <c r="C380" s="8"/>
      <c r="D380" s="8"/>
      <c r="E380" s="8">
        <v>236946</v>
      </c>
      <c r="F380" s="8"/>
      <c r="G380" s="8"/>
      <c r="H380" s="8"/>
      <c r="I380" s="8">
        <v>236946</v>
      </c>
    </row>
    <row r="381" spans="1:9" x14ac:dyDescent="0.35">
      <c r="A381" t="s">
        <v>743</v>
      </c>
      <c r="B381" s="8"/>
      <c r="C381" s="8"/>
      <c r="D381" s="8"/>
      <c r="E381" s="8"/>
      <c r="F381" s="8"/>
      <c r="G381" s="8"/>
      <c r="H381" s="8">
        <v>75119</v>
      </c>
      <c r="I381" s="8">
        <v>75119</v>
      </c>
    </row>
    <row r="382" spans="1:9" x14ac:dyDescent="0.35">
      <c r="A382" t="s">
        <v>1777</v>
      </c>
      <c r="B382" s="8"/>
      <c r="C382" s="8"/>
      <c r="D382" s="8"/>
      <c r="E382" s="8"/>
      <c r="F382" s="8">
        <v>92058</v>
      </c>
      <c r="G382" s="8"/>
      <c r="H382" s="8"/>
      <c r="I382" s="8">
        <v>92058</v>
      </c>
    </row>
    <row r="383" spans="1:9" x14ac:dyDescent="0.35">
      <c r="A383" t="s">
        <v>380</v>
      </c>
      <c r="B383" s="8">
        <v>178700</v>
      </c>
      <c r="C383" s="8"/>
      <c r="D383" s="8"/>
      <c r="E383" s="8"/>
      <c r="F383" s="8"/>
      <c r="G383" s="8"/>
      <c r="H383" s="8"/>
      <c r="I383" s="8">
        <v>178700</v>
      </c>
    </row>
    <row r="384" spans="1:9" x14ac:dyDescent="0.35">
      <c r="A384" t="s">
        <v>1207</v>
      </c>
      <c r="B384" s="8"/>
      <c r="C384" s="8"/>
      <c r="D384" s="8"/>
      <c r="E384" s="8">
        <v>201396</v>
      </c>
      <c r="F384" s="8"/>
      <c r="G384" s="8"/>
      <c r="H384" s="8"/>
      <c r="I384" s="8">
        <v>201396</v>
      </c>
    </row>
    <row r="385" spans="1:9" x14ac:dyDescent="0.35">
      <c r="A385" t="s">
        <v>372</v>
      </c>
      <c r="B385" s="8"/>
      <c r="C385" s="8"/>
      <c r="D385" s="8">
        <v>111038</v>
      </c>
      <c r="E385" s="8"/>
      <c r="F385" s="8"/>
      <c r="G385" s="8"/>
      <c r="H385" s="8"/>
      <c r="I385" s="8">
        <v>111038</v>
      </c>
    </row>
    <row r="386" spans="1:9" x14ac:dyDescent="0.35">
      <c r="A386" t="s">
        <v>882</v>
      </c>
      <c r="B386" s="8"/>
      <c r="C386" s="8">
        <v>106313</v>
      </c>
      <c r="D386" s="8"/>
      <c r="E386" s="8"/>
      <c r="F386" s="8"/>
      <c r="G386" s="8"/>
      <c r="H386" s="8"/>
      <c r="I386" s="8">
        <v>106313</v>
      </c>
    </row>
    <row r="387" spans="1:9" x14ac:dyDescent="0.35">
      <c r="A387" t="s">
        <v>1833</v>
      </c>
      <c r="B387" s="8">
        <v>55767</v>
      </c>
      <c r="C387" s="8"/>
      <c r="D387" s="8"/>
      <c r="E387" s="8"/>
      <c r="F387" s="8"/>
      <c r="G387" s="8"/>
      <c r="H387" s="8"/>
      <c r="I387" s="8">
        <v>55767</v>
      </c>
    </row>
    <row r="388" spans="1:9" x14ac:dyDescent="0.35">
      <c r="A388" t="s">
        <v>535</v>
      </c>
      <c r="B388" s="8">
        <v>115798</v>
      </c>
      <c r="C388" s="8"/>
      <c r="D388" s="8">
        <v>141899</v>
      </c>
      <c r="E388" s="8"/>
      <c r="F388" s="8"/>
      <c r="G388" s="8"/>
      <c r="H388" s="8"/>
      <c r="I388" s="8">
        <v>128848.5</v>
      </c>
    </row>
    <row r="389" spans="1:9" x14ac:dyDescent="0.35">
      <c r="A389" t="s">
        <v>1277</v>
      </c>
      <c r="B389" s="8"/>
      <c r="C389" s="8">
        <v>96693</v>
      </c>
      <c r="D389" s="8"/>
      <c r="E389" s="8"/>
      <c r="F389" s="8"/>
      <c r="G389" s="8"/>
      <c r="H389" s="8"/>
      <c r="I389" s="8">
        <v>96693</v>
      </c>
    </row>
    <row r="390" spans="1:9" x14ac:dyDescent="0.35">
      <c r="A390" t="s">
        <v>184</v>
      </c>
      <c r="B390" s="8"/>
      <c r="C390" s="8"/>
      <c r="D390" s="8"/>
      <c r="E390" s="8"/>
      <c r="F390" s="8"/>
      <c r="G390" s="8"/>
      <c r="H390" s="8">
        <v>41429</v>
      </c>
      <c r="I390" s="8">
        <v>41429</v>
      </c>
    </row>
    <row r="391" spans="1:9" x14ac:dyDescent="0.35">
      <c r="A391" t="s">
        <v>481</v>
      </c>
      <c r="B391" s="8"/>
      <c r="C391" s="8"/>
      <c r="D391" s="8"/>
      <c r="E391" s="8">
        <v>78388</v>
      </c>
      <c r="F391" s="8">
        <v>79921</v>
      </c>
      <c r="G391" s="8"/>
      <c r="H391" s="8"/>
      <c r="I391" s="8">
        <v>79154.5</v>
      </c>
    </row>
    <row r="392" spans="1:9" x14ac:dyDescent="0.35">
      <c r="A392" t="s">
        <v>377</v>
      </c>
      <c r="B392" s="8"/>
      <c r="C392" s="8"/>
      <c r="D392" s="8"/>
      <c r="E392" s="8"/>
      <c r="F392" s="8"/>
      <c r="G392" s="8"/>
      <c r="H392" s="8">
        <v>65334</v>
      </c>
      <c r="I392" s="8">
        <v>65334</v>
      </c>
    </row>
    <row r="393" spans="1:9" x14ac:dyDescent="0.35">
      <c r="A393" t="s">
        <v>136</v>
      </c>
      <c r="B393" s="8"/>
      <c r="C393" s="8">
        <v>71167</v>
      </c>
      <c r="D393" s="8"/>
      <c r="E393" s="8"/>
      <c r="F393" s="8"/>
      <c r="G393" s="8"/>
      <c r="H393" s="8"/>
      <c r="I393" s="8">
        <v>71167</v>
      </c>
    </row>
    <row r="394" spans="1:9" x14ac:dyDescent="0.35">
      <c r="A394" t="s">
        <v>1954</v>
      </c>
      <c r="B394" s="8"/>
      <c r="C394" s="8"/>
      <c r="D394" s="8"/>
      <c r="E394" s="8"/>
      <c r="F394" s="8"/>
      <c r="G394" s="8"/>
      <c r="H394" s="8">
        <v>150666</v>
      </c>
      <c r="I394" s="8">
        <v>150666</v>
      </c>
    </row>
    <row r="395" spans="1:9" x14ac:dyDescent="0.35">
      <c r="A395" t="s">
        <v>1523</v>
      </c>
      <c r="B395" s="8"/>
      <c r="C395" s="8"/>
      <c r="D395" s="8"/>
      <c r="E395" s="8"/>
      <c r="F395" s="8">
        <v>76912</v>
      </c>
      <c r="G395" s="8"/>
      <c r="H395" s="8"/>
      <c r="I395" s="8">
        <v>76912</v>
      </c>
    </row>
    <row r="396" spans="1:9" x14ac:dyDescent="0.35">
      <c r="A396" t="s">
        <v>1843</v>
      </c>
      <c r="B396" s="8"/>
      <c r="C396" s="8"/>
      <c r="D396" s="8"/>
      <c r="E396" s="8">
        <v>198176</v>
      </c>
      <c r="F396" s="8"/>
      <c r="G396" s="8"/>
      <c r="H396" s="8"/>
      <c r="I396" s="8">
        <v>198176</v>
      </c>
    </row>
    <row r="397" spans="1:9" x14ac:dyDescent="0.35">
      <c r="A397" t="s">
        <v>1879</v>
      </c>
      <c r="B397" s="8">
        <v>245360</v>
      </c>
      <c r="C397" s="8"/>
      <c r="D397" s="8"/>
      <c r="E397" s="8"/>
      <c r="F397" s="8"/>
      <c r="G397" s="8"/>
      <c r="H397" s="8"/>
      <c r="I397" s="8">
        <v>245360</v>
      </c>
    </row>
    <row r="398" spans="1:9" x14ac:dyDescent="0.35">
      <c r="A398" t="s">
        <v>448</v>
      </c>
      <c r="B398" s="8"/>
      <c r="C398" s="8"/>
      <c r="D398" s="8"/>
      <c r="E398" s="8">
        <v>152239</v>
      </c>
      <c r="F398" s="8"/>
      <c r="G398" s="8"/>
      <c r="H398" s="8"/>
      <c r="I398" s="8">
        <v>152239</v>
      </c>
    </row>
    <row r="399" spans="1:9" x14ac:dyDescent="0.35">
      <c r="A399" t="s">
        <v>708</v>
      </c>
      <c r="B399" s="8"/>
      <c r="C399" s="8"/>
      <c r="D399" s="8"/>
      <c r="E399" s="8"/>
      <c r="F399" s="8">
        <v>66819</v>
      </c>
      <c r="G399" s="8"/>
      <c r="H399" s="8"/>
      <c r="I399" s="8">
        <v>66819</v>
      </c>
    </row>
    <row r="400" spans="1:9" x14ac:dyDescent="0.35">
      <c r="A400" t="s">
        <v>360</v>
      </c>
      <c r="B400" s="8"/>
      <c r="C400" s="8"/>
      <c r="D400" s="8"/>
      <c r="E400" s="8"/>
      <c r="F400" s="8">
        <v>88478</v>
      </c>
      <c r="G400" s="8"/>
      <c r="H400" s="8"/>
      <c r="I400" s="8">
        <v>88478</v>
      </c>
    </row>
    <row r="401" spans="1:9" x14ac:dyDescent="0.35">
      <c r="A401" t="s">
        <v>1927</v>
      </c>
      <c r="B401" s="8"/>
      <c r="C401" s="8"/>
      <c r="D401" s="8"/>
      <c r="E401" s="8"/>
      <c r="F401" s="8">
        <v>52693</v>
      </c>
      <c r="G401" s="8"/>
      <c r="H401" s="8"/>
      <c r="I401" s="8">
        <v>52693</v>
      </c>
    </row>
    <row r="402" spans="1:9" x14ac:dyDescent="0.35">
      <c r="A402" t="s">
        <v>770</v>
      </c>
      <c r="B402" s="8"/>
      <c r="C402" s="8"/>
      <c r="D402" s="8"/>
      <c r="E402" s="8"/>
      <c r="F402" s="8">
        <v>99080</v>
      </c>
      <c r="G402" s="8"/>
      <c r="H402" s="8"/>
      <c r="I402" s="8">
        <v>99080</v>
      </c>
    </row>
    <row r="403" spans="1:9" x14ac:dyDescent="0.35">
      <c r="A403" t="s">
        <v>125</v>
      </c>
      <c r="B403" s="8"/>
      <c r="C403" s="8"/>
      <c r="D403" s="8"/>
      <c r="E403" s="8">
        <v>92994</v>
      </c>
      <c r="F403" s="8"/>
      <c r="G403" s="8"/>
      <c r="H403" s="8"/>
      <c r="I403" s="8">
        <v>92994</v>
      </c>
    </row>
    <row r="404" spans="1:9" x14ac:dyDescent="0.35">
      <c r="A404" t="s">
        <v>1485</v>
      </c>
      <c r="B404" s="8"/>
      <c r="C404" s="8"/>
      <c r="D404" s="8">
        <v>103524</v>
      </c>
      <c r="E404" s="8"/>
      <c r="F404" s="8"/>
      <c r="G404" s="8"/>
      <c r="H404" s="8"/>
      <c r="I404" s="8">
        <v>103524</v>
      </c>
    </row>
    <row r="405" spans="1:9" x14ac:dyDescent="0.35">
      <c r="A405" t="s">
        <v>199</v>
      </c>
      <c r="B405" s="8"/>
      <c r="C405" s="8"/>
      <c r="D405" s="8"/>
      <c r="E405" s="8"/>
      <c r="F405" s="8"/>
      <c r="G405" s="8">
        <v>46833</v>
      </c>
      <c r="H405" s="8"/>
      <c r="I405" s="8">
        <v>46833</v>
      </c>
    </row>
    <row r="406" spans="1:9" x14ac:dyDescent="0.35">
      <c r="A406" t="s">
        <v>672</v>
      </c>
      <c r="B406" s="8"/>
      <c r="C406" s="8"/>
      <c r="D406" s="8"/>
      <c r="E406" s="8"/>
      <c r="F406" s="8"/>
      <c r="G406" s="8"/>
      <c r="H406" s="8">
        <v>90855</v>
      </c>
      <c r="I406" s="8">
        <v>90855</v>
      </c>
    </row>
    <row r="407" spans="1:9" x14ac:dyDescent="0.35">
      <c r="A407" t="s">
        <v>247</v>
      </c>
      <c r="B407" s="8"/>
      <c r="C407" s="8"/>
      <c r="D407" s="8"/>
      <c r="E407" s="8"/>
      <c r="F407" s="8">
        <v>75862</v>
      </c>
      <c r="G407" s="8"/>
      <c r="H407" s="8"/>
      <c r="I407" s="8">
        <v>75862</v>
      </c>
    </row>
    <row r="408" spans="1:9" x14ac:dyDescent="0.35">
      <c r="A408" t="s">
        <v>1695</v>
      </c>
      <c r="B408" s="8"/>
      <c r="C408" s="8"/>
      <c r="D408" s="8">
        <v>74779</v>
      </c>
      <c r="E408" s="8"/>
      <c r="F408" s="8"/>
      <c r="G408" s="8"/>
      <c r="H408" s="8"/>
      <c r="I408" s="8">
        <v>74779</v>
      </c>
    </row>
    <row r="409" spans="1:9" x14ac:dyDescent="0.35">
      <c r="A409" t="s">
        <v>41</v>
      </c>
      <c r="B409" s="8"/>
      <c r="C409" s="8"/>
      <c r="D409" s="8"/>
      <c r="E409" s="8"/>
      <c r="F409" s="8">
        <v>61310</v>
      </c>
      <c r="G409" s="8"/>
      <c r="H409" s="8"/>
      <c r="I409" s="8">
        <v>61310</v>
      </c>
    </row>
    <row r="410" spans="1:9" x14ac:dyDescent="0.35">
      <c r="A410" t="s">
        <v>1622</v>
      </c>
      <c r="B410" s="8"/>
      <c r="C410" s="8">
        <v>65247</v>
      </c>
      <c r="D410" s="8"/>
      <c r="E410" s="8"/>
      <c r="F410" s="8"/>
      <c r="G410" s="8"/>
      <c r="H410" s="8"/>
      <c r="I410" s="8">
        <v>65247</v>
      </c>
    </row>
    <row r="411" spans="1:9" x14ac:dyDescent="0.35">
      <c r="A411" t="s">
        <v>661</v>
      </c>
      <c r="B411" s="8"/>
      <c r="C411" s="8"/>
      <c r="D411" s="8"/>
      <c r="E411" s="8"/>
      <c r="F411" s="8">
        <v>69453</v>
      </c>
      <c r="G411" s="8"/>
      <c r="H411" s="8"/>
      <c r="I411" s="8">
        <v>69453</v>
      </c>
    </row>
    <row r="412" spans="1:9" x14ac:dyDescent="0.35">
      <c r="A412" t="s">
        <v>1007</v>
      </c>
      <c r="B412" s="8"/>
      <c r="C412" s="8">
        <v>85870</v>
      </c>
      <c r="D412" s="8"/>
      <c r="E412" s="8"/>
      <c r="F412" s="8"/>
      <c r="G412" s="8"/>
      <c r="H412" s="8"/>
      <c r="I412" s="8">
        <v>85870</v>
      </c>
    </row>
    <row r="413" spans="1:9" x14ac:dyDescent="0.35">
      <c r="A413" t="s">
        <v>811</v>
      </c>
      <c r="B413" s="8"/>
      <c r="C413" s="8"/>
      <c r="D413" s="8"/>
      <c r="E413" s="8"/>
      <c r="F413" s="8"/>
      <c r="G413" s="8"/>
      <c r="H413" s="8">
        <v>165181</v>
      </c>
      <c r="I413" s="8">
        <v>165181</v>
      </c>
    </row>
    <row r="414" spans="1:9" x14ac:dyDescent="0.35">
      <c r="A414" t="s">
        <v>1098</v>
      </c>
      <c r="B414" s="8"/>
      <c r="C414" s="8"/>
      <c r="D414" s="8"/>
      <c r="E414" s="8"/>
      <c r="F414" s="8"/>
      <c r="G414" s="8"/>
      <c r="H414" s="8">
        <v>54635</v>
      </c>
      <c r="I414" s="8">
        <v>54635</v>
      </c>
    </row>
    <row r="415" spans="1:9" x14ac:dyDescent="0.35">
      <c r="A415" t="s">
        <v>1554</v>
      </c>
      <c r="B415" s="8"/>
      <c r="C415" s="8">
        <v>99202</v>
      </c>
      <c r="D415" s="8"/>
      <c r="E415" s="8"/>
      <c r="F415" s="8"/>
      <c r="G415" s="8"/>
      <c r="H415" s="8"/>
      <c r="I415" s="8">
        <v>99202</v>
      </c>
    </row>
    <row r="416" spans="1:9" x14ac:dyDescent="0.35">
      <c r="A416" t="s">
        <v>139</v>
      </c>
      <c r="B416" s="8">
        <v>174099</v>
      </c>
      <c r="C416" s="8"/>
      <c r="D416" s="8"/>
      <c r="E416" s="8"/>
      <c r="F416" s="8"/>
      <c r="G416" s="8"/>
      <c r="H416" s="8"/>
      <c r="I416" s="8">
        <v>174099</v>
      </c>
    </row>
    <row r="417" spans="1:9" x14ac:dyDescent="0.35">
      <c r="A417" t="s">
        <v>1940</v>
      </c>
      <c r="B417" s="8"/>
      <c r="C417" s="8"/>
      <c r="D417" s="8"/>
      <c r="E417" s="8">
        <v>190512</v>
      </c>
      <c r="F417" s="8"/>
      <c r="G417" s="8"/>
      <c r="H417" s="8"/>
      <c r="I417" s="8">
        <v>190512</v>
      </c>
    </row>
    <row r="418" spans="1:9" x14ac:dyDescent="0.35">
      <c r="A418" t="s">
        <v>374</v>
      </c>
      <c r="B418" s="8"/>
      <c r="C418" s="8"/>
      <c r="D418" s="8"/>
      <c r="E418" s="8"/>
      <c r="F418" s="8">
        <v>73907</v>
      </c>
      <c r="G418" s="8"/>
      <c r="H418" s="8"/>
      <c r="I418" s="8">
        <v>73907</v>
      </c>
    </row>
    <row r="419" spans="1:9" x14ac:dyDescent="0.35">
      <c r="A419" t="s">
        <v>604</v>
      </c>
      <c r="B419" s="8"/>
      <c r="C419" s="8"/>
      <c r="D419" s="8"/>
      <c r="E419" s="8"/>
      <c r="F419" s="8">
        <v>92771</v>
      </c>
      <c r="G419" s="8"/>
      <c r="H419" s="8"/>
      <c r="I419" s="8">
        <v>92771</v>
      </c>
    </row>
    <row r="420" spans="1:9" x14ac:dyDescent="0.35">
      <c r="A420" t="s">
        <v>720</v>
      </c>
      <c r="B420" s="8"/>
      <c r="C420" s="8"/>
      <c r="D420" s="8"/>
      <c r="E420" s="8"/>
      <c r="F420" s="8">
        <v>64417</v>
      </c>
      <c r="G420" s="8"/>
      <c r="H420" s="8"/>
      <c r="I420" s="8">
        <v>64417</v>
      </c>
    </row>
    <row r="421" spans="1:9" x14ac:dyDescent="0.35">
      <c r="A421" t="s">
        <v>1119</v>
      </c>
      <c r="B421" s="8">
        <v>50809</v>
      </c>
      <c r="C421" s="8"/>
      <c r="D421" s="8"/>
      <c r="E421" s="8"/>
      <c r="F421" s="8"/>
      <c r="G421" s="8"/>
      <c r="H421" s="8"/>
      <c r="I421" s="8">
        <v>50809</v>
      </c>
    </row>
    <row r="422" spans="1:9" x14ac:dyDescent="0.35">
      <c r="A422" t="s">
        <v>407</v>
      </c>
      <c r="B422" s="8"/>
      <c r="C422" s="8"/>
      <c r="D422" s="8"/>
      <c r="E422" s="8">
        <v>134006</v>
      </c>
      <c r="F422" s="8"/>
      <c r="G422" s="8"/>
      <c r="H422" s="8"/>
      <c r="I422" s="8">
        <v>134006</v>
      </c>
    </row>
    <row r="423" spans="1:9" x14ac:dyDescent="0.35">
      <c r="A423" t="s">
        <v>220</v>
      </c>
      <c r="B423" s="8"/>
      <c r="C423" s="8"/>
      <c r="D423" s="8">
        <v>128703</v>
      </c>
      <c r="E423" s="8"/>
      <c r="F423" s="8"/>
      <c r="G423" s="8"/>
      <c r="H423" s="8"/>
      <c r="I423" s="8">
        <v>128703</v>
      </c>
    </row>
    <row r="424" spans="1:9" x14ac:dyDescent="0.35">
      <c r="A424" t="s">
        <v>299</v>
      </c>
      <c r="B424" s="8"/>
      <c r="C424" s="8">
        <v>70189</v>
      </c>
      <c r="D424" s="8"/>
      <c r="E424" s="8"/>
      <c r="F424" s="8"/>
      <c r="G424" s="8"/>
      <c r="H424" s="8"/>
      <c r="I424" s="8">
        <v>70189</v>
      </c>
    </row>
    <row r="425" spans="1:9" x14ac:dyDescent="0.35">
      <c r="A425" t="s">
        <v>410</v>
      </c>
      <c r="B425" s="8"/>
      <c r="C425" s="8"/>
      <c r="D425" s="8"/>
      <c r="E425" s="8"/>
      <c r="F425" s="8">
        <v>141604</v>
      </c>
      <c r="G425" s="8"/>
      <c r="H425" s="8"/>
      <c r="I425" s="8">
        <v>141604</v>
      </c>
    </row>
    <row r="426" spans="1:9" x14ac:dyDescent="0.35">
      <c r="A426" t="s">
        <v>1577</v>
      </c>
      <c r="B426" s="8"/>
      <c r="C426" s="8"/>
      <c r="D426" s="8"/>
      <c r="E426" s="8">
        <v>249801</v>
      </c>
      <c r="F426" s="8"/>
      <c r="G426" s="8"/>
      <c r="H426" s="8">
        <v>157057</v>
      </c>
      <c r="I426" s="8">
        <v>203429</v>
      </c>
    </row>
    <row r="427" spans="1:9" x14ac:dyDescent="0.35">
      <c r="A427" t="s">
        <v>238</v>
      </c>
      <c r="B427" s="8"/>
      <c r="C427" s="8"/>
      <c r="D427" s="8"/>
      <c r="E427" s="8"/>
      <c r="F427" s="8"/>
      <c r="G427" s="8"/>
      <c r="H427" s="8">
        <v>93103</v>
      </c>
      <c r="I427" s="8">
        <v>93103</v>
      </c>
    </row>
    <row r="428" spans="1:9" x14ac:dyDescent="0.35">
      <c r="A428" t="s">
        <v>1058</v>
      </c>
      <c r="B428" s="8"/>
      <c r="C428" s="8">
        <v>91621</v>
      </c>
      <c r="D428" s="8"/>
      <c r="E428" s="8"/>
      <c r="F428" s="8"/>
      <c r="G428" s="8"/>
      <c r="H428" s="8"/>
      <c r="I428" s="8">
        <v>91621</v>
      </c>
    </row>
    <row r="429" spans="1:9" x14ac:dyDescent="0.35">
      <c r="A429" t="s">
        <v>178</v>
      </c>
      <c r="B429" s="8"/>
      <c r="C429" s="8"/>
      <c r="D429" s="8"/>
      <c r="E429" s="8"/>
      <c r="F429" s="8"/>
      <c r="G429" s="8">
        <v>171426</v>
      </c>
      <c r="H429" s="8"/>
      <c r="I429" s="8">
        <v>171426</v>
      </c>
    </row>
    <row r="430" spans="1:9" x14ac:dyDescent="0.35">
      <c r="A430" t="s">
        <v>736</v>
      </c>
      <c r="B430" s="8"/>
      <c r="C430" s="8">
        <v>183161</v>
      </c>
      <c r="D430" s="8"/>
      <c r="E430" s="8"/>
      <c r="F430" s="8"/>
      <c r="G430" s="8"/>
      <c r="H430" s="8"/>
      <c r="I430" s="8">
        <v>183161</v>
      </c>
    </row>
    <row r="431" spans="1:9" x14ac:dyDescent="0.35">
      <c r="A431" t="s">
        <v>1613</v>
      </c>
      <c r="B431" s="8"/>
      <c r="C431" s="8"/>
      <c r="D431" s="8"/>
      <c r="E431" s="8"/>
      <c r="F431" s="8"/>
      <c r="G431" s="8"/>
      <c r="H431" s="8">
        <v>127616</v>
      </c>
      <c r="I431" s="8">
        <v>127616</v>
      </c>
    </row>
    <row r="432" spans="1:9" x14ac:dyDescent="0.35">
      <c r="A432" t="s">
        <v>1673</v>
      </c>
      <c r="B432" s="8"/>
      <c r="C432" s="8"/>
      <c r="D432" s="8"/>
      <c r="E432" s="8"/>
      <c r="F432" s="8">
        <v>73899</v>
      </c>
      <c r="G432" s="8"/>
      <c r="H432" s="8"/>
      <c r="I432" s="8">
        <v>73899</v>
      </c>
    </row>
    <row r="433" spans="1:9" x14ac:dyDescent="0.35">
      <c r="A433" t="s">
        <v>1557</v>
      </c>
      <c r="B433" s="8"/>
      <c r="C433" s="8"/>
      <c r="D433" s="8"/>
      <c r="E433" s="8"/>
      <c r="F433" s="8">
        <v>63196</v>
      </c>
      <c r="G433" s="8"/>
      <c r="H433" s="8"/>
      <c r="I433" s="8">
        <v>63196</v>
      </c>
    </row>
    <row r="434" spans="1:9" x14ac:dyDescent="0.35">
      <c r="A434" t="s">
        <v>1819</v>
      </c>
      <c r="B434" s="8"/>
      <c r="C434" s="8"/>
      <c r="D434" s="8"/>
      <c r="E434" s="8"/>
      <c r="F434" s="8"/>
      <c r="G434" s="8">
        <v>93343</v>
      </c>
      <c r="H434" s="8"/>
      <c r="I434" s="8">
        <v>93343</v>
      </c>
    </row>
    <row r="435" spans="1:9" x14ac:dyDescent="0.35">
      <c r="A435" t="s">
        <v>628</v>
      </c>
      <c r="B435" s="8"/>
      <c r="C435" s="8">
        <v>240488</v>
      </c>
      <c r="D435" s="8"/>
      <c r="E435" s="8"/>
      <c r="F435" s="8"/>
      <c r="G435" s="8"/>
      <c r="H435" s="8"/>
      <c r="I435" s="8">
        <v>240488</v>
      </c>
    </row>
    <row r="436" spans="1:9" x14ac:dyDescent="0.35">
      <c r="A436" t="s">
        <v>277</v>
      </c>
      <c r="B436" s="8"/>
      <c r="C436" s="8"/>
      <c r="D436" s="8"/>
      <c r="E436" s="8"/>
      <c r="F436" s="8"/>
      <c r="G436" s="8">
        <v>211637</v>
      </c>
      <c r="H436" s="8"/>
      <c r="I436" s="8">
        <v>211637</v>
      </c>
    </row>
    <row r="437" spans="1:9" x14ac:dyDescent="0.35">
      <c r="A437" t="s">
        <v>364</v>
      </c>
      <c r="B437" s="8"/>
      <c r="C437" s="8">
        <v>91782</v>
      </c>
      <c r="D437" s="8"/>
      <c r="E437" s="8"/>
      <c r="F437" s="8"/>
      <c r="G437" s="8"/>
      <c r="H437" s="8"/>
      <c r="I437" s="8">
        <v>91782</v>
      </c>
    </row>
    <row r="438" spans="1:9" x14ac:dyDescent="0.35">
      <c r="A438" t="s">
        <v>1321</v>
      </c>
      <c r="B438" s="8"/>
      <c r="C438" s="8">
        <v>151853</v>
      </c>
      <c r="D438" s="8"/>
      <c r="E438" s="8"/>
      <c r="F438" s="8"/>
      <c r="G438" s="8"/>
      <c r="H438" s="8"/>
      <c r="I438" s="8">
        <v>151853</v>
      </c>
    </row>
    <row r="439" spans="1:9" x14ac:dyDescent="0.35">
      <c r="A439" t="s">
        <v>1376</v>
      </c>
      <c r="B439" s="8"/>
      <c r="C439" s="8"/>
      <c r="D439" s="8"/>
      <c r="E439" s="8"/>
      <c r="F439" s="8"/>
      <c r="G439" s="8"/>
      <c r="H439" s="8">
        <v>119631</v>
      </c>
      <c r="I439" s="8">
        <v>119631</v>
      </c>
    </row>
    <row r="440" spans="1:9" x14ac:dyDescent="0.35">
      <c r="A440" t="s">
        <v>208</v>
      </c>
      <c r="B440" s="8"/>
      <c r="C440" s="8"/>
      <c r="D440" s="8"/>
      <c r="E440" s="8">
        <v>92610</v>
      </c>
      <c r="F440" s="8"/>
      <c r="G440" s="8"/>
      <c r="H440" s="8"/>
      <c r="I440" s="8">
        <v>92610</v>
      </c>
    </row>
    <row r="441" spans="1:9" x14ac:dyDescent="0.35">
      <c r="A441" t="s">
        <v>1383</v>
      </c>
      <c r="B441" s="8"/>
      <c r="C441" s="8"/>
      <c r="D441" s="8"/>
      <c r="E441" s="8">
        <v>101985</v>
      </c>
      <c r="F441" s="8"/>
      <c r="G441" s="8">
        <v>73779</v>
      </c>
      <c r="H441" s="8"/>
      <c r="I441" s="8">
        <v>87882</v>
      </c>
    </row>
    <row r="442" spans="1:9" x14ac:dyDescent="0.35">
      <c r="A442" t="s">
        <v>1979</v>
      </c>
      <c r="B442" s="8"/>
      <c r="C442" s="8"/>
      <c r="D442" s="8">
        <v>95960</v>
      </c>
      <c r="E442" s="8"/>
      <c r="F442" s="8"/>
      <c r="G442" s="8"/>
      <c r="H442" s="8"/>
      <c r="I442" s="8">
        <v>95960</v>
      </c>
    </row>
    <row r="443" spans="1:9" x14ac:dyDescent="0.35">
      <c r="A443" t="s">
        <v>168</v>
      </c>
      <c r="B443" s="8"/>
      <c r="C443" s="8"/>
      <c r="D443" s="8"/>
      <c r="E443" s="8"/>
      <c r="F443" s="8"/>
      <c r="G443" s="8"/>
      <c r="H443" s="8">
        <v>258081</v>
      </c>
      <c r="I443" s="8">
        <v>258081</v>
      </c>
    </row>
    <row r="444" spans="1:9" x14ac:dyDescent="0.35">
      <c r="A444" t="s">
        <v>1237</v>
      </c>
      <c r="B444" s="8"/>
      <c r="C444" s="8"/>
      <c r="D444" s="8"/>
      <c r="E444" s="8"/>
      <c r="F444" s="8"/>
      <c r="G444" s="8">
        <v>43391</v>
      </c>
      <c r="H444" s="8"/>
      <c r="I444" s="8">
        <v>43391</v>
      </c>
    </row>
    <row r="445" spans="1:9" x14ac:dyDescent="0.35">
      <c r="A445" t="s">
        <v>1085</v>
      </c>
      <c r="B445" s="8">
        <v>159885</v>
      </c>
      <c r="C445" s="8"/>
      <c r="D445" s="8"/>
      <c r="E445" s="8"/>
      <c r="F445" s="8"/>
      <c r="G445" s="8">
        <v>157070</v>
      </c>
      <c r="H445" s="8"/>
      <c r="I445" s="8">
        <v>158477.5</v>
      </c>
    </row>
    <row r="446" spans="1:9" x14ac:dyDescent="0.35">
      <c r="A446" t="s">
        <v>1731</v>
      </c>
      <c r="B446" s="8"/>
      <c r="C446" s="8">
        <v>80516</v>
      </c>
      <c r="D446" s="8"/>
      <c r="E446" s="8"/>
      <c r="F446" s="8"/>
      <c r="G446" s="8"/>
      <c r="H446" s="8"/>
      <c r="I446" s="8">
        <v>80516</v>
      </c>
    </row>
    <row r="447" spans="1:9" x14ac:dyDescent="0.35">
      <c r="A447" t="s">
        <v>1888</v>
      </c>
      <c r="B447" s="8"/>
      <c r="C447" s="8"/>
      <c r="D447" s="8"/>
      <c r="E447" s="8">
        <v>181247</v>
      </c>
      <c r="F447" s="8"/>
      <c r="G447" s="8"/>
      <c r="H447" s="8"/>
      <c r="I447" s="8">
        <v>181247</v>
      </c>
    </row>
    <row r="448" spans="1:9" x14ac:dyDescent="0.35">
      <c r="A448" t="s">
        <v>854</v>
      </c>
      <c r="B448" s="8">
        <v>78056</v>
      </c>
      <c r="C448" s="8"/>
      <c r="D448" s="8"/>
      <c r="E448" s="8"/>
      <c r="F448" s="8"/>
      <c r="G448" s="8"/>
      <c r="H448" s="8"/>
      <c r="I448" s="8">
        <v>78056</v>
      </c>
    </row>
    <row r="449" spans="1:9" x14ac:dyDescent="0.35">
      <c r="A449" t="s">
        <v>1921</v>
      </c>
      <c r="B449" s="8"/>
      <c r="C449" s="8"/>
      <c r="D449" s="8"/>
      <c r="E449" s="8"/>
      <c r="F449" s="8"/>
      <c r="G449" s="8">
        <v>151556</v>
      </c>
      <c r="H449" s="8"/>
      <c r="I449" s="8">
        <v>151556</v>
      </c>
    </row>
    <row r="450" spans="1:9" x14ac:dyDescent="0.35">
      <c r="A450" t="s">
        <v>1908</v>
      </c>
      <c r="B450" s="8"/>
      <c r="C450" s="8"/>
      <c r="D450" s="8"/>
      <c r="E450" s="8">
        <v>151246</v>
      </c>
      <c r="F450" s="8"/>
      <c r="G450" s="8"/>
      <c r="H450" s="8"/>
      <c r="I450" s="8">
        <v>151246</v>
      </c>
    </row>
    <row r="451" spans="1:9" x14ac:dyDescent="0.35">
      <c r="A451" t="s">
        <v>1455</v>
      </c>
      <c r="B451" s="8"/>
      <c r="C451" s="8"/>
      <c r="D451" s="8"/>
      <c r="E451" s="8"/>
      <c r="F451" s="8"/>
      <c r="G451" s="8">
        <v>45206</v>
      </c>
      <c r="H451" s="8"/>
      <c r="I451" s="8">
        <v>45206</v>
      </c>
    </row>
    <row r="452" spans="1:9" x14ac:dyDescent="0.35">
      <c r="A452" t="s">
        <v>1472</v>
      </c>
      <c r="B452" s="8">
        <v>253294</v>
      </c>
      <c r="C452" s="8">
        <v>111404</v>
      </c>
      <c r="D452" s="8"/>
      <c r="E452" s="8"/>
      <c r="F452" s="8"/>
      <c r="G452" s="8"/>
      <c r="H452" s="8"/>
      <c r="I452" s="8">
        <v>182349</v>
      </c>
    </row>
    <row r="453" spans="1:9" x14ac:dyDescent="0.35">
      <c r="A453" t="s">
        <v>57</v>
      </c>
      <c r="B453" s="8"/>
      <c r="C453" s="8"/>
      <c r="D453" s="8">
        <v>163099</v>
      </c>
      <c r="E453" s="8"/>
      <c r="F453" s="8"/>
      <c r="G453" s="8"/>
      <c r="H453" s="8"/>
      <c r="I453" s="8">
        <v>163099</v>
      </c>
    </row>
    <row r="454" spans="1:9" x14ac:dyDescent="0.35">
      <c r="A454" t="s">
        <v>223</v>
      </c>
      <c r="B454" s="8"/>
      <c r="C454" s="8"/>
      <c r="D454" s="8"/>
      <c r="E454" s="8"/>
      <c r="F454" s="8">
        <v>115145</v>
      </c>
      <c r="G454" s="8"/>
      <c r="H454" s="8"/>
      <c r="I454" s="8">
        <v>115145</v>
      </c>
    </row>
    <row r="455" spans="1:9" x14ac:dyDescent="0.35">
      <c r="A455" t="s">
        <v>456</v>
      </c>
      <c r="B455" s="8"/>
      <c r="C455" s="8"/>
      <c r="D455" s="8"/>
      <c r="E455" s="8"/>
      <c r="F455" s="8">
        <v>54775</v>
      </c>
      <c r="G455" s="8"/>
      <c r="H455" s="8"/>
      <c r="I455" s="8">
        <v>54775</v>
      </c>
    </row>
    <row r="456" spans="1:9" x14ac:dyDescent="0.35">
      <c r="A456" t="s">
        <v>1039</v>
      </c>
      <c r="B456" s="8"/>
      <c r="C456" s="8"/>
      <c r="D456" s="8"/>
      <c r="E456" s="8">
        <v>250953</v>
      </c>
      <c r="F456" s="8"/>
      <c r="G456" s="8"/>
      <c r="H456" s="8"/>
      <c r="I456" s="8">
        <v>250953</v>
      </c>
    </row>
    <row r="457" spans="1:9" x14ac:dyDescent="0.35">
      <c r="A457" t="s">
        <v>273</v>
      </c>
      <c r="B457" s="8"/>
      <c r="C457" s="8"/>
      <c r="D457" s="8">
        <v>139208</v>
      </c>
      <c r="E457" s="8"/>
      <c r="F457" s="8"/>
      <c r="G457" s="8"/>
      <c r="H457" s="8"/>
      <c r="I457" s="8">
        <v>139208</v>
      </c>
    </row>
    <row r="458" spans="1:9" x14ac:dyDescent="0.35">
      <c r="A458" t="s">
        <v>1213</v>
      </c>
      <c r="B458" s="8"/>
      <c r="C458" s="8"/>
      <c r="D458" s="8"/>
      <c r="E458" s="8"/>
      <c r="F458" s="8"/>
      <c r="G458" s="8">
        <v>182035</v>
      </c>
      <c r="H458" s="8">
        <v>73200</v>
      </c>
      <c r="I458" s="8">
        <v>127617.5</v>
      </c>
    </row>
    <row r="459" spans="1:9" x14ac:dyDescent="0.35">
      <c r="A459" t="s">
        <v>1931</v>
      </c>
      <c r="B459" s="8"/>
      <c r="C459" s="8"/>
      <c r="D459" s="8"/>
      <c r="E459" s="8"/>
      <c r="F459" s="8"/>
      <c r="G459" s="8">
        <v>62749</v>
      </c>
      <c r="H459" s="8"/>
      <c r="I459" s="8">
        <v>62749</v>
      </c>
    </row>
    <row r="460" spans="1:9" x14ac:dyDescent="0.35">
      <c r="A460" t="s">
        <v>357</v>
      </c>
      <c r="B460" s="8"/>
      <c r="C460" s="8"/>
      <c r="D460" s="8">
        <v>50685</v>
      </c>
      <c r="E460" s="8"/>
      <c r="F460" s="8"/>
      <c r="G460" s="8"/>
      <c r="H460" s="8"/>
      <c r="I460" s="8">
        <v>50685</v>
      </c>
    </row>
    <row r="461" spans="1:9" x14ac:dyDescent="0.35">
      <c r="A461" t="s">
        <v>1079</v>
      </c>
      <c r="B461" s="8">
        <v>50857</v>
      </c>
      <c r="C461" s="8"/>
      <c r="D461" s="8"/>
      <c r="E461" s="8"/>
      <c r="F461" s="8"/>
      <c r="G461" s="8"/>
      <c r="H461" s="8"/>
      <c r="I461" s="8">
        <v>50857</v>
      </c>
    </row>
    <row r="462" spans="1:9" x14ac:dyDescent="0.35">
      <c r="A462" t="s">
        <v>1126</v>
      </c>
      <c r="B462" s="8"/>
      <c r="C462" s="8"/>
      <c r="D462" s="8"/>
      <c r="E462" s="8"/>
      <c r="F462" s="8"/>
      <c r="G462" s="8"/>
      <c r="H462" s="8">
        <v>222224</v>
      </c>
      <c r="I462" s="8">
        <v>222224</v>
      </c>
    </row>
    <row r="463" spans="1:9" x14ac:dyDescent="0.35">
      <c r="A463" t="s">
        <v>729</v>
      </c>
      <c r="B463" s="8"/>
      <c r="C463" s="8"/>
      <c r="D463" s="8">
        <v>45369</v>
      </c>
      <c r="E463" s="8"/>
      <c r="F463" s="8"/>
      <c r="G463" s="8">
        <v>221217</v>
      </c>
      <c r="H463" s="8"/>
      <c r="I463" s="8">
        <v>133293</v>
      </c>
    </row>
    <row r="464" spans="1:9" x14ac:dyDescent="0.35">
      <c r="A464" t="s">
        <v>160</v>
      </c>
      <c r="B464" s="8"/>
      <c r="C464" s="8"/>
      <c r="D464" s="8"/>
      <c r="E464" s="8">
        <v>69647</v>
      </c>
      <c r="F464" s="8"/>
      <c r="G464" s="8"/>
      <c r="H464" s="8"/>
      <c r="I464" s="8">
        <v>69647</v>
      </c>
    </row>
    <row r="465" spans="1:9" x14ac:dyDescent="0.35">
      <c r="A465" t="s">
        <v>1624</v>
      </c>
      <c r="B465" s="8"/>
      <c r="C465" s="8">
        <v>64247</v>
      </c>
      <c r="D465" s="8"/>
      <c r="E465" s="8"/>
      <c r="F465" s="8"/>
      <c r="G465" s="8"/>
      <c r="H465" s="8"/>
      <c r="I465" s="8">
        <v>64247</v>
      </c>
    </row>
    <row r="466" spans="1:9" x14ac:dyDescent="0.35">
      <c r="A466" t="s">
        <v>989</v>
      </c>
      <c r="B466" s="8">
        <v>103724</v>
      </c>
      <c r="C466" s="8"/>
      <c r="D466" s="8"/>
      <c r="E466" s="8"/>
      <c r="F466" s="8"/>
      <c r="G466" s="8"/>
      <c r="H466" s="8"/>
      <c r="I466" s="8">
        <v>103724</v>
      </c>
    </row>
    <row r="467" spans="1:9" x14ac:dyDescent="0.35">
      <c r="A467" t="s">
        <v>1942</v>
      </c>
      <c r="B467" s="8"/>
      <c r="C467" s="8">
        <v>124827</v>
      </c>
      <c r="D467" s="8"/>
      <c r="E467" s="8"/>
      <c r="F467" s="8"/>
      <c r="G467" s="8"/>
      <c r="H467" s="8"/>
      <c r="I467" s="8">
        <v>124827</v>
      </c>
    </row>
    <row r="468" spans="1:9" x14ac:dyDescent="0.35">
      <c r="A468" t="s">
        <v>1409</v>
      </c>
      <c r="B468" s="8"/>
      <c r="C468" s="8"/>
      <c r="D468" s="8">
        <v>131652</v>
      </c>
      <c r="E468" s="8"/>
      <c r="F468" s="8"/>
      <c r="G468" s="8"/>
      <c r="H468" s="8"/>
      <c r="I468" s="8">
        <v>131652</v>
      </c>
    </row>
    <row r="469" spans="1:9" x14ac:dyDescent="0.35">
      <c r="A469" t="s">
        <v>1149</v>
      </c>
      <c r="B469" s="8"/>
      <c r="C469" s="8">
        <v>189680</v>
      </c>
      <c r="D469" s="8"/>
      <c r="E469" s="8"/>
      <c r="F469" s="8"/>
      <c r="G469" s="8"/>
      <c r="H469" s="8"/>
      <c r="I469" s="8">
        <v>189680</v>
      </c>
    </row>
    <row r="470" spans="1:9" x14ac:dyDescent="0.35">
      <c r="A470" t="s">
        <v>326</v>
      </c>
      <c r="B470" s="8"/>
      <c r="C470" s="8"/>
      <c r="D470" s="8"/>
      <c r="E470" s="8"/>
      <c r="F470" s="8">
        <v>151108</v>
      </c>
      <c r="G470" s="8"/>
      <c r="H470" s="8"/>
      <c r="I470" s="8">
        <v>151108</v>
      </c>
    </row>
    <row r="471" spans="1:9" x14ac:dyDescent="0.35">
      <c r="A471" t="s">
        <v>1906</v>
      </c>
      <c r="B471" s="8"/>
      <c r="C471" s="8"/>
      <c r="D471" s="8">
        <v>62861</v>
      </c>
      <c r="E471" s="8"/>
      <c r="F471" s="8"/>
      <c r="G471" s="8"/>
      <c r="H471" s="8"/>
      <c r="I471" s="8">
        <v>62861</v>
      </c>
    </row>
    <row r="472" spans="1:9" x14ac:dyDescent="0.35">
      <c r="A472" t="s">
        <v>1344</v>
      </c>
      <c r="B472" s="8"/>
      <c r="C472" s="8"/>
      <c r="D472" s="8">
        <v>202323</v>
      </c>
      <c r="E472" s="8"/>
      <c r="F472" s="8"/>
      <c r="G472" s="8"/>
      <c r="H472" s="8"/>
      <c r="I472" s="8">
        <v>202323</v>
      </c>
    </row>
    <row r="473" spans="1:9" x14ac:dyDescent="0.35">
      <c r="A473" t="s">
        <v>991</v>
      </c>
      <c r="B473" s="8"/>
      <c r="C473" s="8">
        <v>156277</v>
      </c>
      <c r="D473" s="8"/>
      <c r="E473" s="8"/>
      <c r="F473" s="8"/>
      <c r="G473" s="8"/>
      <c r="H473" s="8"/>
      <c r="I473" s="8">
        <v>156277</v>
      </c>
    </row>
    <row r="474" spans="1:9" x14ac:dyDescent="0.35">
      <c r="A474" t="s">
        <v>1881</v>
      </c>
      <c r="B474" s="8"/>
      <c r="C474" s="8">
        <v>67275</v>
      </c>
      <c r="D474" s="8"/>
      <c r="E474" s="8"/>
      <c r="F474" s="8"/>
      <c r="G474" s="8"/>
      <c r="H474" s="8"/>
      <c r="I474" s="8">
        <v>67275</v>
      </c>
    </row>
    <row r="475" spans="1:9" x14ac:dyDescent="0.35">
      <c r="A475" t="s">
        <v>1952</v>
      </c>
      <c r="B475" s="8"/>
      <c r="C475" s="8"/>
      <c r="D475" s="8"/>
      <c r="E475" s="8"/>
      <c r="F475" s="8"/>
      <c r="G475" s="8">
        <v>119397</v>
      </c>
      <c r="H475" s="8"/>
      <c r="I475" s="8">
        <v>119397</v>
      </c>
    </row>
    <row r="476" spans="1:9" x14ac:dyDescent="0.35">
      <c r="A476" t="s">
        <v>635</v>
      </c>
      <c r="B476" s="8"/>
      <c r="C476" s="8">
        <v>86538</v>
      </c>
      <c r="D476" s="8">
        <v>149761</v>
      </c>
      <c r="E476" s="8"/>
      <c r="F476" s="8"/>
      <c r="G476" s="8"/>
      <c r="H476" s="8"/>
      <c r="I476" s="8">
        <v>118149.5</v>
      </c>
    </row>
    <row r="477" spans="1:9" x14ac:dyDescent="0.35">
      <c r="A477" t="s">
        <v>214</v>
      </c>
      <c r="B477" s="8"/>
      <c r="C477" s="8">
        <v>111299</v>
      </c>
      <c r="D477" s="8"/>
      <c r="E477" s="8"/>
      <c r="F477" s="8"/>
      <c r="G477" s="8"/>
      <c r="H477" s="8"/>
      <c r="I477" s="8">
        <v>111299</v>
      </c>
    </row>
    <row r="478" spans="1:9" x14ac:dyDescent="0.35">
      <c r="A478" t="s">
        <v>1527</v>
      </c>
      <c r="B478" s="8"/>
      <c r="C478" s="8"/>
      <c r="D478" s="8"/>
      <c r="E478" s="8"/>
      <c r="F478" s="8"/>
      <c r="G478" s="8">
        <v>128468</v>
      </c>
      <c r="H478" s="8"/>
      <c r="I478" s="8">
        <v>128468</v>
      </c>
    </row>
    <row r="479" spans="1:9" x14ac:dyDescent="0.35">
      <c r="A479" t="s">
        <v>1668</v>
      </c>
      <c r="B479" s="8"/>
      <c r="C479" s="8"/>
      <c r="D479" s="8"/>
      <c r="E479" s="8"/>
      <c r="F479" s="8"/>
      <c r="G479" s="8"/>
      <c r="H479" s="8">
        <v>83685</v>
      </c>
      <c r="I479" s="8">
        <v>83685</v>
      </c>
    </row>
    <row r="480" spans="1:9" x14ac:dyDescent="0.35">
      <c r="A480" t="s">
        <v>105</v>
      </c>
      <c r="B480" s="8">
        <v>97231</v>
      </c>
      <c r="C480" s="8"/>
      <c r="D480" s="8"/>
      <c r="E480" s="8"/>
      <c r="F480" s="8"/>
      <c r="G480" s="8"/>
      <c r="H480" s="8"/>
      <c r="I480" s="8">
        <v>97231</v>
      </c>
    </row>
    <row r="481" spans="1:9" x14ac:dyDescent="0.35">
      <c r="A481" t="s">
        <v>1109</v>
      </c>
      <c r="B481" s="8"/>
      <c r="C481" s="8">
        <v>96639</v>
      </c>
      <c r="D481" s="8"/>
      <c r="E481" s="8"/>
      <c r="F481" s="8"/>
      <c r="G481" s="8"/>
      <c r="H481" s="8"/>
      <c r="I481" s="8">
        <v>96639</v>
      </c>
    </row>
    <row r="482" spans="1:9" x14ac:dyDescent="0.35">
      <c r="A482" t="s">
        <v>1650</v>
      </c>
      <c r="B482" s="8"/>
      <c r="C482" s="8"/>
      <c r="D482" s="8"/>
      <c r="E482" s="8"/>
      <c r="F482" s="8"/>
      <c r="G482" s="8">
        <v>40897</v>
      </c>
      <c r="H482" s="8"/>
      <c r="I482" s="8">
        <v>40897</v>
      </c>
    </row>
    <row r="483" spans="1:9" x14ac:dyDescent="0.35">
      <c r="A483" t="s">
        <v>79</v>
      </c>
      <c r="B483" s="8"/>
      <c r="C483" s="8"/>
      <c r="D483" s="8"/>
      <c r="E483" s="8">
        <v>73854</v>
      </c>
      <c r="F483" s="8"/>
      <c r="G483" s="8"/>
      <c r="H483" s="8"/>
      <c r="I483" s="8">
        <v>73854</v>
      </c>
    </row>
    <row r="484" spans="1:9" x14ac:dyDescent="0.35">
      <c r="A484" t="s">
        <v>840</v>
      </c>
      <c r="B484" s="8"/>
      <c r="C484" s="8"/>
      <c r="D484" s="8"/>
      <c r="E484" s="8"/>
      <c r="F484" s="8">
        <v>192749</v>
      </c>
      <c r="G484" s="8"/>
      <c r="H484" s="8"/>
      <c r="I484" s="8">
        <v>192749</v>
      </c>
    </row>
    <row r="485" spans="1:9" x14ac:dyDescent="0.35">
      <c r="A485" t="s">
        <v>1348</v>
      </c>
      <c r="B485" s="8"/>
      <c r="C485" s="8"/>
      <c r="D485" s="8">
        <v>184960</v>
      </c>
      <c r="E485" s="8"/>
      <c r="F485" s="8"/>
      <c r="G485" s="8"/>
      <c r="H485" s="8"/>
      <c r="I485" s="8">
        <v>184960</v>
      </c>
    </row>
    <row r="486" spans="1:9" x14ac:dyDescent="0.35">
      <c r="A486" t="s">
        <v>741</v>
      </c>
      <c r="B486" s="8"/>
      <c r="C486" s="8"/>
      <c r="D486" s="8"/>
      <c r="E486" s="8">
        <v>120660</v>
      </c>
      <c r="F486" s="8"/>
      <c r="G486" s="8"/>
      <c r="H486" s="8"/>
      <c r="I486" s="8">
        <v>120660</v>
      </c>
    </row>
    <row r="487" spans="1:9" x14ac:dyDescent="0.35">
      <c r="A487" t="s">
        <v>1066</v>
      </c>
      <c r="B487" s="8"/>
      <c r="C487" s="8"/>
      <c r="D487" s="8">
        <v>122829</v>
      </c>
      <c r="E487" s="8"/>
      <c r="F487" s="8"/>
      <c r="G487" s="8"/>
      <c r="H487" s="8">
        <v>63137</v>
      </c>
      <c r="I487" s="8">
        <v>92983</v>
      </c>
    </row>
    <row r="488" spans="1:9" x14ac:dyDescent="0.35">
      <c r="A488" t="s">
        <v>173</v>
      </c>
      <c r="B488" s="8"/>
      <c r="C488" s="8"/>
      <c r="D488" s="8"/>
      <c r="E488" s="8">
        <v>128136</v>
      </c>
      <c r="F488" s="8">
        <v>86774</v>
      </c>
      <c r="G488" s="8"/>
      <c r="H488" s="8"/>
      <c r="I488" s="8">
        <v>107455</v>
      </c>
    </row>
    <row r="489" spans="1:9" x14ac:dyDescent="0.35">
      <c r="A489" t="s">
        <v>1405</v>
      </c>
      <c r="B489" s="8">
        <v>193044</v>
      </c>
      <c r="C489" s="8"/>
      <c r="D489" s="8"/>
      <c r="E489" s="8"/>
      <c r="F489" s="8"/>
      <c r="G489" s="8"/>
      <c r="H489" s="8"/>
      <c r="I489" s="8">
        <v>193044</v>
      </c>
    </row>
    <row r="490" spans="1:9" x14ac:dyDescent="0.35">
      <c r="A490" t="s">
        <v>379</v>
      </c>
      <c r="B490" s="8"/>
      <c r="C490" s="8"/>
      <c r="D490" s="8"/>
      <c r="E490" s="8"/>
      <c r="F490" s="8"/>
      <c r="G490" s="8"/>
      <c r="H490" s="8">
        <v>249506</v>
      </c>
      <c r="I490" s="8">
        <v>249506</v>
      </c>
    </row>
    <row r="491" spans="1:9" x14ac:dyDescent="0.35">
      <c r="A491" t="s">
        <v>185</v>
      </c>
      <c r="B491" s="8"/>
      <c r="C491" s="8"/>
      <c r="D491" s="8"/>
      <c r="E491" s="8"/>
      <c r="F491" s="8"/>
      <c r="G491" s="8"/>
      <c r="H491" s="8">
        <v>160832</v>
      </c>
      <c r="I491" s="8">
        <v>160832</v>
      </c>
    </row>
    <row r="492" spans="1:9" x14ac:dyDescent="0.35">
      <c r="A492" t="s">
        <v>1569</v>
      </c>
      <c r="B492" s="8"/>
      <c r="C492" s="8"/>
      <c r="D492" s="8"/>
      <c r="E492" s="8"/>
      <c r="F492" s="8">
        <v>43080</v>
      </c>
      <c r="G492" s="8"/>
      <c r="H492" s="8"/>
      <c r="I492" s="8">
        <v>43080</v>
      </c>
    </row>
    <row r="493" spans="1:9" x14ac:dyDescent="0.35">
      <c r="A493" t="s">
        <v>1603</v>
      </c>
      <c r="B493" s="8"/>
      <c r="C493" s="8"/>
      <c r="D493" s="8"/>
      <c r="E493" s="8"/>
      <c r="F493" s="8"/>
      <c r="G493" s="8"/>
      <c r="H493" s="8">
        <v>148991</v>
      </c>
      <c r="I493" s="8">
        <v>148991</v>
      </c>
    </row>
    <row r="494" spans="1:9" x14ac:dyDescent="0.35">
      <c r="A494" t="s">
        <v>1160</v>
      </c>
      <c r="B494" s="8"/>
      <c r="C494" s="8"/>
      <c r="D494" s="8"/>
      <c r="E494" s="8"/>
      <c r="F494" s="8"/>
      <c r="G494" s="8"/>
      <c r="H494" s="8">
        <v>157487</v>
      </c>
      <c r="I494" s="8">
        <v>157487</v>
      </c>
    </row>
    <row r="495" spans="1:9" x14ac:dyDescent="0.35">
      <c r="A495" t="s">
        <v>562</v>
      </c>
      <c r="B495" s="8"/>
      <c r="C495" s="8"/>
      <c r="D495" s="8"/>
      <c r="E495" s="8">
        <v>95998</v>
      </c>
      <c r="F495" s="8"/>
      <c r="G495" s="8"/>
      <c r="H495" s="8"/>
      <c r="I495" s="8">
        <v>95998</v>
      </c>
    </row>
    <row r="496" spans="1:9" x14ac:dyDescent="0.35">
      <c r="A496" t="s">
        <v>710</v>
      </c>
      <c r="B496" s="8"/>
      <c r="C496" s="8"/>
      <c r="D496" s="8"/>
      <c r="E496" s="8"/>
      <c r="F496" s="8"/>
      <c r="G496" s="8">
        <v>50784</v>
      </c>
      <c r="H496" s="8"/>
      <c r="I496" s="8">
        <v>50784</v>
      </c>
    </row>
    <row r="497" spans="1:9" x14ac:dyDescent="0.35">
      <c r="A497" t="s">
        <v>805</v>
      </c>
      <c r="B497" s="8"/>
      <c r="C497" s="8"/>
      <c r="D497" s="8">
        <v>157474</v>
      </c>
      <c r="E497" s="8"/>
      <c r="F497" s="8"/>
      <c r="G497" s="8"/>
      <c r="H497" s="8"/>
      <c r="I497" s="8">
        <v>157474</v>
      </c>
    </row>
    <row r="498" spans="1:9" x14ac:dyDescent="0.35">
      <c r="A498" t="s">
        <v>251</v>
      </c>
      <c r="B498" s="8"/>
      <c r="C498" s="8">
        <v>95743</v>
      </c>
      <c r="D498" s="8"/>
      <c r="E498" s="8"/>
      <c r="F498" s="8"/>
      <c r="G498" s="8"/>
      <c r="H498" s="8"/>
      <c r="I498" s="8">
        <v>95743</v>
      </c>
    </row>
    <row r="499" spans="1:9" x14ac:dyDescent="0.35">
      <c r="A499" t="s">
        <v>1572</v>
      </c>
      <c r="B499" s="8"/>
      <c r="C499" s="8"/>
      <c r="D499" s="8"/>
      <c r="E499" s="8"/>
      <c r="F499" s="8"/>
      <c r="G499" s="8"/>
      <c r="H499" s="8">
        <v>165756</v>
      </c>
      <c r="I499" s="8">
        <v>165756</v>
      </c>
    </row>
    <row r="500" spans="1:9" x14ac:dyDescent="0.35">
      <c r="A500" t="s">
        <v>285</v>
      </c>
      <c r="B500" s="8"/>
      <c r="C500" s="8">
        <v>254289</v>
      </c>
      <c r="D500" s="8"/>
      <c r="E500" s="8"/>
      <c r="F500" s="8"/>
      <c r="G500" s="8"/>
      <c r="H500" s="8"/>
      <c r="I500" s="8">
        <v>254289</v>
      </c>
    </row>
    <row r="501" spans="1:9" x14ac:dyDescent="0.35">
      <c r="A501" t="s">
        <v>100</v>
      </c>
      <c r="B501" s="8"/>
      <c r="C501" s="8"/>
      <c r="D501" s="8"/>
      <c r="E501" s="8"/>
      <c r="F501" s="8">
        <v>84913</v>
      </c>
      <c r="G501" s="8"/>
      <c r="H501" s="8"/>
      <c r="I501" s="8">
        <v>84913</v>
      </c>
    </row>
    <row r="502" spans="1:9" x14ac:dyDescent="0.35">
      <c r="A502" t="s">
        <v>197</v>
      </c>
      <c r="B502" s="8"/>
      <c r="C502" s="8"/>
      <c r="D502" s="8"/>
      <c r="E502" s="8"/>
      <c r="F502" s="8">
        <v>54994</v>
      </c>
      <c r="G502" s="8"/>
      <c r="H502" s="8"/>
      <c r="I502" s="8">
        <v>54994</v>
      </c>
    </row>
    <row r="503" spans="1:9" x14ac:dyDescent="0.35">
      <c r="A503" t="s">
        <v>888</v>
      </c>
      <c r="B503" s="8"/>
      <c r="C503" s="8">
        <v>83756</v>
      </c>
      <c r="D503" s="8"/>
      <c r="E503" s="8"/>
      <c r="F503" s="8"/>
      <c r="G503" s="8"/>
      <c r="H503" s="8"/>
      <c r="I503" s="8">
        <v>83756</v>
      </c>
    </row>
    <row r="504" spans="1:9" x14ac:dyDescent="0.35">
      <c r="A504" t="s">
        <v>1359</v>
      </c>
      <c r="B504" s="8"/>
      <c r="C504" s="8"/>
      <c r="D504" s="8"/>
      <c r="E504" s="8">
        <v>102839</v>
      </c>
      <c r="F504" s="8"/>
      <c r="G504" s="8"/>
      <c r="H504" s="8"/>
      <c r="I504" s="8">
        <v>102839</v>
      </c>
    </row>
    <row r="505" spans="1:9" x14ac:dyDescent="0.35">
      <c r="A505" t="s">
        <v>797</v>
      </c>
      <c r="B505" s="8"/>
      <c r="C505" s="8"/>
      <c r="D505" s="8"/>
      <c r="E505" s="8"/>
      <c r="F505" s="8"/>
      <c r="G505" s="8"/>
      <c r="H505" s="8">
        <v>124129</v>
      </c>
      <c r="I505" s="8">
        <v>124129</v>
      </c>
    </row>
    <row r="506" spans="1:9" x14ac:dyDescent="0.35">
      <c r="A506" t="s">
        <v>1516</v>
      </c>
      <c r="B506" s="8"/>
      <c r="C506" s="8"/>
      <c r="D506" s="8"/>
      <c r="E506" s="8"/>
      <c r="F506" s="8"/>
      <c r="G506" s="8">
        <v>108134</v>
      </c>
      <c r="H506" s="8"/>
      <c r="I506" s="8">
        <v>108134</v>
      </c>
    </row>
    <row r="507" spans="1:9" x14ac:dyDescent="0.35">
      <c r="A507" t="s">
        <v>117</v>
      </c>
      <c r="B507" s="8"/>
      <c r="C507" s="8"/>
      <c r="D507" s="8"/>
      <c r="E507" s="8"/>
      <c r="F507" s="8">
        <v>87851</v>
      </c>
      <c r="G507" s="8"/>
      <c r="H507" s="8">
        <v>89458</v>
      </c>
      <c r="I507" s="8">
        <v>88654.5</v>
      </c>
    </row>
    <row r="508" spans="1:9" x14ac:dyDescent="0.35">
      <c r="A508" t="s">
        <v>236</v>
      </c>
      <c r="B508" s="8"/>
      <c r="C508" s="8"/>
      <c r="D508" s="8"/>
      <c r="E508" s="8"/>
      <c r="F508" s="8"/>
      <c r="G508" s="8"/>
      <c r="H508" s="8">
        <v>171173</v>
      </c>
      <c r="I508" s="8">
        <v>171173</v>
      </c>
    </row>
    <row r="509" spans="1:9" x14ac:dyDescent="0.35">
      <c r="A509" t="s">
        <v>245</v>
      </c>
      <c r="B509" s="8"/>
      <c r="C509" s="8"/>
      <c r="D509" s="8"/>
      <c r="E509" s="8"/>
      <c r="F509" s="8">
        <v>82839</v>
      </c>
      <c r="G509" s="8"/>
      <c r="H509" s="8"/>
      <c r="I509" s="8">
        <v>82839</v>
      </c>
    </row>
    <row r="510" spans="1:9" x14ac:dyDescent="0.35">
      <c r="A510" t="s">
        <v>353</v>
      </c>
      <c r="B510" s="8"/>
      <c r="C510" s="8">
        <v>77442</v>
      </c>
      <c r="D510" s="8"/>
      <c r="E510" s="8"/>
      <c r="F510" s="8"/>
      <c r="G510" s="8"/>
      <c r="H510" s="8"/>
      <c r="I510" s="8">
        <v>77442</v>
      </c>
    </row>
    <row r="511" spans="1:9" x14ac:dyDescent="0.35">
      <c r="A511" t="s">
        <v>1318</v>
      </c>
      <c r="B511" s="8"/>
      <c r="C511" s="8"/>
      <c r="D511" s="8">
        <v>130133</v>
      </c>
      <c r="E511" s="8"/>
      <c r="F511" s="8"/>
      <c r="G511" s="8"/>
      <c r="H511" s="8">
        <v>46878</v>
      </c>
      <c r="I511" s="8">
        <v>88505.5</v>
      </c>
    </row>
    <row r="512" spans="1:9" x14ac:dyDescent="0.35">
      <c r="A512" t="s">
        <v>234</v>
      </c>
      <c r="B512" s="8"/>
      <c r="C512" s="8"/>
      <c r="D512" s="8"/>
      <c r="E512" s="8"/>
      <c r="F512" s="8">
        <v>80921</v>
      </c>
      <c r="G512" s="8"/>
      <c r="H512" s="8"/>
      <c r="I512" s="8">
        <v>80921</v>
      </c>
    </row>
    <row r="513" spans="1:9" x14ac:dyDescent="0.35">
      <c r="A513" t="s">
        <v>492</v>
      </c>
      <c r="B513" s="8"/>
      <c r="C513" s="8"/>
      <c r="D513" s="8"/>
      <c r="E513" s="8"/>
      <c r="F513" s="8">
        <v>125633</v>
      </c>
      <c r="G513" s="8"/>
      <c r="H513" s="8"/>
      <c r="I513" s="8">
        <v>125633</v>
      </c>
    </row>
    <row r="514" spans="1:9" x14ac:dyDescent="0.35">
      <c r="A514" t="s">
        <v>602</v>
      </c>
      <c r="B514" s="8"/>
      <c r="C514" s="8"/>
      <c r="D514" s="8">
        <v>103504</v>
      </c>
      <c r="E514" s="8"/>
      <c r="F514" s="8"/>
      <c r="G514" s="8"/>
      <c r="H514" s="8"/>
      <c r="I514" s="8">
        <v>103504</v>
      </c>
    </row>
    <row r="515" spans="1:9" x14ac:dyDescent="0.35">
      <c r="A515" t="s">
        <v>400</v>
      </c>
      <c r="B515" s="8"/>
      <c r="C515" s="8"/>
      <c r="D515" s="8"/>
      <c r="E515" s="8"/>
      <c r="F515" s="8">
        <v>74546</v>
      </c>
      <c r="G515" s="8"/>
      <c r="H515" s="8"/>
      <c r="I515" s="8">
        <v>74546</v>
      </c>
    </row>
    <row r="516" spans="1:9" x14ac:dyDescent="0.35">
      <c r="A516" t="s">
        <v>309</v>
      </c>
      <c r="B516" s="8"/>
      <c r="C516" s="8">
        <v>76272</v>
      </c>
      <c r="D516" s="8"/>
      <c r="E516" s="8"/>
      <c r="F516" s="8"/>
      <c r="G516" s="8"/>
      <c r="H516" s="8"/>
      <c r="I516" s="8">
        <v>76272</v>
      </c>
    </row>
    <row r="517" spans="1:9" x14ac:dyDescent="0.35">
      <c r="A517" t="s">
        <v>1419</v>
      </c>
      <c r="B517" s="8">
        <v>92940</v>
      </c>
      <c r="C517" s="8"/>
      <c r="D517" s="8"/>
      <c r="E517" s="8"/>
      <c r="F517" s="8"/>
      <c r="G517" s="8"/>
      <c r="H517" s="8"/>
      <c r="I517" s="8">
        <v>92940</v>
      </c>
    </row>
    <row r="518" spans="1:9" x14ac:dyDescent="0.35">
      <c r="A518" t="s">
        <v>1461</v>
      </c>
      <c r="B518" s="8"/>
      <c r="C518" s="8"/>
      <c r="D518" s="8"/>
      <c r="E518" s="8">
        <v>155788</v>
      </c>
      <c r="F518" s="8"/>
      <c r="G518" s="8"/>
      <c r="H518" s="8"/>
      <c r="I518" s="8">
        <v>155788</v>
      </c>
    </row>
    <row r="519" spans="1:9" x14ac:dyDescent="0.35">
      <c r="A519" t="s">
        <v>1901</v>
      </c>
      <c r="B519" s="8"/>
      <c r="C519" s="8"/>
      <c r="D519" s="8"/>
      <c r="E519" s="8"/>
      <c r="F519" s="8">
        <v>132544</v>
      </c>
      <c r="G519" s="8"/>
      <c r="H519" s="8"/>
      <c r="I519" s="8">
        <v>132544</v>
      </c>
    </row>
    <row r="520" spans="1:9" x14ac:dyDescent="0.35">
      <c r="A520" t="s">
        <v>1854</v>
      </c>
      <c r="B520" s="8"/>
      <c r="C520" s="8"/>
      <c r="D520" s="8"/>
      <c r="E520" s="8"/>
      <c r="F520" s="8"/>
      <c r="G520" s="8">
        <v>171360</v>
      </c>
      <c r="H520" s="8"/>
      <c r="I520" s="8">
        <v>171360</v>
      </c>
    </row>
    <row r="521" spans="1:9" x14ac:dyDescent="0.35">
      <c r="A521" t="s">
        <v>1131</v>
      </c>
      <c r="B521" s="8"/>
      <c r="C521" s="8"/>
      <c r="D521" s="8">
        <v>170221</v>
      </c>
      <c r="E521" s="8"/>
      <c r="F521" s="8"/>
      <c r="G521" s="8"/>
      <c r="H521" s="8"/>
      <c r="I521" s="8">
        <v>170221</v>
      </c>
    </row>
    <row r="522" spans="1:9" x14ac:dyDescent="0.35">
      <c r="A522" t="s">
        <v>1374</v>
      </c>
      <c r="B522" s="8"/>
      <c r="C522" s="8"/>
      <c r="D522" s="8">
        <v>126277</v>
      </c>
      <c r="E522" s="8"/>
      <c r="F522" s="8"/>
      <c r="G522" s="8"/>
      <c r="H522" s="8"/>
      <c r="I522" s="8">
        <v>126277</v>
      </c>
    </row>
    <row r="523" spans="1:9" x14ac:dyDescent="0.35">
      <c r="A523" t="s">
        <v>1877</v>
      </c>
      <c r="B523" s="8">
        <v>103707</v>
      </c>
      <c r="C523" s="8"/>
      <c r="D523" s="8"/>
      <c r="E523" s="8"/>
      <c r="F523" s="8"/>
      <c r="G523" s="8"/>
      <c r="H523" s="8"/>
      <c r="I523" s="8">
        <v>103707</v>
      </c>
    </row>
    <row r="524" spans="1:9" x14ac:dyDescent="0.35">
      <c r="A524" t="s">
        <v>127</v>
      </c>
      <c r="B524" s="8"/>
      <c r="C524" s="8"/>
      <c r="D524" s="8"/>
      <c r="E524" s="8"/>
      <c r="F524" s="8">
        <v>87770</v>
      </c>
      <c r="G524" s="8"/>
      <c r="H524" s="8"/>
      <c r="I524" s="8">
        <v>87770</v>
      </c>
    </row>
    <row r="525" spans="1:9" x14ac:dyDescent="0.35">
      <c r="A525" t="s">
        <v>1574</v>
      </c>
      <c r="B525" s="8"/>
      <c r="C525" s="8"/>
      <c r="D525" s="8">
        <v>142878</v>
      </c>
      <c r="E525" s="8"/>
      <c r="F525" s="8"/>
      <c r="G525" s="8"/>
      <c r="H525" s="8"/>
      <c r="I525" s="8">
        <v>142878</v>
      </c>
    </row>
    <row r="526" spans="1:9" x14ac:dyDescent="0.35">
      <c r="A526" t="s">
        <v>960</v>
      </c>
      <c r="B526" s="8"/>
      <c r="C526" s="8">
        <v>200246</v>
      </c>
      <c r="D526" s="8"/>
      <c r="E526" s="8"/>
      <c r="F526" s="8"/>
      <c r="G526" s="8"/>
      <c r="H526" s="8"/>
      <c r="I526" s="8">
        <v>200246</v>
      </c>
    </row>
    <row r="527" spans="1:9" x14ac:dyDescent="0.35">
      <c r="A527" t="s">
        <v>1228</v>
      </c>
      <c r="B527" s="8"/>
      <c r="C527" s="8"/>
      <c r="D527" s="8"/>
      <c r="E527" s="8"/>
      <c r="F527" s="8">
        <v>66649</v>
      </c>
      <c r="G527" s="8"/>
      <c r="H527" s="8"/>
      <c r="I527" s="8">
        <v>66649</v>
      </c>
    </row>
    <row r="528" spans="1:9" x14ac:dyDescent="0.35">
      <c r="A528" t="s">
        <v>1494</v>
      </c>
      <c r="B528" s="8"/>
      <c r="C528" s="8"/>
      <c r="D528" s="8"/>
      <c r="E528" s="8">
        <v>231850</v>
      </c>
      <c r="F528" s="8"/>
      <c r="G528" s="8"/>
      <c r="H528" s="8"/>
      <c r="I528" s="8">
        <v>231850</v>
      </c>
    </row>
    <row r="529" spans="1:9" x14ac:dyDescent="0.35">
      <c r="A529" t="s">
        <v>135</v>
      </c>
      <c r="B529" s="8">
        <v>93668</v>
      </c>
      <c r="C529" s="8"/>
      <c r="D529" s="8"/>
      <c r="E529" s="8"/>
      <c r="F529" s="8"/>
      <c r="G529" s="8"/>
      <c r="H529" s="8"/>
      <c r="I529" s="8">
        <v>93668</v>
      </c>
    </row>
    <row r="530" spans="1:9" x14ac:dyDescent="0.35">
      <c r="A530" t="s">
        <v>134</v>
      </c>
      <c r="B530" s="8">
        <v>117545</v>
      </c>
      <c r="C530" s="8"/>
      <c r="D530" s="8"/>
      <c r="E530" s="8"/>
      <c r="F530" s="8"/>
      <c r="G530" s="8">
        <v>153961</v>
      </c>
      <c r="H530" s="8"/>
      <c r="I530" s="8">
        <v>135753</v>
      </c>
    </row>
    <row r="531" spans="1:9" x14ac:dyDescent="0.35">
      <c r="A531" t="s">
        <v>244</v>
      </c>
      <c r="B531" s="8"/>
      <c r="C531" s="8">
        <v>80950</v>
      </c>
      <c r="D531" s="8"/>
      <c r="E531" s="8"/>
      <c r="F531" s="8"/>
      <c r="G531" s="8"/>
      <c r="H531" s="8"/>
      <c r="I531" s="8">
        <v>80950</v>
      </c>
    </row>
    <row r="532" spans="1:9" x14ac:dyDescent="0.35">
      <c r="A532" t="s">
        <v>210</v>
      </c>
      <c r="B532" s="8"/>
      <c r="C532" s="8">
        <v>184368</v>
      </c>
      <c r="D532" s="8"/>
      <c r="E532" s="8"/>
      <c r="F532" s="8"/>
      <c r="G532" s="8"/>
      <c r="H532" s="8"/>
      <c r="I532" s="8">
        <v>184368</v>
      </c>
    </row>
    <row r="533" spans="1:9" x14ac:dyDescent="0.35">
      <c r="A533" t="s">
        <v>1137</v>
      </c>
      <c r="B533" s="8"/>
      <c r="C533" s="8"/>
      <c r="D533" s="8"/>
      <c r="E533" s="8"/>
      <c r="F533" s="8"/>
      <c r="G533" s="8">
        <v>88895</v>
      </c>
      <c r="H533" s="8"/>
      <c r="I533" s="8">
        <v>88895</v>
      </c>
    </row>
    <row r="534" spans="1:9" x14ac:dyDescent="0.35">
      <c r="A534" t="s">
        <v>871</v>
      </c>
      <c r="B534" s="8"/>
      <c r="C534" s="8">
        <v>222941</v>
      </c>
      <c r="D534" s="8"/>
      <c r="E534" s="8"/>
      <c r="F534" s="8"/>
      <c r="G534" s="8"/>
      <c r="H534" s="8"/>
      <c r="I534" s="8">
        <v>222941</v>
      </c>
    </row>
    <row r="535" spans="1:9" x14ac:dyDescent="0.35">
      <c r="A535" t="s">
        <v>143</v>
      </c>
      <c r="B535" s="8">
        <v>90040</v>
      </c>
      <c r="C535" s="8"/>
      <c r="D535" s="8"/>
      <c r="E535" s="8"/>
      <c r="F535" s="8"/>
      <c r="G535" s="8"/>
      <c r="H535" s="8"/>
      <c r="I535" s="8">
        <v>90040</v>
      </c>
    </row>
    <row r="536" spans="1:9" x14ac:dyDescent="0.35">
      <c r="A536" t="s">
        <v>1128</v>
      </c>
      <c r="B536" s="8"/>
      <c r="C536" s="8"/>
      <c r="D536" s="8">
        <v>146140</v>
      </c>
      <c r="E536" s="8"/>
      <c r="F536" s="8"/>
      <c r="G536" s="8"/>
      <c r="H536" s="8"/>
      <c r="I536" s="8">
        <v>146140</v>
      </c>
    </row>
    <row r="537" spans="1:9" x14ac:dyDescent="0.35">
      <c r="A537" t="s">
        <v>521</v>
      </c>
      <c r="B537" s="8"/>
      <c r="C537" s="8">
        <v>76354</v>
      </c>
      <c r="D537" s="8"/>
      <c r="E537" s="8"/>
      <c r="F537" s="8"/>
      <c r="G537" s="8"/>
      <c r="H537" s="8"/>
      <c r="I537" s="8">
        <v>76354</v>
      </c>
    </row>
    <row r="538" spans="1:9" x14ac:dyDescent="0.35">
      <c r="A538" t="s">
        <v>1781</v>
      </c>
      <c r="B538" s="8"/>
      <c r="C538" s="8"/>
      <c r="D538" s="8">
        <v>56565</v>
      </c>
      <c r="E538" s="8"/>
      <c r="F538" s="8"/>
      <c r="G538" s="8"/>
      <c r="H538" s="8"/>
      <c r="I538" s="8">
        <v>56565</v>
      </c>
    </row>
    <row r="539" spans="1:9" x14ac:dyDescent="0.35">
      <c r="A539" t="s">
        <v>997</v>
      </c>
      <c r="B539" s="8"/>
      <c r="C539" s="8"/>
      <c r="D539" s="8"/>
      <c r="E539" s="8"/>
      <c r="F539" s="8">
        <v>99169</v>
      </c>
      <c r="G539" s="8"/>
      <c r="H539" s="8"/>
      <c r="I539" s="8">
        <v>99169</v>
      </c>
    </row>
    <row r="540" spans="1:9" x14ac:dyDescent="0.35">
      <c r="A540" t="s">
        <v>1233</v>
      </c>
      <c r="B540" s="8"/>
      <c r="C540" s="8"/>
      <c r="D540" s="8"/>
      <c r="E540" s="8"/>
      <c r="F540" s="8"/>
      <c r="G540" s="8">
        <v>68807</v>
      </c>
      <c r="H540" s="8"/>
      <c r="I540" s="8">
        <v>68807</v>
      </c>
    </row>
    <row r="541" spans="1:9" x14ac:dyDescent="0.35">
      <c r="A541" t="s">
        <v>890</v>
      </c>
      <c r="B541" s="8"/>
      <c r="C541" s="8"/>
      <c r="D541" s="8"/>
      <c r="E541" s="8">
        <v>176324</v>
      </c>
      <c r="F541" s="8"/>
      <c r="G541" s="8"/>
      <c r="H541" s="8"/>
      <c r="I541" s="8">
        <v>176324</v>
      </c>
    </row>
    <row r="542" spans="1:9" x14ac:dyDescent="0.35">
      <c r="A542" t="s">
        <v>269</v>
      </c>
      <c r="B542" s="8"/>
      <c r="C542" s="8"/>
      <c r="D542" s="8"/>
      <c r="E542" s="8"/>
      <c r="F542" s="8"/>
      <c r="G542" s="8">
        <v>92293</v>
      </c>
      <c r="H542" s="8"/>
      <c r="I542" s="8">
        <v>92293</v>
      </c>
    </row>
    <row r="543" spans="1:9" x14ac:dyDescent="0.35">
      <c r="A543" t="s">
        <v>1487</v>
      </c>
      <c r="B543" s="8"/>
      <c r="C543" s="8"/>
      <c r="D543" s="8"/>
      <c r="E543" s="8"/>
      <c r="F543" s="8">
        <v>119906</v>
      </c>
      <c r="G543" s="8"/>
      <c r="H543" s="8"/>
      <c r="I543" s="8">
        <v>119906</v>
      </c>
    </row>
    <row r="544" spans="1:9" x14ac:dyDescent="0.35">
      <c r="A544" t="s">
        <v>1718</v>
      </c>
      <c r="B544" s="8"/>
      <c r="C544" s="8"/>
      <c r="D544" s="8"/>
      <c r="E544" s="8"/>
      <c r="F544" s="8"/>
      <c r="G544" s="8">
        <v>157812</v>
      </c>
      <c r="H544" s="8"/>
      <c r="I544" s="8">
        <v>157812</v>
      </c>
    </row>
    <row r="545" spans="1:9" x14ac:dyDescent="0.35">
      <c r="A545" t="s">
        <v>282</v>
      </c>
      <c r="B545" s="8"/>
      <c r="C545" s="8"/>
      <c r="D545" s="8"/>
      <c r="E545" s="8"/>
      <c r="F545" s="8"/>
      <c r="G545" s="8"/>
      <c r="H545" s="8">
        <v>56405</v>
      </c>
      <c r="I545" s="8">
        <v>56405</v>
      </c>
    </row>
    <row r="546" spans="1:9" x14ac:dyDescent="0.35">
      <c r="A546" t="s">
        <v>1824</v>
      </c>
      <c r="B546" s="8"/>
      <c r="C546" s="8"/>
      <c r="D546" s="8"/>
      <c r="E546" s="8"/>
      <c r="F546" s="8"/>
      <c r="G546" s="8"/>
      <c r="H546" s="8">
        <v>58006</v>
      </c>
      <c r="I546" s="8">
        <v>58006</v>
      </c>
    </row>
    <row r="547" spans="1:9" x14ac:dyDescent="0.35">
      <c r="A547" t="s">
        <v>305</v>
      </c>
      <c r="B547" s="8"/>
      <c r="C547" s="8">
        <v>70770</v>
      </c>
      <c r="D547" s="8"/>
      <c r="E547" s="8"/>
      <c r="F547" s="8"/>
      <c r="G547" s="8"/>
      <c r="H547" s="8"/>
      <c r="I547" s="8">
        <v>70770</v>
      </c>
    </row>
    <row r="548" spans="1:9" x14ac:dyDescent="0.35">
      <c r="A548" t="s">
        <v>152</v>
      </c>
      <c r="B548" s="8"/>
      <c r="C548" s="8">
        <v>189420</v>
      </c>
      <c r="D548" s="8"/>
      <c r="E548" s="8"/>
      <c r="F548" s="8"/>
      <c r="G548" s="8"/>
      <c r="H548" s="8"/>
      <c r="I548" s="8">
        <v>189420</v>
      </c>
    </row>
    <row r="549" spans="1:9" x14ac:dyDescent="0.35">
      <c r="A549" t="s">
        <v>748</v>
      </c>
      <c r="B549" s="8"/>
      <c r="C549" s="8"/>
      <c r="D549" s="8"/>
      <c r="E549" s="8"/>
      <c r="F549" s="8"/>
      <c r="G549" s="8"/>
      <c r="H549" s="8">
        <v>151413</v>
      </c>
      <c r="I549" s="8">
        <v>151413</v>
      </c>
    </row>
    <row r="550" spans="1:9" x14ac:dyDescent="0.35">
      <c r="A550" t="s">
        <v>615</v>
      </c>
      <c r="B550" s="8"/>
      <c r="C550" s="8"/>
      <c r="D550" s="8"/>
      <c r="E550" s="8"/>
      <c r="F550" s="8">
        <v>53809</v>
      </c>
      <c r="G550" s="8"/>
      <c r="H550" s="8"/>
      <c r="I550" s="8">
        <v>53809</v>
      </c>
    </row>
    <row r="551" spans="1:9" x14ac:dyDescent="0.35">
      <c r="A551" t="s">
        <v>969</v>
      </c>
      <c r="B551" s="8"/>
      <c r="C551" s="8"/>
      <c r="D551" s="8"/>
      <c r="E551" s="8">
        <v>54051</v>
      </c>
      <c r="F551" s="8"/>
      <c r="G551" s="8"/>
      <c r="H551" s="8"/>
      <c r="I551" s="8">
        <v>54051</v>
      </c>
    </row>
    <row r="552" spans="1:9" x14ac:dyDescent="0.35">
      <c r="A552" t="s">
        <v>228</v>
      </c>
      <c r="B552" s="8"/>
      <c r="C552" s="8"/>
      <c r="D552" s="8"/>
      <c r="E552" s="8"/>
      <c r="F552" s="8"/>
      <c r="G552" s="8"/>
      <c r="H552" s="8">
        <v>95372</v>
      </c>
      <c r="I552" s="8">
        <v>95372</v>
      </c>
    </row>
    <row r="553" spans="1:9" x14ac:dyDescent="0.35">
      <c r="A553" t="s">
        <v>1740</v>
      </c>
      <c r="B553" s="8"/>
      <c r="C553" s="8"/>
      <c r="D553" s="8">
        <v>199504</v>
      </c>
      <c r="E553" s="8"/>
      <c r="F553" s="8"/>
      <c r="G553" s="8"/>
      <c r="H553" s="8"/>
      <c r="I553" s="8">
        <v>199504</v>
      </c>
    </row>
    <row r="554" spans="1:9" x14ac:dyDescent="0.35">
      <c r="A554" t="s">
        <v>1117</v>
      </c>
      <c r="B554" s="8"/>
      <c r="C554" s="8"/>
      <c r="D554" s="8"/>
      <c r="E554" s="8"/>
      <c r="F554" s="8">
        <v>151106</v>
      </c>
      <c r="G554" s="8"/>
      <c r="H554" s="8"/>
      <c r="I554" s="8">
        <v>151106</v>
      </c>
    </row>
    <row r="555" spans="1:9" x14ac:dyDescent="0.35">
      <c r="A555" t="s">
        <v>1320</v>
      </c>
      <c r="B555" s="8"/>
      <c r="C555" s="8"/>
      <c r="D555" s="8"/>
      <c r="E555" s="8"/>
      <c r="F555" s="8"/>
      <c r="G555" s="8">
        <v>108780</v>
      </c>
      <c r="H555" s="8"/>
      <c r="I555" s="8">
        <v>108780</v>
      </c>
    </row>
    <row r="556" spans="1:9" x14ac:dyDescent="0.35">
      <c r="A556" t="s">
        <v>609</v>
      </c>
      <c r="B556" s="8"/>
      <c r="C556" s="8"/>
      <c r="D556" s="8"/>
      <c r="E556" s="8"/>
      <c r="F556" s="8"/>
      <c r="G556" s="8">
        <v>104903</v>
      </c>
      <c r="H556" s="8"/>
      <c r="I556" s="8">
        <v>104903</v>
      </c>
    </row>
    <row r="557" spans="1:9" x14ac:dyDescent="0.35">
      <c r="A557" t="s">
        <v>1444</v>
      </c>
      <c r="B557" s="8"/>
      <c r="C557" s="8"/>
      <c r="D557" s="8"/>
      <c r="E557" s="8"/>
      <c r="F557" s="8"/>
      <c r="G557" s="8"/>
      <c r="H557" s="8">
        <v>67171</v>
      </c>
      <c r="I557" s="8">
        <v>67171</v>
      </c>
    </row>
    <row r="558" spans="1:9" x14ac:dyDescent="0.35">
      <c r="A558" t="s">
        <v>1282</v>
      </c>
      <c r="B558" s="8"/>
      <c r="C558" s="8">
        <v>94658</v>
      </c>
      <c r="D558" s="8"/>
      <c r="E558" s="8"/>
      <c r="F558" s="8"/>
      <c r="G558" s="8"/>
      <c r="H558" s="8"/>
      <c r="I558" s="8">
        <v>94658</v>
      </c>
    </row>
    <row r="559" spans="1:9" x14ac:dyDescent="0.35">
      <c r="A559" t="s">
        <v>915</v>
      </c>
      <c r="B559" s="8"/>
      <c r="C559" s="8"/>
      <c r="D559" s="8"/>
      <c r="E559" s="8"/>
      <c r="F559" s="8"/>
      <c r="G559" s="8"/>
      <c r="H559" s="8">
        <v>128303</v>
      </c>
      <c r="I559" s="8">
        <v>128303</v>
      </c>
    </row>
    <row r="560" spans="1:9" x14ac:dyDescent="0.35">
      <c r="A560" t="s">
        <v>1016</v>
      </c>
      <c r="B560" s="8"/>
      <c r="C560" s="8"/>
      <c r="D560" s="8"/>
      <c r="E560" s="8"/>
      <c r="F560" s="8">
        <v>72826</v>
      </c>
      <c r="G560" s="8"/>
      <c r="H560" s="8"/>
      <c r="I560" s="8">
        <v>72826</v>
      </c>
    </row>
    <row r="561" spans="1:9" x14ac:dyDescent="0.35">
      <c r="A561" t="s">
        <v>1973</v>
      </c>
      <c r="B561" s="8"/>
      <c r="C561" s="8"/>
      <c r="D561" s="8"/>
      <c r="E561" s="8"/>
      <c r="F561" s="8"/>
      <c r="G561" s="8">
        <v>98427</v>
      </c>
      <c r="H561" s="8"/>
      <c r="I561" s="8">
        <v>98427</v>
      </c>
    </row>
    <row r="562" spans="1:9" x14ac:dyDescent="0.35">
      <c r="A562" t="s">
        <v>294</v>
      </c>
      <c r="B562" s="8"/>
      <c r="C562" s="8"/>
      <c r="D562" s="8">
        <v>155320</v>
      </c>
      <c r="E562" s="8"/>
      <c r="F562" s="8"/>
      <c r="G562" s="8"/>
      <c r="H562" s="8"/>
      <c r="I562" s="8">
        <v>155320</v>
      </c>
    </row>
    <row r="563" spans="1:9" x14ac:dyDescent="0.35">
      <c r="A563" t="s">
        <v>119</v>
      </c>
      <c r="B563" s="8"/>
      <c r="C563" s="8"/>
      <c r="D563" s="8"/>
      <c r="E563" s="8">
        <v>51983</v>
      </c>
      <c r="F563" s="8"/>
      <c r="G563" s="8"/>
      <c r="H563" s="8"/>
      <c r="I563" s="8">
        <v>51983</v>
      </c>
    </row>
    <row r="564" spans="1:9" x14ac:dyDescent="0.35">
      <c r="A564" t="s">
        <v>1866</v>
      </c>
      <c r="B564" s="8"/>
      <c r="C564" s="8"/>
      <c r="D564" s="8"/>
      <c r="E564" s="8"/>
      <c r="F564" s="8"/>
      <c r="G564" s="8"/>
      <c r="H564" s="8">
        <v>113269</v>
      </c>
      <c r="I564" s="8">
        <v>113269</v>
      </c>
    </row>
    <row r="565" spans="1:9" x14ac:dyDescent="0.35">
      <c r="A565" t="s">
        <v>1873</v>
      </c>
      <c r="B565" s="8"/>
      <c r="C565" s="8"/>
      <c r="D565" s="8">
        <v>238236</v>
      </c>
      <c r="E565" s="8"/>
      <c r="F565" s="8"/>
      <c r="G565" s="8"/>
      <c r="H565" s="8"/>
      <c r="I565" s="8">
        <v>238236</v>
      </c>
    </row>
    <row r="566" spans="1:9" x14ac:dyDescent="0.35">
      <c r="A566" t="s">
        <v>1295</v>
      </c>
      <c r="B566" s="8">
        <v>102033</v>
      </c>
      <c r="C566" s="8"/>
      <c r="D566" s="8"/>
      <c r="E566" s="8"/>
      <c r="F566" s="8"/>
      <c r="G566" s="8"/>
      <c r="H566" s="8"/>
      <c r="I566" s="8">
        <v>102033</v>
      </c>
    </row>
    <row r="567" spans="1:9" x14ac:dyDescent="0.35">
      <c r="A567" t="s">
        <v>1306</v>
      </c>
      <c r="B567" s="8"/>
      <c r="C567" s="8">
        <v>98230</v>
      </c>
      <c r="D567" s="8"/>
      <c r="E567" s="8"/>
      <c r="F567" s="8"/>
      <c r="G567" s="8"/>
      <c r="H567" s="8"/>
      <c r="I567" s="8">
        <v>98230</v>
      </c>
    </row>
    <row r="568" spans="1:9" x14ac:dyDescent="0.35">
      <c r="A568" t="s">
        <v>1700</v>
      </c>
      <c r="B568" s="8"/>
      <c r="C568" s="8"/>
      <c r="D568" s="8"/>
      <c r="E568" s="8"/>
      <c r="F568" s="8"/>
      <c r="G568" s="8">
        <v>164396</v>
      </c>
      <c r="H568" s="8"/>
      <c r="I568" s="8">
        <v>164396</v>
      </c>
    </row>
    <row r="569" spans="1:9" x14ac:dyDescent="0.35">
      <c r="A569" t="s">
        <v>104</v>
      </c>
      <c r="B569" s="8"/>
      <c r="C569" s="8"/>
      <c r="D569" s="8"/>
      <c r="E569" s="8"/>
      <c r="F569" s="8">
        <v>128984</v>
      </c>
      <c r="G569" s="8"/>
      <c r="H569" s="8"/>
      <c r="I569" s="8">
        <v>128984</v>
      </c>
    </row>
    <row r="570" spans="1:9" x14ac:dyDescent="0.35">
      <c r="A570" t="s">
        <v>1759</v>
      </c>
      <c r="B570" s="8"/>
      <c r="C570" s="8"/>
      <c r="D570" s="8"/>
      <c r="E570" s="8"/>
      <c r="F570" s="8">
        <v>74170</v>
      </c>
      <c r="G570" s="8"/>
      <c r="H570" s="8"/>
      <c r="I570" s="8">
        <v>74170</v>
      </c>
    </row>
    <row r="571" spans="1:9" x14ac:dyDescent="0.35">
      <c r="A571" t="s">
        <v>1800</v>
      </c>
      <c r="B571" s="8"/>
      <c r="C571" s="8"/>
      <c r="D571" s="8"/>
      <c r="E571" s="8"/>
      <c r="F571" s="8"/>
      <c r="G571" s="8">
        <v>219474</v>
      </c>
      <c r="H571" s="8"/>
      <c r="I571" s="8">
        <v>219474</v>
      </c>
    </row>
    <row r="572" spans="1:9" x14ac:dyDescent="0.35">
      <c r="A572" t="s">
        <v>1328</v>
      </c>
      <c r="B572" s="8"/>
      <c r="C572" s="8">
        <v>96441</v>
      </c>
      <c r="D572" s="8"/>
      <c r="E572" s="8"/>
      <c r="F572" s="8"/>
      <c r="G572" s="8"/>
      <c r="H572" s="8"/>
      <c r="I572" s="8">
        <v>96441</v>
      </c>
    </row>
    <row r="573" spans="1:9" x14ac:dyDescent="0.35">
      <c r="A573" t="s">
        <v>1037</v>
      </c>
      <c r="B573" s="8"/>
      <c r="C573" s="8"/>
      <c r="D573" s="8"/>
      <c r="E573" s="8"/>
      <c r="F573" s="8">
        <v>52733</v>
      </c>
      <c r="G573" s="8"/>
      <c r="H573" s="8"/>
      <c r="I573" s="8">
        <v>52733</v>
      </c>
    </row>
    <row r="574" spans="1:9" x14ac:dyDescent="0.35">
      <c r="A574" t="s">
        <v>944</v>
      </c>
      <c r="B574" s="8"/>
      <c r="C574" s="8"/>
      <c r="D574" s="8"/>
      <c r="E574" s="8">
        <v>161690</v>
      </c>
      <c r="F574" s="8"/>
      <c r="G574" s="8"/>
      <c r="H574" s="8"/>
      <c r="I574" s="8">
        <v>161690</v>
      </c>
    </row>
    <row r="575" spans="1:9" x14ac:dyDescent="0.35">
      <c r="A575" t="s">
        <v>1910</v>
      </c>
      <c r="B575" s="8"/>
      <c r="C575" s="8"/>
      <c r="D575" s="8"/>
      <c r="E575" s="8"/>
      <c r="F575" s="8">
        <v>154388</v>
      </c>
      <c r="G575" s="8"/>
      <c r="H575" s="8"/>
      <c r="I575" s="8">
        <v>154388</v>
      </c>
    </row>
    <row r="576" spans="1:9" x14ac:dyDescent="0.35">
      <c r="A576" t="s">
        <v>165</v>
      </c>
      <c r="B576" s="8"/>
      <c r="C576" s="8"/>
      <c r="D576" s="8"/>
      <c r="E576" s="8"/>
      <c r="F576" s="8"/>
      <c r="G576" s="8"/>
      <c r="H576" s="8">
        <v>72340</v>
      </c>
      <c r="I576" s="8">
        <v>72340</v>
      </c>
    </row>
    <row r="577" spans="1:9" x14ac:dyDescent="0.35">
      <c r="A577" t="s">
        <v>338</v>
      </c>
      <c r="B577" s="8"/>
      <c r="C577" s="8">
        <v>62239</v>
      </c>
      <c r="D577" s="8"/>
      <c r="E577" s="8"/>
      <c r="F577" s="8"/>
      <c r="G577" s="8"/>
      <c r="H577" s="8"/>
      <c r="I577" s="8">
        <v>62239</v>
      </c>
    </row>
    <row r="578" spans="1:9" x14ac:dyDescent="0.35">
      <c r="A578" t="s">
        <v>714</v>
      </c>
      <c r="B578" s="8"/>
      <c r="C578" s="8"/>
      <c r="D578" s="8"/>
      <c r="E578" s="8"/>
      <c r="F578" s="8"/>
      <c r="G578" s="8"/>
      <c r="H578" s="8">
        <v>123405</v>
      </c>
      <c r="I578" s="8">
        <v>123405</v>
      </c>
    </row>
    <row r="579" spans="1:9" x14ac:dyDescent="0.35">
      <c r="A579" t="s">
        <v>1496</v>
      </c>
      <c r="B579" s="8">
        <v>128329</v>
      </c>
      <c r="C579" s="8"/>
      <c r="D579" s="8"/>
      <c r="E579" s="8"/>
      <c r="F579" s="8"/>
      <c r="G579" s="8"/>
      <c r="H579" s="8"/>
      <c r="I579" s="8">
        <v>128329</v>
      </c>
    </row>
    <row r="580" spans="1:9" x14ac:dyDescent="0.35">
      <c r="A580" t="s">
        <v>1219</v>
      </c>
      <c r="B580" s="8"/>
      <c r="C580" s="8"/>
      <c r="D580" s="8"/>
      <c r="E580" s="8"/>
      <c r="F580" s="8">
        <v>49219</v>
      </c>
      <c r="G580" s="8"/>
      <c r="H580" s="8"/>
      <c r="I580" s="8">
        <v>49219</v>
      </c>
    </row>
    <row r="581" spans="1:9" x14ac:dyDescent="0.35">
      <c r="A581" t="s">
        <v>1146</v>
      </c>
      <c r="B581" s="8"/>
      <c r="C581" s="8"/>
      <c r="D581" s="8">
        <v>250767</v>
      </c>
      <c r="E581" s="8"/>
      <c r="F581" s="8"/>
      <c r="G581" s="8"/>
      <c r="H581" s="8"/>
      <c r="I581" s="8">
        <v>250767</v>
      </c>
    </row>
    <row r="582" spans="1:9" x14ac:dyDescent="0.35">
      <c r="A582" t="s">
        <v>307</v>
      </c>
      <c r="B582" s="8"/>
      <c r="C582" s="8"/>
      <c r="D582" s="8"/>
      <c r="E582" s="8"/>
      <c r="F582" s="8">
        <v>48762</v>
      </c>
      <c r="G582" s="8"/>
      <c r="H582" s="8"/>
      <c r="I582" s="8">
        <v>48762</v>
      </c>
    </row>
    <row r="583" spans="1:9" x14ac:dyDescent="0.35">
      <c r="A583" t="s">
        <v>1747</v>
      </c>
      <c r="B583" s="8"/>
      <c r="C583" s="8"/>
      <c r="D583" s="8"/>
      <c r="E583" s="8"/>
      <c r="F583" s="8">
        <v>186725</v>
      </c>
      <c r="G583" s="8"/>
      <c r="H583" s="8"/>
      <c r="I583" s="8">
        <v>186725</v>
      </c>
    </row>
    <row r="584" spans="1:9" x14ac:dyDescent="0.35">
      <c r="A584" t="s">
        <v>463</v>
      </c>
      <c r="B584" s="8"/>
      <c r="C584" s="8"/>
      <c r="D584" s="8">
        <v>49011</v>
      </c>
      <c r="E584" s="8"/>
      <c r="F584" s="8">
        <v>246589</v>
      </c>
      <c r="G584" s="8"/>
      <c r="H584" s="8"/>
      <c r="I584" s="8">
        <v>147800</v>
      </c>
    </row>
    <row r="585" spans="1:9" x14ac:dyDescent="0.35">
      <c r="A585" t="s">
        <v>1617</v>
      </c>
      <c r="B585" s="8"/>
      <c r="C585" s="8"/>
      <c r="D585" s="8"/>
      <c r="E585" s="8"/>
      <c r="F585" s="8">
        <v>120321</v>
      </c>
      <c r="G585" s="8"/>
      <c r="H585" s="8"/>
      <c r="I585" s="8">
        <v>120321</v>
      </c>
    </row>
    <row r="586" spans="1:9" x14ac:dyDescent="0.35">
      <c r="A586" t="s">
        <v>942</v>
      </c>
      <c r="B586" s="8"/>
      <c r="C586" s="8"/>
      <c r="D586" s="8"/>
      <c r="E586" s="8"/>
      <c r="F586" s="8"/>
      <c r="G586" s="8"/>
      <c r="H586" s="8">
        <v>155351</v>
      </c>
      <c r="I586" s="8">
        <v>155351</v>
      </c>
    </row>
    <row r="587" spans="1:9" x14ac:dyDescent="0.35">
      <c r="A587" t="s">
        <v>110</v>
      </c>
      <c r="B587" s="8"/>
      <c r="C587" s="8"/>
      <c r="D587" s="8">
        <v>122753</v>
      </c>
      <c r="E587" s="8"/>
      <c r="F587" s="8"/>
      <c r="G587" s="8"/>
      <c r="H587" s="8"/>
      <c r="I587" s="8">
        <v>122753</v>
      </c>
    </row>
    <row r="588" spans="1:9" x14ac:dyDescent="0.35">
      <c r="A588" t="s">
        <v>310</v>
      </c>
      <c r="B588" s="8"/>
      <c r="C588" s="8"/>
      <c r="D588" s="8"/>
      <c r="E588" s="8"/>
      <c r="F588" s="8">
        <v>67976</v>
      </c>
      <c r="G588" s="8"/>
      <c r="H588" s="8"/>
      <c r="I588" s="8">
        <v>67976</v>
      </c>
    </row>
    <row r="589" spans="1:9" x14ac:dyDescent="0.35">
      <c r="A589" t="s">
        <v>1525</v>
      </c>
      <c r="B589" s="8"/>
      <c r="C589" s="8"/>
      <c r="D589" s="8"/>
      <c r="E589" s="8"/>
      <c r="F589" s="8"/>
      <c r="G589" s="8">
        <v>59833</v>
      </c>
      <c r="H589" s="8"/>
      <c r="I589" s="8">
        <v>59833</v>
      </c>
    </row>
    <row r="590" spans="1:9" x14ac:dyDescent="0.35">
      <c r="A590" t="s">
        <v>789</v>
      </c>
      <c r="B590" s="8"/>
      <c r="C590" s="8">
        <v>96023</v>
      </c>
      <c r="D590" s="8"/>
      <c r="E590" s="8"/>
      <c r="F590" s="8">
        <v>194871</v>
      </c>
      <c r="G590" s="8"/>
      <c r="H590" s="8"/>
      <c r="I590" s="8">
        <v>145447</v>
      </c>
    </row>
    <row r="591" spans="1:9" x14ac:dyDescent="0.35">
      <c r="A591" t="s">
        <v>704</v>
      </c>
      <c r="B591" s="8"/>
      <c r="C591" s="8"/>
      <c r="D591" s="8"/>
      <c r="E591" s="8"/>
      <c r="F591" s="8">
        <v>97537</v>
      </c>
      <c r="G591" s="8"/>
      <c r="H591" s="8"/>
      <c r="I591" s="8">
        <v>97537</v>
      </c>
    </row>
    <row r="592" spans="1:9" x14ac:dyDescent="0.35">
      <c r="A592" t="s">
        <v>1467</v>
      </c>
      <c r="B592" s="8"/>
      <c r="C592" s="8"/>
      <c r="D592" s="8"/>
      <c r="E592" s="8"/>
      <c r="F592" s="8"/>
      <c r="G592" s="8"/>
      <c r="H592" s="8">
        <v>72425</v>
      </c>
      <c r="I592" s="8">
        <v>72425</v>
      </c>
    </row>
    <row r="593" spans="1:9" x14ac:dyDescent="0.35">
      <c r="A593" t="s">
        <v>122</v>
      </c>
      <c r="B593" s="8"/>
      <c r="C593" s="8"/>
      <c r="D593" s="8"/>
      <c r="E593" s="8"/>
      <c r="F593" s="8"/>
      <c r="G593" s="8">
        <v>126353</v>
      </c>
      <c r="H593" s="8"/>
      <c r="I593" s="8">
        <v>126353</v>
      </c>
    </row>
    <row r="594" spans="1:9" x14ac:dyDescent="0.35">
      <c r="A594" t="s">
        <v>1737</v>
      </c>
      <c r="B594" s="8"/>
      <c r="C594" s="8"/>
      <c r="D594" s="8"/>
      <c r="E594" s="8"/>
      <c r="F594" s="8">
        <v>66660</v>
      </c>
      <c r="G594" s="8"/>
      <c r="H594" s="8">
        <v>174607</v>
      </c>
      <c r="I594" s="8">
        <v>120633.5</v>
      </c>
    </row>
    <row r="595" spans="1:9" x14ac:dyDescent="0.35">
      <c r="A595" t="s">
        <v>1675</v>
      </c>
      <c r="B595" s="8">
        <v>252325</v>
      </c>
      <c r="C595" s="8"/>
      <c r="D595" s="8"/>
      <c r="E595" s="8"/>
      <c r="F595" s="8"/>
      <c r="G595" s="8"/>
      <c r="H595" s="8"/>
      <c r="I595" s="8">
        <v>252325</v>
      </c>
    </row>
    <row r="596" spans="1:9" x14ac:dyDescent="0.35">
      <c r="A596" t="s">
        <v>75</v>
      </c>
      <c r="B596" s="8"/>
      <c r="C596" s="8"/>
      <c r="D596" s="8"/>
      <c r="E596" s="8"/>
      <c r="F596" s="8">
        <v>86478</v>
      </c>
      <c r="G596" s="8"/>
      <c r="H596" s="8"/>
      <c r="I596" s="8">
        <v>86478</v>
      </c>
    </row>
    <row r="597" spans="1:9" x14ac:dyDescent="0.35">
      <c r="A597" t="s">
        <v>217</v>
      </c>
      <c r="B597" s="8"/>
      <c r="C597" s="8"/>
      <c r="D597" s="8"/>
      <c r="E597" s="8"/>
      <c r="F597" s="8">
        <v>90535</v>
      </c>
      <c r="G597" s="8"/>
      <c r="H597" s="8"/>
      <c r="I597" s="8">
        <v>90535</v>
      </c>
    </row>
    <row r="598" spans="1:9" x14ac:dyDescent="0.35">
      <c r="A598" t="s">
        <v>394</v>
      </c>
      <c r="B598" s="8"/>
      <c r="C598" s="8"/>
      <c r="D598" s="8"/>
      <c r="E598" s="8"/>
      <c r="F598" s="8"/>
      <c r="G598" s="8">
        <v>50341</v>
      </c>
      <c r="H598" s="8"/>
      <c r="I598" s="8">
        <v>50341</v>
      </c>
    </row>
    <row r="599" spans="1:9" x14ac:dyDescent="0.35">
      <c r="A599" t="s">
        <v>371</v>
      </c>
      <c r="B599" s="8">
        <v>82897</v>
      </c>
      <c r="C599" s="8"/>
      <c r="D599" s="8"/>
      <c r="E599" s="8"/>
      <c r="F599" s="8"/>
      <c r="G599" s="8"/>
      <c r="H599" s="8"/>
      <c r="I599" s="8">
        <v>82897</v>
      </c>
    </row>
    <row r="600" spans="1:9" x14ac:dyDescent="0.35">
      <c r="A600" t="s">
        <v>1726</v>
      </c>
      <c r="B600" s="8"/>
      <c r="C600" s="8">
        <v>153767</v>
      </c>
      <c r="D600" s="8"/>
      <c r="E600" s="8"/>
      <c r="F600" s="8"/>
      <c r="G600" s="8"/>
      <c r="H600" s="8"/>
      <c r="I600" s="8">
        <v>153767</v>
      </c>
    </row>
    <row r="601" spans="1:9" x14ac:dyDescent="0.35">
      <c r="A601" t="s">
        <v>316</v>
      </c>
      <c r="B601" s="8"/>
      <c r="C601" s="8"/>
      <c r="D601" s="8"/>
      <c r="E601" s="8">
        <v>50825</v>
      </c>
      <c r="F601" s="8"/>
      <c r="G601" s="8"/>
      <c r="H601" s="8"/>
      <c r="I601" s="8">
        <v>50825</v>
      </c>
    </row>
    <row r="602" spans="1:9" x14ac:dyDescent="0.35">
      <c r="A602" t="s">
        <v>302</v>
      </c>
      <c r="B602" s="8">
        <v>142628</v>
      </c>
      <c r="C602" s="8"/>
      <c r="D602" s="8"/>
      <c r="E602" s="8"/>
      <c r="F602" s="8"/>
      <c r="G602" s="8"/>
      <c r="H602" s="8"/>
      <c r="I602" s="8">
        <v>142628</v>
      </c>
    </row>
    <row r="603" spans="1:9" x14ac:dyDescent="0.35">
      <c r="A603" t="s">
        <v>1020</v>
      </c>
      <c r="B603" s="8"/>
      <c r="C603" s="8"/>
      <c r="D603" s="8"/>
      <c r="E603" s="8"/>
      <c r="F603" s="8">
        <v>103058</v>
      </c>
      <c r="G603" s="8"/>
      <c r="H603" s="8"/>
      <c r="I603" s="8">
        <v>103058</v>
      </c>
    </row>
    <row r="604" spans="1:9" x14ac:dyDescent="0.35">
      <c r="A604" t="s">
        <v>1735</v>
      </c>
      <c r="B604" s="8"/>
      <c r="C604" s="8"/>
      <c r="D604" s="8"/>
      <c r="E604" s="8"/>
      <c r="F604" s="8">
        <v>83418</v>
      </c>
      <c r="G604" s="8"/>
      <c r="H604" s="8"/>
      <c r="I604" s="8">
        <v>83418</v>
      </c>
    </row>
    <row r="605" spans="1:9" x14ac:dyDescent="0.35">
      <c r="A605" t="s">
        <v>452</v>
      </c>
      <c r="B605" s="8"/>
      <c r="C605" s="8">
        <v>99354</v>
      </c>
      <c r="D605" s="8"/>
      <c r="E605" s="8"/>
      <c r="F605" s="8"/>
      <c r="G605" s="8"/>
      <c r="H605" s="8"/>
      <c r="I605" s="8">
        <v>99354</v>
      </c>
    </row>
    <row r="606" spans="1:9" x14ac:dyDescent="0.35">
      <c r="A606" t="s">
        <v>425</v>
      </c>
      <c r="B606" s="8"/>
      <c r="C606" s="8">
        <v>109851</v>
      </c>
      <c r="D606" s="8"/>
      <c r="E606" s="8"/>
      <c r="F606" s="8"/>
      <c r="G606" s="8"/>
      <c r="H606" s="8"/>
      <c r="I606" s="8">
        <v>109851</v>
      </c>
    </row>
    <row r="607" spans="1:9" x14ac:dyDescent="0.35">
      <c r="A607" t="s">
        <v>946</v>
      </c>
      <c r="B607" s="8"/>
      <c r="C607" s="8">
        <v>60132</v>
      </c>
      <c r="D607" s="8"/>
      <c r="E607" s="8"/>
      <c r="F607" s="8"/>
      <c r="G607" s="8"/>
      <c r="H607" s="8"/>
      <c r="I607" s="8">
        <v>60132</v>
      </c>
    </row>
    <row r="608" spans="1:9" x14ac:dyDescent="0.35">
      <c r="A608" t="s">
        <v>519</v>
      </c>
      <c r="B608" s="8">
        <v>181356</v>
      </c>
      <c r="C608" s="8"/>
      <c r="D608" s="8">
        <v>158898</v>
      </c>
      <c r="E608" s="8"/>
      <c r="F608" s="8">
        <v>78844</v>
      </c>
      <c r="G608" s="8"/>
      <c r="H608" s="8"/>
      <c r="I608" s="8">
        <v>139699.33333333334</v>
      </c>
    </row>
    <row r="609" spans="1:9" x14ac:dyDescent="0.35">
      <c r="A609" t="s">
        <v>323</v>
      </c>
      <c r="B609" s="8"/>
      <c r="C609" s="8"/>
      <c r="D609" s="8"/>
      <c r="E609" s="8"/>
      <c r="F609" s="8">
        <v>68426</v>
      </c>
      <c r="G609" s="8">
        <v>194723</v>
      </c>
      <c r="H609" s="8"/>
      <c r="I609" s="8">
        <v>131574.5</v>
      </c>
    </row>
    <row r="610" spans="1:9" x14ac:dyDescent="0.35">
      <c r="A610" t="s">
        <v>993</v>
      </c>
      <c r="B610" s="8"/>
      <c r="C610" s="8">
        <v>87744</v>
      </c>
      <c r="D610" s="8"/>
      <c r="E610" s="8"/>
      <c r="F610" s="8"/>
      <c r="G610" s="8"/>
      <c r="H610" s="8"/>
      <c r="I610" s="8">
        <v>87744</v>
      </c>
    </row>
    <row r="611" spans="1:9" x14ac:dyDescent="0.35">
      <c r="A611" t="s">
        <v>118</v>
      </c>
      <c r="B611" s="8"/>
      <c r="C611" s="8"/>
      <c r="D611" s="8"/>
      <c r="E611" s="8">
        <v>64937</v>
      </c>
      <c r="F611" s="8"/>
      <c r="G611" s="8"/>
      <c r="H611" s="8"/>
      <c r="I611" s="8">
        <v>64937</v>
      </c>
    </row>
    <row r="612" spans="1:9" x14ac:dyDescent="0.35">
      <c r="A612" t="s">
        <v>1548</v>
      </c>
      <c r="B612" s="8"/>
      <c r="C612" s="8">
        <v>87036</v>
      </c>
      <c r="D612" s="8"/>
      <c r="E612" s="8"/>
      <c r="F612" s="8"/>
      <c r="G612" s="8"/>
      <c r="H612" s="8"/>
      <c r="I612" s="8">
        <v>87036</v>
      </c>
    </row>
    <row r="613" spans="1:9" x14ac:dyDescent="0.35">
      <c r="A613" t="s">
        <v>1325</v>
      </c>
      <c r="B613" s="8"/>
      <c r="C613" s="8"/>
      <c r="D613" s="8"/>
      <c r="E613" s="8"/>
      <c r="F613" s="8"/>
      <c r="G613" s="8">
        <v>69352</v>
      </c>
      <c r="H613" s="8"/>
      <c r="I613" s="8">
        <v>69352</v>
      </c>
    </row>
    <row r="614" spans="1:9" x14ac:dyDescent="0.35">
      <c r="A614" t="s">
        <v>1235</v>
      </c>
      <c r="B614" s="8"/>
      <c r="C614" s="8"/>
      <c r="D614" s="8"/>
      <c r="E614" s="8"/>
      <c r="F614" s="8">
        <v>228822</v>
      </c>
      <c r="G614" s="8"/>
      <c r="H614" s="8"/>
      <c r="I614" s="8">
        <v>228822</v>
      </c>
    </row>
    <row r="615" spans="1:9" x14ac:dyDescent="0.35">
      <c r="A615" t="s">
        <v>1831</v>
      </c>
      <c r="B615" s="8"/>
      <c r="C615" s="8"/>
      <c r="D615" s="8"/>
      <c r="E615" s="8">
        <v>117226</v>
      </c>
      <c r="F615" s="8"/>
      <c r="G615" s="8"/>
      <c r="H615" s="8"/>
      <c r="I615" s="8">
        <v>117226</v>
      </c>
    </row>
    <row r="616" spans="1:9" x14ac:dyDescent="0.35">
      <c r="A616" t="s">
        <v>545</v>
      </c>
      <c r="B616" s="8">
        <v>180664</v>
      </c>
      <c r="C616" s="8"/>
      <c r="D616" s="8"/>
      <c r="E616" s="8"/>
      <c r="F616" s="8"/>
      <c r="G616" s="8"/>
      <c r="H616" s="8"/>
      <c r="I616" s="8">
        <v>180664</v>
      </c>
    </row>
    <row r="617" spans="1:9" x14ac:dyDescent="0.35">
      <c r="A617" t="s">
        <v>1231</v>
      </c>
      <c r="B617" s="8"/>
      <c r="C617" s="8"/>
      <c r="D617" s="8">
        <v>134881</v>
      </c>
      <c r="E617" s="8"/>
      <c r="F617" s="8"/>
      <c r="G617" s="8"/>
      <c r="H617" s="8"/>
      <c r="I617" s="8">
        <v>134881</v>
      </c>
    </row>
    <row r="618" spans="1:9" x14ac:dyDescent="0.35">
      <c r="A618" t="s">
        <v>272</v>
      </c>
      <c r="B618" s="8"/>
      <c r="C618" s="8"/>
      <c r="D618" s="8"/>
      <c r="E618" s="8"/>
      <c r="F618" s="8"/>
      <c r="G618" s="8">
        <v>242919</v>
      </c>
      <c r="H618" s="8"/>
      <c r="I618" s="8">
        <v>242919</v>
      </c>
    </row>
    <row r="619" spans="1:9" x14ac:dyDescent="0.35">
      <c r="A619" t="s">
        <v>158</v>
      </c>
      <c r="B619" s="8"/>
      <c r="C619" s="8">
        <v>88213</v>
      </c>
      <c r="D619" s="8"/>
      <c r="E619" s="8"/>
      <c r="F619" s="8"/>
      <c r="G619" s="8"/>
      <c r="H619" s="8"/>
      <c r="I619" s="8">
        <v>88213</v>
      </c>
    </row>
    <row r="620" spans="1:9" x14ac:dyDescent="0.35">
      <c r="A620" t="s">
        <v>107</v>
      </c>
      <c r="B620" s="8"/>
      <c r="C620" s="8">
        <v>65507</v>
      </c>
      <c r="D620" s="8"/>
      <c r="E620" s="8"/>
      <c r="F620" s="8"/>
      <c r="G620" s="8"/>
      <c r="H620" s="8"/>
      <c r="I620" s="8">
        <v>65507</v>
      </c>
    </row>
    <row r="621" spans="1:9" x14ac:dyDescent="0.35">
      <c r="A621" t="s">
        <v>1890</v>
      </c>
      <c r="B621" s="8"/>
      <c r="C621" s="8"/>
      <c r="D621" s="8"/>
      <c r="E621" s="8">
        <v>135558</v>
      </c>
      <c r="F621" s="8"/>
      <c r="G621" s="8"/>
      <c r="H621" s="8"/>
      <c r="I621" s="8">
        <v>135558</v>
      </c>
    </row>
    <row r="622" spans="1:9" x14ac:dyDescent="0.35">
      <c r="A622" t="s">
        <v>531</v>
      </c>
      <c r="B622" s="8"/>
      <c r="C622" s="8"/>
      <c r="D622" s="8"/>
      <c r="E622" s="8"/>
      <c r="F622" s="8">
        <v>93971</v>
      </c>
      <c r="G622" s="8"/>
      <c r="H622" s="8"/>
      <c r="I622" s="8">
        <v>93971</v>
      </c>
    </row>
    <row r="623" spans="1:9" x14ac:dyDescent="0.35">
      <c r="A623" t="s">
        <v>370</v>
      </c>
      <c r="B623" s="8"/>
      <c r="C623" s="8"/>
      <c r="D623" s="8"/>
      <c r="E623" s="8"/>
      <c r="F623" s="8"/>
      <c r="G623" s="8"/>
      <c r="H623" s="8">
        <v>63880</v>
      </c>
      <c r="I623" s="8">
        <v>63880</v>
      </c>
    </row>
    <row r="624" spans="1:9" x14ac:dyDescent="0.35">
      <c r="A624" t="s">
        <v>979</v>
      </c>
      <c r="B624" s="8"/>
      <c r="C624" s="8"/>
      <c r="D624" s="8"/>
      <c r="E624" s="8"/>
      <c r="F624" s="8"/>
      <c r="G624" s="8"/>
      <c r="H624" s="8">
        <v>105891</v>
      </c>
      <c r="I624" s="8">
        <v>105891</v>
      </c>
    </row>
    <row r="625" spans="1:9" x14ac:dyDescent="0.35">
      <c r="A625" t="s">
        <v>156</v>
      </c>
      <c r="B625" s="8"/>
      <c r="C625" s="8"/>
      <c r="D625" s="8"/>
      <c r="E625" s="8"/>
      <c r="F625" s="8"/>
      <c r="G625" s="8">
        <v>82300</v>
      </c>
      <c r="H625" s="8"/>
      <c r="I625" s="8">
        <v>82300</v>
      </c>
    </row>
    <row r="626" spans="1:9" x14ac:dyDescent="0.35">
      <c r="A626" t="s">
        <v>1966</v>
      </c>
      <c r="B626" s="8"/>
      <c r="C626" s="8"/>
      <c r="D626" s="8"/>
      <c r="E626" s="8">
        <v>85369</v>
      </c>
      <c r="F626" s="8"/>
      <c r="G626" s="8"/>
      <c r="H626" s="8"/>
      <c r="I626" s="8">
        <v>85369</v>
      </c>
    </row>
    <row r="627" spans="1:9" x14ac:dyDescent="0.35">
      <c r="A627" t="s">
        <v>868</v>
      </c>
      <c r="B627" s="8"/>
      <c r="C627" s="8">
        <v>88272</v>
      </c>
      <c r="D627" s="8"/>
      <c r="E627" s="8"/>
      <c r="F627" s="8"/>
      <c r="G627" s="8"/>
      <c r="H627" s="8"/>
      <c r="I627" s="8">
        <v>88272</v>
      </c>
    </row>
    <row r="628" spans="1:9" x14ac:dyDescent="0.35">
      <c r="A628" t="s">
        <v>308</v>
      </c>
      <c r="B628" s="8"/>
      <c r="C628" s="8"/>
      <c r="D628" s="8"/>
      <c r="E628" s="8"/>
      <c r="F628" s="8">
        <v>69803</v>
      </c>
      <c r="G628" s="8"/>
      <c r="H628" s="8"/>
      <c r="I628" s="8">
        <v>69803</v>
      </c>
    </row>
    <row r="629" spans="1:9" x14ac:dyDescent="0.35">
      <c r="A629" t="s">
        <v>697</v>
      </c>
      <c r="B629" s="8"/>
      <c r="C629" s="8"/>
      <c r="D629" s="8"/>
      <c r="E629" s="8"/>
      <c r="F629" s="8"/>
      <c r="G629" s="8">
        <v>100099</v>
      </c>
      <c r="H629" s="8"/>
      <c r="I629" s="8">
        <v>100099</v>
      </c>
    </row>
    <row r="630" spans="1:9" x14ac:dyDescent="0.35">
      <c r="A630" t="s">
        <v>304</v>
      </c>
      <c r="B630" s="8"/>
      <c r="C630" s="8"/>
      <c r="D630" s="8"/>
      <c r="E630" s="8"/>
      <c r="F630" s="8">
        <v>45286</v>
      </c>
      <c r="G630" s="8"/>
      <c r="H630" s="8"/>
      <c r="I630" s="8">
        <v>45286</v>
      </c>
    </row>
    <row r="631" spans="1:9" x14ac:dyDescent="0.35">
      <c r="A631" t="s">
        <v>1841</v>
      </c>
      <c r="B631" s="8"/>
      <c r="C631" s="8">
        <v>119699</v>
      </c>
      <c r="D631" s="8"/>
      <c r="E631" s="8"/>
      <c r="F631" s="8"/>
      <c r="G631" s="8"/>
      <c r="H631" s="8"/>
      <c r="I631" s="8">
        <v>119699</v>
      </c>
    </row>
    <row r="632" spans="1:9" x14ac:dyDescent="0.35">
      <c r="A632" t="s">
        <v>1140</v>
      </c>
      <c r="B632" s="8"/>
      <c r="C632" s="8"/>
      <c r="D632" s="8"/>
      <c r="E632" s="8">
        <v>43336</v>
      </c>
      <c r="F632" s="8"/>
      <c r="G632" s="8"/>
      <c r="H632" s="8"/>
      <c r="I632" s="8">
        <v>43336</v>
      </c>
    </row>
    <row r="633" spans="1:9" x14ac:dyDescent="0.35">
      <c r="A633" t="s">
        <v>402</v>
      </c>
      <c r="B633" s="8"/>
      <c r="C633" s="8"/>
      <c r="D633" s="8">
        <v>71454</v>
      </c>
      <c r="E633" s="8"/>
      <c r="F633" s="8"/>
      <c r="G633" s="8"/>
      <c r="H633" s="8"/>
      <c r="I633" s="8">
        <v>71454</v>
      </c>
    </row>
    <row r="634" spans="1:9" x14ac:dyDescent="0.35">
      <c r="A634" t="s">
        <v>1531</v>
      </c>
      <c r="B634" s="8"/>
      <c r="C634" s="8"/>
      <c r="D634" s="8"/>
      <c r="E634" s="8">
        <v>101143</v>
      </c>
      <c r="F634" s="8"/>
      <c r="G634" s="8"/>
      <c r="H634" s="8"/>
      <c r="I634" s="8">
        <v>101143</v>
      </c>
    </row>
    <row r="635" spans="1:9" x14ac:dyDescent="0.35">
      <c r="A635" t="s">
        <v>910</v>
      </c>
      <c r="B635" s="8"/>
      <c r="C635" s="8"/>
      <c r="D635" s="8"/>
      <c r="E635" s="8"/>
      <c r="F635" s="8">
        <v>97807</v>
      </c>
      <c r="G635" s="8"/>
      <c r="H635" s="8"/>
      <c r="I635" s="8">
        <v>97807</v>
      </c>
    </row>
    <row r="636" spans="1:9" x14ac:dyDescent="0.35">
      <c r="A636" t="s">
        <v>443</v>
      </c>
      <c r="B636" s="8"/>
      <c r="C636" s="8"/>
      <c r="D636" s="8"/>
      <c r="E636" s="8"/>
      <c r="F636" s="8">
        <v>172787</v>
      </c>
      <c r="G636" s="8"/>
      <c r="H636" s="8"/>
      <c r="I636" s="8">
        <v>172787</v>
      </c>
    </row>
    <row r="637" spans="1:9" x14ac:dyDescent="0.35">
      <c r="A637" t="s">
        <v>1142</v>
      </c>
      <c r="B637" s="8"/>
      <c r="C637" s="8"/>
      <c r="D637" s="8"/>
      <c r="E637" s="8">
        <v>127801</v>
      </c>
      <c r="F637" s="8"/>
      <c r="G637" s="8"/>
      <c r="H637" s="8"/>
      <c r="I637" s="8">
        <v>127801</v>
      </c>
    </row>
    <row r="638" spans="1:9" x14ac:dyDescent="0.35">
      <c r="A638" t="s">
        <v>430</v>
      </c>
      <c r="B638" s="8">
        <v>97078</v>
      </c>
      <c r="C638" s="8"/>
      <c r="D638" s="8"/>
      <c r="E638" s="8"/>
      <c r="F638" s="8"/>
      <c r="G638" s="8"/>
      <c r="H638" s="8"/>
      <c r="I638" s="8">
        <v>97078</v>
      </c>
    </row>
    <row r="639" spans="1:9" x14ac:dyDescent="0.35">
      <c r="A639" t="s">
        <v>201</v>
      </c>
      <c r="B639" s="8"/>
      <c r="C639" s="8"/>
      <c r="D639" s="8"/>
      <c r="E639" s="8">
        <v>197367</v>
      </c>
      <c r="F639" s="8"/>
      <c r="G639" s="8"/>
      <c r="H639" s="8"/>
      <c r="I639" s="8">
        <v>197367</v>
      </c>
    </row>
    <row r="640" spans="1:9" x14ac:dyDescent="0.35">
      <c r="A640" t="s">
        <v>1787</v>
      </c>
      <c r="B640" s="8"/>
      <c r="C640" s="8"/>
      <c r="D640" s="8"/>
      <c r="E640" s="8"/>
      <c r="F640" s="8">
        <v>91679</v>
      </c>
      <c r="G640" s="8"/>
      <c r="H640" s="8"/>
      <c r="I640" s="8">
        <v>91679</v>
      </c>
    </row>
    <row r="641" spans="1:9" x14ac:dyDescent="0.35">
      <c r="A641" t="s">
        <v>724</v>
      </c>
      <c r="B641" s="8"/>
      <c r="C641" s="8"/>
      <c r="D641" s="8"/>
      <c r="E641" s="8"/>
      <c r="F641" s="8"/>
      <c r="G641" s="8">
        <v>56154</v>
      </c>
      <c r="H641" s="8"/>
      <c r="I641" s="8">
        <v>56154</v>
      </c>
    </row>
    <row r="642" spans="1:9" x14ac:dyDescent="0.35">
      <c r="A642" t="s">
        <v>314</v>
      </c>
      <c r="B642" s="8"/>
      <c r="C642" s="8"/>
      <c r="D642" s="8"/>
      <c r="E642" s="8"/>
      <c r="F642" s="8"/>
      <c r="G642" s="8"/>
      <c r="H642" s="8">
        <v>163143</v>
      </c>
      <c r="I642" s="8">
        <v>163143</v>
      </c>
    </row>
    <row r="643" spans="1:9" x14ac:dyDescent="0.35">
      <c r="A643" t="s">
        <v>1596</v>
      </c>
      <c r="B643" s="8"/>
      <c r="C643" s="8"/>
      <c r="D643" s="8"/>
      <c r="E643" s="8">
        <v>138808</v>
      </c>
      <c r="F643" s="8"/>
      <c r="G643" s="8"/>
      <c r="H643" s="8"/>
      <c r="I643" s="8">
        <v>138808</v>
      </c>
    </row>
    <row r="644" spans="1:9" x14ac:dyDescent="0.35">
      <c r="A644" t="s">
        <v>1722</v>
      </c>
      <c r="B644" s="8"/>
      <c r="C644" s="8">
        <v>78938</v>
      </c>
      <c r="D644" s="8"/>
      <c r="E644" s="8"/>
      <c r="F644" s="8"/>
      <c r="G644" s="8"/>
      <c r="H644" s="8"/>
      <c r="I644" s="8">
        <v>78938</v>
      </c>
    </row>
    <row r="645" spans="1:9" x14ac:dyDescent="0.35">
      <c r="A645" t="s">
        <v>479</v>
      </c>
      <c r="B645" s="8"/>
      <c r="C645" s="8"/>
      <c r="D645" s="8"/>
      <c r="E645" s="8"/>
      <c r="F645" s="8">
        <v>92952</v>
      </c>
      <c r="G645" s="8"/>
      <c r="H645" s="8"/>
      <c r="I645" s="8">
        <v>92952</v>
      </c>
    </row>
    <row r="646" spans="1:9" x14ac:dyDescent="0.35">
      <c r="A646" t="s">
        <v>1071</v>
      </c>
      <c r="B646" s="8"/>
      <c r="C646" s="8"/>
      <c r="D646" s="8"/>
      <c r="E646" s="8"/>
      <c r="F646" s="8">
        <v>68176</v>
      </c>
      <c r="G646" s="8"/>
      <c r="H646" s="8"/>
      <c r="I646" s="8">
        <v>68176</v>
      </c>
    </row>
    <row r="647" spans="1:9" x14ac:dyDescent="0.35">
      <c r="A647" t="s">
        <v>1981</v>
      </c>
      <c r="B647" s="8">
        <v>216195</v>
      </c>
      <c r="C647" s="8"/>
      <c r="D647" s="8"/>
      <c r="E647" s="8"/>
      <c r="F647" s="8"/>
      <c r="G647" s="8"/>
      <c r="H647" s="8"/>
      <c r="I647" s="8">
        <v>216195</v>
      </c>
    </row>
    <row r="648" spans="1:9" x14ac:dyDescent="0.35">
      <c r="A648" t="s">
        <v>167</v>
      </c>
      <c r="B648" s="8">
        <v>52069</v>
      </c>
      <c r="C648" s="8"/>
      <c r="D648" s="8"/>
      <c r="E648" s="8"/>
      <c r="F648" s="8"/>
      <c r="G648" s="8"/>
      <c r="H648" s="8"/>
      <c r="I648" s="8">
        <v>52069</v>
      </c>
    </row>
    <row r="649" spans="1:9" x14ac:dyDescent="0.35">
      <c r="A649" t="s">
        <v>461</v>
      </c>
      <c r="B649" s="8"/>
      <c r="C649" s="8"/>
      <c r="D649" s="8"/>
      <c r="E649" s="8"/>
      <c r="F649" s="8"/>
      <c r="G649" s="8"/>
      <c r="H649" s="8">
        <v>59100</v>
      </c>
      <c r="I649" s="8">
        <v>59100</v>
      </c>
    </row>
    <row r="650" spans="1:9" x14ac:dyDescent="0.35">
      <c r="A650" t="s">
        <v>123</v>
      </c>
      <c r="B650" s="8"/>
      <c r="C650" s="8"/>
      <c r="D650" s="8"/>
      <c r="E650" s="8"/>
      <c r="F650" s="8"/>
      <c r="G650" s="8">
        <v>155905</v>
      </c>
      <c r="H650" s="8"/>
      <c r="I650" s="8">
        <v>155905</v>
      </c>
    </row>
    <row r="651" spans="1:9" x14ac:dyDescent="0.35">
      <c r="A651" t="s">
        <v>716</v>
      </c>
      <c r="B651" s="8"/>
      <c r="C651" s="8"/>
      <c r="D651" s="8"/>
      <c r="E651" s="8"/>
      <c r="F651" s="8"/>
      <c r="G651" s="8"/>
      <c r="H651" s="8">
        <v>73004</v>
      </c>
      <c r="I651" s="8">
        <v>73004</v>
      </c>
    </row>
    <row r="652" spans="1:9" x14ac:dyDescent="0.35">
      <c r="A652" t="s">
        <v>1403</v>
      </c>
      <c r="B652" s="8"/>
      <c r="C652" s="8">
        <v>115765</v>
      </c>
      <c r="D652" s="8"/>
      <c r="E652" s="8"/>
      <c r="F652" s="8"/>
      <c r="G652" s="8"/>
      <c r="H652" s="8"/>
      <c r="I652" s="8">
        <v>115765</v>
      </c>
    </row>
    <row r="653" spans="1:9" x14ac:dyDescent="0.35">
      <c r="A653" t="s">
        <v>230</v>
      </c>
      <c r="B653" s="8"/>
      <c r="C653" s="8"/>
      <c r="D653" s="8"/>
      <c r="E653" s="8"/>
      <c r="F653" s="8">
        <v>86431</v>
      </c>
      <c r="G653" s="8"/>
      <c r="H653" s="8"/>
      <c r="I653" s="8">
        <v>86431</v>
      </c>
    </row>
    <row r="654" spans="1:9" x14ac:dyDescent="0.35">
      <c r="A654" t="s">
        <v>1367</v>
      </c>
      <c r="B654" s="8"/>
      <c r="C654" s="8"/>
      <c r="D654" s="8"/>
      <c r="E654" s="8">
        <v>48510</v>
      </c>
      <c r="F654" s="8"/>
      <c r="G654" s="8"/>
      <c r="H654" s="8"/>
      <c r="I654" s="8">
        <v>48510</v>
      </c>
    </row>
    <row r="655" spans="1:9" x14ac:dyDescent="0.35">
      <c r="A655" t="s">
        <v>279</v>
      </c>
      <c r="B655" s="8"/>
      <c r="C655" s="8"/>
      <c r="D655" s="8"/>
      <c r="E655" s="8"/>
      <c r="F655" s="8">
        <v>199808</v>
      </c>
      <c r="G655" s="8"/>
      <c r="H655" s="8"/>
      <c r="I655" s="8">
        <v>199808</v>
      </c>
    </row>
    <row r="656" spans="1:9" x14ac:dyDescent="0.35">
      <c r="A656" t="s">
        <v>1401</v>
      </c>
      <c r="B656" s="8"/>
      <c r="C656" s="8"/>
      <c r="D656" s="8"/>
      <c r="E656" s="8"/>
      <c r="F656" s="8"/>
      <c r="G656" s="8"/>
      <c r="H656" s="8">
        <v>58993</v>
      </c>
      <c r="I656" s="8">
        <v>58993</v>
      </c>
    </row>
    <row r="657" spans="1:9" x14ac:dyDescent="0.35">
      <c r="A657" t="s">
        <v>109</v>
      </c>
      <c r="B657" s="8"/>
      <c r="C657" s="8"/>
      <c r="D657" s="8"/>
      <c r="E657" s="8"/>
      <c r="F657" s="8"/>
      <c r="G657" s="8">
        <v>202680</v>
      </c>
      <c r="H657" s="8"/>
      <c r="I657" s="8">
        <v>202680</v>
      </c>
    </row>
    <row r="658" spans="1:9" x14ac:dyDescent="0.35">
      <c r="A658" t="s">
        <v>1894</v>
      </c>
      <c r="B658" s="8"/>
      <c r="C658" s="8"/>
      <c r="D658" s="8"/>
      <c r="E658" s="8"/>
      <c r="F658" s="8"/>
      <c r="G658" s="8"/>
      <c r="H658" s="8">
        <v>51234</v>
      </c>
      <c r="I658" s="8">
        <v>51234</v>
      </c>
    </row>
    <row r="659" spans="1:9" x14ac:dyDescent="0.35">
      <c r="A659" t="s">
        <v>594</v>
      </c>
      <c r="B659" s="8"/>
      <c r="C659" s="8"/>
      <c r="D659" s="8"/>
      <c r="E659" s="8"/>
      <c r="F659" s="8">
        <v>99335</v>
      </c>
      <c r="G659" s="8"/>
      <c r="H659" s="8">
        <v>201464</v>
      </c>
      <c r="I659" s="8">
        <v>150399.5</v>
      </c>
    </row>
    <row r="660" spans="1:9" x14ac:dyDescent="0.35">
      <c r="A660" t="s">
        <v>1018</v>
      </c>
      <c r="B660" s="8"/>
      <c r="C660" s="8"/>
      <c r="D660" s="8"/>
      <c r="E660" s="8"/>
      <c r="F660" s="8"/>
      <c r="G660" s="8">
        <v>171217</v>
      </c>
      <c r="H660" s="8"/>
      <c r="I660" s="8">
        <v>171217</v>
      </c>
    </row>
    <row r="661" spans="1:9" x14ac:dyDescent="0.35">
      <c r="A661" t="s">
        <v>163</v>
      </c>
      <c r="B661" s="8"/>
      <c r="C661" s="8"/>
      <c r="D661" s="8"/>
      <c r="E661" s="8"/>
      <c r="F661" s="8">
        <v>75780</v>
      </c>
      <c r="G661" s="8"/>
      <c r="H661" s="8"/>
      <c r="I661" s="8">
        <v>75780</v>
      </c>
    </row>
    <row r="662" spans="1:9" x14ac:dyDescent="0.35">
      <c r="A662" t="s">
        <v>1773</v>
      </c>
      <c r="B662" s="8"/>
      <c r="C662" s="8"/>
      <c r="D662" s="8"/>
      <c r="E662" s="8"/>
      <c r="F662" s="8"/>
      <c r="G662" s="8"/>
      <c r="H662" s="8">
        <v>52621</v>
      </c>
      <c r="I662" s="8">
        <v>52621</v>
      </c>
    </row>
    <row r="663" spans="1:9" x14ac:dyDescent="0.35">
      <c r="A663" t="s">
        <v>580</v>
      </c>
      <c r="B663" s="8"/>
      <c r="C663" s="8"/>
      <c r="D663" s="8">
        <v>159571</v>
      </c>
      <c r="E663" s="8"/>
      <c r="F663" s="8"/>
      <c r="G663" s="8"/>
      <c r="H663" s="8"/>
      <c r="I663" s="8">
        <v>159571</v>
      </c>
    </row>
    <row r="664" spans="1:9" x14ac:dyDescent="0.35">
      <c r="A664" t="s">
        <v>739</v>
      </c>
      <c r="B664" s="8"/>
      <c r="C664" s="8">
        <v>95639</v>
      </c>
      <c r="D664" s="8"/>
      <c r="E664" s="8"/>
      <c r="F664" s="8"/>
      <c r="G664" s="8"/>
      <c r="H664" s="8"/>
      <c r="I664" s="8">
        <v>95639</v>
      </c>
    </row>
    <row r="665" spans="1:9" x14ac:dyDescent="0.35">
      <c r="A665" t="s">
        <v>1200</v>
      </c>
      <c r="B665" s="8"/>
      <c r="C665" s="8"/>
      <c r="D665" s="8"/>
      <c r="E665" s="8"/>
      <c r="F665" s="8">
        <v>127559</v>
      </c>
      <c r="G665" s="8"/>
      <c r="H665" s="8"/>
      <c r="I665" s="8">
        <v>127559</v>
      </c>
    </row>
    <row r="666" spans="1:9" x14ac:dyDescent="0.35">
      <c r="A666" t="s">
        <v>1491</v>
      </c>
      <c r="B666" s="8"/>
      <c r="C666" s="8"/>
      <c r="D666" s="8"/>
      <c r="E666" s="8"/>
      <c r="F666" s="8">
        <v>97336</v>
      </c>
      <c r="G666" s="8"/>
      <c r="H666" s="8"/>
      <c r="I666" s="8">
        <v>97336</v>
      </c>
    </row>
    <row r="667" spans="1:9" x14ac:dyDescent="0.35">
      <c r="A667" t="s">
        <v>966</v>
      </c>
      <c r="B667" s="8">
        <v>150399</v>
      </c>
      <c r="C667" s="8"/>
      <c r="D667" s="8"/>
      <c r="E667" s="8"/>
      <c r="F667" s="8"/>
      <c r="G667" s="8"/>
      <c r="H667" s="8"/>
      <c r="I667" s="8">
        <v>150399</v>
      </c>
    </row>
    <row r="668" spans="1:9" x14ac:dyDescent="0.35">
      <c r="A668" t="s">
        <v>1806</v>
      </c>
      <c r="B668" s="8"/>
      <c r="C668" s="8"/>
      <c r="D668" s="8"/>
      <c r="E668" s="8">
        <v>67299</v>
      </c>
      <c r="F668" s="8"/>
      <c r="G668" s="8"/>
      <c r="H668" s="8"/>
      <c r="I668" s="8">
        <v>67299</v>
      </c>
    </row>
    <row r="669" spans="1:9" x14ac:dyDescent="0.35">
      <c r="A669" t="s">
        <v>1459</v>
      </c>
      <c r="B669" s="8">
        <v>106858</v>
      </c>
      <c r="C669" s="8"/>
      <c r="D669" s="8"/>
      <c r="E669" s="8"/>
      <c r="F669" s="8"/>
      <c r="G669" s="8"/>
      <c r="H669" s="8"/>
      <c r="I669" s="8">
        <v>106858</v>
      </c>
    </row>
    <row r="670" spans="1:9" x14ac:dyDescent="0.35">
      <c r="A670" t="s">
        <v>1521</v>
      </c>
      <c r="B670" s="8"/>
      <c r="C670" s="8"/>
      <c r="D670" s="8"/>
      <c r="E670" s="8"/>
      <c r="F670" s="8"/>
      <c r="G670" s="8"/>
      <c r="H670" s="8">
        <v>66084</v>
      </c>
      <c r="I670" s="8">
        <v>66084</v>
      </c>
    </row>
    <row r="671" spans="1:9" x14ac:dyDescent="0.35">
      <c r="A671" t="s">
        <v>1489</v>
      </c>
      <c r="B671" s="8"/>
      <c r="C671" s="8"/>
      <c r="D671" s="8"/>
      <c r="E671" s="8"/>
      <c r="F671" s="8"/>
      <c r="G671" s="8">
        <v>45061</v>
      </c>
      <c r="H671" s="8"/>
      <c r="I671" s="8">
        <v>45061</v>
      </c>
    </row>
    <row r="672" spans="1:9" x14ac:dyDescent="0.35">
      <c r="A672" t="s">
        <v>819</v>
      </c>
      <c r="B672" s="8"/>
      <c r="C672" s="8">
        <v>113873</v>
      </c>
      <c r="D672" s="8"/>
      <c r="E672" s="8"/>
      <c r="F672" s="8"/>
      <c r="G672" s="8"/>
      <c r="H672" s="8"/>
      <c r="I672" s="8">
        <v>113873</v>
      </c>
    </row>
    <row r="673" spans="1:9" x14ac:dyDescent="0.35">
      <c r="A673" t="s">
        <v>382</v>
      </c>
      <c r="B673" s="8"/>
      <c r="C673" s="8"/>
      <c r="D673" s="8"/>
      <c r="E673" s="8"/>
      <c r="F673" s="8">
        <v>146140</v>
      </c>
      <c r="G673" s="8"/>
      <c r="H673" s="8"/>
      <c r="I673" s="8">
        <v>146140</v>
      </c>
    </row>
    <row r="674" spans="1:9" x14ac:dyDescent="0.35">
      <c r="A674" t="s">
        <v>1552</v>
      </c>
      <c r="B674" s="8"/>
      <c r="C674" s="8"/>
      <c r="D674" s="8"/>
      <c r="E674" s="8">
        <v>90870</v>
      </c>
      <c r="F674" s="8"/>
      <c r="G674" s="8"/>
      <c r="H674" s="8"/>
      <c r="I674" s="8">
        <v>90870</v>
      </c>
    </row>
    <row r="675" spans="1:9" x14ac:dyDescent="0.35">
      <c r="A675" t="s">
        <v>1536</v>
      </c>
      <c r="B675" s="8"/>
      <c r="C675" s="8"/>
      <c r="D675" s="8"/>
      <c r="E675" s="8"/>
      <c r="F675" s="8"/>
      <c r="G675" s="8">
        <v>182321</v>
      </c>
      <c r="H675" s="8"/>
      <c r="I675" s="8">
        <v>182321</v>
      </c>
    </row>
    <row r="676" spans="1:9" x14ac:dyDescent="0.35">
      <c r="A676" t="s">
        <v>1051</v>
      </c>
      <c r="B676" s="8"/>
      <c r="C676" s="8"/>
      <c r="D676" s="8"/>
      <c r="E676" s="8"/>
      <c r="F676" s="8">
        <v>62174</v>
      </c>
      <c r="G676" s="8"/>
      <c r="H676" s="8"/>
      <c r="I676" s="8">
        <v>62174</v>
      </c>
    </row>
    <row r="677" spans="1:9" x14ac:dyDescent="0.35">
      <c r="A677" t="s">
        <v>750</v>
      </c>
      <c r="B677" s="8">
        <v>76906</v>
      </c>
      <c r="C677" s="8"/>
      <c r="D677" s="8"/>
      <c r="E677" s="8"/>
      <c r="F677" s="8"/>
      <c r="G677" s="8"/>
      <c r="H677" s="8"/>
      <c r="I677" s="8">
        <v>76906</v>
      </c>
    </row>
    <row r="678" spans="1:9" x14ac:dyDescent="0.35">
      <c r="A678" t="s">
        <v>1913</v>
      </c>
      <c r="B678" s="8"/>
      <c r="C678" s="8"/>
      <c r="D678" s="8"/>
      <c r="E678" s="8"/>
      <c r="F678" s="8">
        <v>80170</v>
      </c>
      <c r="G678" s="8"/>
      <c r="H678" s="8"/>
      <c r="I678" s="8">
        <v>80170</v>
      </c>
    </row>
    <row r="679" spans="1:9" x14ac:dyDescent="0.35">
      <c r="A679" t="s">
        <v>121</v>
      </c>
      <c r="B679" s="8">
        <v>124629</v>
      </c>
      <c r="C679" s="8"/>
      <c r="D679" s="8">
        <v>223805</v>
      </c>
      <c r="E679" s="8"/>
      <c r="F679" s="8">
        <v>53929</v>
      </c>
      <c r="G679" s="8"/>
      <c r="H679" s="8"/>
      <c r="I679" s="8">
        <v>134121</v>
      </c>
    </row>
    <row r="680" spans="1:9" x14ac:dyDescent="0.35">
      <c r="A680" t="s">
        <v>1242</v>
      </c>
      <c r="B680" s="8"/>
      <c r="C680" s="8"/>
      <c r="D680" s="8"/>
      <c r="E680" s="8"/>
      <c r="F680" s="8"/>
      <c r="G680" s="8"/>
      <c r="H680" s="8">
        <v>108826</v>
      </c>
      <c r="I680" s="8">
        <v>108826</v>
      </c>
    </row>
    <row r="681" spans="1:9" x14ac:dyDescent="0.35">
      <c r="A681" t="s">
        <v>312</v>
      </c>
      <c r="B681" s="8"/>
      <c r="C681" s="8">
        <v>75819</v>
      </c>
      <c r="D681" s="8"/>
      <c r="E681" s="8"/>
      <c r="F681" s="8"/>
      <c r="G681" s="8"/>
      <c r="H681" s="8"/>
      <c r="I681" s="8">
        <v>75819</v>
      </c>
    </row>
    <row r="682" spans="1:9" x14ac:dyDescent="0.35">
      <c r="A682" t="s">
        <v>325</v>
      </c>
      <c r="B682" s="8"/>
      <c r="C682" s="8"/>
      <c r="D682" s="8">
        <v>103096</v>
      </c>
      <c r="E682" s="8"/>
      <c r="F682" s="8"/>
      <c r="G682" s="8"/>
      <c r="H682" s="8"/>
      <c r="I682" s="8">
        <v>103096</v>
      </c>
    </row>
    <row r="683" spans="1:9" x14ac:dyDescent="0.35">
      <c r="A683" t="s">
        <v>702</v>
      </c>
      <c r="B683" s="8"/>
      <c r="C683" s="8"/>
      <c r="D683" s="8"/>
      <c r="E683" s="8"/>
      <c r="F683" s="8"/>
      <c r="G683" s="8">
        <v>40752</v>
      </c>
      <c r="H683" s="8"/>
      <c r="I683" s="8">
        <v>40752</v>
      </c>
    </row>
    <row r="684" spans="1:9" x14ac:dyDescent="0.35">
      <c r="A684" t="s">
        <v>485</v>
      </c>
      <c r="B684" s="8"/>
      <c r="C684" s="8">
        <v>71476</v>
      </c>
      <c r="D684" s="8">
        <v>102847</v>
      </c>
      <c r="E684" s="8"/>
      <c r="F684" s="8"/>
      <c r="G684" s="8"/>
      <c r="H684" s="8"/>
      <c r="I684" s="8">
        <v>87161.5</v>
      </c>
    </row>
    <row r="685" spans="1:9" x14ac:dyDescent="0.35">
      <c r="A685" t="s">
        <v>631</v>
      </c>
      <c r="B685" s="8"/>
      <c r="C685" s="8"/>
      <c r="D685" s="8"/>
      <c r="E685" s="8">
        <v>211291</v>
      </c>
      <c r="F685" s="8"/>
      <c r="G685" s="8"/>
      <c r="H685" s="8"/>
      <c r="I685" s="8">
        <v>211291</v>
      </c>
    </row>
    <row r="686" spans="1:9" x14ac:dyDescent="0.35">
      <c r="A686" t="s">
        <v>342</v>
      </c>
      <c r="B686" s="8"/>
      <c r="C686" s="8"/>
      <c r="D686" s="8"/>
      <c r="E686" s="8"/>
      <c r="F686" s="8"/>
      <c r="G686" s="8">
        <v>113135</v>
      </c>
      <c r="H686" s="8"/>
      <c r="I686" s="8">
        <v>113135</v>
      </c>
    </row>
    <row r="687" spans="1:9" x14ac:dyDescent="0.35">
      <c r="A687" t="s">
        <v>37</v>
      </c>
      <c r="B687" s="8">
        <v>61410</v>
      </c>
      <c r="C687" s="8">
        <v>158787</v>
      </c>
      <c r="D687" s="8"/>
      <c r="E687" s="8"/>
      <c r="F687" s="8"/>
      <c r="G687" s="8"/>
      <c r="H687" s="8"/>
      <c r="I687" s="8">
        <v>110098.5</v>
      </c>
    </row>
    <row r="688" spans="1:9" x14ac:dyDescent="0.35">
      <c r="A688" t="s">
        <v>1361</v>
      </c>
      <c r="B688" s="8"/>
      <c r="C688" s="8"/>
      <c r="D688" s="8"/>
      <c r="E688" s="8"/>
      <c r="F688" s="8"/>
      <c r="G688" s="8">
        <v>199783</v>
      </c>
      <c r="H688" s="8"/>
      <c r="I688" s="8">
        <v>199783</v>
      </c>
    </row>
    <row r="689" spans="1:9" x14ac:dyDescent="0.35">
      <c r="A689" t="s">
        <v>396</v>
      </c>
      <c r="B689" s="8"/>
      <c r="C689" s="8"/>
      <c r="D689" s="8"/>
      <c r="E689" s="8"/>
      <c r="F689" s="8"/>
      <c r="G689" s="8">
        <v>239394</v>
      </c>
      <c r="H689" s="8"/>
      <c r="I689" s="8">
        <v>239394</v>
      </c>
    </row>
    <row r="690" spans="1:9" x14ac:dyDescent="0.35">
      <c r="A690" t="s">
        <v>1933</v>
      </c>
      <c r="B690" s="8"/>
      <c r="C690" s="8"/>
      <c r="D690" s="8"/>
      <c r="E690" s="8"/>
      <c r="F690" s="8"/>
      <c r="G690" s="8">
        <v>154884</v>
      </c>
      <c r="H690" s="8"/>
      <c r="I690" s="8">
        <v>154884</v>
      </c>
    </row>
    <row r="691" spans="1:9" x14ac:dyDescent="0.35">
      <c r="A691" t="s">
        <v>1790</v>
      </c>
      <c r="B691" s="8"/>
      <c r="C691" s="8"/>
      <c r="D691" s="8"/>
      <c r="E691" s="8"/>
      <c r="F691" s="8"/>
      <c r="G691" s="8"/>
      <c r="H691" s="8">
        <v>154624</v>
      </c>
      <c r="I691" s="8">
        <v>154624</v>
      </c>
    </row>
    <row r="692" spans="1:9" x14ac:dyDescent="0.35">
      <c r="A692" t="s">
        <v>142</v>
      </c>
      <c r="B692" s="8"/>
      <c r="C692" s="8"/>
      <c r="D692" s="8">
        <v>89523</v>
      </c>
      <c r="E692" s="8"/>
      <c r="F692" s="8"/>
      <c r="G692" s="8"/>
      <c r="H692" s="8"/>
      <c r="I692" s="8">
        <v>89523</v>
      </c>
    </row>
    <row r="693" spans="1:9" x14ac:dyDescent="0.35">
      <c r="A693" t="s">
        <v>347</v>
      </c>
      <c r="B693" s="8"/>
      <c r="C693" s="8">
        <v>173629</v>
      </c>
      <c r="D693" s="8"/>
      <c r="E693" s="8"/>
      <c r="F693" s="8"/>
      <c r="G693" s="8"/>
      <c r="H693" s="8"/>
      <c r="I693" s="8">
        <v>173629</v>
      </c>
    </row>
    <row r="694" spans="1:9" x14ac:dyDescent="0.35">
      <c r="A694" t="s">
        <v>1336</v>
      </c>
      <c r="B694" s="8"/>
      <c r="C694" s="8"/>
      <c r="D694" s="8"/>
      <c r="E694" s="8"/>
      <c r="F694" s="8"/>
      <c r="G694" s="8"/>
      <c r="H694" s="8">
        <v>72126</v>
      </c>
      <c r="I694" s="8">
        <v>72126</v>
      </c>
    </row>
    <row r="695" spans="1:9" x14ac:dyDescent="0.35">
      <c r="A695" t="s">
        <v>952</v>
      </c>
      <c r="B695" s="8"/>
      <c r="C695" s="8"/>
      <c r="D695" s="8"/>
      <c r="E695" s="8"/>
      <c r="F695" s="8">
        <v>67398</v>
      </c>
      <c r="G695" s="8">
        <v>148321</v>
      </c>
      <c r="H695" s="8"/>
      <c r="I695" s="8">
        <v>107859.5</v>
      </c>
    </row>
    <row r="696" spans="1:9" x14ac:dyDescent="0.35">
      <c r="A696" t="s">
        <v>576</v>
      </c>
      <c r="B696" s="8"/>
      <c r="C696" s="8"/>
      <c r="D696" s="8"/>
      <c r="E696" s="8">
        <v>199041</v>
      </c>
      <c r="F696" s="8"/>
      <c r="G696" s="8"/>
      <c r="H696" s="8"/>
      <c r="I696" s="8">
        <v>199041</v>
      </c>
    </row>
    <row r="697" spans="1:9" x14ac:dyDescent="0.35">
      <c r="A697" t="s">
        <v>512</v>
      </c>
      <c r="B697" s="8"/>
      <c r="C697" s="8"/>
      <c r="D697" s="8">
        <v>48906</v>
      </c>
      <c r="E697" s="8"/>
      <c r="F697" s="8">
        <v>71695</v>
      </c>
      <c r="G697" s="8"/>
      <c r="H697" s="8"/>
      <c r="I697" s="8">
        <v>60300.5</v>
      </c>
    </row>
    <row r="698" spans="1:9" x14ac:dyDescent="0.35">
      <c r="A698" t="s">
        <v>483</v>
      </c>
      <c r="B698" s="8"/>
      <c r="C698" s="8"/>
      <c r="D698" s="8"/>
      <c r="E698" s="8"/>
      <c r="F698" s="8">
        <v>125002.5</v>
      </c>
      <c r="G698" s="8"/>
      <c r="H698" s="8"/>
      <c r="I698" s="8">
        <v>125002.5</v>
      </c>
    </row>
    <row r="699" spans="1:9" x14ac:dyDescent="0.35">
      <c r="A699" t="s">
        <v>1589</v>
      </c>
      <c r="B699" s="8"/>
      <c r="C699" s="8">
        <v>155926</v>
      </c>
      <c r="D699" s="8"/>
      <c r="E699" s="8"/>
      <c r="F699" s="8"/>
      <c r="G699" s="8"/>
      <c r="H699" s="8"/>
      <c r="I699" s="8">
        <v>155926</v>
      </c>
    </row>
    <row r="700" spans="1:9" x14ac:dyDescent="0.35">
      <c r="A700" t="s">
        <v>422</v>
      </c>
      <c r="B700" s="8"/>
      <c r="C700" s="8"/>
      <c r="D700" s="8">
        <v>77203</v>
      </c>
      <c r="E700" s="8"/>
      <c r="F700" s="8"/>
      <c r="G700" s="8"/>
      <c r="H700" s="8"/>
      <c r="I700" s="8">
        <v>77203</v>
      </c>
    </row>
    <row r="701" spans="1:9" x14ac:dyDescent="0.35">
      <c r="A701" t="s">
        <v>626</v>
      </c>
      <c r="B701" s="8"/>
      <c r="C701" s="8">
        <v>92209</v>
      </c>
      <c r="D701" s="8"/>
      <c r="E701" s="8"/>
      <c r="F701" s="8"/>
      <c r="G701" s="8"/>
      <c r="H701" s="8">
        <v>48340</v>
      </c>
      <c r="I701" s="8">
        <v>70274.5</v>
      </c>
    </row>
    <row r="702" spans="1:9" x14ac:dyDescent="0.35">
      <c r="A702" t="s">
        <v>175</v>
      </c>
      <c r="B702" s="8"/>
      <c r="C702" s="8"/>
      <c r="D702" s="8"/>
      <c r="E702" s="8"/>
      <c r="F702" s="8">
        <v>126911</v>
      </c>
      <c r="G702" s="8"/>
      <c r="H702" s="8"/>
      <c r="I702" s="8">
        <v>126911</v>
      </c>
    </row>
    <row r="703" spans="1:9" x14ac:dyDescent="0.35">
      <c r="A703" t="s">
        <v>1925</v>
      </c>
      <c r="B703" s="8"/>
      <c r="C703" s="8"/>
      <c r="D703" s="8"/>
      <c r="E703" s="8">
        <v>195385</v>
      </c>
      <c r="F703" s="8"/>
      <c r="G703" s="8"/>
      <c r="H703" s="8"/>
      <c r="I703" s="8">
        <v>195385</v>
      </c>
    </row>
    <row r="704" spans="1:9" x14ac:dyDescent="0.35">
      <c r="A704" t="s">
        <v>171</v>
      </c>
      <c r="B704" s="8"/>
      <c r="C704" s="8"/>
      <c r="D704" s="8"/>
      <c r="E704" s="8"/>
      <c r="F704" s="8"/>
      <c r="G704" s="8"/>
      <c r="H704" s="8">
        <v>62411</v>
      </c>
      <c r="I704" s="8">
        <v>62411</v>
      </c>
    </row>
    <row r="705" spans="1:9" x14ac:dyDescent="0.35">
      <c r="A705" t="s">
        <v>766</v>
      </c>
      <c r="B705" s="8"/>
      <c r="C705" s="8"/>
      <c r="D705" s="8">
        <v>53799</v>
      </c>
      <c r="E705" s="8"/>
      <c r="F705" s="8"/>
      <c r="G705" s="8"/>
      <c r="H705" s="8"/>
      <c r="I705" s="8">
        <v>53799</v>
      </c>
    </row>
    <row r="706" spans="1:9" x14ac:dyDescent="0.35">
      <c r="A706" t="s">
        <v>1686</v>
      </c>
      <c r="B706" s="8"/>
      <c r="C706" s="8"/>
      <c r="D706" s="8"/>
      <c r="E706" s="8"/>
      <c r="F706" s="8"/>
      <c r="G706" s="8">
        <v>143970</v>
      </c>
      <c r="H706" s="8"/>
      <c r="I706" s="8">
        <v>143970</v>
      </c>
    </row>
    <row r="707" spans="1:9" x14ac:dyDescent="0.35">
      <c r="A707" t="s">
        <v>196</v>
      </c>
      <c r="B707" s="8"/>
      <c r="C707" s="8"/>
      <c r="D707" s="8"/>
      <c r="E707" s="8"/>
      <c r="F707" s="8">
        <v>94652</v>
      </c>
      <c r="G707" s="8"/>
      <c r="H707" s="8"/>
      <c r="I707" s="8">
        <v>94652</v>
      </c>
    </row>
    <row r="708" spans="1:9" x14ac:dyDescent="0.35">
      <c r="A708" t="s">
        <v>292</v>
      </c>
      <c r="B708" s="8"/>
      <c r="C708" s="8">
        <v>96475</v>
      </c>
      <c r="D708" s="8"/>
      <c r="E708" s="8"/>
      <c r="F708" s="8"/>
      <c r="G708" s="8"/>
      <c r="H708" s="8"/>
      <c r="I708" s="8">
        <v>96475</v>
      </c>
    </row>
    <row r="709" spans="1:9" x14ac:dyDescent="0.35">
      <c r="A709" t="s">
        <v>1107</v>
      </c>
      <c r="B709" s="8">
        <v>54829</v>
      </c>
      <c r="C709" s="8"/>
      <c r="D709" s="8"/>
      <c r="E709" s="8"/>
      <c r="F709" s="8"/>
      <c r="G709" s="8"/>
      <c r="H709" s="8"/>
      <c r="I709" s="8">
        <v>54829</v>
      </c>
    </row>
    <row r="710" spans="1:9" x14ac:dyDescent="0.35">
      <c r="A710" t="s">
        <v>1210</v>
      </c>
      <c r="B710" s="8"/>
      <c r="C710" s="8"/>
      <c r="D710" s="8"/>
      <c r="E710" s="8"/>
      <c r="F710" s="8">
        <v>65341</v>
      </c>
      <c r="G710" s="8"/>
      <c r="H710" s="8"/>
      <c r="I710" s="8">
        <v>65341</v>
      </c>
    </row>
    <row r="711" spans="1:9" x14ac:dyDescent="0.35">
      <c r="A711" t="s">
        <v>1247</v>
      </c>
      <c r="B711" s="8"/>
      <c r="C711" s="8"/>
      <c r="D711" s="8"/>
      <c r="E711" s="8">
        <v>113909</v>
      </c>
      <c r="F711" s="8"/>
      <c r="G711" s="8"/>
      <c r="H711" s="8"/>
      <c r="I711" s="8">
        <v>113909</v>
      </c>
    </row>
    <row r="712" spans="1:9" x14ac:dyDescent="0.35">
      <c r="A712" t="s">
        <v>570</v>
      </c>
      <c r="B712" s="8"/>
      <c r="C712" s="8"/>
      <c r="D712" s="8"/>
      <c r="E712" s="8"/>
      <c r="F712" s="8">
        <v>86417</v>
      </c>
      <c r="G712" s="8"/>
      <c r="H712" s="8">
        <v>219693</v>
      </c>
      <c r="I712" s="8">
        <v>153055</v>
      </c>
    </row>
    <row r="713" spans="1:9" x14ac:dyDescent="0.35">
      <c r="A713" t="s">
        <v>1068</v>
      </c>
      <c r="B713" s="8"/>
      <c r="C713" s="8">
        <v>221465</v>
      </c>
      <c r="D713" s="8"/>
      <c r="E713" s="8"/>
      <c r="F713" s="8"/>
      <c r="G713" s="8"/>
      <c r="H713" s="8"/>
      <c r="I713" s="8">
        <v>221465</v>
      </c>
    </row>
    <row r="714" spans="1:9" x14ac:dyDescent="0.35">
      <c r="A714" t="s">
        <v>1871</v>
      </c>
      <c r="B714" s="8"/>
      <c r="C714" s="8"/>
      <c r="D714" s="8"/>
      <c r="E714" s="8"/>
      <c r="F714" s="8"/>
      <c r="G714" s="8"/>
      <c r="H714" s="8">
        <v>106428</v>
      </c>
      <c r="I714" s="8">
        <v>106428</v>
      </c>
    </row>
    <row r="715" spans="1:9" x14ac:dyDescent="0.35">
      <c r="A715" t="s">
        <v>103</v>
      </c>
      <c r="B715" s="8"/>
      <c r="C715" s="8"/>
      <c r="D715" s="8"/>
      <c r="E715" s="8"/>
      <c r="F715" s="8"/>
      <c r="G715" s="8">
        <v>168846</v>
      </c>
      <c r="H715" s="8"/>
      <c r="I715" s="8">
        <v>168846</v>
      </c>
    </row>
    <row r="716" spans="1:9" x14ac:dyDescent="0.35">
      <c r="A716" t="s">
        <v>1938</v>
      </c>
      <c r="B716" s="8"/>
      <c r="C716" s="8"/>
      <c r="D716" s="8"/>
      <c r="E716" s="8"/>
      <c r="F716" s="8">
        <v>61523</v>
      </c>
      <c r="G716" s="8"/>
      <c r="H716" s="8"/>
      <c r="I716" s="8">
        <v>61523</v>
      </c>
    </row>
    <row r="717" spans="1:9" x14ac:dyDescent="0.35">
      <c r="A717" t="s">
        <v>759</v>
      </c>
      <c r="B717" s="8"/>
      <c r="C717" s="8"/>
      <c r="D717" s="8">
        <v>86061</v>
      </c>
      <c r="E717" s="8"/>
      <c r="F717" s="8"/>
      <c r="G717" s="8"/>
      <c r="H717" s="8"/>
      <c r="I717" s="8">
        <v>86061</v>
      </c>
    </row>
    <row r="718" spans="1:9" x14ac:dyDescent="0.35">
      <c r="A718" t="s">
        <v>514</v>
      </c>
      <c r="B718" s="8"/>
      <c r="C718" s="8"/>
      <c r="D718" s="8"/>
      <c r="E718" s="8"/>
      <c r="F718" s="8"/>
      <c r="G718" s="8"/>
      <c r="H718" s="8">
        <v>80024</v>
      </c>
      <c r="I718" s="8">
        <v>80024</v>
      </c>
    </row>
    <row r="719" spans="1:9" x14ac:dyDescent="0.35">
      <c r="A719" t="s">
        <v>665</v>
      </c>
      <c r="B719" s="8"/>
      <c r="C719" s="8"/>
      <c r="D719" s="8">
        <v>190253</v>
      </c>
      <c r="E719" s="8"/>
      <c r="F719" s="8"/>
      <c r="G719" s="8"/>
      <c r="H719" s="8"/>
      <c r="I719" s="8">
        <v>190253</v>
      </c>
    </row>
    <row r="720" spans="1:9" x14ac:dyDescent="0.35">
      <c r="A720" t="s">
        <v>209</v>
      </c>
      <c r="B720" s="8"/>
      <c r="C720" s="8"/>
      <c r="D720" s="8"/>
      <c r="E720" s="8"/>
      <c r="F720" s="8">
        <v>87216</v>
      </c>
      <c r="G720" s="8"/>
      <c r="H720" s="8"/>
      <c r="I720" s="8">
        <v>87216</v>
      </c>
    </row>
    <row r="721" spans="1:9" x14ac:dyDescent="0.35">
      <c r="A721" t="s">
        <v>1704</v>
      </c>
      <c r="B721" s="8"/>
      <c r="C721" s="8"/>
      <c r="D721" s="8"/>
      <c r="E721" s="8">
        <v>101870</v>
      </c>
      <c r="F721" s="8"/>
      <c r="G721" s="8"/>
      <c r="H721" s="8"/>
      <c r="I721" s="8">
        <v>101870</v>
      </c>
    </row>
    <row r="722" spans="1:9" x14ac:dyDescent="0.35">
      <c r="A722" t="s">
        <v>1261</v>
      </c>
      <c r="B722" s="8"/>
      <c r="C722" s="8"/>
      <c r="D722" s="8"/>
      <c r="E722" s="8"/>
      <c r="F722" s="8"/>
      <c r="G722" s="8">
        <v>91632</v>
      </c>
      <c r="H722" s="8"/>
      <c r="I722" s="8">
        <v>91632</v>
      </c>
    </row>
    <row r="723" spans="1:9" x14ac:dyDescent="0.35">
      <c r="A723" t="s">
        <v>1329</v>
      </c>
      <c r="B723" s="8"/>
      <c r="C723" s="8">
        <v>114250</v>
      </c>
      <c r="D723" s="8"/>
      <c r="E723" s="8"/>
      <c r="F723" s="8"/>
      <c r="G723" s="8"/>
      <c r="H723" s="8"/>
      <c r="I723" s="8">
        <v>114250</v>
      </c>
    </row>
    <row r="724" spans="1:9" x14ac:dyDescent="0.35">
      <c r="A724" t="s">
        <v>300</v>
      </c>
      <c r="B724" s="8"/>
      <c r="C724" s="8"/>
      <c r="D724" s="8"/>
      <c r="E724" s="8"/>
      <c r="F724" s="8">
        <v>40063</v>
      </c>
      <c r="G724" s="8"/>
      <c r="H724" s="8"/>
      <c r="I724" s="8">
        <v>40063</v>
      </c>
    </row>
    <row r="725" spans="1:9" x14ac:dyDescent="0.35">
      <c r="A725" t="s">
        <v>801</v>
      </c>
      <c r="B725" s="8"/>
      <c r="C725" s="8"/>
      <c r="D725" s="8"/>
      <c r="E725" s="8"/>
      <c r="F725" s="8">
        <v>182202</v>
      </c>
      <c r="G725" s="8"/>
      <c r="H725" s="8"/>
      <c r="I725" s="8">
        <v>182202</v>
      </c>
    </row>
    <row r="726" spans="1:9" x14ac:dyDescent="0.35">
      <c r="A726" t="s">
        <v>880</v>
      </c>
      <c r="B726" s="8"/>
      <c r="C726" s="8"/>
      <c r="D726" s="8"/>
      <c r="E726" s="8"/>
      <c r="F726" s="8">
        <v>86089</v>
      </c>
      <c r="G726" s="8"/>
      <c r="H726" s="8"/>
      <c r="I726" s="8">
        <v>86089</v>
      </c>
    </row>
    <row r="727" spans="1:9" x14ac:dyDescent="0.35">
      <c r="A727" t="s">
        <v>1393</v>
      </c>
      <c r="B727" s="8"/>
      <c r="C727" s="8"/>
      <c r="D727" s="8">
        <v>223404</v>
      </c>
      <c r="E727" s="8"/>
      <c r="F727" s="8"/>
      <c r="G727" s="8"/>
      <c r="H727" s="8"/>
      <c r="I727" s="8">
        <v>223404</v>
      </c>
    </row>
    <row r="728" spans="1:9" x14ac:dyDescent="0.35">
      <c r="A728" t="s">
        <v>187</v>
      </c>
      <c r="B728" s="8"/>
      <c r="C728" s="8"/>
      <c r="D728" s="8"/>
      <c r="E728" s="8"/>
      <c r="F728" s="8"/>
      <c r="G728" s="8"/>
      <c r="H728" s="8">
        <v>137995</v>
      </c>
      <c r="I728" s="8">
        <v>137995</v>
      </c>
    </row>
    <row r="729" spans="1:9" x14ac:dyDescent="0.35">
      <c r="A729" t="s">
        <v>1500</v>
      </c>
      <c r="B729" s="8"/>
      <c r="C729" s="8"/>
      <c r="D729" s="8"/>
      <c r="E729" s="8"/>
      <c r="F729" s="8"/>
      <c r="G729" s="8">
        <v>121480</v>
      </c>
      <c r="H729" s="8"/>
      <c r="I729" s="8">
        <v>121480</v>
      </c>
    </row>
    <row r="730" spans="1:9" x14ac:dyDescent="0.35">
      <c r="A730" t="s">
        <v>1198</v>
      </c>
      <c r="B730" s="8"/>
      <c r="C730" s="8"/>
      <c r="D730" s="8"/>
      <c r="E730" s="8"/>
      <c r="F730" s="8"/>
      <c r="G730" s="8">
        <v>157057</v>
      </c>
      <c r="H730" s="8"/>
      <c r="I730" s="8">
        <v>157057</v>
      </c>
    </row>
    <row r="731" spans="1:9" x14ac:dyDescent="0.35">
      <c r="A731" t="s">
        <v>317</v>
      </c>
      <c r="B731" s="8">
        <v>98769</v>
      </c>
      <c r="C731" s="8"/>
      <c r="D731" s="8"/>
      <c r="E731" s="8"/>
      <c r="F731" s="8"/>
      <c r="G731" s="8"/>
      <c r="H731" s="8"/>
      <c r="I731" s="8">
        <v>98769</v>
      </c>
    </row>
    <row r="732" spans="1:9" x14ac:dyDescent="0.35">
      <c r="A732" t="s">
        <v>385</v>
      </c>
      <c r="B732" s="8"/>
      <c r="C732" s="8"/>
      <c r="D732" s="8"/>
      <c r="E732" s="8"/>
      <c r="F732" s="8"/>
      <c r="G732" s="8"/>
      <c r="H732" s="8">
        <v>60113</v>
      </c>
      <c r="I732" s="8">
        <v>60113</v>
      </c>
    </row>
    <row r="733" spans="1:9" x14ac:dyDescent="0.35">
      <c r="A733" t="s">
        <v>343</v>
      </c>
      <c r="B733" s="8"/>
      <c r="C733" s="8">
        <v>67987</v>
      </c>
      <c r="D733" s="8"/>
      <c r="E733" s="8"/>
      <c r="F733" s="8"/>
      <c r="G733" s="8"/>
      <c r="H733" s="8"/>
      <c r="I733" s="8">
        <v>67987</v>
      </c>
    </row>
    <row r="734" spans="1:9" x14ac:dyDescent="0.35">
      <c r="A734" t="s">
        <v>90</v>
      </c>
      <c r="B734" s="8"/>
      <c r="C734" s="8">
        <v>95562</v>
      </c>
      <c r="D734" s="8"/>
      <c r="E734" s="8"/>
      <c r="F734" s="8"/>
      <c r="G734" s="8"/>
      <c r="H734" s="8"/>
      <c r="I734" s="8">
        <v>95562</v>
      </c>
    </row>
    <row r="735" spans="1:9" x14ac:dyDescent="0.35">
      <c r="A735" t="s">
        <v>1055</v>
      </c>
      <c r="B735" s="8"/>
      <c r="C735" s="8"/>
      <c r="D735" s="8"/>
      <c r="E735" s="8"/>
      <c r="F735" s="8"/>
      <c r="G735" s="8">
        <v>74655</v>
      </c>
      <c r="H735" s="8"/>
      <c r="I735" s="8">
        <v>74655</v>
      </c>
    </row>
    <row r="736" spans="1:9" x14ac:dyDescent="0.35">
      <c r="A736" t="s">
        <v>344</v>
      </c>
      <c r="B736" s="8"/>
      <c r="C736" s="8">
        <v>103183</v>
      </c>
      <c r="D736" s="8"/>
      <c r="E736" s="8"/>
      <c r="F736" s="8"/>
      <c r="G736" s="8"/>
      <c r="H736" s="8"/>
      <c r="I736" s="8">
        <v>103183</v>
      </c>
    </row>
    <row r="737" spans="1:9" x14ac:dyDescent="0.35">
      <c r="A737" t="s">
        <v>509</v>
      </c>
      <c r="B737" s="8"/>
      <c r="C737" s="8">
        <v>92753</v>
      </c>
      <c r="D737" s="8"/>
      <c r="E737" s="8"/>
      <c r="F737" s="8"/>
      <c r="G737" s="8"/>
      <c r="H737" s="8"/>
      <c r="I737" s="8">
        <v>92753</v>
      </c>
    </row>
    <row r="738" spans="1:9" x14ac:dyDescent="0.35">
      <c r="A738" t="s">
        <v>1308</v>
      </c>
      <c r="B738" s="8"/>
      <c r="C738" s="8">
        <v>96757</v>
      </c>
      <c r="D738" s="8"/>
      <c r="E738" s="8"/>
      <c r="F738" s="8"/>
      <c r="G738" s="8"/>
      <c r="H738" s="8"/>
      <c r="I738" s="8">
        <v>96757</v>
      </c>
    </row>
    <row r="739" spans="1:9" x14ac:dyDescent="0.35">
      <c r="A739" t="s">
        <v>1434</v>
      </c>
      <c r="B739" s="8"/>
      <c r="C739" s="8"/>
      <c r="D739" s="8">
        <v>80700</v>
      </c>
      <c r="E739" s="8"/>
      <c r="F739" s="8"/>
      <c r="G739" s="8"/>
      <c r="H739" s="8"/>
      <c r="I739" s="8">
        <v>80700</v>
      </c>
    </row>
    <row r="740" spans="1:9" x14ac:dyDescent="0.35">
      <c r="A740" t="s">
        <v>172</v>
      </c>
      <c r="B740" s="8"/>
      <c r="C740" s="8"/>
      <c r="D740" s="8"/>
      <c r="E740" s="8"/>
      <c r="F740" s="8"/>
      <c r="G740" s="8">
        <v>58745</v>
      </c>
      <c r="H740" s="8"/>
      <c r="I740" s="8">
        <v>58745</v>
      </c>
    </row>
    <row r="741" spans="1:9" x14ac:dyDescent="0.35">
      <c r="A741" t="s">
        <v>85</v>
      </c>
      <c r="B741" s="8"/>
      <c r="C741" s="8"/>
      <c r="D741" s="8"/>
      <c r="E741" s="8">
        <v>102167</v>
      </c>
      <c r="F741" s="8"/>
      <c r="G741" s="8"/>
      <c r="H741" s="8"/>
      <c r="I741" s="8">
        <v>102167</v>
      </c>
    </row>
    <row r="742" spans="1:9" x14ac:dyDescent="0.35">
      <c r="A742" t="s">
        <v>1959</v>
      </c>
      <c r="B742" s="8"/>
      <c r="C742" s="8">
        <v>89659</v>
      </c>
      <c r="D742" s="8"/>
      <c r="E742" s="8"/>
      <c r="F742" s="8"/>
      <c r="G742" s="8"/>
      <c r="H742" s="8"/>
      <c r="I742" s="8">
        <v>89659</v>
      </c>
    </row>
    <row r="743" spans="1:9" x14ac:dyDescent="0.35">
      <c r="A743" t="s">
        <v>205</v>
      </c>
      <c r="B743" s="8"/>
      <c r="C743" s="8"/>
      <c r="D743" s="8">
        <v>150034</v>
      </c>
      <c r="E743" s="8"/>
      <c r="F743" s="8"/>
      <c r="G743" s="8">
        <v>83066</v>
      </c>
      <c r="H743" s="8"/>
      <c r="I743" s="8">
        <v>116550</v>
      </c>
    </row>
    <row r="744" spans="1:9" x14ac:dyDescent="0.35">
      <c r="A744" t="s">
        <v>904</v>
      </c>
      <c r="B744" s="8"/>
      <c r="C744" s="8"/>
      <c r="D744" s="8">
        <v>145846</v>
      </c>
      <c r="E744" s="8"/>
      <c r="F744" s="8"/>
      <c r="G744" s="8"/>
      <c r="H744" s="8"/>
      <c r="I744" s="8">
        <v>145846</v>
      </c>
    </row>
    <row r="745" spans="1:9" x14ac:dyDescent="0.35">
      <c r="A745" t="s">
        <v>1091</v>
      </c>
      <c r="B745" s="8"/>
      <c r="C745" s="8"/>
      <c r="D745" s="8"/>
      <c r="E745" s="8"/>
      <c r="F745" s="8">
        <v>48415</v>
      </c>
      <c r="G745" s="8"/>
      <c r="H745" s="8"/>
      <c r="I745" s="8">
        <v>48415</v>
      </c>
    </row>
    <row r="746" spans="1:9" x14ac:dyDescent="0.35">
      <c r="A746" t="s">
        <v>120</v>
      </c>
      <c r="B746" s="8"/>
      <c r="C746" s="8"/>
      <c r="D746" s="8"/>
      <c r="E746" s="8"/>
      <c r="F746" s="8">
        <v>91399</v>
      </c>
      <c r="G746" s="8"/>
      <c r="H746" s="8"/>
      <c r="I746" s="8">
        <v>91399</v>
      </c>
    </row>
    <row r="747" spans="1:9" x14ac:dyDescent="0.35">
      <c r="A747" t="s">
        <v>922</v>
      </c>
      <c r="B747" s="8"/>
      <c r="C747" s="8"/>
      <c r="D747" s="8">
        <v>231567</v>
      </c>
      <c r="E747" s="8"/>
      <c r="F747" s="8"/>
      <c r="G747" s="8"/>
      <c r="H747" s="8"/>
      <c r="I747" s="8">
        <v>231567</v>
      </c>
    </row>
    <row r="748" spans="1:9" x14ac:dyDescent="0.35">
      <c r="A748" t="s">
        <v>1691</v>
      </c>
      <c r="B748" s="8"/>
      <c r="C748" s="8"/>
      <c r="D748" s="8"/>
      <c r="E748" s="8"/>
      <c r="F748" s="8">
        <v>67468</v>
      </c>
      <c r="G748" s="8"/>
      <c r="H748" s="8"/>
      <c r="I748" s="8">
        <v>67468</v>
      </c>
    </row>
    <row r="749" spans="1:9" x14ac:dyDescent="0.35">
      <c r="A749" t="s">
        <v>1333</v>
      </c>
      <c r="B749" s="8"/>
      <c r="C749" s="8"/>
      <c r="D749" s="8"/>
      <c r="E749" s="8"/>
      <c r="F749" s="8">
        <v>109059</v>
      </c>
      <c r="G749" s="8"/>
      <c r="H749" s="8"/>
      <c r="I749" s="8">
        <v>109059</v>
      </c>
    </row>
    <row r="750" spans="1:9" x14ac:dyDescent="0.35">
      <c r="A750" t="s">
        <v>1543</v>
      </c>
      <c r="B750" s="8"/>
      <c r="C750" s="8"/>
      <c r="D750" s="8">
        <v>216999</v>
      </c>
      <c r="E750" s="8"/>
      <c r="F750" s="8"/>
      <c r="G750" s="8"/>
      <c r="H750" s="8"/>
      <c r="I750" s="8">
        <v>216999</v>
      </c>
    </row>
    <row r="751" spans="1:9" x14ac:dyDescent="0.35">
      <c r="A751" t="s">
        <v>384</v>
      </c>
      <c r="B751" s="8"/>
      <c r="C751" s="8"/>
      <c r="D751" s="8"/>
      <c r="E751" s="8"/>
      <c r="F751" s="8">
        <v>136716</v>
      </c>
      <c r="G751" s="8"/>
      <c r="H751" s="8"/>
      <c r="I751" s="8">
        <v>136716</v>
      </c>
    </row>
    <row r="752" spans="1:9" x14ac:dyDescent="0.35">
      <c r="A752" t="s">
        <v>1689</v>
      </c>
      <c r="B752" s="8">
        <v>89390</v>
      </c>
      <c r="C752" s="8"/>
      <c r="D752" s="8"/>
      <c r="E752" s="8"/>
      <c r="F752" s="8"/>
      <c r="G752" s="8">
        <v>127422</v>
      </c>
      <c r="H752" s="8"/>
      <c r="I752" s="8">
        <v>108406</v>
      </c>
    </row>
    <row r="753" spans="1:9" x14ac:dyDescent="0.35">
      <c r="A753" t="s">
        <v>1082</v>
      </c>
      <c r="B753" s="8"/>
      <c r="C753" s="8"/>
      <c r="D753" s="8"/>
      <c r="E753" s="8"/>
      <c r="F753" s="8"/>
      <c r="G753" s="8"/>
      <c r="H753" s="8">
        <v>181216</v>
      </c>
      <c r="I753" s="8">
        <v>181216</v>
      </c>
    </row>
    <row r="754" spans="1:9" x14ac:dyDescent="0.35">
      <c r="A754" t="s">
        <v>832</v>
      </c>
      <c r="B754" s="8"/>
      <c r="C754" s="8"/>
      <c r="D754" s="8">
        <v>255369</v>
      </c>
      <c r="E754" s="8"/>
      <c r="F754" s="8"/>
      <c r="G754" s="8"/>
      <c r="H754" s="8"/>
      <c r="I754" s="8">
        <v>255369</v>
      </c>
    </row>
    <row r="755" spans="1:9" x14ac:dyDescent="0.35">
      <c r="A755" t="s">
        <v>412</v>
      </c>
      <c r="B755" s="8"/>
      <c r="C755" s="8"/>
      <c r="D755" s="8"/>
      <c r="E755" s="8"/>
      <c r="F755" s="8">
        <v>99975</v>
      </c>
      <c r="G755" s="8"/>
      <c r="H755" s="8"/>
      <c r="I755" s="8">
        <v>99975</v>
      </c>
    </row>
    <row r="756" spans="1:9" x14ac:dyDescent="0.35">
      <c r="A756" t="s">
        <v>1226</v>
      </c>
      <c r="B756" s="8"/>
      <c r="C756" s="8"/>
      <c r="D756" s="8"/>
      <c r="E756" s="8"/>
      <c r="F756" s="8"/>
      <c r="G756" s="8"/>
      <c r="H756" s="8">
        <v>88343</v>
      </c>
      <c r="I756" s="8">
        <v>88343</v>
      </c>
    </row>
    <row r="757" spans="1:9" x14ac:dyDescent="0.35">
      <c r="A757" t="s">
        <v>363</v>
      </c>
      <c r="B757" s="8"/>
      <c r="C757" s="8"/>
      <c r="D757" s="8"/>
      <c r="E757" s="8"/>
      <c r="F757" s="8">
        <v>40124</v>
      </c>
      <c r="G757" s="8"/>
      <c r="H757" s="8"/>
      <c r="I757" s="8">
        <v>40124</v>
      </c>
    </row>
    <row r="758" spans="1:9" x14ac:dyDescent="0.35">
      <c r="A758" t="s">
        <v>354</v>
      </c>
      <c r="B758" s="8"/>
      <c r="C758" s="8"/>
      <c r="D758" s="8"/>
      <c r="E758" s="8"/>
      <c r="F758" s="8">
        <v>59888</v>
      </c>
      <c r="G758" s="8"/>
      <c r="H758" s="8"/>
      <c r="I758" s="8">
        <v>59888</v>
      </c>
    </row>
    <row r="759" spans="1:9" x14ac:dyDescent="0.35">
      <c r="A759" t="s">
        <v>1267</v>
      </c>
      <c r="B759" s="8"/>
      <c r="C759" s="8"/>
      <c r="D759" s="8"/>
      <c r="E759" s="8"/>
      <c r="F759" s="8">
        <v>184648</v>
      </c>
      <c r="G759" s="8"/>
      <c r="H759" s="8"/>
      <c r="I759" s="8">
        <v>184648</v>
      </c>
    </row>
    <row r="760" spans="1:9" x14ac:dyDescent="0.35">
      <c r="A760" t="s">
        <v>438</v>
      </c>
      <c r="B760" s="8"/>
      <c r="C760" s="8"/>
      <c r="D760" s="8"/>
      <c r="E760" s="8"/>
      <c r="F760" s="8">
        <v>186503</v>
      </c>
      <c r="G760" s="8"/>
      <c r="H760" s="8"/>
      <c r="I760" s="8">
        <v>186503</v>
      </c>
    </row>
    <row r="761" spans="1:9" x14ac:dyDescent="0.35">
      <c r="A761" t="s">
        <v>390</v>
      </c>
      <c r="B761" s="8"/>
      <c r="C761" s="8"/>
      <c r="D761" s="8"/>
      <c r="E761" s="8"/>
      <c r="F761" s="8">
        <v>246619</v>
      </c>
      <c r="G761" s="8"/>
      <c r="H761" s="8"/>
      <c r="I761" s="8">
        <v>246619</v>
      </c>
    </row>
    <row r="762" spans="1:9" x14ac:dyDescent="0.35">
      <c r="A762" t="s">
        <v>898</v>
      </c>
      <c r="B762" s="8">
        <v>91853</v>
      </c>
      <c r="C762" s="8"/>
      <c r="D762" s="8"/>
      <c r="E762" s="8"/>
      <c r="F762" s="8"/>
      <c r="G762" s="8"/>
      <c r="H762" s="8"/>
      <c r="I762" s="8">
        <v>91853</v>
      </c>
    </row>
    <row r="763" spans="1:9" x14ac:dyDescent="0.35">
      <c r="A763" t="s">
        <v>263</v>
      </c>
      <c r="B763" s="8"/>
      <c r="C763" s="8"/>
      <c r="D763" s="8"/>
      <c r="E763" s="8"/>
      <c r="F763" s="8"/>
      <c r="G763" s="8"/>
      <c r="H763" s="8">
        <v>181452</v>
      </c>
      <c r="I763" s="8">
        <v>181452</v>
      </c>
    </row>
    <row r="764" spans="1:9" x14ac:dyDescent="0.35">
      <c r="A764" t="s">
        <v>250</v>
      </c>
      <c r="B764" s="8"/>
      <c r="C764" s="8"/>
      <c r="D764" s="8"/>
      <c r="E764" s="8"/>
      <c r="F764" s="8"/>
      <c r="G764" s="8"/>
      <c r="H764" s="8">
        <v>67130</v>
      </c>
      <c r="I764" s="8">
        <v>67130</v>
      </c>
    </row>
    <row r="765" spans="1:9" x14ac:dyDescent="0.35">
      <c r="A765" t="s">
        <v>678</v>
      </c>
      <c r="B765" s="8"/>
      <c r="C765" s="8"/>
      <c r="D765" s="8">
        <v>144754</v>
      </c>
      <c r="E765" s="8"/>
      <c r="F765" s="8"/>
      <c r="G765" s="8"/>
      <c r="H765" s="8"/>
      <c r="I765" s="8">
        <v>144754</v>
      </c>
    </row>
    <row r="766" spans="1:9" x14ac:dyDescent="0.35">
      <c r="A766" t="s">
        <v>186</v>
      </c>
      <c r="B766" s="8">
        <v>57225</v>
      </c>
      <c r="C766" s="8"/>
      <c r="D766" s="8"/>
      <c r="E766" s="8"/>
      <c r="F766" s="8"/>
      <c r="G766" s="8">
        <v>94430</v>
      </c>
      <c r="H766" s="8"/>
      <c r="I766" s="8">
        <v>75827.5</v>
      </c>
    </row>
    <row r="767" spans="1:9" x14ac:dyDescent="0.35">
      <c r="A767" t="s">
        <v>1411</v>
      </c>
      <c r="B767" s="8"/>
      <c r="C767" s="8"/>
      <c r="D767" s="8"/>
      <c r="E767" s="8"/>
      <c r="F767" s="8"/>
      <c r="G767" s="8">
        <v>150577</v>
      </c>
      <c r="H767" s="8"/>
      <c r="I767" s="8">
        <v>150577</v>
      </c>
    </row>
    <row r="768" spans="1:9" x14ac:dyDescent="0.35">
      <c r="A768" t="s">
        <v>869</v>
      </c>
      <c r="B768" s="8"/>
      <c r="C768" s="8"/>
      <c r="D768" s="8">
        <v>74449</v>
      </c>
      <c r="E768" s="8"/>
      <c r="F768" s="8"/>
      <c r="G768" s="8"/>
      <c r="H768" s="8"/>
      <c r="I768" s="8">
        <v>74449</v>
      </c>
    </row>
    <row r="769" spans="1:9" x14ac:dyDescent="0.35">
      <c r="A769" t="s">
        <v>1514</v>
      </c>
      <c r="B769" s="8">
        <v>55518</v>
      </c>
      <c r="C769" s="8"/>
      <c r="D769" s="8"/>
      <c r="E769" s="8"/>
      <c r="F769" s="8"/>
      <c r="G769" s="8"/>
      <c r="H769" s="8"/>
      <c r="I769" s="8">
        <v>55518</v>
      </c>
    </row>
    <row r="770" spans="1:9" x14ac:dyDescent="0.35">
      <c r="A770" t="s">
        <v>466</v>
      </c>
      <c r="B770" s="8"/>
      <c r="C770" s="8">
        <v>99989</v>
      </c>
      <c r="D770" s="8"/>
      <c r="E770" s="8"/>
      <c r="F770" s="8"/>
      <c r="G770" s="8"/>
      <c r="H770" s="8"/>
      <c r="I770" s="8">
        <v>99989</v>
      </c>
    </row>
    <row r="771" spans="1:9" x14ac:dyDescent="0.35">
      <c r="A771" t="s">
        <v>1162</v>
      </c>
      <c r="B771" s="8"/>
      <c r="C771" s="8"/>
      <c r="D771" s="8"/>
      <c r="E771" s="8"/>
      <c r="F771" s="8"/>
      <c r="G771" s="8">
        <v>99697</v>
      </c>
      <c r="H771" s="8"/>
      <c r="I771" s="8">
        <v>99697</v>
      </c>
    </row>
    <row r="772" spans="1:9" x14ac:dyDescent="0.35">
      <c r="A772" t="s">
        <v>1594</v>
      </c>
      <c r="B772" s="8"/>
      <c r="C772" s="8"/>
      <c r="D772" s="8"/>
      <c r="E772" s="8"/>
      <c r="F772" s="8"/>
      <c r="G772" s="8">
        <v>77629</v>
      </c>
      <c r="H772" s="8"/>
      <c r="I772" s="8">
        <v>77629</v>
      </c>
    </row>
    <row r="773" spans="1:9" x14ac:dyDescent="0.35">
      <c r="A773" t="s">
        <v>206</v>
      </c>
      <c r="B773" s="8"/>
      <c r="C773" s="8">
        <v>102298</v>
      </c>
      <c r="D773" s="8"/>
      <c r="E773" s="8"/>
      <c r="F773" s="8"/>
      <c r="G773" s="8"/>
      <c r="H773" s="8"/>
      <c r="I773" s="8">
        <v>102298</v>
      </c>
    </row>
    <row r="774" spans="1:9" x14ac:dyDescent="0.35">
      <c r="A774" t="s">
        <v>1096</v>
      </c>
      <c r="B774" s="8"/>
      <c r="C774" s="8"/>
      <c r="D774" s="8"/>
      <c r="E774" s="8"/>
      <c r="F774" s="8"/>
      <c r="G774" s="8">
        <v>136810</v>
      </c>
      <c r="H774" s="8"/>
      <c r="I774" s="8">
        <v>136810</v>
      </c>
    </row>
    <row r="775" spans="1:9" x14ac:dyDescent="0.35">
      <c r="A775" t="s">
        <v>824</v>
      </c>
      <c r="B775" s="8"/>
      <c r="C775" s="8"/>
      <c r="D775" s="8"/>
      <c r="E775" s="8">
        <v>87158</v>
      </c>
      <c r="F775" s="8"/>
      <c r="G775" s="8"/>
      <c r="H775" s="8"/>
      <c r="I775" s="8">
        <v>87158</v>
      </c>
    </row>
    <row r="776" spans="1:9" x14ac:dyDescent="0.35">
      <c r="A776" t="s">
        <v>1010</v>
      </c>
      <c r="B776" s="8"/>
      <c r="C776" s="8"/>
      <c r="D776" s="8"/>
      <c r="E776" s="8"/>
      <c r="F776" s="8"/>
      <c r="G776" s="8"/>
      <c r="H776" s="8">
        <v>119647</v>
      </c>
      <c r="I776" s="8">
        <v>119647</v>
      </c>
    </row>
    <row r="777" spans="1:9" x14ac:dyDescent="0.35">
      <c r="A777" t="s">
        <v>1378</v>
      </c>
      <c r="B777" s="8"/>
      <c r="C777" s="8"/>
      <c r="D777" s="8"/>
      <c r="E777" s="8"/>
      <c r="F777" s="8">
        <v>256561</v>
      </c>
      <c r="G777" s="8"/>
      <c r="H777" s="8"/>
      <c r="I777" s="8">
        <v>256561</v>
      </c>
    </row>
    <row r="778" spans="1:9" x14ac:dyDescent="0.35">
      <c r="A778" t="s">
        <v>1451</v>
      </c>
      <c r="B778" s="8"/>
      <c r="C778" s="8"/>
      <c r="D778" s="8"/>
      <c r="E778" s="8"/>
      <c r="F778" s="8">
        <v>69110</v>
      </c>
      <c r="G778" s="8"/>
      <c r="H778" s="8"/>
      <c r="I778" s="8">
        <v>69110</v>
      </c>
    </row>
    <row r="779" spans="1:9" x14ac:dyDescent="0.35">
      <c r="A779" t="s">
        <v>1648</v>
      </c>
      <c r="B779" s="8"/>
      <c r="C779" s="8"/>
      <c r="D779" s="8"/>
      <c r="E779" s="8"/>
      <c r="F779" s="8">
        <v>96366</v>
      </c>
      <c r="G779" s="8"/>
      <c r="H779" s="8"/>
      <c r="I779" s="8">
        <v>96366</v>
      </c>
    </row>
    <row r="780" spans="1:9" x14ac:dyDescent="0.35">
      <c r="A780" t="s">
        <v>240</v>
      </c>
      <c r="B780" s="8">
        <v>188727</v>
      </c>
      <c r="C780" s="8"/>
      <c r="D780" s="8"/>
      <c r="E780" s="8"/>
      <c r="F780" s="8"/>
      <c r="G780" s="8"/>
      <c r="H780" s="8"/>
      <c r="I780" s="8">
        <v>188727</v>
      </c>
    </row>
    <row r="781" spans="1:9" x14ac:dyDescent="0.35">
      <c r="A781" t="s">
        <v>494</v>
      </c>
      <c r="B781" s="8"/>
      <c r="C781" s="8"/>
      <c r="D781" s="8"/>
      <c r="E781" s="8"/>
      <c r="F781" s="8"/>
      <c r="G781" s="8">
        <v>66889</v>
      </c>
      <c r="H781" s="8"/>
      <c r="I781" s="8">
        <v>66889</v>
      </c>
    </row>
    <row r="782" spans="1:9" x14ac:dyDescent="0.35">
      <c r="A782" t="s">
        <v>346</v>
      </c>
      <c r="B782" s="8">
        <v>111006</v>
      </c>
      <c r="C782" s="8"/>
      <c r="D782" s="8"/>
      <c r="E782" s="8"/>
      <c r="F782" s="8"/>
      <c r="G782" s="8"/>
      <c r="H782" s="8"/>
      <c r="I782" s="8">
        <v>111006</v>
      </c>
    </row>
    <row r="783" spans="1:9" x14ac:dyDescent="0.35">
      <c r="A783" t="s">
        <v>198</v>
      </c>
      <c r="B783" s="8"/>
      <c r="C783" s="8"/>
      <c r="D783" s="8"/>
      <c r="E783" s="8"/>
      <c r="F783" s="8">
        <v>91592</v>
      </c>
      <c r="G783" s="8"/>
      <c r="H783" s="8"/>
      <c r="I783" s="8">
        <v>91592</v>
      </c>
    </row>
    <row r="784" spans="1:9" x14ac:dyDescent="0.35">
      <c r="A784" t="s">
        <v>1474</v>
      </c>
      <c r="B784" s="8"/>
      <c r="C784" s="8"/>
      <c r="D784" s="8">
        <v>58671</v>
      </c>
      <c r="E784" s="8"/>
      <c r="F784" s="8"/>
      <c r="G784" s="8"/>
      <c r="H784" s="8"/>
      <c r="I784" s="8">
        <v>58671</v>
      </c>
    </row>
    <row r="785" spans="1:9" x14ac:dyDescent="0.35">
      <c r="A785" t="s">
        <v>387</v>
      </c>
      <c r="B785" s="8"/>
      <c r="C785" s="8">
        <v>73248</v>
      </c>
      <c r="D785" s="8"/>
      <c r="E785" s="8"/>
      <c r="F785" s="8"/>
      <c r="G785" s="8"/>
      <c r="H785" s="8"/>
      <c r="I785" s="8">
        <v>73248</v>
      </c>
    </row>
    <row r="786" spans="1:9" x14ac:dyDescent="0.35">
      <c r="A786" t="s">
        <v>977</v>
      </c>
      <c r="B786" s="8"/>
      <c r="C786" s="8"/>
      <c r="D786" s="8"/>
      <c r="E786" s="8">
        <v>72303</v>
      </c>
      <c r="F786" s="8"/>
      <c r="G786" s="8"/>
      <c r="H786" s="8"/>
      <c r="I786" s="8">
        <v>72303</v>
      </c>
    </row>
    <row r="787" spans="1:9" x14ac:dyDescent="0.35">
      <c r="A787" t="s">
        <v>1080</v>
      </c>
      <c r="B787" s="8"/>
      <c r="C787" s="8">
        <v>120628</v>
      </c>
      <c r="D787" s="8"/>
      <c r="E787" s="8"/>
      <c r="F787" s="8"/>
      <c r="G787" s="8"/>
      <c r="H787" s="8"/>
      <c r="I787" s="8">
        <v>120628</v>
      </c>
    </row>
    <row r="788" spans="1:9" x14ac:dyDescent="0.35">
      <c r="A788" t="s">
        <v>428</v>
      </c>
      <c r="B788" s="8"/>
      <c r="C788" s="8"/>
      <c r="D788" s="8">
        <v>146742</v>
      </c>
      <c r="E788" s="8"/>
      <c r="F788" s="8"/>
      <c r="G788" s="8"/>
      <c r="H788" s="8"/>
      <c r="I788" s="8">
        <v>146742</v>
      </c>
    </row>
    <row r="789" spans="1:9" x14ac:dyDescent="0.35">
      <c r="A789" t="s">
        <v>1279</v>
      </c>
      <c r="B789" s="8"/>
      <c r="C789" s="8">
        <v>82907</v>
      </c>
      <c r="D789" s="8"/>
      <c r="E789" s="8"/>
      <c r="F789" s="8"/>
      <c r="G789" s="8"/>
      <c r="H789" s="8"/>
      <c r="I789" s="8">
        <v>82907</v>
      </c>
    </row>
    <row r="790" spans="1:9" x14ac:dyDescent="0.35">
      <c r="A790" t="s">
        <v>1518</v>
      </c>
      <c r="B790" s="8"/>
      <c r="C790" s="8"/>
      <c r="D790" s="8"/>
      <c r="E790" s="8"/>
      <c r="F790" s="8"/>
      <c r="G790" s="8">
        <v>113950</v>
      </c>
      <c r="H790" s="8"/>
      <c r="I790" s="8">
        <v>113950</v>
      </c>
    </row>
    <row r="791" spans="1:9" x14ac:dyDescent="0.35">
      <c r="A791" t="s">
        <v>1679</v>
      </c>
      <c r="B791" s="8">
        <v>243568</v>
      </c>
      <c r="C791" s="8"/>
      <c r="D791" s="8"/>
      <c r="E791" s="8"/>
      <c r="F791" s="8"/>
      <c r="G791" s="8"/>
      <c r="H791" s="8"/>
      <c r="I791" s="8">
        <v>243568</v>
      </c>
    </row>
    <row r="792" spans="1:9" x14ac:dyDescent="0.35">
      <c r="A792" t="s">
        <v>253</v>
      </c>
      <c r="B792" s="8"/>
      <c r="C792" s="8">
        <v>79785</v>
      </c>
      <c r="D792" s="8"/>
      <c r="E792" s="8"/>
      <c r="F792" s="8"/>
      <c r="G792" s="8"/>
      <c r="H792" s="8"/>
      <c r="I792" s="8">
        <v>79785</v>
      </c>
    </row>
    <row r="793" spans="1:9" x14ac:dyDescent="0.35">
      <c r="A793" t="s">
        <v>367</v>
      </c>
      <c r="B793" s="8"/>
      <c r="C793" s="8"/>
      <c r="D793" s="8"/>
      <c r="E793" s="8"/>
      <c r="F793" s="8">
        <v>90304</v>
      </c>
      <c r="G793" s="8"/>
      <c r="H793" s="8"/>
      <c r="I793" s="8">
        <v>90304</v>
      </c>
    </row>
    <row r="794" spans="1:9" x14ac:dyDescent="0.35">
      <c r="A794" t="s">
        <v>1414</v>
      </c>
      <c r="B794" s="8"/>
      <c r="C794" s="8"/>
      <c r="D794" s="8"/>
      <c r="E794" s="8"/>
      <c r="F794" s="8"/>
      <c r="G794" s="8"/>
      <c r="H794" s="8">
        <v>51877</v>
      </c>
      <c r="I794" s="8">
        <v>51877</v>
      </c>
    </row>
    <row r="795" spans="1:9" x14ac:dyDescent="0.35">
      <c r="A795" t="s">
        <v>101</v>
      </c>
      <c r="B795" s="8"/>
      <c r="C795" s="8"/>
      <c r="D795" s="8"/>
      <c r="E795" s="8"/>
      <c r="F795" s="8">
        <v>78940</v>
      </c>
      <c r="G795" s="8"/>
      <c r="H795" s="8"/>
      <c r="I795" s="8">
        <v>78940</v>
      </c>
    </row>
    <row r="796" spans="1:9" x14ac:dyDescent="0.35">
      <c r="A796" t="s">
        <v>327</v>
      </c>
      <c r="B796" s="8"/>
      <c r="C796" s="8">
        <v>71359</v>
      </c>
      <c r="D796" s="8"/>
      <c r="E796" s="8"/>
      <c r="F796" s="8"/>
      <c r="G796" s="8"/>
      <c r="H796" s="8"/>
      <c r="I796" s="8">
        <v>71359</v>
      </c>
    </row>
    <row r="797" spans="1:9" x14ac:dyDescent="0.35">
      <c r="A797" t="s">
        <v>144</v>
      </c>
      <c r="B797" s="8"/>
      <c r="C797" s="8"/>
      <c r="D797" s="8"/>
      <c r="E797" s="8"/>
      <c r="F797" s="8">
        <v>83934</v>
      </c>
      <c r="G797" s="8"/>
      <c r="H797" s="8"/>
      <c r="I797" s="8">
        <v>83934</v>
      </c>
    </row>
    <row r="798" spans="1:9" x14ac:dyDescent="0.35">
      <c r="A798" t="s">
        <v>243</v>
      </c>
      <c r="B798" s="8"/>
      <c r="C798" s="8"/>
      <c r="D798" s="8"/>
      <c r="E798" s="8">
        <v>153275</v>
      </c>
      <c r="F798" s="8"/>
      <c r="G798" s="8"/>
      <c r="H798" s="8"/>
      <c r="I798" s="8">
        <v>153275</v>
      </c>
    </row>
    <row r="799" spans="1:9" x14ac:dyDescent="0.35">
      <c r="A799" t="s">
        <v>297</v>
      </c>
      <c r="B799" s="8"/>
      <c r="C799" s="8">
        <v>65566</v>
      </c>
      <c r="D799" s="8"/>
      <c r="E799" s="8"/>
      <c r="F799" s="8"/>
      <c r="G799" s="8"/>
      <c r="H799" s="8"/>
      <c r="I799" s="8">
        <v>65566</v>
      </c>
    </row>
    <row r="800" spans="1:9" x14ac:dyDescent="0.35">
      <c r="A800" t="s">
        <v>1342</v>
      </c>
      <c r="B800" s="8"/>
      <c r="C800" s="8"/>
      <c r="D800" s="8"/>
      <c r="E800" s="8"/>
      <c r="F800" s="8">
        <v>160385</v>
      </c>
      <c r="G800" s="8"/>
      <c r="H800" s="8"/>
      <c r="I800" s="8">
        <v>160385</v>
      </c>
    </row>
    <row r="801" spans="1:9" x14ac:dyDescent="0.35">
      <c r="A801" t="s">
        <v>296</v>
      </c>
      <c r="B801" s="8"/>
      <c r="C801" s="8">
        <v>78237</v>
      </c>
      <c r="D801" s="8">
        <v>41336</v>
      </c>
      <c r="E801" s="8"/>
      <c r="F801" s="8"/>
      <c r="G801" s="8"/>
      <c r="H801" s="8"/>
      <c r="I801" s="8">
        <v>59786.5</v>
      </c>
    </row>
    <row r="802" spans="1:9" x14ac:dyDescent="0.35">
      <c r="A802" t="s">
        <v>1862</v>
      </c>
      <c r="B802" s="8"/>
      <c r="C802" s="8"/>
      <c r="D802" s="8"/>
      <c r="E802" s="8"/>
      <c r="F802" s="8"/>
      <c r="G802" s="8"/>
      <c r="H802" s="8">
        <v>81828</v>
      </c>
      <c r="I802" s="8">
        <v>81828</v>
      </c>
    </row>
    <row r="803" spans="1:9" x14ac:dyDescent="0.35">
      <c r="A803" t="s">
        <v>757</v>
      </c>
      <c r="B803" s="8"/>
      <c r="C803" s="8"/>
      <c r="D803" s="8"/>
      <c r="E803" s="8"/>
      <c r="F803" s="8"/>
      <c r="G803" s="8">
        <v>190401</v>
      </c>
      <c r="H803" s="8"/>
      <c r="I803" s="8">
        <v>190401</v>
      </c>
    </row>
    <row r="804" spans="1:9" x14ac:dyDescent="0.35">
      <c r="A804" t="s">
        <v>334</v>
      </c>
      <c r="B804" s="8"/>
      <c r="C804" s="8">
        <v>109456</v>
      </c>
      <c r="D804" s="8"/>
      <c r="E804" s="8"/>
      <c r="F804" s="8"/>
      <c r="G804" s="8"/>
      <c r="H804" s="8"/>
      <c r="I804" s="8">
        <v>109456</v>
      </c>
    </row>
    <row r="805" spans="1:9" x14ac:dyDescent="0.35">
      <c r="A805" t="s">
        <v>894</v>
      </c>
      <c r="B805" s="8"/>
      <c r="C805" s="8"/>
      <c r="D805" s="8"/>
      <c r="E805" s="8">
        <v>104162</v>
      </c>
      <c r="F805" s="8"/>
      <c r="G805" s="8"/>
      <c r="H805" s="8"/>
      <c r="I805" s="8">
        <v>104162</v>
      </c>
    </row>
    <row r="806" spans="1:9" x14ac:dyDescent="0.35">
      <c r="A806" t="s">
        <v>1963</v>
      </c>
      <c r="B806" s="8"/>
      <c r="C806" s="8"/>
      <c r="D806" s="8"/>
      <c r="E806" s="8"/>
      <c r="F806" s="8"/>
      <c r="G806" s="8"/>
      <c r="H806" s="8">
        <v>258498</v>
      </c>
      <c r="I806" s="8">
        <v>258498</v>
      </c>
    </row>
    <row r="807" spans="1:9" x14ac:dyDescent="0.35">
      <c r="A807" t="s">
        <v>1190</v>
      </c>
      <c r="B807" s="8"/>
      <c r="C807" s="8"/>
      <c r="D807" s="8"/>
      <c r="E807" s="8">
        <v>52200</v>
      </c>
      <c r="F807" s="8"/>
      <c r="G807" s="8"/>
      <c r="H807" s="8"/>
      <c r="I807" s="8">
        <v>52200</v>
      </c>
    </row>
    <row r="808" spans="1:9" x14ac:dyDescent="0.35">
      <c r="A808" t="s">
        <v>787</v>
      </c>
      <c r="B808" s="8">
        <v>198243</v>
      </c>
      <c r="C808" s="8"/>
      <c r="D808" s="8"/>
      <c r="E808" s="8"/>
      <c r="F808" s="8">
        <v>90901</v>
      </c>
      <c r="G808" s="8"/>
      <c r="H808" s="8"/>
      <c r="I808" s="8">
        <v>144572</v>
      </c>
    </row>
    <row r="809" spans="1:9" x14ac:dyDescent="0.35">
      <c r="A809" t="s">
        <v>1683</v>
      </c>
      <c r="B809" s="8"/>
      <c r="C809" s="8"/>
      <c r="D809" s="8"/>
      <c r="E809" s="8"/>
      <c r="F809" s="8"/>
      <c r="G809" s="8">
        <v>164399</v>
      </c>
      <c r="H809" s="8"/>
      <c r="I809" s="8">
        <v>164399</v>
      </c>
    </row>
    <row r="810" spans="1:9" x14ac:dyDescent="0.35">
      <c r="A810" t="s">
        <v>131</v>
      </c>
      <c r="B810" s="8"/>
      <c r="C810" s="8">
        <v>80745</v>
      </c>
      <c r="D810" s="8"/>
      <c r="E810" s="8"/>
      <c r="F810" s="8"/>
      <c r="G810" s="8"/>
      <c r="H810" s="8"/>
      <c r="I810" s="8">
        <v>80745</v>
      </c>
    </row>
    <row r="811" spans="1:9" x14ac:dyDescent="0.35">
      <c r="A811" t="s">
        <v>941</v>
      </c>
      <c r="B811" s="8"/>
      <c r="C811" s="8"/>
      <c r="D811" s="8"/>
      <c r="E811" s="8"/>
      <c r="F811" s="8">
        <v>71192</v>
      </c>
      <c r="G811" s="8"/>
      <c r="H811" s="8"/>
      <c r="I811" s="8">
        <v>71192</v>
      </c>
    </row>
    <row r="812" spans="1:9" x14ac:dyDescent="0.35">
      <c r="A812" t="s">
        <v>349</v>
      </c>
      <c r="B812" s="8"/>
      <c r="C812" s="8"/>
      <c r="D812" s="8">
        <v>71699</v>
      </c>
      <c r="E812" s="8"/>
      <c r="F812" s="8"/>
      <c r="G812" s="8"/>
      <c r="H812" s="8"/>
      <c r="I812" s="8">
        <v>71699</v>
      </c>
    </row>
    <row r="813" spans="1:9" x14ac:dyDescent="0.35">
      <c r="A813" t="s">
        <v>48</v>
      </c>
      <c r="B813" s="8"/>
      <c r="C813" s="8"/>
      <c r="D813" s="8"/>
      <c r="E813" s="8"/>
      <c r="F813" s="8">
        <v>107195</v>
      </c>
      <c r="G813" s="8"/>
      <c r="H813" s="8"/>
      <c r="I813" s="8">
        <v>107195</v>
      </c>
    </row>
    <row r="814" spans="1:9" x14ac:dyDescent="0.35">
      <c r="A814" t="s">
        <v>319</v>
      </c>
      <c r="B814" s="8"/>
      <c r="C814" s="8"/>
      <c r="D814" s="8"/>
      <c r="E814" s="8">
        <v>49186</v>
      </c>
      <c r="F814" s="8"/>
      <c r="G814" s="8"/>
      <c r="H814" s="8"/>
      <c r="I814" s="8">
        <v>49186</v>
      </c>
    </row>
    <row r="815" spans="1:9" x14ac:dyDescent="0.35">
      <c r="A815" t="s">
        <v>393</v>
      </c>
      <c r="B815" s="8"/>
      <c r="C815" s="8"/>
      <c r="D815" s="8"/>
      <c r="E815" s="8"/>
      <c r="F815" s="8">
        <v>86831</v>
      </c>
      <c r="G815" s="8"/>
      <c r="H815" s="8"/>
      <c r="I815" s="8">
        <v>86831</v>
      </c>
    </row>
    <row r="816" spans="1:9" x14ac:dyDescent="0.35">
      <c r="A816" t="s">
        <v>1977</v>
      </c>
      <c r="B816" s="8"/>
      <c r="C816" s="8"/>
      <c r="D816" s="8"/>
      <c r="E816" s="8"/>
      <c r="F816" s="8"/>
      <c r="G816" s="8">
        <v>176710</v>
      </c>
      <c r="H816" s="8"/>
      <c r="I816" s="8">
        <v>176710</v>
      </c>
    </row>
    <row r="817" spans="1:9" x14ac:dyDescent="0.35">
      <c r="A817" t="s">
        <v>1271</v>
      </c>
      <c r="B817" s="8">
        <v>118708</v>
      </c>
      <c r="C817" s="8"/>
      <c r="D817" s="8"/>
      <c r="E817" s="8"/>
      <c r="F817" s="8"/>
      <c r="G817" s="8"/>
      <c r="H817" s="8"/>
      <c r="I817" s="8">
        <v>118708</v>
      </c>
    </row>
    <row r="818" spans="1:9" x14ac:dyDescent="0.35">
      <c r="A818" t="s">
        <v>585</v>
      </c>
      <c r="B818" s="8"/>
      <c r="C818" s="8">
        <v>113781</v>
      </c>
      <c r="D818" s="8"/>
      <c r="E818" s="8"/>
      <c r="F818" s="8"/>
      <c r="G818" s="8"/>
      <c r="H818" s="8"/>
      <c r="I818" s="8">
        <v>113781</v>
      </c>
    </row>
    <row r="819" spans="1:9" x14ac:dyDescent="0.35">
      <c r="A819" t="s">
        <v>1600</v>
      </c>
      <c r="B819" s="8">
        <v>186378</v>
      </c>
      <c r="C819" s="8"/>
      <c r="D819" s="8">
        <v>116527</v>
      </c>
      <c r="E819" s="8"/>
      <c r="F819" s="8"/>
      <c r="G819" s="8"/>
      <c r="H819" s="8"/>
      <c r="I819" s="8">
        <v>151452.5</v>
      </c>
    </row>
    <row r="820" spans="1:9" x14ac:dyDescent="0.35">
      <c r="A820" t="s">
        <v>1314</v>
      </c>
      <c r="B820" s="8"/>
      <c r="C820" s="8"/>
      <c r="D820" s="8"/>
      <c r="E820" s="8">
        <v>152353</v>
      </c>
      <c r="F820" s="8"/>
      <c r="G820" s="8"/>
      <c r="H820" s="8"/>
      <c r="I820" s="8">
        <v>152353</v>
      </c>
    </row>
    <row r="821" spans="1:9" x14ac:dyDescent="0.35">
      <c r="A821" t="s">
        <v>368</v>
      </c>
      <c r="B821" s="8"/>
      <c r="C821" s="8"/>
      <c r="D821" s="8"/>
      <c r="E821" s="8"/>
      <c r="F821" s="8"/>
      <c r="G821" s="8"/>
      <c r="H821" s="8">
        <v>127972</v>
      </c>
      <c r="I821" s="8">
        <v>127972</v>
      </c>
    </row>
    <row r="822" spans="1:9" x14ac:dyDescent="0.35">
      <c r="A822" t="s">
        <v>1619</v>
      </c>
      <c r="B822" s="8"/>
      <c r="C822" s="8"/>
      <c r="D822" s="8"/>
      <c r="E822" s="8"/>
      <c r="F822" s="8">
        <v>57446</v>
      </c>
      <c r="G822" s="8"/>
      <c r="H822" s="8"/>
      <c r="I822" s="8">
        <v>57446</v>
      </c>
    </row>
    <row r="823" spans="1:9" x14ac:dyDescent="0.35">
      <c r="A823" t="s">
        <v>1183</v>
      </c>
      <c r="B823" s="8"/>
      <c r="C823" s="8"/>
      <c r="D823" s="8">
        <v>95499</v>
      </c>
      <c r="E823" s="8"/>
      <c r="F823" s="8"/>
      <c r="G823" s="8"/>
      <c r="H823" s="8"/>
      <c r="I823" s="8">
        <v>95499</v>
      </c>
    </row>
    <row r="824" spans="1:9" x14ac:dyDescent="0.35">
      <c r="A824" t="s">
        <v>656</v>
      </c>
      <c r="B824" s="8"/>
      <c r="C824" s="8"/>
      <c r="D824" s="8">
        <v>74552</v>
      </c>
      <c r="E824" s="8"/>
      <c r="F824" s="8"/>
      <c r="G824" s="8"/>
      <c r="H824" s="8"/>
      <c r="I824" s="8">
        <v>74552</v>
      </c>
    </row>
    <row r="825" spans="1:9" x14ac:dyDescent="0.35">
      <c r="A825" t="s">
        <v>146</v>
      </c>
      <c r="B825" s="8"/>
      <c r="C825" s="8">
        <v>88758</v>
      </c>
      <c r="D825" s="8"/>
      <c r="E825" s="8"/>
      <c r="F825" s="8"/>
      <c r="G825" s="8"/>
      <c r="H825" s="8"/>
      <c r="I825" s="8">
        <v>88758</v>
      </c>
    </row>
    <row r="826" spans="1:9" x14ac:dyDescent="0.35">
      <c r="A826" t="s">
        <v>1775</v>
      </c>
      <c r="B826" s="8"/>
      <c r="C826" s="8">
        <v>106079</v>
      </c>
      <c r="D826" s="8"/>
      <c r="E826" s="8"/>
      <c r="F826" s="8"/>
      <c r="G826" s="8"/>
      <c r="H826" s="8"/>
      <c r="I826" s="8">
        <v>106079</v>
      </c>
    </row>
    <row r="827" spans="1:9" x14ac:dyDescent="0.35">
      <c r="A827" t="s">
        <v>1144</v>
      </c>
      <c r="B827" s="8"/>
      <c r="C827" s="8"/>
      <c r="D827" s="8"/>
      <c r="E827" s="8"/>
      <c r="F827" s="8">
        <v>76352</v>
      </c>
      <c r="G827" s="8"/>
      <c r="H827" s="8"/>
      <c r="I827" s="8">
        <v>76352</v>
      </c>
    </row>
    <row r="828" spans="1:9" x14ac:dyDescent="0.35">
      <c r="A828" t="s">
        <v>1310</v>
      </c>
      <c r="B828" s="8"/>
      <c r="C828" s="8"/>
      <c r="D828" s="8"/>
      <c r="E828" s="8"/>
      <c r="F828" s="8"/>
      <c r="G828" s="8">
        <v>51513</v>
      </c>
      <c r="H828" s="8"/>
      <c r="I828" s="8">
        <v>51513</v>
      </c>
    </row>
    <row r="829" spans="1:9" x14ac:dyDescent="0.35">
      <c r="A829" t="s">
        <v>366</v>
      </c>
      <c r="B829" s="8"/>
      <c r="C829" s="8">
        <v>86858</v>
      </c>
      <c r="D829" s="8"/>
      <c r="E829" s="8"/>
      <c r="F829" s="8"/>
      <c r="G829" s="8"/>
      <c r="H829" s="8"/>
      <c r="I829" s="8">
        <v>86858</v>
      </c>
    </row>
    <row r="830" spans="1:9" x14ac:dyDescent="0.35">
      <c r="A830" t="s">
        <v>892</v>
      </c>
      <c r="B830" s="8">
        <v>74077</v>
      </c>
      <c r="C830" s="8"/>
      <c r="D830" s="8"/>
      <c r="E830" s="8"/>
      <c r="F830" s="8"/>
      <c r="G830" s="8"/>
      <c r="H830" s="8"/>
      <c r="I830" s="8">
        <v>74077</v>
      </c>
    </row>
    <row r="831" spans="1:9" x14ac:dyDescent="0.35">
      <c r="A831" t="s">
        <v>373</v>
      </c>
      <c r="B831" s="8"/>
      <c r="C831" s="8">
        <v>60017</v>
      </c>
      <c r="D831" s="8"/>
      <c r="E831" s="8"/>
      <c r="F831" s="8"/>
      <c r="G831" s="8"/>
      <c r="H831" s="8"/>
      <c r="I831" s="8">
        <v>60017</v>
      </c>
    </row>
    <row r="832" spans="1:9" x14ac:dyDescent="0.35">
      <c r="A832" t="s">
        <v>337</v>
      </c>
      <c r="B832" s="8">
        <v>89841</v>
      </c>
      <c r="C832" s="8"/>
      <c r="D832" s="8"/>
      <c r="E832" s="8"/>
      <c r="F832" s="8"/>
      <c r="G832" s="8"/>
      <c r="H832" s="8"/>
      <c r="I832" s="8">
        <v>89841</v>
      </c>
    </row>
    <row r="833" spans="1:9" x14ac:dyDescent="0.35">
      <c r="A833" t="s">
        <v>1354</v>
      </c>
      <c r="B833" s="8"/>
      <c r="C833" s="8"/>
      <c r="D833" s="8"/>
      <c r="E833" s="8"/>
      <c r="F833" s="8">
        <v>91276</v>
      </c>
      <c r="G833" s="8"/>
      <c r="H833" s="8"/>
      <c r="I833" s="8">
        <v>91276</v>
      </c>
    </row>
    <row r="834" spans="1:9" x14ac:dyDescent="0.35">
      <c r="A834" t="s">
        <v>674</v>
      </c>
      <c r="B834" s="8"/>
      <c r="C834" s="8"/>
      <c r="D834" s="8"/>
      <c r="E834" s="8"/>
      <c r="F834" s="8">
        <v>92897</v>
      </c>
      <c r="G834" s="8"/>
      <c r="H834" s="8"/>
      <c r="I834" s="8">
        <v>92897</v>
      </c>
    </row>
    <row r="835" spans="1:9" x14ac:dyDescent="0.35">
      <c r="A835" t="s">
        <v>115</v>
      </c>
      <c r="B835" s="8"/>
      <c r="C835" s="8"/>
      <c r="D835" s="8"/>
      <c r="E835" s="8"/>
      <c r="F835" s="8"/>
      <c r="G835" s="8">
        <v>117278</v>
      </c>
      <c r="H835" s="8"/>
      <c r="I835" s="8">
        <v>117278</v>
      </c>
    </row>
    <row r="836" spans="1:9" x14ac:dyDescent="0.35">
      <c r="A836" t="s">
        <v>1043</v>
      </c>
      <c r="B836" s="8"/>
      <c r="C836" s="8"/>
      <c r="D836" s="8"/>
      <c r="E836" s="8"/>
      <c r="F836" s="8">
        <v>64677</v>
      </c>
      <c r="G836" s="8"/>
      <c r="H836" s="8"/>
      <c r="I836" s="8">
        <v>64677</v>
      </c>
    </row>
    <row r="837" spans="1:9" x14ac:dyDescent="0.35">
      <c r="A837" t="s">
        <v>420</v>
      </c>
      <c r="B837" s="8">
        <v>113527</v>
      </c>
      <c r="C837" s="8"/>
      <c r="D837" s="8"/>
      <c r="E837" s="8"/>
      <c r="F837" s="8"/>
      <c r="G837" s="8"/>
      <c r="H837" s="8"/>
      <c r="I837" s="8">
        <v>113527</v>
      </c>
    </row>
    <row r="838" spans="1:9" x14ac:dyDescent="0.35">
      <c r="A838" t="s">
        <v>1395</v>
      </c>
      <c r="B838" s="8"/>
      <c r="C838" s="8"/>
      <c r="D838" s="8"/>
      <c r="E838" s="8"/>
      <c r="F838" s="8">
        <v>74854</v>
      </c>
      <c r="G838" s="8"/>
      <c r="H838" s="8"/>
      <c r="I838" s="8">
        <v>74854</v>
      </c>
    </row>
    <row r="839" spans="1:9" x14ac:dyDescent="0.35">
      <c r="A839" t="s">
        <v>254</v>
      </c>
      <c r="B839" s="8">
        <v>124774</v>
      </c>
      <c r="C839" s="8"/>
      <c r="D839" s="8"/>
      <c r="E839" s="8"/>
      <c r="F839" s="8"/>
      <c r="G839" s="8"/>
      <c r="H839" s="8"/>
      <c r="I839" s="8">
        <v>124774</v>
      </c>
    </row>
    <row r="840" spans="1:9" x14ac:dyDescent="0.35">
      <c r="A840" t="s">
        <v>1124</v>
      </c>
      <c r="B840" s="8"/>
      <c r="C840" s="8"/>
      <c r="D840" s="8"/>
      <c r="E840" s="8"/>
      <c r="F840" s="8">
        <v>86173</v>
      </c>
      <c r="G840" s="8"/>
      <c r="H840" s="8"/>
      <c r="I840" s="8">
        <v>86173</v>
      </c>
    </row>
    <row r="841" spans="1:9" x14ac:dyDescent="0.35">
      <c r="A841" t="s">
        <v>278</v>
      </c>
      <c r="B841" s="8"/>
      <c r="C841" s="8"/>
      <c r="D841" s="8"/>
      <c r="E841" s="8"/>
      <c r="F841" s="8"/>
      <c r="G841" s="8">
        <v>129541</v>
      </c>
      <c r="H841" s="8"/>
      <c r="I841" s="8">
        <v>129541</v>
      </c>
    </row>
    <row r="842" spans="1:9" x14ac:dyDescent="0.35">
      <c r="A842" t="s">
        <v>87</v>
      </c>
      <c r="B842" s="8"/>
      <c r="C842" s="8">
        <v>98581</v>
      </c>
      <c r="D842" s="8"/>
      <c r="E842" s="8"/>
      <c r="F842" s="8"/>
      <c r="G842" s="8"/>
      <c r="H842" s="8"/>
      <c r="I842" s="8">
        <v>98581</v>
      </c>
    </row>
    <row r="843" spans="1:9" x14ac:dyDescent="0.35">
      <c r="A843" t="s">
        <v>1100</v>
      </c>
      <c r="B843" s="8"/>
      <c r="C843" s="8"/>
      <c r="D843" s="8"/>
      <c r="E843" s="8"/>
      <c r="F843" s="8">
        <v>96636</v>
      </c>
      <c r="G843" s="8"/>
      <c r="H843" s="8"/>
      <c r="I843" s="8">
        <v>96636</v>
      </c>
    </row>
    <row r="844" spans="1:9" x14ac:dyDescent="0.35">
      <c r="A844" t="s">
        <v>1598</v>
      </c>
      <c r="B844" s="8"/>
      <c r="C844" s="8"/>
      <c r="D844" s="8"/>
      <c r="E844" s="8"/>
      <c r="F844" s="8">
        <v>88777</v>
      </c>
      <c r="G844" s="8"/>
      <c r="H844" s="8"/>
      <c r="I844" s="8">
        <v>88777</v>
      </c>
    </row>
    <row r="845" spans="1:9" x14ac:dyDescent="0.35">
      <c r="A845" t="s">
        <v>560</v>
      </c>
      <c r="B845" s="8"/>
      <c r="C845" s="8"/>
      <c r="D845" s="8"/>
      <c r="E845" s="8">
        <v>177443</v>
      </c>
      <c r="F845" s="8"/>
      <c r="G845" s="8"/>
      <c r="H845" s="8">
        <v>55854</v>
      </c>
      <c r="I845" s="8">
        <v>116648.5</v>
      </c>
    </row>
    <row r="846" spans="1:9" x14ac:dyDescent="0.35">
      <c r="A846" t="s">
        <v>1656</v>
      </c>
      <c r="B846" s="8"/>
      <c r="C846" s="8"/>
      <c r="D846" s="8"/>
      <c r="E846" s="8">
        <v>129903</v>
      </c>
      <c r="F846" s="8"/>
      <c r="G846" s="8"/>
      <c r="H846" s="8"/>
      <c r="I846" s="8">
        <v>129903</v>
      </c>
    </row>
    <row r="847" spans="1:9" x14ac:dyDescent="0.35">
      <c r="A847" t="s">
        <v>939</v>
      </c>
      <c r="B847" s="8"/>
      <c r="C847" s="8"/>
      <c r="D847" s="8"/>
      <c r="E847" s="8"/>
      <c r="F847" s="8">
        <v>50111</v>
      </c>
      <c r="G847" s="8"/>
      <c r="H847" s="8"/>
      <c r="I847" s="8">
        <v>50111</v>
      </c>
    </row>
    <row r="848" spans="1:9" x14ac:dyDescent="0.35">
      <c r="A848" t="s">
        <v>566</v>
      </c>
      <c r="B848" s="8"/>
      <c r="C848" s="8"/>
      <c r="D848" s="8">
        <v>247022</v>
      </c>
      <c r="E848" s="8"/>
      <c r="F848" s="8"/>
      <c r="G848" s="8"/>
      <c r="H848" s="8"/>
      <c r="I848" s="8">
        <v>247022</v>
      </c>
    </row>
    <row r="849" spans="1:9" x14ac:dyDescent="0.35">
      <c r="A849" t="s">
        <v>987</v>
      </c>
      <c r="B849" s="8"/>
      <c r="C849" s="8">
        <v>178502</v>
      </c>
      <c r="D849" s="8"/>
      <c r="E849" s="8"/>
      <c r="F849" s="8"/>
      <c r="G849" s="8"/>
      <c r="H849" s="8"/>
      <c r="I849" s="8">
        <v>178502</v>
      </c>
    </row>
    <row r="850" spans="1:9" x14ac:dyDescent="0.35">
      <c r="A850" t="s">
        <v>838</v>
      </c>
      <c r="B850" s="8"/>
      <c r="C850" s="8"/>
      <c r="D850" s="8"/>
      <c r="E850" s="8"/>
      <c r="F850" s="8">
        <v>183156</v>
      </c>
      <c r="G850" s="8"/>
      <c r="H850" s="8"/>
      <c r="I850" s="8">
        <v>183156</v>
      </c>
    </row>
    <row r="851" spans="1:9" x14ac:dyDescent="0.35">
      <c r="A851" t="s">
        <v>974</v>
      </c>
      <c r="B851" s="8"/>
      <c r="C851" s="8"/>
      <c r="D851" s="8"/>
      <c r="E851" s="8">
        <v>57606</v>
      </c>
      <c r="F851" s="8"/>
      <c r="G851" s="8"/>
      <c r="H851" s="8"/>
      <c r="I851" s="8">
        <v>57606</v>
      </c>
    </row>
    <row r="852" spans="1:9" x14ac:dyDescent="0.35">
      <c r="A852" t="s">
        <v>403</v>
      </c>
      <c r="B852" s="8"/>
      <c r="C852" s="8"/>
      <c r="D852" s="8"/>
      <c r="E852" s="8"/>
      <c r="F852" s="8"/>
      <c r="G852" s="8">
        <v>80622</v>
      </c>
      <c r="H852" s="8"/>
      <c r="I852" s="8">
        <v>80622</v>
      </c>
    </row>
    <row r="853" spans="1:9" x14ac:dyDescent="0.35">
      <c r="A853" t="s">
        <v>475</v>
      </c>
      <c r="B853" s="8"/>
      <c r="C853" s="8"/>
      <c r="D853" s="8"/>
      <c r="E853" s="8"/>
      <c r="F853" s="8"/>
      <c r="G853" s="8"/>
      <c r="H853" s="8">
        <v>56037</v>
      </c>
      <c r="I853" s="8">
        <v>56037</v>
      </c>
    </row>
    <row r="854" spans="1:9" x14ac:dyDescent="0.35">
      <c r="A854" t="s">
        <v>289</v>
      </c>
      <c r="B854" s="8"/>
      <c r="C854" s="8"/>
      <c r="D854" s="8">
        <v>43363</v>
      </c>
      <c r="E854" s="8"/>
      <c r="F854" s="8"/>
      <c r="G854" s="8"/>
      <c r="H854" s="8"/>
      <c r="I854" s="8">
        <v>43363</v>
      </c>
    </row>
    <row r="855" spans="1:9" x14ac:dyDescent="0.35">
      <c r="A855" t="s">
        <v>270</v>
      </c>
      <c r="B855" s="8"/>
      <c r="C855" s="8"/>
      <c r="D855" s="8"/>
      <c r="E855" s="8"/>
      <c r="F855" s="8"/>
      <c r="G855" s="8">
        <v>223055</v>
      </c>
      <c r="H855" s="8"/>
      <c r="I855" s="8">
        <v>223055</v>
      </c>
    </row>
    <row r="856" spans="1:9" x14ac:dyDescent="0.35">
      <c r="A856" t="s">
        <v>685</v>
      </c>
      <c r="B856" s="8"/>
      <c r="C856" s="8"/>
      <c r="D856" s="8"/>
      <c r="E856" s="8"/>
      <c r="F856" s="8">
        <v>94790</v>
      </c>
      <c r="G856" s="8"/>
      <c r="H856" s="8"/>
      <c r="I856" s="8">
        <v>94790</v>
      </c>
    </row>
    <row r="857" spans="1:9" x14ac:dyDescent="0.35">
      <c r="A857" t="s">
        <v>369</v>
      </c>
      <c r="B857" s="8"/>
      <c r="C857" s="8"/>
      <c r="D857" s="8"/>
      <c r="E857" s="8"/>
      <c r="F857" s="8"/>
      <c r="G857" s="8"/>
      <c r="H857" s="8">
        <v>166331</v>
      </c>
      <c r="I857" s="8">
        <v>166331</v>
      </c>
    </row>
    <row r="858" spans="1:9" x14ac:dyDescent="0.35">
      <c r="A858" t="s">
        <v>691</v>
      </c>
      <c r="B858" s="8"/>
      <c r="C858" s="8"/>
      <c r="D858" s="8"/>
      <c r="E858" s="8"/>
      <c r="F858" s="8"/>
      <c r="G858" s="8">
        <v>129708</v>
      </c>
      <c r="H858" s="8"/>
      <c r="I858" s="8">
        <v>129708</v>
      </c>
    </row>
    <row r="859" spans="1:9" x14ac:dyDescent="0.35">
      <c r="A859" t="s">
        <v>1753</v>
      </c>
      <c r="B859" s="8"/>
      <c r="C859" s="8"/>
      <c r="D859" s="8"/>
      <c r="E859" s="8"/>
      <c r="F859" s="8"/>
      <c r="G859" s="8"/>
      <c r="H859" s="8">
        <v>56239</v>
      </c>
      <c r="I859" s="8">
        <v>56239</v>
      </c>
    </row>
    <row r="860" spans="1:9" x14ac:dyDescent="0.35">
      <c r="A860" t="s">
        <v>1745</v>
      </c>
      <c r="B860" s="8"/>
      <c r="C860" s="8"/>
      <c r="D860" s="8"/>
      <c r="E860" s="8"/>
      <c r="F860" s="8"/>
      <c r="G860" s="8"/>
      <c r="H860" s="8">
        <v>191026</v>
      </c>
      <c r="I860" s="8">
        <v>191026</v>
      </c>
    </row>
    <row r="861" spans="1:9" x14ac:dyDescent="0.35">
      <c r="A861" t="s">
        <v>1113</v>
      </c>
      <c r="B861" s="8"/>
      <c r="C861" s="8"/>
      <c r="D861" s="8"/>
      <c r="E861" s="8"/>
      <c r="F861" s="8">
        <v>87806</v>
      </c>
      <c r="G861" s="8"/>
      <c r="H861" s="8"/>
      <c r="I861" s="8">
        <v>87806</v>
      </c>
    </row>
    <row r="862" spans="1:9" x14ac:dyDescent="0.35">
      <c r="A862" t="s">
        <v>1424</v>
      </c>
      <c r="B862" s="8"/>
      <c r="C862" s="8">
        <v>187205</v>
      </c>
      <c r="D862" s="8"/>
      <c r="E862" s="8"/>
      <c r="F862" s="8"/>
      <c r="G862" s="8"/>
      <c r="H862" s="8"/>
      <c r="I862" s="8">
        <v>187205</v>
      </c>
    </row>
    <row r="863" spans="1:9" x14ac:dyDescent="0.35">
      <c r="A863" t="s">
        <v>1105</v>
      </c>
      <c r="B863" s="8"/>
      <c r="C863" s="8"/>
      <c r="D863" s="8"/>
      <c r="E863" s="8"/>
      <c r="F863" s="8"/>
      <c r="G863" s="8">
        <v>183190</v>
      </c>
      <c r="H863" s="8"/>
      <c r="I863" s="8">
        <v>183190</v>
      </c>
    </row>
    <row r="864" spans="1:9" x14ac:dyDescent="0.35">
      <c r="A864" t="s">
        <v>1192</v>
      </c>
      <c r="B864" s="8"/>
      <c r="C864" s="8"/>
      <c r="D864" s="8"/>
      <c r="E864" s="8">
        <v>150855</v>
      </c>
      <c r="F864" s="8"/>
      <c r="G864" s="8"/>
      <c r="H864" s="8"/>
      <c r="I864" s="8">
        <v>150855</v>
      </c>
    </row>
    <row r="865" spans="1:9" x14ac:dyDescent="0.35">
      <c r="A865" t="s">
        <v>213</v>
      </c>
      <c r="B865" s="8"/>
      <c r="C865" s="8"/>
      <c r="D865" s="8"/>
      <c r="E865" s="8"/>
      <c r="F865" s="8">
        <v>94735</v>
      </c>
      <c r="G865" s="8"/>
      <c r="H865" s="8"/>
      <c r="I865" s="8">
        <v>94735</v>
      </c>
    </row>
    <row r="866" spans="1:9" x14ac:dyDescent="0.35">
      <c r="A866" t="s">
        <v>645</v>
      </c>
      <c r="B866" s="8"/>
      <c r="C866" s="8"/>
      <c r="D866" s="8"/>
      <c r="E866" s="8">
        <v>125936</v>
      </c>
      <c r="F866" s="8"/>
      <c r="G866" s="8"/>
      <c r="H866" s="8"/>
      <c r="I866" s="8">
        <v>125936</v>
      </c>
    </row>
    <row r="867" spans="1:9" x14ac:dyDescent="0.35">
      <c r="A867" t="s">
        <v>1586</v>
      </c>
      <c r="B867" s="8"/>
      <c r="C867" s="8">
        <v>187187</v>
      </c>
      <c r="D867" s="8"/>
      <c r="E867" s="8"/>
      <c r="F867" s="8"/>
      <c r="G867" s="8"/>
      <c r="H867" s="8"/>
      <c r="I867" s="8">
        <v>187187</v>
      </c>
    </row>
    <row r="868" spans="1:9" x14ac:dyDescent="0.35">
      <c r="A868" t="s">
        <v>335</v>
      </c>
      <c r="B868" s="8"/>
      <c r="C868" s="8"/>
      <c r="D868" s="8"/>
      <c r="E868" s="8"/>
      <c r="F868" s="8">
        <v>64462</v>
      </c>
      <c r="G868" s="8"/>
      <c r="H868" s="8"/>
      <c r="I868" s="8">
        <v>64462</v>
      </c>
    </row>
    <row r="869" spans="1:9" x14ac:dyDescent="0.35">
      <c r="A869" t="s">
        <v>1559</v>
      </c>
      <c r="B869" s="8"/>
      <c r="C869" s="8">
        <v>65340</v>
      </c>
      <c r="D869" s="8"/>
      <c r="E869" s="8"/>
      <c r="F869" s="8"/>
      <c r="G869" s="8"/>
      <c r="H869" s="8"/>
      <c r="I869" s="8">
        <v>65340</v>
      </c>
    </row>
    <row r="870" spans="1:9" x14ac:dyDescent="0.35">
      <c r="A870" t="s">
        <v>1464</v>
      </c>
      <c r="B870" s="8"/>
      <c r="C870" s="8">
        <v>95670</v>
      </c>
      <c r="D870" s="8"/>
      <c r="E870" s="8"/>
      <c r="F870" s="8"/>
      <c r="G870" s="8"/>
      <c r="H870" s="8"/>
      <c r="I870" s="8">
        <v>95670</v>
      </c>
    </row>
    <row r="871" spans="1:9" x14ac:dyDescent="0.35">
      <c r="A871" t="s">
        <v>1003</v>
      </c>
      <c r="B871" s="8"/>
      <c r="C871" s="8"/>
      <c r="D871" s="8"/>
      <c r="E871" s="8"/>
      <c r="F871" s="8"/>
      <c r="G871" s="8"/>
      <c r="H871" s="8">
        <v>216949</v>
      </c>
      <c r="I871" s="8">
        <v>216949</v>
      </c>
    </row>
    <row r="872" spans="1:9" x14ac:dyDescent="0.35">
      <c r="A872" t="s">
        <v>340</v>
      </c>
      <c r="B872" s="8"/>
      <c r="C872" s="8"/>
      <c r="D872" s="8"/>
      <c r="E872" s="8"/>
      <c r="F872" s="8">
        <v>68987</v>
      </c>
      <c r="G872" s="8"/>
      <c r="H872" s="8">
        <v>151703</v>
      </c>
      <c r="I872" s="8">
        <v>110345</v>
      </c>
    </row>
    <row r="873" spans="1:9" x14ac:dyDescent="0.35">
      <c r="A873" t="s">
        <v>591</v>
      </c>
      <c r="B873" s="8"/>
      <c r="C873" s="8"/>
      <c r="D873" s="8"/>
      <c r="E873" s="8"/>
      <c r="F873" s="8">
        <v>74738</v>
      </c>
      <c r="G873" s="8"/>
      <c r="H873" s="8"/>
      <c r="I873" s="8">
        <v>74738</v>
      </c>
    </row>
    <row r="874" spans="1:9" x14ac:dyDescent="0.35">
      <c r="A874" t="s">
        <v>1407</v>
      </c>
      <c r="B874" s="8"/>
      <c r="C874" s="8"/>
      <c r="D874" s="8"/>
      <c r="E874" s="8"/>
      <c r="F874" s="8"/>
      <c r="G874" s="8">
        <v>56686</v>
      </c>
      <c r="H874" s="8"/>
      <c r="I874" s="8">
        <v>56686</v>
      </c>
    </row>
    <row r="875" spans="1:9" x14ac:dyDescent="0.35">
      <c r="A875" t="s">
        <v>783</v>
      </c>
      <c r="B875" s="8">
        <v>258426</v>
      </c>
      <c r="C875" s="8"/>
      <c r="D875" s="8"/>
      <c r="E875" s="8"/>
      <c r="F875" s="8"/>
      <c r="G875" s="8"/>
      <c r="H875" s="8"/>
      <c r="I875" s="8">
        <v>258426</v>
      </c>
    </row>
    <row r="876" spans="1:9" x14ac:dyDescent="0.35">
      <c r="A876" t="s">
        <v>114</v>
      </c>
      <c r="B876" s="8"/>
      <c r="C876" s="8"/>
      <c r="D876" s="8">
        <v>155004</v>
      </c>
      <c r="E876" s="8"/>
      <c r="F876" s="8"/>
      <c r="G876" s="8"/>
      <c r="H876" s="8"/>
      <c r="I876" s="8">
        <v>155004</v>
      </c>
    </row>
    <row r="877" spans="1:9" x14ac:dyDescent="0.35">
      <c r="A877" t="s">
        <v>1751</v>
      </c>
      <c r="B877" s="8"/>
      <c r="C877" s="8">
        <v>113982</v>
      </c>
      <c r="D877" s="8"/>
      <c r="E877" s="8"/>
      <c r="F877" s="8"/>
      <c r="G877" s="8"/>
      <c r="H877" s="8"/>
      <c r="I877" s="8">
        <v>113982</v>
      </c>
    </row>
    <row r="878" spans="1:9" x14ac:dyDescent="0.35">
      <c r="A878" t="s">
        <v>1265</v>
      </c>
      <c r="B878" s="8"/>
      <c r="C878" s="8"/>
      <c r="D878" s="8"/>
      <c r="E878" s="8"/>
      <c r="F878" s="8">
        <v>99774</v>
      </c>
      <c r="G878" s="8"/>
      <c r="H878" s="8"/>
      <c r="I878" s="8">
        <v>99774</v>
      </c>
    </row>
    <row r="879" spans="1:9" x14ac:dyDescent="0.35">
      <c r="A879" t="s">
        <v>1969</v>
      </c>
      <c r="B879" s="8"/>
      <c r="C879" s="8"/>
      <c r="D879" s="8"/>
      <c r="E879" s="8"/>
      <c r="F879" s="8">
        <v>166259</v>
      </c>
      <c r="G879" s="8"/>
      <c r="H879" s="8"/>
      <c r="I879" s="8">
        <v>166259</v>
      </c>
    </row>
    <row r="880" spans="1:9" x14ac:dyDescent="0.35">
      <c r="A880" t="s">
        <v>1539</v>
      </c>
      <c r="B880" s="8">
        <v>191571</v>
      </c>
      <c r="C880" s="8"/>
      <c r="D880" s="8"/>
      <c r="E880" s="8"/>
      <c r="F880" s="8"/>
      <c r="G880" s="8"/>
      <c r="H880" s="8"/>
      <c r="I880" s="8">
        <v>191571</v>
      </c>
    </row>
    <row r="881" spans="1:9" x14ac:dyDescent="0.35">
      <c r="A881" t="s">
        <v>613</v>
      </c>
      <c r="B881" s="8"/>
      <c r="C881" s="8"/>
      <c r="D881" s="8"/>
      <c r="E881" s="8"/>
      <c r="F881" s="8"/>
      <c r="G881" s="8">
        <v>99017</v>
      </c>
      <c r="H881" s="8"/>
      <c r="I881" s="8">
        <v>99017</v>
      </c>
    </row>
    <row r="882" spans="1:9" x14ac:dyDescent="0.35">
      <c r="A882" t="s">
        <v>931</v>
      </c>
      <c r="B882" s="8"/>
      <c r="C882" s="8">
        <v>180994</v>
      </c>
      <c r="D882" s="8"/>
      <c r="E882" s="8"/>
      <c r="F882" s="8"/>
      <c r="G882" s="8"/>
      <c r="H882" s="8"/>
      <c r="I882" s="8">
        <v>180994</v>
      </c>
    </row>
    <row r="883" spans="1:9" x14ac:dyDescent="0.35">
      <c r="A883" t="s">
        <v>188</v>
      </c>
      <c r="B883" s="8"/>
      <c r="C883" s="8"/>
      <c r="D883" s="8"/>
      <c r="E883" s="8"/>
      <c r="F883" s="8">
        <v>80055</v>
      </c>
      <c r="G883" s="8"/>
      <c r="H883" s="8"/>
      <c r="I883" s="8">
        <v>80055</v>
      </c>
    </row>
    <row r="884" spans="1:9" x14ac:dyDescent="0.35">
      <c r="A884" t="s">
        <v>1259</v>
      </c>
      <c r="B884" s="8"/>
      <c r="C884" s="8"/>
      <c r="D884" s="8"/>
      <c r="E884" s="8">
        <v>208210</v>
      </c>
      <c r="F884" s="8"/>
      <c r="G884" s="8"/>
      <c r="H884" s="8"/>
      <c r="I884" s="8">
        <v>208210</v>
      </c>
    </row>
    <row r="885" spans="1:9" x14ac:dyDescent="0.35">
      <c r="A885" t="s">
        <v>516</v>
      </c>
      <c r="B885" s="8"/>
      <c r="C885" s="8"/>
      <c r="D885" s="8"/>
      <c r="E885" s="8"/>
      <c r="F885" s="8"/>
      <c r="G885" s="8">
        <v>120341</v>
      </c>
      <c r="H885" s="8"/>
      <c r="I885" s="8">
        <v>120341</v>
      </c>
    </row>
    <row r="886" spans="1:9" x14ac:dyDescent="0.35">
      <c r="A886" t="s">
        <v>148</v>
      </c>
      <c r="B886" s="8"/>
      <c r="C886" s="8"/>
      <c r="D886" s="8"/>
      <c r="E886" s="8">
        <v>88663</v>
      </c>
      <c r="F886" s="8"/>
      <c r="G886" s="8"/>
      <c r="H886" s="8"/>
      <c r="I886" s="8">
        <v>88663</v>
      </c>
    </row>
    <row r="887" spans="1:9" x14ac:dyDescent="0.35">
      <c r="A887" t="s">
        <v>886</v>
      </c>
      <c r="B887" s="8">
        <v>89984</v>
      </c>
      <c r="C887" s="8"/>
      <c r="D887" s="8"/>
      <c r="E887" s="8"/>
      <c r="F887" s="8"/>
      <c r="G887" s="8"/>
      <c r="H887" s="8"/>
      <c r="I887" s="8">
        <v>89984</v>
      </c>
    </row>
    <row r="888" spans="1:9" x14ac:dyDescent="0.35">
      <c r="A888" t="s">
        <v>772</v>
      </c>
      <c r="B888" s="8"/>
      <c r="C888" s="8"/>
      <c r="D888" s="8"/>
      <c r="E888" s="8"/>
      <c r="F888" s="8"/>
      <c r="G888" s="8"/>
      <c r="H888" s="8">
        <v>96719</v>
      </c>
      <c r="I888" s="8">
        <v>96719</v>
      </c>
    </row>
    <row r="889" spans="1:9" x14ac:dyDescent="0.35">
      <c r="A889" t="s">
        <v>303</v>
      </c>
      <c r="B889" s="8"/>
      <c r="C889" s="8">
        <v>69578</v>
      </c>
      <c r="D889" s="8"/>
      <c r="E889" s="8"/>
      <c r="F889" s="8"/>
      <c r="G889" s="8"/>
      <c r="H889" s="8"/>
      <c r="I889" s="8">
        <v>69578</v>
      </c>
    </row>
    <row r="890" spans="1:9" x14ac:dyDescent="0.35">
      <c r="A890" t="s">
        <v>957</v>
      </c>
      <c r="B890" s="8"/>
      <c r="C890" s="8"/>
      <c r="D890" s="8"/>
      <c r="E890" s="8"/>
      <c r="F890" s="8">
        <v>95963</v>
      </c>
      <c r="G890" s="8"/>
      <c r="H890" s="8"/>
      <c r="I890" s="8">
        <v>95963</v>
      </c>
    </row>
    <row r="891" spans="1:9" x14ac:dyDescent="0.35">
      <c r="A891" t="s">
        <v>1185</v>
      </c>
      <c r="B891" s="8">
        <v>90212</v>
      </c>
      <c r="C891" s="8"/>
      <c r="D891" s="8"/>
      <c r="E891" s="8"/>
      <c r="F891" s="8"/>
      <c r="G891" s="8"/>
      <c r="H891" s="8"/>
      <c r="I891" s="8">
        <v>90212</v>
      </c>
    </row>
    <row r="892" spans="1:9" x14ac:dyDescent="0.35">
      <c r="A892" t="s">
        <v>195</v>
      </c>
      <c r="B892" s="8"/>
      <c r="C892" s="8"/>
      <c r="D892" s="8"/>
      <c r="E892" s="8"/>
      <c r="F892" s="8"/>
      <c r="G892" s="8"/>
      <c r="H892" s="8">
        <v>72131</v>
      </c>
      <c r="I892" s="8">
        <v>72131</v>
      </c>
    </row>
    <row r="893" spans="1:9" x14ac:dyDescent="0.35">
      <c r="A893" t="s">
        <v>780</v>
      </c>
      <c r="B893" s="8"/>
      <c r="C893" s="8"/>
      <c r="D893" s="8"/>
      <c r="E893" s="8">
        <v>93734</v>
      </c>
      <c r="F893" s="8"/>
      <c r="G893" s="8"/>
      <c r="H893" s="8"/>
      <c r="I893" s="8">
        <v>93734</v>
      </c>
    </row>
    <row r="894" spans="1:9" x14ac:dyDescent="0.35">
      <c r="A894" t="s">
        <v>1798</v>
      </c>
      <c r="B894" s="8"/>
      <c r="C894" s="8"/>
      <c r="D894" s="8"/>
      <c r="E894" s="8"/>
      <c r="F894" s="8"/>
      <c r="G894" s="8">
        <v>172007</v>
      </c>
      <c r="H894" s="8"/>
      <c r="I894" s="8">
        <v>172007</v>
      </c>
    </row>
    <row r="895" spans="1:9" x14ac:dyDescent="0.35">
      <c r="A895" t="s">
        <v>264</v>
      </c>
      <c r="B895" s="8"/>
      <c r="C895" s="8"/>
      <c r="D895" s="8"/>
      <c r="E895" s="8"/>
      <c r="F895" s="8"/>
      <c r="G895" s="8">
        <v>69570</v>
      </c>
      <c r="H895" s="8"/>
      <c r="I895" s="8">
        <v>69570</v>
      </c>
    </row>
    <row r="896" spans="1:9" x14ac:dyDescent="0.35">
      <c r="A896" t="s">
        <v>1476</v>
      </c>
      <c r="B896" s="8"/>
      <c r="C896" s="8"/>
      <c r="D896" s="8"/>
      <c r="E896" s="8"/>
      <c r="F896" s="8"/>
      <c r="G896" s="8"/>
      <c r="H896" s="8">
        <v>55457</v>
      </c>
      <c r="I896" s="8">
        <v>55457</v>
      </c>
    </row>
    <row r="897" spans="1:9" x14ac:dyDescent="0.35">
      <c r="A897" t="s">
        <v>663</v>
      </c>
      <c r="B897" s="8"/>
      <c r="C897" s="8"/>
      <c r="D897" s="8"/>
      <c r="E897" s="8"/>
      <c r="F897" s="8">
        <v>127148</v>
      </c>
      <c r="G897" s="8"/>
      <c r="H897" s="8"/>
      <c r="I897" s="8">
        <v>127148</v>
      </c>
    </row>
    <row r="898" spans="1:9" x14ac:dyDescent="0.35">
      <c r="A898" t="s">
        <v>809</v>
      </c>
      <c r="B898" s="8">
        <v>129124</v>
      </c>
      <c r="C898" s="8"/>
      <c r="D898" s="8"/>
      <c r="E898" s="8"/>
      <c r="F898" s="8"/>
      <c r="G898" s="8"/>
      <c r="H898" s="8"/>
      <c r="I898" s="8">
        <v>129124</v>
      </c>
    </row>
    <row r="899" spans="1:9" x14ac:dyDescent="0.35">
      <c r="A899" t="s">
        <v>589</v>
      </c>
      <c r="B899" s="8"/>
      <c r="C899" s="8"/>
      <c r="D899" s="8"/>
      <c r="E899" s="8"/>
      <c r="F899" s="8">
        <v>161203</v>
      </c>
      <c r="G899" s="8"/>
      <c r="H899" s="8"/>
      <c r="I899" s="8">
        <v>161203</v>
      </c>
    </row>
    <row r="900" spans="1:9" x14ac:dyDescent="0.35">
      <c r="A900" t="s">
        <v>488</v>
      </c>
      <c r="B900" s="8"/>
      <c r="C900" s="8"/>
      <c r="D900" s="8"/>
      <c r="E900" s="8">
        <v>64057</v>
      </c>
      <c r="F900" s="8"/>
      <c r="G900" s="8"/>
      <c r="H900" s="8"/>
      <c r="I900" s="8">
        <v>64057</v>
      </c>
    </row>
    <row r="901" spans="1:9" x14ac:dyDescent="0.35">
      <c r="A901" t="s">
        <v>215</v>
      </c>
      <c r="B901" s="8"/>
      <c r="C901" s="8"/>
      <c r="D901" s="8"/>
      <c r="E901" s="8">
        <v>154956</v>
      </c>
      <c r="F901" s="8"/>
      <c r="G901" s="8"/>
      <c r="H901" s="8"/>
      <c r="I901" s="8">
        <v>154956</v>
      </c>
    </row>
    <row r="902" spans="1:9" x14ac:dyDescent="0.35">
      <c r="A902" t="s">
        <v>1181</v>
      </c>
      <c r="B902" s="8"/>
      <c r="C902" s="8"/>
      <c r="D902" s="8"/>
      <c r="E902" s="8"/>
      <c r="F902" s="8">
        <v>72486</v>
      </c>
      <c r="G902" s="8"/>
      <c r="H902" s="8"/>
      <c r="I902" s="8">
        <v>72486</v>
      </c>
    </row>
    <row r="903" spans="1:9" x14ac:dyDescent="0.35">
      <c r="A903" t="s">
        <v>365</v>
      </c>
      <c r="B903" s="8"/>
      <c r="C903" s="8">
        <v>97398</v>
      </c>
      <c r="D903" s="8"/>
      <c r="E903" s="8"/>
      <c r="F903" s="8"/>
      <c r="G903" s="8"/>
      <c r="H903" s="8"/>
      <c r="I903" s="8">
        <v>97398</v>
      </c>
    </row>
    <row r="904" spans="1:9" x14ac:dyDescent="0.35">
      <c r="A904" t="s">
        <v>1121</v>
      </c>
      <c r="B904" s="8"/>
      <c r="C904" s="8"/>
      <c r="D904" s="8">
        <v>77396</v>
      </c>
      <c r="E904" s="8"/>
      <c r="F904" s="8"/>
      <c r="G904" s="8"/>
      <c r="H904" s="8"/>
      <c r="I904" s="8">
        <v>77396</v>
      </c>
    </row>
    <row r="905" spans="1:9" x14ac:dyDescent="0.35">
      <c r="A905" t="s">
        <v>567</v>
      </c>
      <c r="B905" s="8"/>
      <c r="C905" s="8"/>
      <c r="D905" s="8"/>
      <c r="E905" s="8"/>
      <c r="F905" s="8">
        <v>88072</v>
      </c>
      <c r="G905" s="8"/>
      <c r="H905" s="8"/>
      <c r="I905" s="8">
        <v>88072</v>
      </c>
    </row>
    <row r="906" spans="1:9" x14ac:dyDescent="0.35">
      <c r="A906" t="s">
        <v>1022</v>
      </c>
      <c r="B906" s="8"/>
      <c r="C906" s="8"/>
      <c r="D906" s="8"/>
      <c r="E906" s="8"/>
      <c r="F906" s="8"/>
      <c r="G906" s="8"/>
      <c r="H906" s="8">
        <v>117062</v>
      </c>
      <c r="I906" s="8">
        <v>117062</v>
      </c>
    </row>
    <row r="907" spans="1:9" x14ac:dyDescent="0.35">
      <c r="A907" t="s">
        <v>1388</v>
      </c>
      <c r="B907" s="8"/>
      <c r="C907" s="8"/>
      <c r="D907" s="8"/>
      <c r="E907" s="8"/>
      <c r="F907" s="8"/>
      <c r="G907" s="8">
        <v>57032</v>
      </c>
      <c r="H907" s="8"/>
      <c r="I907" s="8">
        <v>57032</v>
      </c>
    </row>
    <row r="908" spans="1:9" x14ac:dyDescent="0.35">
      <c r="A908" t="s">
        <v>361</v>
      </c>
      <c r="B908" s="8"/>
      <c r="C908" s="8"/>
      <c r="D908" s="8"/>
      <c r="E908" s="8"/>
      <c r="F908" s="8"/>
      <c r="G908" s="8"/>
      <c r="H908" s="8">
        <v>195200</v>
      </c>
      <c r="I908" s="8">
        <v>195200</v>
      </c>
    </row>
    <row r="909" spans="1:9" x14ac:dyDescent="0.35">
      <c r="A909" t="s">
        <v>1389</v>
      </c>
      <c r="B909" s="8"/>
      <c r="C909" s="8"/>
      <c r="D909" s="8"/>
      <c r="E909" s="8"/>
      <c r="F909" s="8"/>
      <c r="G909" s="8"/>
      <c r="H909" s="8">
        <v>98150</v>
      </c>
      <c r="I909" s="8">
        <v>98150</v>
      </c>
    </row>
    <row r="910" spans="1:9" x14ac:dyDescent="0.35">
      <c r="A910" t="s">
        <v>291</v>
      </c>
      <c r="B910" s="8"/>
      <c r="C910" s="8">
        <v>62575</v>
      </c>
      <c r="D910" s="8"/>
      <c r="E910" s="8"/>
      <c r="F910" s="8"/>
      <c r="G910" s="8"/>
      <c r="H910" s="8"/>
      <c r="I910" s="8">
        <v>62575</v>
      </c>
    </row>
    <row r="911" spans="1:9" x14ac:dyDescent="0.35">
      <c r="A911" t="s">
        <v>149</v>
      </c>
      <c r="B911" s="8"/>
      <c r="C911" s="8">
        <v>181801</v>
      </c>
      <c r="D911" s="8"/>
      <c r="E911" s="8"/>
      <c r="F911" s="8"/>
      <c r="G911" s="8"/>
      <c r="H911" s="8"/>
      <c r="I911" s="8">
        <v>181801</v>
      </c>
    </row>
    <row r="912" spans="1:9" x14ac:dyDescent="0.35">
      <c r="A912" t="s">
        <v>222</v>
      </c>
      <c r="B912" s="8"/>
      <c r="C912" s="8">
        <v>109680</v>
      </c>
      <c r="D912" s="8"/>
      <c r="E912" s="8"/>
      <c r="F912" s="8"/>
      <c r="G912" s="8"/>
      <c r="H912" s="8"/>
      <c r="I912" s="8">
        <v>109680</v>
      </c>
    </row>
    <row r="913" spans="1:9" x14ac:dyDescent="0.35">
      <c r="A913" t="s">
        <v>878</v>
      </c>
      <c r="B913" s="8"/>
      <c r="C913" s="8"/>
      <c r="D913" s="8"/>
      <c r="E913" s="8">
        <v>131841</v>
      </c>
      <c r="F913" s="8">
        <v>63985</v>
      </c>
      <c r="G913" s="8">
        <v>148485</v>
      </c>
      <c r="H913" s="8"/>
      <c r="I913" s="8">
        <v>114770.33333333333</v>
      </c>
    </row>
    <row r="914" spans="1:9" x14ac:dyDescent="0.35">
      <c r="A914" t="s">
        <v>1856</v>
      </c>
      <c r="B914" s="8"/>
      <c r="C914" s="8"/>
      <c r="D914" s="8"/>
      <c r="E914" s="8"/>
      <c r="F914" s="8">
        <v>64505</v>
      </c>
      <c r="G914" s="8"/>
      <c r="H914" s="8"/>
      <c r="I914" s="8">
        <v>64505</v>
      </c>
    </row>
    <row r="915" spans="1:9" x14ac:dyDescent="0.35">
      <c r="A915" t="s">
        <v>1765</v>
      </c>
      <c r="B915" s="8">
        <v>161269</v>
      </c>
      <c r="C915" s="8"/>
      <c r="D915" s="8"/>
      <c r="E915" s="8"/>
      <c r="F915" s="8"/>
      <c r="G915" s="8"/>
      <c r="H915" s="8"/>
      <c r="I915" s="8">
        <v>161269</v>
      </c>
    </row>
    <row r="916" spans="1:9" x14ac:dyDescent="0.35">
      <c r="A916" t="s">
        <v>1985</v>
      </c>
      <c r="B916" s="8">
        <v>123146.94791666667</v>
      </c>
      <c r="C916" s="8">
        <v>109035.20886075949</v>
      </c>
      <c r="D916" s="8">
        <v>122802.89166666666</v>
      </c>
      <c r="E916" s="8">
        <v>118058.44</v>
      </c>
      <c r="F916" s="8">
        <v>97790.452282157683</v>
      </c>
      <c r="G916" s="8">
        <v>129663.03333333334</v>
      </c>
      <c r="H916" s="8">
        <v>111049.85714285714</v>
      </c>
      <c r="I916" s="8">
        <v>113217.36500000001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342E4-26D7-4CC9-8BC1-2A14B453FB19}">
  <dimension ref="A3:B10"/>
  <sheetViews>
    <sheetView topLeftCell="A4" workbookViewId="0">
      <selection activeCell="E7" sqref="E7"/>
    </sheetView>
  </sheetViews>
  <sheetFormatPr defaultRowHeight="14.5" x14ac:dyDescent="0.35"/>
  <cols>
    <col min="1" max="2" width="12.36328125" bestFit="1" customWidth="1"/>
  </cols>
  <sheetData>
    <row r="3" spans="1:2" x14ac:dyDescent="0.35">
      <c r="A3" s="9" t="s">
        <v>1983</v>
      </c>
      <c r="B3" t="s">
        <v>1988</v>
      </c>
    </row>
    <row r="4" spans="1:2" x14ac:dyDescent="0.35">
      <c r="A4" s="7" t="s">
        <v>1993</v>
      </c>
      <c r="B4" s="8"/>
    </row>
    <row r="5" spans="1:2" x14ac:dyDescent="0.35">
      <c r="A5" s="7" t="s">
        <v>1994</v>
      </c>
      <c r="B5" s="8">
        <v>121</v>
      </c>
    </row>
    <row r="6" spans="1:2" x14ac:dyDescent="0.35">
      <c r="A6" s="7" t="s">
        <v>1995</v>
      </c>
      <c r="B6" s="8">
        <v>237</v>
      </c>
    </row>
    <row r="7" spans="1:2" x14ac:dyDescent="0.35">
      <c r="A7" s="7" t="s">
        <v>1996</v>
      </c>
      <c r="B7" s="8">
        <v>288</v>
      </c>
    </row>
    <row r="8" spans="1:2" x14ac:dyDescent="0.35">
      <c r="A8" s="7" t="s">
        <v>1997</v>
      </c>
      <c r="B8" s="8">
        <v>241</v>
      </c>
    </row>
    <row r="9" spans="1:2" x14ac:dyDescent="0.35">
      <c r="A9" s="7" t="s">
        <v>1998</v>
      </c>
      <c r="B9" s="8">
        <v>113</v>
      </c>
    </row>
    <row r="10" spans="1:2" x14ac:dyDescent="0.35">
      <c r="A10" s="7" t="s">
        <v>1985</v>
      </c>
      <c r="B10" s="8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71EF-F838-4891-8768-A1FBC9719289}">
  <dimension ref="A3:B38"/>
  <sheetViews>
    <sheetView zoomScale="53" workbookViewId="0">
      <selection activeCell="A4" sqref="A4:B4"/>
    </sheetView>
  </sheetViews>
  <sheetFormatPr defaultRowHeight="14.5" x14ac:dyDescent="0.35"/>
  <cols>
    <col min="1" max="1" width="25.81640625" bestFit="1" customWidth="1"/>
    <col min="2" max="2" width="15.54296875" bestFit="1" customWidth="1"/>
    <col min="3" max="3" width="10.81640625" bestFit="1" customWidth="1"/>
    <col min="4" max="4" width="11.81640625" bestFit="1" customWidth="1"/>
    <col min="5" max="5" width="15.90625" bestFit="1" customWidth="1"/>
    <col min="6" max="6" width="11.81640625" bestFit="1" customWidth="1"/>
    <col min="7" max="7" width="9.453125" bestFit="1" customWidth="1"/>
    <col min="8" max="9" width="11.81640625" bestFit="1" customWidth="1"/>
    <col min="10" max="10" width="20" bestFit="1" customWidth="1"/>
    <col min="11" max="11" width="11.81640625" bestFit="1" customWidth="1"/>
    <col min="12" max="12" width="18.6328125" bestFit="1" customWidth="1"/>
    <col min="13" max="13" width="17.6328125" bestFit="1" customWidth="1"/>
    <col min="14" max="14" width="12.453125" bestFit="1" customWidth="1"/>
    <col min="15" max="15" width="11.26953125" bestFit="1" customWidth="1"/>
    <col min="16" max="16" width="13.08984375" bestFit="1" customWidth="1"/>
    <col min="17" max="17" width="17.81640625" bestFit="1" customWidth="1"/>
    <col min="18" max="18" width="11.81640625" bestFit="1" customWidth="1"/>
    <col min="19" max="19" width="20.453125" bestFit="1" customWidth="1"/>
    <col min="20" max="20" width="16.1796875" bestFit="1" customWidth="1"/>
    <col min="21" max="21" width="15.90625" bestFit="1" customWidth="1"/>
    <col min="22" max="22" width="18.08984375" bestFit="1" customWidth="1"/>
    <col min="23" max="23" width="14.6328125" bestFit="1" customWidth="1"/>
    <col min="24" max="24" width="18" bestFit="1" customWidth="1"/>
    <col min="25" max="25" width="16.6328125" bestFit="1" customWidth="1"/>
    <col min="26" max="26" width="23.6328125" bestFit="1" customWidth="1"/>
    <col min="27" max="27" width="9.6328125" bestFit="1" customWidth="1"/>
    <col min="28" max="28" width="17.6328125" bestFit="1" customWidth="1"/>
    <col min="29" max="29" width="11.81640625" bestFit="1" customWidth="1"/>
    <col min="30" max="30" width="19.6328125" bestFit="1" customWidth="1"/>
    <col min="31" max="31" width="14.36328125" bestFit="1" customWidth="1"/>
    <col min="32" max="32" width="16.6328125" bestFit="1" customWidth="1"/>
    <col min="33" max="33" width="12.08984375" bestFit="1" customWidth="1"/>
    <col min="34" max="34" width="12.7265625" bestFit="1" customWidth="1"/>
    <col min="35" max="35" width="11.81640625" bestFit="1" customWidth="1"/>
  </cols>
  <sheetData>
    <row r="3" spans="1:2" x14ac:dyDescent="0.35">
      <c r="A3" s="9" t="s">
        <v>1983</v>
      </c>
      <c r="B3" t="s">
        <v>1999</v>
      </c>
    </row>
    <row r="4" spans="1:2" x14ac:dyDescent="0.35">
      <c r="A4" s="13" t="s">
        <v>40</v>
      </c>
      <c r="B4" s="14">
        <v>121</v>
      </c>
    </row>
    <row r="5" spans="1:2" x14ac:dyDescent="0.35">
      <c r="A5" s="7" t="s">
        <v>61</v>
      </c>
      <c r="B5" s="8">
        <v>110</v>
      </c>
    </row>
    <row r="6" spans="1:2" x14ac:dyDescent="0.35">
      <c r="A6" s="7" t="s">
        <v>14</v>
      </c>
      <c r="B6" s="8">
        <v>105</v>
      </c>
    </row>
    <row r="7" spans="1:2" x14ac:dyDescent="0.35">
      <c r="A7" s="7" t="s">
        <v>62</v>
      </c>
      <c r="B7" s="8">
        <v>98</v>
      </c>
    </row>
    <row r="8" spans="1:2" x14ac:dyDescent="0.35">
      <c r="A8" s="7" t="s">
        <v>42</v>
      </c>
      <c r="B8" s="8">
        <v>70</v>
      </c>
    </row>
    <row r="9" spans="1:2" x14ac:dyDescent="0.35">
      <c r="A9" s="7" t="s">
        <v>64</v>
      </c>
      <c r="B9" s="8">
        <v>53</v>
      </c>
    </row>
    <row r="10" spans="1:2" x14ac:dyDescent="0.35">
      <c r="A10" s="7" t="s">
        <v>68</v>
      </c>
      <c r="B10" s="8">
        <v>51</v>
      </c>
    </row>
    <row r="11" spans="1:2" x14ac:dyDescent="0.35">
      <c r="A11" s="7" t="s">
        <v>129</v>
      </c>
      <c r="B11" s="8">
        <v>21</v>
      </c>
    </row>
    <row r="12" spans="1:2" x14ac:dyDescent="0.35">
      <c r="A12" s="7" t="s">
        <v>94</v>
      </c>
      <c r="B12" s="8">
        <v>21</v>
      </c>
    </row>
    <row r="13" spans="1:2" x14ac:dyDescent="0.35">
      <c r="A13" s="7" t="s">
        <v>56</v>
      </c>
      <c r="B13" s="8">
        <v>21</v>
      </c>
    </row>
    <row r="14" spans="1:2" x14ac:dyDescent="0.35">
      <c r="A14" s="7" t="s">
        <v>30</v>
      </c>
      <c r="B14" s="8">
        <v>20</v>
      </c>
    </row>
    <row r="15" spans="1:2" x14ac:dyDescent="0.35">
      <c r="A15" s="7" t="s">
        <v>97</v>
      </c>
      <c r="B15" s="8">
        <v>20</v>
      </c>
    </row>
    <row r="16" spans="1:2" x14ac:dyDescent="0.35">
      <c r="A16" s="7" t="s">
        <v>86</v>
      </c>
      <c r="B16" s="8">
        <v>19</v>
      </c>
    </row>
    <row r="17" spans="1:2" x14ac:dyDescent="0.35">
      <c r="A17" s="7" t="s">
        <v>83</v>
      </c>
      <c r="B17" s="8">
        <v>19</v>
      </c>
    </row>
    <row r="18" spans="1:2" x14ac:dyDescent="0.35">
      <c r="A18" s="7" t="s">
        <v>26</v>
      </c>
      <c r="B18" s="8">
        <v>18</v>
      </c>
    </row>
    <row r="19" spans="1:2" x14ac:dyDescent="0.35">
      <c r="A19" s="7" t="s">
        <v>71</v>
      </c>
      <c r="B19" s="8">
        <v>18</v>
      </c>
    </row>
    <row r="20" spans="1:2" x14ac:dyDescent="0.35">
      <c r="A20" s="7" t="s">
        <v>55</v>
      </c>
      <c r="B20" s="8">
        <v>17</v>
      </c>
    </row>
    <row r="21" spans="1:2" x14ac:dyDescent="0.35">
      <c r="A21" s="7" t="s">
        <v>77</v>
      </c>
      <c r="B21" s="8">
        <v>17</v>
      </c>
    </row>
    <row r="22" spans="1:2" x14ac:dyDescent="0.35">
      <c r="A22" s="7" t="s">
        <v>22</v>
      </c>
      <c r="B22" s="8">
        <v>16</v>
      </c>
    </row>
    <row r="23" spans="1:2" x14ac:dyDescent="0.35">
      <c r="A23" s="7" t="s">
        <v>38</v>
      </c>
      <c r="B23" s="8">
        <v>15</v>
      </c>
    </row>
    <row r="24" spans="1:2" x14ac:dyDescent="0.35">
      <c r="A24" s="7" t="s">
        <v>98</v>
      </c>
      <c r="B24" s="8">
        <v>15</v>
      </c>
    </row>
    <row r="25" spans="1:2" x14ac:dyDescent="0.35">
      <c r="A25" s="7" t="s">
        <v>76</v>
      </c>
      <c r="B25" s="8">
        <v>15</v>
      </c>
    </row>
    <row r="26" spans="1:2" x14ac:dyDescent="0.35">
      <c r="A26" s="7" t="s">
        <v>84</v>
      </c>
      <c r="B26" s="8">
        <v>15</v>
      </c>
    </row>
    <row r="27" spans="1:2" x14ac:dyDescent="0.35">
      <c r="A27" s="7" t="s">
        <v>88</v>
      </c>
      <c r="B27" s="8">
        <v>15</v>
      </c>
    </row>
    <row r="28" spans="1:2" x14ac:dyDescent="0.35">
      <c r="A28" s="7" t="s">
        <v>58</v>
      </c>
      <c r="B28" s="8">
        <v>12</v>
      </c>
    </row>
    <row r="29" spans="1:2" x14ac:dyDescent="0.35">
      <c r="A29" s="7" t="s">
        <v>69</v>
      </c>
      <c r="B29" s="8">
        <v>12</v>
      </c>
    </row>
    <row r="30" spans="1:2" x14ac:dyDescent="0.35">
      <c r="A30" s="7" t="s">
        <v>91</v>
      </c>
      <c r="B30" s="8">
        <v>12</v>
      </c>
    </row>
    <row r="31" spans="1:2" x14ac:dyDescent="0.35">
      <c r="A31" s="7" t="s">
        <v>73</v>
      </c>
      <c r="B31" s="8">
        <v>11</v>
      </c>
    </row>
    <row r="32" spans="1:2" x14ac:dyDescent="0.35">
      <c r="A32" s="7" t="s">
        <v>82</v>
      </c>
      <c r="B32" s="8">
        <v>10</v>
      </c>
    </row>
    <row r="33" spans="1:2" x14ac:dyDescent="0.35">
      <c r="A33" s="7" t="s">
        <v>89</v>
      </c>
      <c r="B33" s="8">
        <v>10</v>
      </c>
    </row>
    <row r="34" spans="1:2" x14ac:dyDescent="0.35">
      <c r="A34" s="7" t="s">
        <v>49</v>
      </c>
      <c r="B34" s="8">
        <v>9</v>
      </c>
    </row>
    <row r="35" spans="1:2" x14ac:dyDescent="0.35">
      <c r="A35" s="7" t="s">
        <v>35</v>
      </c>
      <c r="B35" s="8">
        <v>7</v>
      </c>
    </row>
    <row r="36" spans="1:2" x14ac:dyDescent="0.35">
      <c r="A36" s="7" t="s">
        <v>59</v>
      </c>
      <c r="B36" s="8">
        <v>7</v>
      </c>
    </row>
    <row r="37" spans="1:2" x14ac:dyDescent="0.35">
      <c r="A37" s="7" t="s">
        <v>1984</v>
      </c>
      <c r="B37" s="8"/>
    </row>
    <row r="38" spans="1:2" x14ac:dyDescent="0.35">
      <c r="A38" s="7" t="s">
        <v>1985</v>
      </c>
      <c r="B38" s="8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37EC9-4B52-4DD5-96ED-F51F7D90C0AA}">
  <dimension ref="A3:F8"/>
  <sheetViews>
    <sheetView tabSelected="1" zoomScale="57" workbookViewId="0">
      <selection activeCell="A3" sqref="A3"/>
    </sheetView>
  </sheetViews>
  <sheetFormatPr defaultRowHeight="14.5" x14ac:dyDescent="0.35"/>
  <cols>
    <col min="1" max="1" width="17" bestFit="1" customWidth="1"/>
    <col min="2" max="5" width="12.54296875" bestFit="1" customWidth="1"/>
    <col min="6" max="6" width="11.08984375" bestFit="1" customWidth="1"/>
  </cols>
  <sheetData>
    <row r="3" spans="1:6" x14ac:dyDescent="0.35">
      <c r="A3" s="9" t="s">
        <v>1986</v>
      </c>
      <c r="B3" s="9" t="s">
        <v>6</v>
      </c>
    </row>
    <row r="4" spans="1:6" x14ac:dyDescent="0.35">
      <c r="A4" s="9" t="s">
        <v>11</v>
      </c>
      <c r="B4" t="s">
        <v>51</v>
      </c>
      <c r="C4" t="s">
        <v>18</v>
      </c>
      <c r="D4" t="s">
        <v>47</v>
      </c>
      <c r="E4" t="s">
        <v>24</v>
      </c>
      <c r="F4" t="s">
        <v>1985</v>
      </c>
    </row>
    <row r="5" spans="1:6" x14ac:dyDescent="0.35">
      <c r="A5" t="s">
        <v>52</v>
      </c>
      <c r="B5" s="8">
        <v>139</v>
      </c>
      <c r="C5" s="8"/>
      <c r="D5" s="8"/>
      <c r="E5" s="8"/>
      <c r="F5" s="8">
        <v>139</v>
      </c>
    </row>
    <row r="6" spans="1:6" x14ac:dyDescent="0.35">
      <c r="A6" t="s">
        <v>33</v>
      </c>
      <c r="B6" s="8"/>
      <c r="C6" s="8"/>
      <c r="D6" s="8"/>
      <c r="E6" s="8">
        <v>218</v>
      </c>
      <c r="F6" s="8">
        <v>218</v>
      </c>
    </row>
    <row r="7" spans="1:6" x14ac:dyDescent="0.35">
      <c r="A7" t="s">
        <v>19</v>
      </c>
      <c r="B7" s="8">
        <v>112</v>
      </c>
      <c r="C7" s="8">
        <v>271</v>
      </c>
      <c r="D7" s="8">
        <v>74</v>
      </c>
      <c r="E7" s="8">
        <v>186</v>
      </c>
      <c r="F7" s="8">
        <v>643</v>
      </c>
    </row>
    <row r="8" spans="1:6" x14ac:dyDescent="0.35">
      <c r="A8" t="s">
        <v>1985</v>
      </c>
      <c r="B8" s="8">
        <v>251</v>
      </c>
      <c r="C8" s="8">
        <v>271</v>
      </c>
      <c r="D8" s="8">
        <v>74</v>
      </c>
      <c r="E8" s="8">
        <v>404</v>
      </c>
      <c r="F8" s="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Q1003"/>
  <sheetViews>
    <sheetView topLeftCell="E1" zoomScale="91" workbookViewId="0">
      <selection activeCell="N1" sqref="N1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style="1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style="1" bestFit="1" customWidth="1"/>
  </cols>
  <sheetData>
    <row r="1" spans="1:17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1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1991</v>
      </c>
    </row>
    <row r="2" spans="1:17" hidden="1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 s="10">
        <f>DAYS360(TBL_Employees[[#This Row],[Hire Date]],TBL_Employees[[#This Row],[Exit Date]],FALSE)/360</f>
        <v>5.5222222222222221</v>
      </c>
      <c r="Q2" t="e">
        <f>#REF!=(TBL_Employees[[#This Row],[Annual Salary]]/TBL_Employees[[#This Row],[Bonus %]])/100</f>
        <v>#REF!</v>
      </c>
    </row>
    <row r="3" spans="1:17" hidden="1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</row>
    <row r="4" spans="1:17" hidden="1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</row>
    <row r="5" spans="1:17" hidden="1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</row>
    <row r="6" spans="1:17" hidden="1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</row>
    <row r="7" spans="1:17" hidden="1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</row>
    <row r="8" spans="1:17" hidden="1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</row>
    <row r="9" spans="1:17" hidden="1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 s="10">
        <f>DAYS360(TBL_Employees[[#This Row],[Hire Date]],TBL_Employees[[#This Row],[Exit Date]],FALSE)/360</f>
        <v>1.0111111111111111</v>
      </c>
    </row>
    <row r="10" spans="1:17" hidden="1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</row>
    <row r="11" spans="1:17" hidden="1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</row>
    <row r="12" spans="1:17" hidden="1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</row>
    <row r="13" spans="1:17" hidden="1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</row>
    <row r="14" spans="1:17" hidden="1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</row>
    <row r="15" spans="1:17" hidden="1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</row>
    <row r="16" spans="1:17" hidden="1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 s="10">
        <f>DAYS360(TBL_Employees[[#This Row],[Hire Date]],TBL_Employees[[#This Row],[Exit Date]],FALSE)/360</f>
        <v>2.3472222222222223</v>
      </c>
    </row>
    <row r="17" spans="1:14" hidden="1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</row>
    <row r="18" spans="1:14" hidden="1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</row>
    <row r="19" spans="1:14" hidden="1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</row>
    <row r="20" spans="1:14" hidden="1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</row>
    <row r="21" spans="1:14" hidden="1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</row>
    <row r="22" spans="1:14" hidden="1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</row>
    <row r="23" spans="1:14" hidden="1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</row>
    <row r="24" spans="1:14" hidden="1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</row>
    <row r="25" spans="1:14" hidden="1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</row>
    <row r="26" spans="1:14" hidden="1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</row>
    <row r="27" spans="1:14" hidden="1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</row>
    <row r="28" spans="1:14" hidden="1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</row>
    <row r="29" spans="1:14" hidden="1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</row>
    <row r="30" spans="1:14" hidden="1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</row>
    <row r="31" spans="1:14" hidden="1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</row>
    <row r="32" spans="1:14" hidden="1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</row>
    <row r="33" spans="1:15" hidden="1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</row>
    <row r="34" spans="1:15" hidden="1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</row>
    <row r="35" spans="1:15" hidden="1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</row>
    <row r="36" spans="1:15" hidden="1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</row>
    <row r="37" spans="1:15" hidden="1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</row>
    <row r="38" spans="1:15" hidden="1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</row>
    <row r="39" spans="1:15" hidden="1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</row>
    <row r="40" spans="1:15" hidden="1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</row>
    <row r="41" spans="1:15" hidden="1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</row>
    <row r="42" spans="1:15" hidden="1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 s="10">
        <f>DAYS360(TBL_Employees[[#This Row],[Hire Date]],TBL_Employees[[#This Row],[Exit Date]],FALSE)/360</f>
        <v>0.13055555555555556</v>
      </c>
    </row>
    <row r="43" spans="1:15" hidden="1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</row>
    <row r="44" spans="1:15" hidden="1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</row>
    <row r="45" spans="1:15" hidden="1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</row>
    <row r="46" spans="1:15" hidden="1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</row>
    <row r="47" spans="1:15" hidden="1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</row>
    <row r="48" spans="1:15" hidden="1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</row>
    <row r="49" spans="1:16" hidden="1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</row>
    <row r="50" spans="1:16" hidden="1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</row>
    <row r="51" spans="1:16" hidden="1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P51" t="e">
        <f>SUM(#REF!)</f>
        <v>#REF!</v>
      </c>
    </row>
    <row r="52" spans="1:16" hidden="1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</row>
    <row r="53" spans="1:16" hidden="1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</row>
    <row r="54" spans="1:16" hidden="1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</row>
    <row r="55" spans="1:16" hidden="1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</row>
    <row r="56" spans="1:16" hidden="1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</row>
    <row r="57" spans="1:16" hidden="1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</row>
    <row r="58" spans="1:16" hidden="1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</row>
    <row r="59" spans="1:16" hidden="1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</row>
    <row r="60" spans="1:16" hidden="1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</row>
    <row r="61" spans="1:16" hidden="1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</row>
    <row r="62" spans="1:16" hidden="1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</row>
    <row r="63" spans="1:16" hidden="1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 s="10">
        <f>DAYS360(TBL_Employees[[#This Row],[Hire Date]],TBL_Employees[[#This Row],[Exit Date]],FALSE)/360</f>
        <v>1.5166666666666666</v>
      </c>
    </row>
    <row r="64" spans="1:16" hidden="1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 s="10">
        <f>DAYS360(TBL_Employees[[#This Row],[Hire Date]],TBL_Employees[[#This Row],[Exit Date]],FALSE)/360</f>
        <v>12.516666666666667</v>
      </c>
    </row>
    <row r="65" spans="1:15" hidden="1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</row>
    <row r="66" spans="1:15" hidden="1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</row>
    <row r="67" spans="1:15" hidden="1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</row>
    <row r="68" spans="1:15" hidden="1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 s="10">
        <f>DAYS360(TBL_Employees[[#This Row],[Hire Date]],TBL_Employees[[#This Row],[Exit Date]],FALSE)/360</f>
        <v>4.2472222222222218</v>
      </c>
    </row>
    <row r="69" spans="1:15" hidden="1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</row>
    <row r="70" spans="1:15" hidden="1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</row>
    <row r="71" spans="1:15" hidden="1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</row>
    <row r="72" spans="1:15" hidden="1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 s="10">
        <f>DAYS360(TBL_Employees[[#This Row],[Hire Date]],TBL_Employees[[#This Row],[Exit Date]],FALSE)/360</f>
        <v>19.341666666666665</v>
      </c>
    </row>
    <row r="73" spans="1:15" hidden="1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</row>
    <row r="74" spans="1:15" hidden="1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</row>
    <row r="75" spans="1:15" hidden="1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</row>
    <row r="76" spans="1:15" hidden="1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</row>
    <row r="77" spans="1:15" hidden="1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 s="10">
        <f>DAYS360(TBL_Employees[[#This Row],[Hire Date]],TBL_Employees[[#This Row],[Exit Date]],FALSE)/360</f>
        <v>3.2611111111111111</v>
      </c>
    </row>
    <row r="78" spans="1:15" hidden="1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 s="10">
        <f>DAYS360(TBL_Employees[[#This Row],[Hire Date]],TBL_Employees[[#This Row],[Exit Date]],FALSE)/360</f>
        <v>0.37777777777777777</v>
      </c>
    </row>
    <row r="79" spans="1:15" hidden="1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</row>
    <row r="80" spans="1:15" hidden="1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</row>
    <row r="81" spans="1:15" hidden="1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</row>
    <row r="82" spans="1:15" hidden="1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</row>
    <row r="83" spans="1:15" hidden="1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</row>
    <row r="84" spans="1:15" hidden="1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</row>
    <row r="85" spans="1:15" hidden="1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 s="10">
        <f>DAYS360(TBL_Employees[[#This Row],[Hire Date]],TBL_Employees[[#This Row],[Exit Date]],FALSE)/360</f>
        <v>4.5805555555555557</v>
      </c>
    </row>
    <row r="86" spans="1:15" hidden="1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</row>
    <row r="87" spans="1:15" hidden="1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</row>
    <row r="88" spans="1:15" hidden="1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</row>
    <row r="89" spans="1:15" hidden="1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</row>
    <row r="90" spans="1:15" hidden="1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</row>
    <row r="91" spans="1:15" hidden="1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</row>
    <row r="92" spans="1:15" hidden="1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 s="10">
        <f>DAYS360(TBL_Employees[[#This Row],[Hire Date]],TBL_Employees[[#This Row],[Exit Date]],FALSE)/360</f>
        <v>1.2416666666666667</v>
      </c>
    </row>
    <row r="93" spans="1:15" hidden="1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</row>
    <row r="94" spans="1:15" hidden="1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</row>
    <row r="95" spans="1:15" hidden="1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</row>
    <row r="96" spans="1:15" hidden="1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</row>
    <row r="97" spans="1:15" hidden="1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</row>
    <row r="98" spans="1:15" hidden="1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</row>
    <row r="99" spans="1:15" hidden="1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</row>
    <row r="100" spans="1:15" hidden="1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</row>
    <row r="101" spans="1:15" hidden="1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</row>
    <row r="102" spans="1:15" hidden="1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</row>
    <row r="103" spans="1:15" hidden="1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</row>
    <row r="104" spans="1:15" hidden="1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</row>
    <row r="105" spans="1:15" hidden="1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</row>
    <row r="106" spans="1:15" hidden="1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 s="10">
        <f>DAYS360(TBL_Employees[[#This Row],[Hire Date]],TBL_Employees[[#This Row],[Exit Date]],FALSE)/360</f>
        <v>11.519444444444444</v>
      </c>
    </row>
    <row r="107" spans="1:15" hidden="1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</row>
    <row r="108" spans="1:15" hidden="1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</row>
    <row r="109" spans="1:15" hidden="1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</row>
    <row r="110" spans="1:15" hidden="1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</row>
    <row r="111" spans="1:15" hidden="1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</row>
    <row r="112" spans="1:15" hidden="1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</row>
    <row r="113" spans="1:14" hidden="1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</row>
    <row r="114" spans="1:14" hidden="1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</row>
    <row r="115" spans="1:14" hidden="1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</row>
    <row r="116" spans="1:14" hidden="1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</row>
    <row r="117" spans="1:14" hidden="1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</row>
    <row r="118" spans="1:14" hidden="1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</row>
    <row r="119" spans="1:14" hidden="1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</row>
    <row r="120" spans="1:14" hidden="1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</row>
    <row r="121" spans="1:14" hidden="1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</row>
    <row r="122" spans="1:14" hidden="1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</row>
    <row r="123" spans="1:14" hidden="1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</row>
    <row r="124" spans="1:14" hidden="1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</row>
    <row r="125" spans="1:14" hidden="1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</row>
    <row r="126" spans="1:14" hidden="1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</row>
    <row r="127" spans="1:14" hidden="1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</row>
    <row r="128" spans="1:14" hidden="1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</row>
    <row r="129" spans="1:15" hidden="1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</row>
    <row r="130" spans="1:15" hidden="1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</row>
    <row r="131" spans="1:15" hidden="1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</row>
    <row r="132" spans="1:15" hidden="1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 s="10">
        <f>DAYS360(TBL_Employees[[#This Row],[Hire Date]],TBL_Employees[[#This Row],[Exit Date]],FALSE)/360</f>
        <v>7.1833333333333336</v>
      </c>
    </row>
    <row r="133" spans="1:15" hidden="1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</row>
    <row r="134" spans="1:15" hidden="1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</row>
    <row r="135" spans="1:15" hidden="1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</row>
    <row r="136" spans="1:15" hidden="1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</row>
    <row r="137" spans="1:15" hidden="1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</row>
    <row r="138" spans="1:15" hidden="1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</row>
    <row r="139" spans="1:15" hidden="1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</row>
    <row r="140" spans="1:15" hidden="1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</row>
    <row r="141" spans="1:15" hidden="1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</row>
    <row r="142" spans="1:15" hidden="1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</row>
    <row r="143" spans="1:15" hidden="1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</row>
    <row r="144" spans="1:15" hidden="1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</row>
    <row r="145" spans="1:14" hidden="1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</row>
    <row r="146" spans="1:14" hidden="1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</row>
    <row r="147" spans="1:14" hidden="1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</row>
    <row r="148" spans="1:14" hidden="1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</row>
    <row r="149" spans="1:14" hidden="1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</row>
    <row r="150" spans="1:14" hidden="1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</row>
    <row r="151" spans="1:14" hidden="1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</row>
    <row r="152" spans="1:14" hidden="1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</row>
    <row r="153" spans="1:14" hidden="1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</row>
    <row r="154" spans="1:14" hidden="1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</row>
    <row r="155" spans="1:14" hidden="1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</row>
    <row r="156" spans="1:14" hidden="1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</row>
    <row r="157" spans="1:14" hidden="1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</row>
    <row r="158" spans="1:14" hidden="1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</row>
    <row r="159" spans="1:14" hidden="1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</row>
    <row r="160" spans="1:14" hidden="1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</row>
    <row r="161" spans="1:15" hidden="1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 s="10">
        <f>DAYS360(TBL_Employees[[#This Row],[Hire Date]],TBL_Employees[[#This Row],[Exit Date]],FALSE)/360</f>
        <v>19.31111111111111</v>
      </c>
    </row>
    <row r="162" spans="1:15" hidden="1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</row>
    <row r="163" spans="1:15" hidden="1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</row>
    <row r="164" spans="1:15" hidden="1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</row>
    <row r="165" spans="1:15" hidden="1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</row>
    <row r="166" spans="1:15" hidden="1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</row>
    <row r="167" spans="1:15" hidden="1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</row>
    <row r="168" spans="1:15" hidden="1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</row>
    <row r="169" spans="1:15" hidden="1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</row>
    <row r="170" spans="1:15" hidden="1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</row>
    <row r="171" spans="1:15" hidden="1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</row>
    <row r="172" spans="1:15" hidden="1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</row>
    <row r="173" spans="1:15" hidden="1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</row>
    <row r="174" spans="1:15" hidden="1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</row>
    <row r="175" spans="1:15" hidden="1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</row>
    <row r="176" spans="1:15" hidden="1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</row>
    <row r="177" spans="1:14" hidden="1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</row>
    <row r="178" spans="1:14" hidden="1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</row>
    <row r="179" spans="1:14" hidden="1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</row>
    <row r="180" spans="1:14" hidden="1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</row>
    <row r="181" spans="1:14" hidden="1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</row>
    <row r="182" spans="1:14" hidden="1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</row>
    <row r="183" spans="1:14" hidden="1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</row>
    <row r="184" spans="1:14" hidden="1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</row>
    <row r="185" spans="1:14" hidden="1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</row>
    <row r="186" spans="1:14" hidden="1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</row>
    <row r="187" spans="1:14" hidden="1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</row>
    <row r="188" spans="1:14" hidden="1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</row>
    <row r="189" spans="1:14" hidden="1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</row>
    <row r="190" spans="1:14" hidden="1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</row>
    <row r="191" spans="1:14" hidden="1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</row>
    <row r="192" spans="1:14" hidden="1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</row>
    <row r="193" spans="1:15" hidden="1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</row>
    <row r="194" spans="1:15" hidden="1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</row>
    <row r="195" spans="1:15" hidden="1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</row>
    <row r="196" spans="1:15" hidden="1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</row>
    <row r="197" spans="1:15" hidden="1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</row>
    <row r="198" spans="1:15" hidden="1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</row>
    <row r="199" spans="1:15" hidden="1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</row>
    <row r="200" spans="1:15" hidden="1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</row>
    <row r="201" spans="1:15" hidden="1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 s="10">
        <f>DAYS360(TBL_Employees[[#This Row],[Hire Date]],TBL_Employees[[#This Row],[Exit Date]],FALSE)/360</f>
        <v>1.0111111111111111</v>
      </c>
    </row>
    <row r="202" spans="1:15" hidden="1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</row>
    <row r="203" spans="1:15" hidden="1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</row>
    <row r="204" spans="1:15" hidden="1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</row>
    <row r="205" spans="1:15" hidden="1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</row>
    <row r="206" spans="1:15" hidden="1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</row>
    <row r="207" spans="1:15" hidden="1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</row>
    <row r="208" spans="1:15" hidden="1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</row>
    <row r="209" spans="1:14" hidden="1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</row>
    <row r="210" spans="1:14" hidden="1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</row>
    <row r="211" spans="1:14" hidden="1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</row>
    <row r="212" spans="1:14" hidden="1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</row>
    <row r="213" spans="1:14" hidden="1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</row>
    <row r="214" spans="1:14" hidden="1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</row>
    <row r="215" spans="1:14" hidden="1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</row>
    <row r="216" spans="1:14" hidden="1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</row>
    <row r="217" spans="1:14" hidden="1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</row>
    <row r="218" spans="1:14" hidden="1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</row>
    <row r="219" spans="1:14" hidden="1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</row>
    <row r="220" spans="1:14" hidden="1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</row>
    <row r="221" spans="1:14" hidden="1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</row>
    <row r="222" spans="1:14" hidden="1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</row>
    <row r="223" spans="1:14" hidden="1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</row>
    <row r="224" spans="1:14" hidden="1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</row>
    <row r="225" spans="1:15" hidden="1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</row>
    <row r="226" spans="1:15" hidden="1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</row>
    <row r="227" spans="1:15" hidden="1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</row>
    <row r="228" spans="1:15" hidden="1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</row>
    <row r="229" spans="1:15" hidden="1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 s="10">
        <f>DAYS360(TBL_Employees[[#This Row],[Hire Date]],TBL_Employees[[#This Row],[Exit Date]],FALSE)/360</f>
        <v>8.7583333333333329</v>
      </c>
    </row>
    <row r="230" spans="1:15" hidden="1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</row>
    <row r="231" spans="1:15" hidden="1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</row>
    <row r="232" spans="1:15" hidden="1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</row>
    <row r="233" spans="1:15" hidden="1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</row>
    <row r="234" spans="1:15" hidden="1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</row>
    <row r="235" spans="1:15" hidden="1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</row>
    <row r="236" spans="1:15" hidden="1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</row>
    <row r="237" spans="1:15" hidden="1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</row>
    <row r="238" spans="1:15" hidden="1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 s="10">
        <f>DAYS360(TBL_Employees[[#This Row],[Hire Date]],TBL_Employees[[#This Row],[Exit Date]],FALSE)/360</f>
        <v>0.94444444444444442</v>
      </c>
    </row>
    <row r="239" spans="1:15" hidden="1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</row>
    <row r="240" spans="1:15" hidden="1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 s="10">
        <f>DAYS360(TBL_Employees[[#This Row],[Hire Date]],TBL_Employees[[#This Row],[Exit Date]],FALSE)/360</f>
        <v>7.4361111111111109</v>
      </c>
    </row>
    <row r="241" spans="1:15" hidden="1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</row>
    <row r="242" spans="1:15" hidden="1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</row>
    <row r="243" spans="1:15" hidden="1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</row>
    <row r="244" spans="1:15" hidden="1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 s="10">
        <f>DAYS360(TBL_Employees[[#This Row],[Hire Date]],TBL_Employees[[#This Row],[Exit Date]],FALSE)/360</f>
        <v>8.0555555555555561E-2</v>
      </c>
    </row>
    <row r="245" spans="1:15" hidden="1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</row>
    <row r="246" spans="1:15" hidden="1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</row>
    <row r="247" spans="1:15" hidden="1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</row>
    <row r="248" spans="1:15" hidden="1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</row>
    <row r="249" spans="1:15" hidden="1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</row>
    <row r="250" spans="1:15" hidden="1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</row>
    <row r="251" spans="1:15" hidden="1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</row>
    <row r="252" spans="1:15" hidden="1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</row>
    <row r="253" spans="1:15" hidden="1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</row>
    <row r="254" spans="1:15" hidden="1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</row>
    <row r="255" spans="1:15" hidden="1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</row>
    <row r="256" spans="1:15" hidden="1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</row>
    <row r="257" spans="1:15" hidden="1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</row>
    <row r="258" spans="1:15" hidden="1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</row>
    <row r="259" spans="1:15" hidden="1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</row>
    <row r="260" spans="1:15" hidden="1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</row>
    <row r="261" spans="1:15" hidden="1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</row>
    <row r="262" spans="1:15" hidden="1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</row>
    <row r="263" spans="1:15" hidden="1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</row>
    <row r="264" spans="1:15" hidden="1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 s="10">
        <f>DAYS360(TBL_Employees[[#This Row],[Hire Date]],TBL_Employees[[#This Row],[Exit Date]],FALSE)/360</f>
        <v>3.8250000000000002</v>
      </c>
    </row>
    <row r="265" spans="1:15" hidden="1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</row>
    <row r="266" spans="1:15" hidden="1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</row>
    <row r="267" spans="1:15" hidden="1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</row>
    <row r="268" spans="1:15" hidden="1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</row>
    <row r="269" spans="1:15" hidden="1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</row>
    <row r="270" spans="1:15" hidden="1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</row>
    <row r="271" spans="1:15" hidden="1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</row>
    <row r="272" spans="1:15" hidden="1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</row>
    <row r="273" spans="1:14" hidden="1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</row>
    <row r="274" spans="1:14" hidden="1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</row>
    <row r="275" spans="1:14" hidden="1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</row>
    <row r="276" spans="1:14" hidden="1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</row>
    <row r="277" spans="1:14" hidden="1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</row>
    <row r="278" spans="1:14" hidden="1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</row>
    <row r="279" spans="1:14" hidden="1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</row>
    <row r="280" spans="1:14" hidden="1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</row>
    <row r="281" spans="1:14" hidden="1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</row>
    <row r="282" spans="1:14" hidden="1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</row>
    <row r="283" spans="1:14" hidden="1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</row>
    <row r="284" spans="1:14" hidden="1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</row>
    <row r="285" spans="1:14" hidden="1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</row>
    <row r="286" spans="1:14" hidden="1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</row>
    <row r="287" spans="1:14" hidden="1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</row>
    <row r="288" spans="1:14" hidden="1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</row>
    <row r="289" spans="1:15" hidden="1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</row>
    <row r="290" spans="1:15" hidden="1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</row>
    <row r="291" spans="1:15" hidden="1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</row>
    <row r="292" spans="1:15" hidden="1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</row>
    <row r="293" spans="1:15" hidden="1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 s="10">
        <f>DAYS360(TBL_Employees[[#This Row],[Hire Date]],TBL_Employees[[#This Row],[Exit Date]],FALSE)/360</f>
        <v>0.71111111111111114</v>
      </c>
    </row>
    <row r="294" spans="1:15" hidden="1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</row>
    <row r="295" spans="1:15" hidden="1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</row>
    <row r="296" spans="1:15" hidden="1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</row>
    <row r="297" spans="1:15" hidden="1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</row>
    <row r="298" spans="1:15" hidden="1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</row>
    <row r="299" spans="1:15" hidden="1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</row>
    <row r="300" spans="1:15" hidden="1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 s="10">
        <f>DAYS360(TBL_Employees[[#This Row],[Hire Date]],TBL_Employees[[#This Row],[Exit Date]],FALSE)/360</f>
        <v>10.097222222222221</v>
      </c>
    </row>
    <row r="301" spans="1:15" hidden="1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</row>
    <row r="302" spans="1:15" hidden="1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</row>
    <row r="303" spans="1:15" hidden="1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</row>
    <row r="304" spans="1:15" hidden="1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 s="10">
        <f>DAYS360(TBL_Employees[[#This Row],[Hire Date]],TBL_Employees[[#This Row],[Exit Date]],FALSE)/360</f>
        <v>1.5361111111111112</v>
      </c>
    </row>
    <row r="305" spans="1:14" hidden="1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</row>
    <row r="306" spans="1:14" hidden="1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</row>
    <row r="307" spans="1:14" hidden="1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</row>
    <row r="308" spans="1:14" hidden="1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</row>
    <row r="309" spans="1:14" hidden="1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</row>
    <row r="310" spans="1:14" hidden="1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</row>
    <row r="311" spans="1:14" hidden="1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</row>
    <row r="312" spans="1:14" hidden="1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</row>
    <row r="313" spans="1:14" hidden="1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</row>
    <row r="314" spans="1:14" hidden="1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</row>
    <row r="315" spans="1:14" hidden="1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</row>
    <row r="316" spans="1:14" hidden="1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</row>
    <row r="317" spans="1:14" hidden="1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</row>
    <row r="318" spans="1:14" hidden="1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</row>
    <row r="319" spans="1:14" hidden="1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</row>
    <row r="320" spans="1:14" hidden="1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</row>
    <row r="321" spans="1:15" hidden="1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</row>
    <row r="322" spans="1:15" hidden="1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 s="10">
        <f>DAYS360(TBL_Employees[[#This Row],[Hire Date]],TBL_Employees[[#This Row],[Exit Date]],FALSE)/360</f>
        <v>9.6944444444444446</v>
      </c>
    </row>
    <row r="323" spans="1:15" hidden="1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</row>
    <row r="324" spans="1:15" hidden="1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</row>
    <row r="325" spans="1:15" hidden="1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</row>
    <row r="326" spans="1:15" hidden="1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</row>
    <row r="327" spans="1:15" hidden="1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</row>
    <row r="328" spans="1:15" hidden="1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</row>
    <row r="329" spans="1:15" hidden="1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 s="10">
        <f>DAYS360(TBL_Employees[[#This Row],[Hire Date]],TBL_Employees[[#This Row],[Exit Date]],FALSE)/360</f>
        <v>3.1805555555555554</v>
      </c>
    </row>
    <row r="330" spans="1:15" hidden="1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</row>
    <row r="331" spans="1:15" hidden="1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</row>
    <row r="332" spans="1:15" hidden="1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</row>
    <row r="333" spans="1:15" hidden="1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</row>
    <row r="334" spans="1:15" hidden="1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</row>
    <row r="335" spans="1:15" hidden="1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</row>
    <row r="336" spans="1:15" hidden="1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</row>
    <row r="337" spans="1:15" hidden="1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</row>
    <row r="338" spans="1:15" hidden="1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</row>
    <row r="339" spans="1:15" hidden="1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</row>
    <row r="340" spans="1:15" hidden="1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</row>
    <row r="341" spans="1:15" hidden="1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</row>
    <row r="342" spans="1:15" hidden="1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</row>
    <row r="343" spans="1:15" hidden="1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</row>
    <row r="344" spans="1:15" hidden="1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</row>
    <row r="345" spans="1:15" hidden="1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</row>
    <row r="346" spans="1:15" hidden="1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</row>
    <row r="347" spans="1:15" hidden="1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 s="10">
        <f>DAYS360(TBL_Employees[[#This Row],[Hire Date]],TBL_Employees[[#This Row],[Exit Date]],FALSE)/360</f>
        <v>22.05</v>
      </c>
    </row>
    <row r="348" spans="1:15" hidden="1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</row>
    <row r="349" spans="1:15" hidden="1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</row>
    <row r="350" spans="1:15" hidden="1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</row>
    <row r="351" spans="1:15" hidden="1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</row>
    <row r="352" spans="1:15" hidden="1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 s="10">
        <f>DAYS360(TBL_Employees[[#This Row],[Hire Date]],TBL_Employees[[#This Row],[Exit Date]],FALSE)/360</f>
        <v>1.4527777777777777</v>
      </c>
    </row>
    <row r="353" spans="1:14" hidden="1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</row>
    <row r="354" spans="1:14" hidden="1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</row>
    <row r="355" spans="1:14" hidden="1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</row>
    <row r="356" spans="1:14" hidden="1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</row>
    <row r="357" spans="1:14" hidden="1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</row>
    <row r="358" spans="1:14" hidden="1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</row>
    <row r="359" spans="1:14" hidden="1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</row>
    <row r="360" spans="1:14" hidden="1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</row>
    <row r="361" spans="1:14" hidden="1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</row>
    <row r="362" spans="1:14" hidden="1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</row>
    <row r="363" spans="1:14" hidden="1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</row>
    <row r="364" spans="1:14" hidden="1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</row>
    <row r="365" spans="1:14" hidden="1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</row>
    <row r="366" spans="1:14" hidden="1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</row>
    <row r="367" spans="1:14" hidden="1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</row>
    <row r="368" spans="1:14" hidden="1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</row>
    <row r="369" spans="1:15" hidden="1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</row>
    <row r="370" spans="1:15" hidden="1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</row>
    <row r="371" spans="1:15" hidden="1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</row>
    <row r="372" spans="1:15" hidden="1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</row>
    <row r="373" spans="1:15" hidden="1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</row>
    <row r="374" spans="1:15" hidden="1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</row>
    <row r="375" spans="1:15" hidden="1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</row>
    <row r="376" spans="1:15" hidden="1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</row>
    <row r="377" spans="1:15" hidden="1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</row>
    <row r="378" spans="1:15" hidden="1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 s="10">
        <f>DAYS360(TBL_Employees[[#This Row],[Hire Date]],TBL_Employees[[#This Row],[Exit Date]],FALSE)/360</f>
        <v>0.96388888888888891</v>
      </c>
    </row>
    <row r="379" spans="1:15" hidden="1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</row>
    <row r="380" spans="1:15" hidden="1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</row>
    <row r="381" spans="1:15" hidden="1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</row>
    <row r="382" spans="1:15" hidden="1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</row>
    <row r="383" spans="1:15" hidden="1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</row>
    <row r="384" spans="1:15" hidden="1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</row>
    <row r="385" spans="1:14" hidden="1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</row>
    <row r="386" spans="1:14" hidden="1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</row>
    <row r="387" spans="1:14" hidden="1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</row>
    <row r="388" spans="1:14" hidden="1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</row>
    <row r="389" spans="1:14" hidden="1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</row>
    <row r="390" spans="1:14" hidden="1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</row>
    <row r="391" spans="1:14" hidden="1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</row>
    <row r="392" spans="1:14" hidden="1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</row>
    <row r="393" spans="1:14" hidden="1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</row>
    <row r="394" spans="1:14" hidden="1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</row>
    <row r="395" spans="1:14" hidden="1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</row>
    <row r="396" spans="1:14" hidden="1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</row>
    <row r="397" spans="1:14" hidden="1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</row>
    <row r="398" spans="1:14" hidden="1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</row>
    <row r="399" spans="1:14" hidden="1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</row>
    <row r="400" spans="1:14" hidden="1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</row>
    <row r="401" spans="1:15" hidden="1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</row>
    <row r="402" spans="1:15" hidden="1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 s="10">
        <f>DAYS360(TBL_Employees[[#This Row],[Hire Date]],TBL_Employees[[#This Row],[Exit Date]],FALSE)/360</f>
        <v>1.3</v>
      </c>
    </row>
    <row r="403" spans="1:15" hidden="1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</row>
    <row r="404" spans="1:15" hidden="1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</row>
    <row r="405" spans="1:15" hidden="1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</row>
    <row r="406" spans="1:15" hidden="1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</row>
    <row r="407" spans="1:15" hidden="1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</row>
    <row r="408" spans="1:15" hidden="1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</row>
    <row r="409" spans="1:15" hidden="1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</row>
    <row r="410" spans="1:15" hidden="1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</row>
    <row r="411" spans="1:15" hidden="1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</row>
    <row r="412" spans="1:15" hidden="1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</row>
    <row r="413" spans="1:15" hidden="1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 s="10">
        <f>DAYS360(TBL_Employees[[#This Row],[Hire Date]],TBL_Employees[[#This Row],[Exit Date]],FALSE)/360</f>
        <v>11.161111111111111</v>
      </c>
    </row>
    <row r="414" spans="1:15" hidden="1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</row>
    <row r="415" spans="1:15" hidden="1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</row>
    <row r="416" spans="1:15" hidden="1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 s="10">
        <f>DAYS360(TBL_Employees[[#This Row],[Hire Date]],TBL_Employees[[#This Row],[Exit Date]],FALSE)/360</f>
        <v>6.2333333333333334</v>
      </c>
    </row>
    <row r="417" spans="1:15" hidden="1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</row>
    <row r="418" spans="1:15" hidden="1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</row>
    <row r="419" spans="1:15" hidden="1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</row>
    <row r="420" spans="1:15" hidden="1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</row>
    <row r="421" spans="1:15" hidden="1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</row>
    <row r="422" spans="1:15" hidden="1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</row>
    <row r="423" spans="1:15" hidden="1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</row>
    <row r="424" spans="1:15" hidden="1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</row>
    <row r="425" spans="1:15" hidden="1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</row>
    <row r="426" spans="1:15" hidden="1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</row>
    <row r="427" spans="1:15" hidden="1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</row>
    <row r="428" spans="1:15" hidden="1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</row>
    <row r="429" spans="1:15" hidden="1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</row>
    <row r="430" spans="1:15" hidden="1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</row>
    <row r="431" spans="1:15" hidden="1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</row>
    <row r="432" spans="1:15" hidden="1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 s="10">
        <f>DAYS360(TBL_Employees[[#This Row],[Hire Date]],TBL_Employees[[#This Row],[Exit Date]],FALSE)/360</f>
        <v>10.647222222222222</v>
      </c>
    </row>
    <row r="433" spans="1:14" hidden="1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</row>
    <row r="434" spans="1:14" hidden="1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</row>
    <row r="435" spans="1:14" hidden="1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</row>
    <row r="436" spans="1:14" hidden="1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</row>
    <row r="437" spans="1:14" hidden="1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</row>
    <row r="438" spans="1:14" hidden="1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</row>
    <row r="439" spans="1:14" hidden="1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</row>
    <row r="440" spans="1:14" hidden="1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</row>
    <row r="441" spans="1:14" hidden="1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</row>
    <row r="442" spans="1:14" hidden="1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</row>
    <row r="443" spans="1:14" hidden="1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</row>
    <row r="444" spans="1:14" hidden="1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</row>
    <row r="445" spans="1:14" hidden="1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</row>
    <row r="446" spans="1:14" hidden="1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</row>
    <row r="447" spans="1:14" hidden="1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</row>
    <row r="448" spans="1:14" hidden="1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</row>
    <row r="449" spans="1:15" hidden="1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</row>
    <row r="450" spans="1:15" hidden="1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</row>
    <row r="451" spans="1:15" hidden="1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</row>
    <row r="452" spans="1:15" hidden="1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</row>
    <row r="453" spans="1:15" hidden="1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</row>
    <row r="454" spans="1:15" hidden="1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</row>
    <row r="455" spans="1:15" hidden="1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 s="10">
        <f>DAYS360(TBL_Employees[[#This Row],[Hire Date]],TBL_Employees[[#This Row],[Exit Date]],FALSE)/360</f>
        <v>9.4361111111111118</v>
      </c>
    </row>
    <row r="456" spans="1:15" hidden="1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</row>
    <row r="457" spans="1:15" hidden="1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</row>
    <row r="458" spans="1:15" hidden="1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</row>
    <row r="459" spans="1:15" hidden="1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</row>
    <row r="460" spans="1:15" hidden="1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</row>
    <row r="461" spans="1:15" hidden="1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 s="10">
        <f>DAYS360(TBL_Employees[[#This Row],[Hire Date]],TBL_Employees[[#This Row],[Exit Date]],FALSE)/360</f>
        <v>9.3888888888888893</v>
      </c>
    </row>
    <row r="462" spans="1:15" hidden="1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</row>
    <row r="463" spans="1:15" hidden="1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</row>
    <row r="464" spans="1:15" hidden="1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</row>
    <row r="465" spans="1:15" hidden="1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</row>
    <row r="466" spans="1:15" hidden="1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</row>
    <row r="467" spans="1:15" hidden="1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</row>
    <row r="468" spans="1:15" hidden="1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</row>
    <row r="469" spans="1:15" hidden="1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</row>
    <row r="470" spans="1:15" hidden="1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</row>
    <row r="471" spans="1:15" hidden="1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</row>
    <row r="472" spans="1:15" hidden="1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</row>
    <row r="473" spans="1:15" hidden="1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</row>
    <row r="474" spans="1:15" hidden="1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</row>
    <row r="475" spans="1:15" hidden="1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</row>
    <row r="476" spans="1:15" hidden="1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</row>
    <row r="477" spans="1:15" hidden="1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</row>
    <row r="478" spans="1:15" hidden="1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</row>
    <row r="479" spans="1:15" hidden="1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</row>
    <row r="480" spans="1:15" hidden="1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 s="10">
        <f>DAYS360(TBL_Employees[[#This Row],[Hire Date]],TBL_Employees[[#This Row],[Exit Date]],FALSE)/360</f>
        <v>6.0472222222222225</v>
      </c>
    </row>
    <row r="481" spans="1:15" hidden="1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</row>
    <row r="482" spans="1:15" hidden="1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</row>
    <row r="483" spans="1:15" hidden="1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</row>
    <row r="484" spans="1:15" hidden="1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</row>
    <row r="485" spans="1:15" hidden="1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</row>
    <row r="486" spans="1:15" hidden="1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</row>
    <row r="487" spans="1:15" hidden="1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</row>
    <row r="488" spans="1:15" hidden="1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</row>
    <row r="489" spans="1:15" hidden="1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 s="10">
        <f>DAYS360(TBL_Employees[[#This Row],[Hire Date]],TBL_Employees[[#This Row],[Exit Date]],FALSE)/360</f>
        <v>2.9361111111111109</v>
      </c>
    </row>
    <row r="490" spans="1:15" hidden="1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</row>
    <row r="491" spans="1:15" hidden="1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</row>
    <row r="492" spans="1:15" hidden="1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</row>
    <row r="493" spans="1:15" hidden="1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</row>
    <row r="494" spans="1:15" hidden="1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</row>
    <row r="495" spans="1:15" hidden="1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</row>
    <row r="496" spans="1:15" hidden="1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</row>
    <row r="497" spans="1:15" hidden="1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</row>
    <row r="498" spans="1:15" hidden="1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</row>
    <row r="499" spans="1:15" hidden="1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</row>
    <row r="500" spans="1:15" hidden="1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</row>
    <row r="501" spans="1:15" hidden="1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</row>
    <row r="502" spans="1:15" hidden="1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</row>
    <row r="503" spans="1:15" hidden="1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</row>
    <row r="504" spans="1:15" hidden="1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</row>
    <row r="505" spans="1:15" hidden="1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</row>
    <row r="506" spans="1:15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 s="10">
        <f>DAYS360(TBL_Employees[[#This Row],[Hire Date]],TBL_Employees[[#This Row],[Exit Date]],FALSE)/360</f>
        <v>2.8166666666666669</v>
      </c>
    </row>
    <row r="507" spans="1:15" hidden="1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</row>
    <row r="508" spans="1:15" hidden="1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</row>
    <row r="509" spans="1:15" hidden="1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</row>
    <row r="510" spans="1:15" hidden="1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</row>
    <row r="511" spans="1:15" hidden="1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</row>
    <row r="512" spans="1:15" hidden="1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</row>
    <row r="513" spans="1:15" hidden="1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</row>
    <row r="514" spans="1:15" hidden="1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</row>
    <row r="515" spans="1:15" hidden="1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</row>
    <row r="516" spans="1:15" hidden="1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</row>
    <row r="517" spans="1:15" hidden="1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</row>
    <row r="518" spans="1:15" hidden="1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</row>
    <row r="519" spans="1:15" hidden="1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 s="10">
        <f>DAYS360(TBL_Employees[[#This Row],[Hire Date]],TBL_Employees[[#This Row],[Exit Date]],FALSE)/360</f>
        <v>16.519444444444446</v>
      </c>
    </row>
    <row r="520" spans="1:15" hidden="1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</row>
    <row r="521" spans="1:15" hidden="1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</row>
    <row r="522" spans="1:15" hidden="1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</row>
    <row r="523" spans="1:15" hidden="1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</row>
    <row r="524" spans="1:15" hidden="1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</row>
    <row r="525" spans="1:15" hidden="1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</row>
    <row r="526" spans="1:15" hidden="1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</row>
    <row r="527" spans="1:15" hidden="1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</row>
    <row r="528" spans="1:15" hidden="1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</row>
    <row r="529" spans="1:14" hidden="1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</row>
    <row r="530" spans="1:14" hidden="1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</row>
    <row r="531" spans="1:14" hidden="1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</row>
    <row r="532" spans="1:14" hidden="1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</row>
    <row r="533" spans="1:14" hidden="1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</row>
    <row r="534" spans="1:14" hidden="1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</row>
    <row r="535" spans="1:14" hidden="1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</row>
    <row r="536" spans="1:14" hidden="1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</row>
    <row r="537" spans="1:14" hidden="1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</row>
    <row r="538" spans="1:14" hidden="1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</row>
    <row r="539" spans="1:14" hidden="1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</row>
    <row r="540" spans="1:14" hidden="1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</row>
    <row r="541" spans="1:14" hidden="1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</row>
    <row r="542" spans="1:14" hidden="1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</row>
    <row r="543" spans="1:14" hidden="1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</row>
    <row r="544" spans="1:14" hidden="1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</row>
    <row r="545" spans="1:14" hidden="1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</row>
    <row r="546" spans="1:14" hidden="1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</row>
    <row r="547" spans="1:14" hidden="1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</row>
    <row r="548" spans="1:14" hidden="1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</row>
    <row r="549" spans="1:14" hidden="1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</row>
    <row r="550" spans="1:14" hidden="1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</row>
    <row r="551" spans="1:14" hidden="1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</row>
    <row r="552" spans="1:14" hidden="1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</row>
    <row r="553" spans="1:14" hidden="1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</row>
    <row r="554" spans="1:14" hidden="1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</row>
    <row r="555" spans="1:14" hidden="1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</row>
    <row r="556" spans="1:14" hidden="1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</row>
    <row r="557" spans="1:14" hidden="1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</row>
    <row r="558" spans="1:14" hidden="1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</row>
    <row r="559" spans="1:14" hidden="1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</row>
    <row r="560" spans="1:14" hidden="1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</row>
    <row r="561" spans="1:14" hidden="1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</row>
    <row r="562" spans="1:14" hidden="1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</row>
    <row r="563" spans="1:14" hidden="1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</row>
    <row r="564" spans="1:14" hidden="1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</row>
    <row r="565" spans="1:14" hidden="1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</row>
    <row r="566" spans="1:14" hidden="1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</row>
    <row r="567" spans="1:14" hidden="1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</row>
    <row r="568" spans="1:14" hidden="1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</row>
    <row r="569" spans="1:14" hidden="1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</row>
    <row r="570" spans="1:14" hidden="1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</row>
    <row r="571" spans="1:14" hidden="1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</row>
    <row r="572" spans="1:14" hidden="1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</row>
    <row r="573" spans="1:14" hidden="1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</row>
    <row r="574" spans="1:14" hidden="1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</row>
    <row r="575" spans="1:14" hidden="1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</row>
    <row r="576" spans="1:14" hidden="1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</row>
    <row r="577" spans="1:15" hidden="1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</row>
    <row r="578" spans="1:15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 s="10">
        <f>DAYS360(TBL_Employees[[#This Row],[Hire Date]],TBL_Employees[[#This Row],[Exit Date]],FALSE)/360</f>
        <v>2.7777777777777777</v>
      </c>
    </row>
    <row r="579" spans="1:15" hidden="1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</row>
    <row r="580" spans="1:15" hidden="1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</row>
    <row r="581" spans="1:15" hidden="1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</row>
    <row r="582" spans="1:15" hidden="1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</row>
    <row r="583" spans="1:15" hidden="1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</row>
    <row r="584" spans="1:15" hidden="1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</row>
    <row r="585" spans="1:15" hidden="1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</row>
    <row r="586" spans="1:15" hidden="1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</row>
    <row r="587" spans="1:15" hidden="1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</row>
    <row r="588" spans="1:15" hidden="1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</row>
    <row r="589" spans="1:15" hidden="1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</row>
    <row r="590" spans="1:15" hidden="1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</row>
    <row r="591" spans="1:15" hidden="1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</row>
    <row r="592" spans="1:15" hidden="1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 s="10">
        <f>DAYS360(TBL_Employees[[#This Row],[Hire Date]],TBL_Employees[[#This Row],[Exit Date]],FALSE)/360</f>
        <v>0.31388888888888888</v>
      </c>
    </row>
    <row r="593" spans="1:15" hidden="1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</row>
    <row r="594" spans="1:15" hidden="1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</row>
    <row r="595" spans="1:15" hidden="1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</row>
    <row r="596" spans="1:15" hidden="1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</row>
    <row r="597" spans="1:15" hidden="1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</row>
    <row r="598" spans="1:15" hidden="1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</row>
    <row r="599" spans="1:15" hidden="1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</row>
    <row r="600" spans="1:15" hidden="1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</row>
    <row r="601" spans="1:15" hidden="1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</row>
    <row r="602" spans="1:15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 s="10">
        <f>DAYS360(TBL_Employees[[#This Row],[Hire Date]],TBL_Employees[[#This Row],[Exit Date]],FALSE)/360</f>
        <v>0.56944444444444442</v>
      </c>
    </row>
    <row r="603" spans="1:15" hidden="1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</row>
    <row r="604" spans="1:15" hidden="1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</row>
    <row r="605" spans="1:15" hidden="1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</row>
    <row r="606" spans="1:15" hidden="1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 s="10">
        <f>DAYS360(TBL_Employees[[#This Row],[Hire Date]],TBL_Employees[[#This Row],[Exit Date]],FALSE)/360</f>
        <v>1.6083333333333334</v>
      </c>
    </row>
    <row r="607" spans="1:15" hidden="1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</row>
    <row r="608" spans="1:15" hidden="1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</row>
    <row r="609" spans="1:15" hidden="1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</row>
    <row r="610" spans="1:15" hidden="1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</row>
    <row r="611" spans="1:15" hidden="1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</row>
    <row r="612" spans="1:15" hidden="1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</row>
    <row r="613" spans="1:15" hidden="1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</row>
    <row r="614" spans="1:15" hidden="1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</row>
    <row r="615" spans="1:15" hidden="1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</row>
    <row r="616" spans="1:15" hidden="1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 s="10">
        <f>DAYS360(TBL_Employees[[#This Row],[Hire Date]],TBL_Employees[[#This Row],[Exit Date]],FALSE)/360</f>
        <v>4.6305555555555555</v>
      </c>
    </row>
    <row r="617" spans="1:15" hidden="1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</row>
    <row r="618" spans="1:15" hidden="1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</row>
    <row r="619" spans="1:15" hidden="1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</row>
    <row r="620" spans="1:15" hidden="1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</row>
    <row r="621" spans="1:15" hidden="1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 s="10">
        <f>DAYS360(TBL_Employees[[#This Row],[Hire Date]],TBL_Employees[[#This Row],[Exit Date]],FALSE)/360</f>
        <v>0.5444444444444444</v>
      </c>
    </row>
    <row r="622" spans="1:15" hidden="1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</row>
    <row r="623" spans="1:15" hidden="1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</row>
    <row r="624" spans="1:15" hidden="1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</row>
    <row r="625" spans="1:15" hidden="1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</row>
    <row r="626" spans="1:15" hidden="1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</row>
    <row r="627" spans="1:15" hidden="1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</row>
    <row r="628" spans="1:15" hidden="1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</row>
    <row r="629" spans="1:15" hidden="1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 s="10">
        <f>DAYS360(TBL_Employees[[#This Row],[Hire Date]],TBL_Employees[[#This Row],[Exit Date]],FALSE)/360</f>
        <v>0.65</v>
      </c>
    </row>
    <row r="630" spans="1:15" hidden="1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</row>
    <row r="631" spans="1:15" hidden="1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 s="10">
        <f>DAYS360(TBL_Employees[[#This Row],[Hire Date]],TBL_Employees[[#This Row],[Exit Date]],FALSE)/360</f>
        <v>3.9777777777777779</v>
      </c>
    </row>
    <row r="632" spans="1:15" hidden="1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</row>
    <row r="633" spans="1:15" hidden="1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</row>
    <row r="634" spans="1:15" hidden="1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</row>
    <row r="635" spans="1:15" hidden="1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</row>
    <row r="636" spans="1:15" hidden="1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</row>
    <row r="637" spans="1:15" hidden="1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</row>
    <row r="638" spans="1:15" hidden="1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</row>
    <row r="639" spans="1:15" hidden="1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</row>
    <row r="640" spans="1:15" hidden="1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</row>
    <row r="641" spans="1:15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 s="10">
        <f>DAYS360(TBL_Employees[[#This Row],[Hire Date]],TBL_Employees[[#This Row],[Exit Date]],FALSE)/360</f>
        <v>4.1611111111111114</v>
      </c>
    </row>
    <row r="642" spans="1:15" hidden="1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</row>
    <row r="643" spans="1:15" hidden="1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</row>
    <row r="644" spans="1:15" hidden="1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</row>
    <row r="645" spans="1:15" hidden="1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</row>
    <row r="646" spans="1:15" hidden="1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 s="10">
        <f>DAYS360(TBL_Employees[[#This Row],[Hire Date]],TBL_Employees[[#This Row],[Exit Date]],FALSE)/360</f>
        <v>2.0388888888888888</v>
      </c>
    </row>
    <row r="647" spans="1:15" hidden="1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</row>
    <row r="648" spans="1:15" hidden="1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</row>
    <row r="649" spans="1:15" hidden="1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</row>
    <row r="650" spans="1:15" hidden="1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 s="10">
        <f>DAYS360(TBL_Employees[[#This Row],[Hire Date]],TBL_Employees[[#This Row],[Exit Date]],FALSE)/360</f>
        <v>2.6222222222222222</v>
      </c>
    </row>
    <row r="651" spans="1:15" hidden="1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</row>
    <row r="652" spans="1:15" hidden="1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</row>
    <row r="653" spans="1:15" hidden="1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</row>
    <row r="654" spans="1:15" hidden="1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</row>
    <row r="655" spans="1:15" hidden="1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 s="10">
        <f>DAYS360(TBL_Employees[[#This Row],[Hire Date]],TBL_Employees[[#This Row],[Exit Date]],FALSE)/360</f>
        <v>1.2055555555555555</v>
      </c>
    </row>
    <row r="656" spans="1:15" hidden="1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</row>
    <row r="657" spans="1:15" hidden="1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</row>
    <row r="658" spans="1:15" hidden="1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</row>
    <row r="659" spans="1:15" hidden="1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</row>
    <row r="660" spans="1:15" hidden="1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</row>
    <row r="661" spans="1:15" hidden="1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</row>
    <row r="662" spans="1:15" hidden="1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</row>
    <row r="663" spans="1:15" hidden="1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</row>
    <row r="664" spans="1:15" hidden="1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</row>
    <row r="665" spans="1:15" hidden="1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</row>
    <row r="666" spans="1:15" hidden="1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</row>
    <row r="667" spans="1:15" hidden="1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</row>
    <row r="668" spans="1:15" hidden="1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</row>
    <row r="669" spans="1:15" hidden="1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</row>
    <row r="670" spans="1:15" hidden="1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</row>
    <row r="671" spans="1:15" hidden="1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</row>
    <row r="672" spans="1:15" hidden="1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 s="10">
        <f>DAYS360(TBL_Employees[[#This Row],[Hire Date]],TBL_Employees[[#This Row],[Exit Date]],FALSE)/360</f>
        <v>6.0222222222222221</v>
      </c>
    </row>
    <row r="673" spans="1:15" hidden="1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</row>
    <row r="674" spans="1:15" hidden="1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</row>
    <row r="675" spans="1:15" hidden="1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</row>
    <row r="676" spans="1:15" hidden="1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</row>
    <row r="677" spans="1:15" hidden="1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 s="10">
        <f>DAYS360(TBL_Employees[[#This Row],[Hire Date]],TBL_Employees[[#This Row],[Exit Date]],FALSE)/360</f>
        <v>1.5194444444444444</v>
      </c>
    </row>
    <row r="678" spans="1:15" hidden="1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</row>
    <row r="679" spans="1:15" hidden="1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</row>
    <row r="680" spans="1:15" hidden="1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</row>
    <row r="681" spans="1:15" hidden="1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</row>
    <row r="682" spans="1:15" hidden="1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</row>
    <row r="683" spans="1:15" hidden="1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</row>
    <row r="684" spans="1:15" hidden="1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</row>
    <row r="685" spans="1:15" hidden="1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</row>
    <row r="686" spans="1:15" hidden="1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</row>
    <row r="687" spans="1:15" hidden="1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</row>
    <row r="688" spans="1:15" hidden="1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</row>
    <row r="689" spans="1:15" hidden="1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</row>
    <row r="690" spans="1:15" hidden="1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</row>
    <row r="691" spans="1:15" hidden="1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</row>
    <row r="692" spans="1:15" hidden="1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</row>
    <row r="693" spans="1:15" hidden="1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</row>
    <row r="694" spans="1:15" hidden="1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</row>
    <row r="695" spans="1:15" hidden="1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</row>
    <row r="696" spans="1:15" hidden="1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 s="10">
        <f>DAYS360(TBL_Employees[[#This Row],[Hire Date]],TBL_Employees[[#This Row],[Exit Date]],FALSE)/360</f>
        <v>0.5444444444444444</v>
      </c>
    </row>
    <row r="697" spans="1:15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 s="10">
        <f>DAYS360(TBL_Employees[[#This Row],[Hire Date]],TBL_Employees[[#This Row],[Exit Date]],FALSE)/360</f>
        <v>0.96666666666666667</v>
      </c>
    </row>
    <row r="698" spans="1:15" hidden="1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</row>
    <row r="699" spans="1:15" hidden="1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</row>
    <row r="700" spans="1:15" hidden="1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</row>
    <row r="701" spans="1:15" hidden="1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</row>
    <row r="702" spans="1:15" hidden="1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</row>
    <row r="703" spans="1:15" hidden="1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</row>
    <row r="704" spans="1:15" hidden="1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</row>
    <row r="705" spans="1:15" hidden="1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</row>
    <row r="706" spans="1:15" hidden="1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</row>
    <row r="707" spans="1:15" hidden="1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</row>
    <row r="708" spans="1:15" hidden="1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</row>
    <row r="709" spans="1:15" hidden="1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</row>
    <row r="710" spans="1:15" hidden="1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</row>
    <row r="711" spans="1:15" hidden="1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</row>
    <row r="712" spans="1:15" hidden="1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</row>
    <row r="713" spans="1:15" hidden="1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</row>
    <row r="714" spans="1:15" hidden="1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 s="10">
        <f>DAYS360(TBL_Employees[[#This Row],[Hire Date]],TBL_Employees[[#This Row],[Exit Date]],FALSE)/360</f>
        <v>4.1444444444444448</v>
      </c>
    </row>
    <row r="715" spans="1:15" hidden="1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</row>
    <row r="716" spans="1:15" hidden="1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</row>
    <row r="717" spans="1:15" hidden="1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 s="10">
        <f>DAYS360(TBL_Employees[[#This Row],[Hire Date]],TBL_Employees[[#This Row],[Exit Date]],FALSE)/360</f>
        <v>3.8194444444444446</v>
      </c>
    </row>
    <row r="718" spans="1:15" hidden="1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</row>
    <row r="719" spans="1:15" hidden="1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</row>
    <row r="720" spans="1:15" hidden="1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</row>
    <row r="721" spans="1:15" hidden="1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</row>
    <row r="722" spans="1:15" hidden="1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</row>
    <row r="723" spans="1:15" hidden="1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</row>
    <row r="724" spans="1:15" hidden="1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</row>
    <row r="725" spans="1:15" hidden="1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</row>
    <row r="726" spans="1:15" hidden="1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</row>
    <row r="727" spans="1:15" hidden="1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</row>
    <row r="728" spans="1:15" hidden="1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</row>
    <row r="729" spans="1:15" hidden="1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</row>
    <row r="730" spans="1:15" hidden="1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 s="10">
        <f>DAYS360(TBL_Employees[[#This Row],[Hire Date]],TBL_Employees[[#This Row],[Exit Date]],FALSE)/360</f>
        <v>22.322222222222223</v>
      </c>
    </row>
    <row r="731" spans="1:15" hidden="1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 s="10">
        <f>DAYS360(TBL_Employees[[#This Row],[Hire Date]],TBL_Employees[[#This Row],[Exit Date]],FALSE)/360</f>
        <v>6.0166666666666666</v>
      </c>
    </row>
    <row r="732" spans="1:15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 s="10">
        <f>DAYS360(TBL_Employees[[#This Row],[Hire Date]],TBL_Employees[[#This Row],[Exit Date]],FALSE)/360</f>
        <v>6.8972222222222221</v>
      </c>
    </row>
    <row r="733" spans="1:15" hidden="1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</row>
    <row r="734" spans="1:15" hidden="1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</row>
    <row r="735" spans="1:15" hidden="1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</row>
    <row r="736" spans="1:15" hidden="1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</row>
    <row r="737" spans="1:15" hidden="1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</row>
    <row r="738" spans="1:15" hidden="1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</row>
    <row r="739" spans="1:15" hidden="1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 s="10">
        <f>DAYS360(TBL_Employees[[#This Row],[Hire Date]],TBL_Employees[[#This Row],[Exit Date]],FALSE)/360</f>
        <v>4.1666666666666664E-2</v>
      </c>
    </row>
    <row r="740" spans="1:15" hidden="1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 s="10">
        <f>DAYS360(TBL_Employees[[#This Row],[Hire Date]],TBL_Employees[[#This Row],[Exit Date]],FALSE)/360</f>
        <v>6.45</v>
      </c>
    </row>
    <row r="741" spans="1:15" hidden="1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</row>
    <row r="742" spans="1:15" hidden="1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</row>
    <row r="743" spans="1:15" hidden="1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</row>
    <row r="744" spans="1:15" hidden="1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 s="10">
        <f>DAYS360(TBL_Employees[[#This Row],[Hire Date]],TBL_Employees[[#This Row],[Exit Date]],FALSE)/360</f>
        <v>0.53055555555555556</v>
      </c>
    </row>
    <row r="745" spans="1:15" hidden="1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</row>
    <row r="746" spans="1:15" hidden="1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 s="10">
        <f>DAYS360(TBL_Employees[[#This Row],[Hire Date]],TBL_Employees[[#This Row],[Exit Date]],FALSE)/360</f>
        <v>3.5222222222222221</v>
      </c>
    </row>
    <row r="747" spans="1:15" hidden="1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</row>
    <row r="748" spans="1:15" hidden="1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</row>
    <row r="749" spans="1:15" hidden="1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 s="10">
        <f>DAYS360(TBL_Employees[[#This Row],[Hire Date]],TBL_Employees[[#This Row],[Exit Date]],FALSE)/360</f>
        <v>0.73611111111111116</v>
      </c>
    </row>
    <row r="750" spans="1:15" hidden="1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 s="10">
        <f>DAYS360(TBL_Employees[[#This Row],[Hire Date]],TBL_Employees[[#This Row],[Exit Date]],FALSE)/360</f>
        <v>1.2083333333333333</v>
      </c>
    </row>
    <row r="751" spans="1:15" hidden="1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</row>
    <row r="752" spans="1:15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 s="10">
        <f>DAYS360(TBL_Employees[[#This Row],[Hire Date]],TBL_Employees[[#This Row],[Exit Date]],FALSE)/360</f>
        <v>2.3916666666666666</v>
      </c>
    </row>
    <row r="753" spans="1:14" hidden="1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</row>
    <row r="754" spans="1:14" hidden="1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</row>
    <row r="755" spans="1:14" hidden="1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</row>
    <row r="756" spans="1:14" hidden="1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</row>
    <row r="757" spans="1:14" hidden="1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</row>
    <row r="758" spans="1:14" hidden="1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</row>
    <row r="759" spans="1:14" hidden="1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</row>
    <row r="760" spans="1:14" hidden="1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</row>
    <row r="761" spans="1:14" hidden="1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</row>
    <row r="762" spans="1:14" hidden="1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</row>
    <row r="763" spans="1:14" hidden="1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</row>
    <row r="764" spans="1:14" hidden="1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</row>
    <row r="765" spans="1:14" hidden="1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</row>
    <row r="766" spans="1:14" hidden="1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</row>
    <row r="767" spans="1:14" hidden="1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</row>
    <row r="768" spans="1:14" hidden="1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</row>
    <row r="769" spans="1:15" hidden="1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</row>
    <row r="770" spans="1:15" hidden="1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</row>
    <row r="771" spans="1:15" hidden="1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</row>
    <row r="772" spans="1:15" hidden="1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</row>
    <row r="773" spans="1:15" hidden="1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</row>
    <row r="774" spans="1:15" hidden="1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</row>
    <row r="775" spans="1:15" hidden="1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</row>
    <row r="776" spans="1:15" hidden="1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</row>
    <row r="777" spans="1:15" hidden="1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</row>
    <row r="778" spans="1:15" hidden="1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</row>
    <row r="779" spans="1:15" hidden="1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</row>
    <row r="780" spans="1:15" hidden="1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 s="10">
        <f>DAYS360(TBL_Employees[[#This Row],[Hire Date]],TBL_Employees[[#This Row],[Exit Date]],FALSE)/360</f>
        <v>5.4444444444444446</v>
      </c>
    </row>
    <row r="781" spans="1:15" hidden="1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 s="10">
        <f>DAYS360(TBL_Employees[[#This Row],[Hire Date]],TBL_Employees[[#This Row],[Exit Date]],FALSE)/360</f>
        <v>4.6277777777777782</v>
      </c>
    </row>
    <row r="782" spans="1:15" hidden="1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</row>
    <row r="783" spans="1:15" hidden="1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</row>
    <row r="784" spans="1:15" hidden="1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</row>
    <row r="785" spans="1:15" hidden="1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 s="10">
        <f>DAYS360(TBL_Employees[[#This Row],[Hire Date]],TBL_Employees[[#This Row],[Exit Date]],FALSE)/360</f>
        <v>3.3694444444444445</v>
      </c>
    </row>
    <row r="786" spans="1:15" hidden="1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</row>
    <row r="787" spans="1:15" hidden="1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</row>
    <row r="788" spans="1:15" hidden="1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</row>
    <row r="789" spans="1:15" hidden="1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</row>
    <row r="790" spans="1:15" hidden="1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</row>
    <row r="791" spans="1:15" hidden="1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</row>
    <row r="792" spans="1:15" hidden="1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</row>
    <row r="793" spans="1:15" hidden="1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</row>
    <row r="794" spans="1:15" hidden="1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</row>
    <row r="795" spans="1:15" hidden="1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</row>
    <row r="796" spans="1:15" hidden="1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</row>
    <row r="797" spans="1:15" hidden="1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</row>
    <row r="798" spans="1:15" hidden="1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</row>
    <row r="799" spans="1:15" hidden="1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</row>
    <row r="800" spans="1:15" hidden="1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</row>
    <row r="801" spans="1:15" hidden="1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</row>
    <row r="802" spans="1:15" hidden="1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</row>
    <row r="803" spans="1:15" hidden="1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</row>
    <row r="804" spans="1:15" hidden="1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</row>
    <row r="805" spans="1:15" hidden="1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</row>
    <row r="806" spans="1:15" hidden="1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</row>
    <row r="807" spans="1:15" hidden="1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</row>
    <row r="808" spans="1:15" hidden="1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</row>
    <row r="809" spans="1:15" hidden="1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</row>
    <row r="810" spans="1:15" hidden="1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</row>
    <row r="811" spans="1:15" hidden="1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</row>
    <row r="812" spans="1:15" hidden="1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</row>
    <row r="813" spans="1:15" hidden="1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 s="10">
        <f>DAYS360(TBL_Employees[[#This Row],[Hire Date]],TBL_Employees[[#This Row],[Exit Date]],FALSE)/360</f>
        <v>0.86111111111111116</v>
      </c>
    </row>
    <row r="814" spans="1:15" hidden="1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</row>
    <row r="815" spans="1:15" hidden="1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</row>
    <row r="816" spans="1:15" hidden="1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</row>
    <row r="817" spans="1:15" hidden="1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</row>
    <row r="818" spans="1:15" hidden="1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</row>
    <row r="819" spans="1:15" hidden="1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</row>
    <row r="820" spans="1:15" hidden="1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</row>
    <row r="821" spans="1:15" hidden="1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</row>
    <row r="822" spans="1:15" hidden="1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</row>
    <row r="823" spans="1:15" hidden="1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</row>
    <row r="824" spans="1:15" hidden="1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</row>
    <row r="825" spans="1:15" hidden="1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</row>
    <row r="826" spans="1:15" hidden="1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</row>
    <row r="827" spans="1:15" hidden="1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</row>
    <row r="828" spans="1:15" hidden="1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</row>
    <row r="829" spans="1:15" hidden="1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 s="10">
        <f>DAYS360(TBL_Employees[[#This Row],[Hire Date]],TBL_Employees[[#This Row],[Exit Date]],FALSE)/360</f>
        <v>4.8944444444444448</v>
      </c>
    </row>
    <row r="830" spans="1:15" hidden="1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</row>
    <row r="831" spans="1:15" hidden="1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</row>
    <row r="832" spans="1:15" hidden="1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</row>
    <row r="833" spans="1:15" hidden="1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</row>
    <row r="834" spans="1:15" hidden="1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</row>
    <row r="835" spans="1:15" hidden="1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</row>
    <row r="836" spans="1:15" hidden="1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 s="10">
        <f>DAYS360(TBL_Employees[[#This Row],[Hire Date]],TBL_Employees[[#This Row],[Exit Date]],FALSE)/360</f>
        <v>0.82222222222222219</v>
      </c>
    </row>
    <row r="837" spans="1:15" hidden="1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</row>
    <row r="838" spans="1:15" hidden="1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</row>
    <row r="839" spans="1:15" hidden="1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</row>
    <row r="840" spans="1:15" hidden="1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</row>
    <row r="841" spans="1:15" hidden="1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</row>
    <row r="842" spans="1:15" hidden="1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</row>
    <row r="843" spans="1:15" hidden="1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</row>
    <row r="844" spans="1:15" hidden="1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</row>
    <row r="845" spans="1:15" hidden="1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</row>
    <row r="846" spans="1:15" hidden="1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</row>
    <row r="847" spans="1:15" hidden="1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</row>
    <row r="848" spans="1:15" hidden="1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 s="10">
        <f>DAYS360(TBL_Employees[[#This Row],[Hire Date]],TBL_Employees[[#This Row],[Exit Date]],FALSE)/360</f>
        <v>12.633333333333333</v>
      </c>
    </row>
    <row r="849" spans="1:14" hidden="1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</row>
    <row r="850" spans="1:14" hidden="1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</row>
    <row r="851" spans="1:14" hidden="1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</row>
    <row r="852" spans="1:14" hidden="1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</row>
    <row r="853" spans="1:14" hidden="1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</row>
    <row r="854" spans="1:14" hidden="1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</row>
    <row r="855" spans="1:14" hidden="1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</row>
    <row r="856" spans="1:14" hidden="1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</row>
    <row r="857" spans="1:14" hidden="1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</row>
    <row r="858" spans="1:14" hidden="1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</row>
    <row r="859" spans="1:14" hidden="1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</row>
    <row r="860" spans="1:14" hidden="1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</row>
    <row r="861" spans="1:14" hidden="1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</row>
    <row r="862" spans="1:14" hidden="1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</row>
    <row r="863" spans="1:14" hidden="1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</row>
    <row r="864" spans="1:14" hidden="1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</row>
    <row r="865" spans="1:15" hidden="1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</row>
    <row r="866" spans="1:15" hidden="1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</row>
    <row r="867" spans="1:15" hidden="1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</row>
    <row r="868" spans="1:15" hidden="1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</row>
    <row r="869" spans="1:15" hidden="1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</row>
    <row r="870" spans="1:15" hidden="1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 s="10">
        <f>DAYS360(TBL_Employees[[#This Row],[Hire Date]],TBL_Employees[[#This Row],[Exit Date]],FALSE)/360</f>
        <v>3.15</v>
      </c>
    </row>
    <row r="871" spans="1:15" hidden="1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</row>
    <row r="872" spans="1:15" hidden="1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</row>
    <row r="873" spans="1:15" hidden="1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</row>
    <row r="874" spans="1:15" hidden="1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</row>
    <row r="875" spans="1:15" hidden="1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</row>
    <row r="876" spans="1:15" hidden="1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</row>
    <row r="877" spans="1:15" hidden="1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</row>
    <row r="878" spans="1:15" hidden="1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</row>
    <row r="879" spans="1:15" hidden="1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</row>
    <row r="880" spans="1:15" hidden="1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</row>
    <row r="881" spans="1:15" hidden="1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</row>
    <row r="882" spans="1:15" hidden="1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</row>
    <row r="883" spans="1:15" hidden="1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</row>
    <row r="884" spans="1:15" hidden="1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</row>
    <row r="885" spans="1:15" hidden="1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</row>
    <row r="886" spans="1:15" hidden="1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</row>
    <row r="887" spans="1:15" hidden="1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</row>
    <row r="888" spans="1:15" hidden="1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</row>
    <row r="889" spans="1:15" hidden="1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</row>
    <row r="890" spans="1:15" hidden="1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</row>
    <row r="891" spans="1:15" hidden="1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</row>
    <row r="892" spans="1:15" hidden="1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 s="10">
        <f>DAYS360(TBL_Employees[[#This Row],[Hire Date]],TBL_Employees[[#This Row],[Exit Date]],FALSE)/360</f>
        <v>7.4833333333333334</v>
      </c>
    </row>
    <row r="893" spans="1:15" hidden="1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</row>
    <row r="894" spans="1:15" hidden="1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</row>
    <row r="895" spans="1:15" hidden="1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</row>
    <row r="896" spans="1:15" hidden="1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</row>
    <row r="897" spans="1:15" hidden="1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 s="10">
        <f>DAYS360(TBL_Employees[[#This Row],[Hire Date]],TBL_Employees[[#This Row],[Exit Date]],FALSE)/360</f>
        <v>0.73333333333333328</v>
      </c>
    </row>
    <row r="898" spans="1:15" hidden="1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</row>
    <row r="899" spans="1:15" hidden="1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</row>
    <row r="900" spans="1:15" hidden="1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</row>
    <row r="901" spans="1:15" hidden="1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</row>
    <row r="902" spans="1:15" hidden="1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</row>
    <row r="903" spans="1:15" hidden="1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</row>
    <row r="904" spans="1:15" hidden="1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</row>
    <row r="905" spans="1:15" hidden="1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</row>
    <row r="906" spans="1:15" hidden="1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</row>
    <row r="907" spans="1:15" hidden="1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 s="10">
        <f>DAYS360(TBL_Employees[[#This Row],[Hire Date]],TBL_Employees[[#This Row],[Exit Date]],FALSE)/360</f>
        <v>12.213888888888889</v>
      </c>
    </row>
    <row r="908" spans="1:15" hidden="1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</row>
    <row r="909" spans="1:15" hidden="1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</row>
    <row r="910" spans="1:15" hidden="1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 s="10">
        <f>DAYS360(TBL_Employees[[#This Row],[Hire Date]],TBL_Employees[[#This Row],[Exit Date]],FALSE)/360</f>
        <v>1.7527777777777778</v>
      </c>
    </row>
    <row r="911" spans="1:15" hidden="1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</row>
    <row r="912" spans="1:15" hidden="1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</row>
    <row r="913" spans="1:14" hidden="1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</row>
    <row r="914" spans="1:14" hidden="1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</row>
    <row r="915" spans="1:14" hidden="1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</row>
    <row r="916" spans="1:14" hidden="1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</row>
    <row r="917" spans="1:14" hidden="1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</row>
    <row r="918" spans="1:14" hidden="1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</row>
    <row r="919" spans="1:14" hidden="1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</row>
    <row r="920" spans="1:14" hidden="1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</row>
    <row r="921" spans="1:14" hidden="1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</row>
    <row r="922" spans="1:14" hidden="1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</row>
    <row r="923" spans="1:14" hidden="1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</row>
    <row r="924" spans="1:14" hidden="1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</row>
    <row r="925" spans="1:14" hidden="1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</row>
    <row r="926" spans="1:14" hidden="1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</row>
    <row r="927" spans="1:14" hidden="1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</row>
    <row r="928" spans="1:14" hidden="1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</row>
    <row r="929" spans="1:14" hidden="1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</row>
    <row r="930" spans="1:14" hidden="1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</row>
    <row r="931" spans="1:14" hidden="1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</row>
    <row r="932" spans="1:14" hidden="1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</row>
    <row r="933" spans="1:14" hidden="1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</row>
    <row r="934" spans="1:14" hidden="1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</row>
    <row r="935" spans="1:14" hidden="1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</row>
    <row r="936" spans="1:14" hidden="1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</row>
    <row r="937" spans="1:14" hidden="1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</row>
    <row r="938" spans="1:14" hidden="1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</row>
    <row r="939" spans="1:14" hidden="1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</row>
    <row r="940" spans="1:14" hidden="1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</row>
    <row r="941" spans="1:14" hidden="1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</row>
    <row r="942" spans="1:14" hidden="1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</row>
    <row r="943" spans="1:14" hidden="1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</row>
    <row r="944" spans="1:14" hidden="1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</row>
    <row r="945" spans="1:15" hidden="1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</row>
    <row r="946" spans="1:15" hidden="1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</row>
    <row r="947" spans="1:15" hidden="1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</row>
    <row r="948" spans="1:15" hidden="1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</row>
    <row r="949" spans="1:15" hidden="1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</row>
    <row r="950" spans="1:15" hidden="1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</row>
    <row r="951" spans="1:15" hidden="1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</row>
    <row r="952" spans="1:15" hidden="1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</row>
    <row r="953" spans="1:15" hidden="1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</row>
    <row r="954" spans="1:15" hidden="1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</row>
    <row r="955" spans="1:15" hidden="1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</row>
    <row r="956" spans="1:15" hidden="1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</row>
    <row r="957" spans="1:15" hidden="1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</row>
    <row r="958" spans="1:15" hidden="1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</row>
    <row r="959" spans="1:15" hidden="1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 s="10">
        <f>DAYS360(TBL_Employees[[#This Row],[Hire Date]],TBL_Employees[[#This Row],[Exit Date]],FALSE)/360</f>
        <v>9.6611111111111114</v>
      </c>
    </row>
    <row r="960" spans="1:15" hidden="1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</row>
    <row r="961" spans="1:15" hidden="1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</row>
    <row r="962" spans="1:15" hidden="1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</row>
    <row r="963" spans="1:15" hidden="1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</row>
    <row r="964" spans="1:15" hidden="1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</row>
    <row r="965" spans="1:15" hidden="1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 s="10">
        <f>DAYS360(TBL_Employees[[#This Row],[Hire Date]],TBL_Employees[[#This Row],[Exit Date]],FALSE)/360</f>
        <v>1.6027777777777779</v>
      </c>
    </row>
    <row r="966" spans="1:15" hidden="1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</row>
    <row r="967" spans="1:15" hidden="1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</row>
    <row r="968" spans="1:15" hidden="1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</row>
    <row r="969" spans="1:15" hidden="1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</row>
    <row r="970" spans="1:15" hidden="1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</row>
    <row r="971" spans="1:15" hidden="1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</row>
    <row r="972" spans="1:15" hidden="1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</row>
    <row r="973" spans="1:15" hidden="1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</row>
    <row r="974" spans="1:15" hidden="1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</row>
    <row r="975" spans="1:15" hidden="1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</row>
    <row r="976" spans="1:15" hidden="1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</row>
    <row r="977" spans="1:15" hidden="1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</row>
    <row r="978" spans="1:15" hidden="1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</row>
    <row r="979" spans="1:15" hidden="1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</row>
    <row r="980" spans="1:15" hidden="1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</row>
    <row r="981" spans="1:15" hidden="1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</row>
    <row r="982" spans="1:15" hidden="1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</row>
    <row r="983" spans="1:15" hidden="1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</row>
    <row r="984" spans="1:15" hidden="1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 s="10">
        <f>DAYS360(TBL_Employees[[#This Row],[Hire Date]],TBL_Employees[[#This Row],[Exit Date]],FALSE)/360</f>
        <v>0.375</v>
      </c>
    </row>
    <row r="985" spans="1:15" hidden="1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 s="10">
        <f>DAYS360(TBL_Employees[[#This Row],[Hire Date]],TBL_Employees[[#This Row],[Exit Date]],FALSE)/360</f>
        <v>0.81666666666666665</v>
      </c>
    </row>
    <row r="986" spans="1:15" hidden="1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</row>
    <row r="987" spans="1:15" hidden="1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</row>
    <row r="988" spans="1:15" hidden="1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</row>
    <row r="989" spans="1:15" hidden="1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</row>
    <row r="990" spans="1:15" hidden="1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</row>
    <row r="991" spans="1:15" hidden="1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</row>
    <row r="992" spans="1:15" hidden="1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</row>
    <row r="993" spans="1:15" hidden="1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 s="10">
        <f>DAYS360(TBL_Employees[[#This Row],[Hire Date]],TBL_Employees[[#This Row],[Exit Date]],FALSE)/360</f>
        <v>6.5972222222222223</v>
      </c>
    </row>
    <row r="994" spans="1:15" hidden="1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</row>
    <row r="995" spans="1:15" hidden="1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</row>
    <row r="996" spans="1:15" hidden="1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</row>
    <row r="997" spans="1:15" hidden="1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</row>
    <row r="998" spans="1:15" hidden="1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 s="10">
        <f>DAYS360(TBL_Employees[[#This Row],[Hire Date]],TBL_Employees[[#This Row],[Exit Date]],FALSE)/360</f>
        <v>7.6055555555555552</v>
      </c>
    </row>
    <row r="999" spans="1:15" hidden="1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</row>
    <row r="1000" spans="1:15" hidden="1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</row>
    <row r="1001" spans="1:15" hidden="1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 s="10" t="e">
        <f>SUM(#REF!)</f>
        <v>#REF!</v>
      </c>
    </row>
    <row r="1002" spans="1:15" x14ac:dyDescent="0.35">
      <c r="J1002" s="2"/>
      <c r="K1002" s="3"/>
      <c r="N1002" s="1" t="s">
        <v>1987</v>
      </c>
    </row>
    <row r="1003" spans="1:15" x14ac:dyDescent="0.35">
      <c r="N1003" s="1">
        <f>COUNT(TBL_Employees[[#Data],[#Totals],[Exit Date]])</f>
        <v>85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ans6</vt:lpstr>
      <vt:lpstr>ans9</vt:lpstr>
      <vt:lpstr>ans10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Naga Nandini</cp:lastModifiedBy>
  <dcterms:created xsi:type="dcterms:W3CDTF">2022-08-29T14:02:56Z</dcterms:created>
  <dcterms:modified xsi:type="dcterms:W3CDTF">2024-03-29T06:15:17Z</dcterms:modified>
</cp:coreProperties>
</file>