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updateLinks="never" defaultThemeVersion="124226"/>
  <mc:AlternateContent xmlns:mc="http://schemas.openxmlformats.org/markup-compatibility/2006">
    <mc:Choice Requires="x15">
      <x15ac:absPath xmlns:x15ac="http://schemas.microsoft.com/office/spreadsheetml/2010/11/ac" url="/Users/lasyavadavalli/PycharmProjects/cd3devrel/cd3-automation-toolkit/cd3_automation_toolkit/example/"/>
    </mc:Choice>
  </mc:AlternateContent>
  <xr:revisionPtr revIDLastSave="0" documentId="13_ncr:1_{34E9FF13-1B26-6449-9E92-A88C211885EA}" xr6:coauthVersionLast="47" xr6:coauthVersionMax="47" xr10:uidLastSave="{00000000-0000-0000-0000-000000000000}"/>
  <bookViews>
    <workbookView xWindow="680" yWindow="760" windowWidth="29560" windowHeight="17680" tabRatio="1000" xr2:uid="{00000000-000D-0000-FFFF-FFFF00000000}"/>
  </bookViews>
  <sheets>
    <sheet name="Release-Info" sheetId="1" r:id="rId1"/>
    <sheet name="Compartments" sheetId="2" r:id="rId2"/>
    <sheet name="Groups" sheetId="3" r:id="rId3"/>
    <sheet name="Users" sheetId="46" r:id="rId4"/>
    <sheet name="NetworkSources" sheetId="47" state="hidden" r:id="rId5"/>
    <sheet name="Policies" sheetId="4" r:id="rId6"/>
    <sheet name="Tags" sheetId="22" r:id="rId7"/>
    <sheet name="VCNs" sheetId="5" r:id="rId8"/>
    <sheet name="DRGs" sheetId="28" r:id="rId9"/>
    <sheet name="VCN Info" sheetId="6" r:id="rId10"/>
    <sheet name="DHCP" sheetId="34" r:id="rId11"/>
    <sheet name="SubnetsVLANs" sheetId="35"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0"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7" r:id="rId30"/>
    <sheet name="ADB" sheetId="45"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1" state="hidden" r:id="rId38"/>
    <sheet name="drop_down_rule_set" sheetId="42" state="hidden" r:id="rId39"/>
    <sheet name="LB Rule Set Dropdown" sheetId="43" state="hidden" r:id="rId40"/>
    <sheet name="drop_down_rule_comp" sheetId="44"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ction_Values" localSheetId="26">#REF!</definedName>
    <definedName name="Allowed_Methods" localSheetId="26">#REF!</definedName>
    <definedName name="Attribute_Names" localSheetId="26">#REF!</definedName>
    <definedName name="bm_shapes_drop" localSheetId="30">[1]Database_Dropdown!#REF!</definedName>
    <definedName name="bm_shapes_drop" localSheetId="36">[2]Database_Dropdown!#REF!</definedName>
    <definedName name="bm_shapes_drop" localSheetId="37">Database_Dropdown!#REF!</definedName>
    <definedName name="bm_shapes_drop" localSheetId="17">[2]Database_Dropdown!#REF!</definedName>
    <definedName name="bm_shapes_drop" localSheetId="16">[2]Database_Dropdown!#REF!</definedName>
    <definedName name="bm_shapes_drop" localSheetId="12">[3]Database_Dropdown!$F$2:$F$3</definedName>
    <definedName name="bm_shapes_drop" localSheetId="8">[4]Database_Dropdown!$F$2:$F$3</definedName>
    <definedName name="bm_shapes_drop" localSheetId="40">[5]Database_Dropdown!$F$2:$F$3</definedName>
    <definedName name="bm_shapes_drop" localSheetId="38">[6]Database_Dropdown!$F$2:$F$3</definedName>
    <definedName name="bm_shapes_drop" localSheetId="4">[2]Database_Dropdown!#REF!</definedName>
    <definedName name="bm_shapes_drop" localSheetId="29">[7]Database_Dropdown!#REF!</definedName>
    <definedName name="bm_shapes_drop" localSheetId="28">[7]Database_Dropdown!#REF!</definedName>
    <definedName name="bm_shapes_drop" localSheetId="22">[8]Database_Dropdown!#REF!</definedName>
    <definedName name="bm_shapes_drop" localSheetId="34">[2]Database_Dropdown!#REF!</definedName>
    <definedName name="bm_shapes_drop" localSheetId="35">[2]Database_Dropdown!#REF!</definedName>
    <definedName name="bm_shapes_drop" localSheetId="3">[2]Database_Dropdown!#REF!</definedName>
    <definedName name="bm_shapes_drop">#REF!</definedName>
    <definedName name="char_set" localSheetId="30">[1]Database_Dropdown!$H$2:$H$108</definedName>
    <definedName name="char_set" localSheetId="36">[2]Database_Dropdown!$H$2:$H$108</definedName>
    <definedName name="char_set" localSheetId="37">Database_Dropdown!$H$2:$H$108</definedName>
    <definedName name="char_set" localSheetId="17">[2]Database_Dropdown!$H$2:$H$108</definedName>
    <definedName name="char_set" localSheetId="16">[2]Database_Dropdown!$H$2:$H$108</definedName>
    <definedName name="char_set" localSheetId="12">[3]Database_Dropdown!$I$2:$I$108</definedName>
    <definedName name="char_set" localSheetId="8">[4]Database_Dropdown!$I$2:$I$108</definedName>
    <definedName name="char_set" localSheetId="40">[5]Database_Dropdown!$I$2:$I$108</definedName>
    <definedName name="char_set" localSheetId="38">[6]Database_Dropdown!$I$2:$I$108</definedName>
    <definedName name="char_set" localSheetId="39">#REF!</definedName>
    <definedName name="char_set" localSheetId="4">[2]Database_Dropdown!$H$2:$H$108</definedName>
    <definedName name="char_set" localSheetId="29">[7]Database_Dropdown!$H$2:$H$108</definedName>
    <definedName name="char_set" localSheetId="28">[7]Database_Dropdown!$H$2:$H$108</definedName>
    <definedName name="char_set" localSheetId="22">[8]Database_Dropdown!$H$2:$H$108</definedName>
    <definedName name="char_set" localSheetId="34">[2]Database_Dropdown!$H$2:$H$108</definedName>
    <definedName name="char_set" localSheetId="35">[2]Database_Dropdown!$H$2:$H$108</definedName>
    <definedName name="char_set" localSheetId="3">[2]Database_Dropdown!$H$2:$H$108</definedName>
    <definedName name="char_set">#REF!</definedName>
    <definedName name="D3D1000">'DBSystems-VM-BM'!$D$3</definedName>
    <definedName name="db_sersion_drop" localSheetId="30">[1]Database_Dropdown!$C$2:$C$14</definedName>
    <definedName name="db_sersion_drop" localSheetId="36">[2]Database_Dropdown!$C$2:$C$14</definedName>
    <definedName name="db_sersion_drop" localSheetId="37">Database_Dropdown!$C$2:$C$14</definedName>
    <definedName name="db_sersion_drop" localSheetId="17">[2]Database_Dropdown!$C$2:$C$14</definedName>
    <definedName name="db_sersion_drop" localSheetId="16">[2]Database_Dropdown!$C$2:$C$14</definedName>
    <definedName name="db_sersion_drop" localSheetId="12">[3]Database_Dropdown!$C$2:$C$14</definedName>
    <definedName name="db_sersion_drop" localSheetId="8">[4]Database_Dropdown!$C$2:$C$14</definedName>
    <definedName name="db_sersion_drop" localSheetId="40">[5]Database_Dropdown!$C$2:$C$14</definedName>
    <definedName name="db_sersion_drop" localSheetId="38">[6]Database_Dropdown!$C$2:$C$14</definedName>
    <definedName name="db_sersion_drop" localSheetId="4">[2]Database_Dropdown!$C$2:$C$14</definedName>
    <definedName name="db_sersion_drop" localSheetId="29">[7]Database_Dropdown!$C$2:$C$14</definedName>
    <definedName name="db_sersion_drop" localSheetId="28">[7]Database_Dropdown!$C$2:$C$14</definedName>
    <definedName name="db_sersion_drop" localSheetId="22">[8]Database_Dropdown!$C$2:$C$14</definedName>
    <definedName name="db_sersion_drop" localSheetId="34">[2]Database_Dropdown!$C$2:$C$14</definedName>
    <definedName name="db_sersion_drop" localSheetId="35">[2]Database_Dropdown!$C$2:$C$14</definedName>
    <definedName name="db_sersion_drop" localSheetId="3">[2]Database_Dropdown!$C$2:$C$14</definedName>
    <definedName name="db_sersion_drop">#REF!</definedName>
    <definedName name="exa_shapes_drop" localSheetId="36">[2]Database_Dropdown!$E$2:$E$11</definedName>
    <definedName name="exa_shapes_drop" localSheetId="37">Database_Dropdown!$E$2:$E$11</definedName>
    <definedName name="exa_shapes_drop" localSheetId="17">[2]Database_Dropdown!$E$2:$E$11</definedName>
    <definedName name="exa_shapes_drop" localSheetId="16">[2]Database_Dropdown!$E$2:$E$11</definedName>
    <definedName name="exa_shapes_drop" localSheetId="12">[3]Database_Dropdown!$E$2:$E$11</definedName>
    <definedName name="exa_shapes_drop" localSheetId="8">[4]Database_Dropdown!$E$2:$E$11</definedName>
    <definedName name="exa_shapes_drop" localSheetId="40">[5]Database_Dropdown!$E$2:$E$11</definedName>
    <definedName name="exa_shapes_drop" localSheetId="38">[6]Database_Dropdown!$E$2:$E$11</definedName>
    <definedName name="exa_shapes_drop" localSheetId="4">[2]Database_Dropdown!$E$2:$E$11</definedName>
    <definedName name="exa_shapes_drop" localSheetId="29">[7]Database_Dropdown!$E$2:$E$11</definedName>
    <definedName name="exa_shapes_drop" localSheetId="28">[7]Database_Dropdown!$E$2:$E$11</definedName>
    <definedName name="exa_shapes_drop" localSheetId="22">[8]Database_Dropdown!$E$2:$E$11</definedName>
    <definedName name="exa_shapes_drop" localSheetId="34">[2]Database_Dropdown!$E$2:$E$11</definedName>
    <definedName name="exa_shapes_drop" localSheetId="35">[2]Database_Dropdown!$E$2:$E$11</definedName>
    <definedName name="exa_shapes_drop" localSheetId="3">[2]Database_Dropdown!$E$2:$E$11</definedName>
    <definedName name="exa_shapes_drop">#REF!</definedName>
    <definedName name="Header_Size" localSheetId="30">'[9]LB Rule Set Dropdown'!$F$2:$F$6</definedName>
    <definedName name="Header_Size" localSheetId="37">'[9]LB Rule Set Dropdown'!$F$2:$F$6</definedName>
    <definedName name="Header_Size" localSheetId="12">'[3]Rule Set Dropdown'!$F$2:$F$6</definedName>
    <definedName name="Header_Size" localSheetId="8">'[4]Rule Set Dropdown'!$F$2:$F$6</definedName>
    <definedName name="Header_Size" localSheetId="40">'[5]Rule Set Dropdown'!$F$2:$F$6</definedName>
    <definedName name="Header_Size" localSheetId="38">#REF!</definedName>
    <definedName name="Header_Size" localSheetId="39">'LB Rule Set Dropdown'!$F$2:$F$6</definedName>
    <definedName name="Header_Size" localSheetId="29">'[7]LB Rule Set Dropdown'!$F$2:$F$6</definedName>
    <definedName name="Header_Size" localSheetId="28">'[7]LB Rule Set Dropdown'!$F$2:$F$6</definedName>
    <definedName name="Header_Size" localSheetId="22">'[10]LB Rule Set Dropdown'!$F$2:$F$6</definedName>
    <definedName name="Header_Size">#REF!</definedName>
    <definedName name="license_type_drop" localSheetId="30">[1]Database_Dropdown!$F$2:$F$3</definedName>
    <definedName name="license_type_drop" localSheetId="36">[2]Database_Dropdown!$F$2:$F$3</definedName>
    <definedName name="license_type_drop" localSheetId="37">Database_Dropdown!$F$2:$F$3</definedName>
    <definedName name="license_type_drop" localSheetId="17">[2]Database_Dropdown!$F$2:$F$3</definedName>
    <definedName name="license_type_drop" localSheetId="16">[2]Database_Dropdown!$F$2:$F$3</definedName>
    <definedName name="license_type_drop" localSheetId="12">[3]Database_Dropdown!$G$2:$G$3</definedName>
    <definedName name="license_type_drop" localSheetId="8">[4]Database_Dropdown!$G$2:$G$3</definedName>
    <definedName name="license_type_drop" localSheetId="40">[5]Database_Dropdown!$G$2:$G$3</definedName>
    <definedName name="license_type_drop" localSheetId="38">[6]Database_Dropdown!$G$2:$G$3</definedName>
    <definedName name="license_type_drop" localSheetId="4">[2]Database_Dropdown!$F$2:$F$3</definedName>
    <definedName name="license_type_drop" localSheetId="29">[7]Database_Dropdown!$F$2:$F$3</definedName>
    <definedName name="license_type_drop" localSheetId="28">[7]Database_Dropdown!$F$2:$F$3</definedName>
    <definedName name="license_type_drop" localSheetId="22">[8]Database_Dropdown!$F$2:$F$3</definedName>
    <definedName name="license_type_drop" localSheetId="34">[2]Database_Dropdown!$F$2:$F$3</definedName>
    <definedName name="license_type_drop" localSheetId="35">[2]Database_Dropdown!$F$2:$F$3</definedName>
    <definedName name="license_type_drop" localSheetId="3">[2]Database_Dropdown!$F$2:$F$3</definedName>
    <definedName name="license_type_drop">#REF!</definedName>
    <definedName name="Match_Style" localSheetId="27">#REF!</definedName>
    <definedName name="Match_Style" localSheetId="26">#REF!</definedName>
    <definedName name="nchar_set" localSheetId="30">[1]Database_Dropdown!$G$2:$G$3</definedName>
    <definedName name="nchar_set" localSheetId="36">[2]Database_Dropdown!$G$2:$G$3</definedName>
    <definedName name="nchar_set" localSheetId="37">Database_Dropdown!$G$2:$G$3</definedName>
    <definedName name="nchar_set" localSheetId="17">[2]Database_Dropdown!$G$2:$G$3</definedName>
    <definedName name="nchar_set" localSheetId="16">[2]Database_Dropdown!$G$2:$G$3</definedName>
    <definedName name="nchar_set" localSheetId="12">[3]Database_Dropdown!$H$2:$H$3</definedName>
    <definedName name="nchar_set" localSheetId="8">[4]Database_Dropdown!$H$2:$H$3</definedName>
    <definedName name="nchar_set" localSheetId="40">[5]Database_Dropdown!$H$2:$H$3</definedName>
    <definedName name="nchar_set" localSheetId="38">[6]Database_Dropdown!$H$2:$H$3</definedName>
    <definedName name="nchar_set" localSheetId="39">#REF!</definedName>
    <definedName name="nchar_set" localSheetId="4">[2]Database_Dropdown!$G$2:$G$3</definedName>
    <definedName name="nchar_set" localSheetId="29">[7]Database_Dropdown!$G$2:$G$3</definedName>
    <definedName name="nchar_set" localSheetId="28">[7]Database_Dropdown!$G$2:$G$3</definedName>
    <definedName name="nchar_set" localSheetId="22">[8]Database_Dropdown!$G$2:$G$3</definedName>
    <definedName name="nchar_set" localSheetId="34">[2]Database_Dropdown!$G$2:$G$3</definedName>
    <definedName name="nchar_set" localSheetId="35">[2]Database_Dropdown!$G$2:$G$3</definedName>
    <definedName name="nchar_set" localSheetId="3">[2]Database_Dropdown!$G$2:$G$3</definedName>
    <definedName name="nchar_set">#REF!</definedName>
    <definedName name="Response_Code" localSheetId="30">'[9]LB Rule Set Dropdown'!$E$2:$E$7</definedName>
    <definedName name="Response_Code" localSheetId="37">'[9]LB Rule Set Dropdown'!$E$2:$E$7</definedName>
    <definedName name="Response_Code" localSheetId="12">'[3]Rule Set Dropdown'!$E$2:$E$7</definedName>
    <definedName name="Response_Code" localSheetId="8">'[4]Rule Set Dropdown'!$E$2:$E$7</definedName>
    <definedName name="Response_Code" localSheetId="40">'[5]Rule Set Dropdown'!$E$2:$E$7</definedName>
    <definedName name="Response_Code" localSheetId="38">#REF!</definedName>
    <definedName name="Response_Code" localSheetId="39">'LB Rule Set Dropdown'!$E$2:$E$7</definedName>
    <definedName name="Response_Code" localSheetId="29">'[7]LB Rule Set Dropdown'!$E$2:$E$7</definedName>
    <definedName name="Response_Code" localSheetId="28">'[7]LB Rule Set Dropdown'!$E$2:$E$7</definedName>
    <definedName name="Response_Code" localSheetId="22">'[10]LB Rule Set Dropdown'!$E$2:$E$7</definedName>
    <definedName name="Response_Code">#REF!</definedName>
    <definedName name="Shape_Option" localSheetId="36">#REF!</definedName>
    <definedName name="Shape_Option" localSheetId="37">#REF!</definedName>
    <definedName name="Shape_Option" localSheetId="31">#REF!</definedName>
    <definedName name="Shape_Option" localSheetId="17">#REF!</definedName>
    <definedName name="Shape_Option" localSheetId="16">#REF!</definedName>
    <definedName name="Shape_Option" localSheetId="12">#REF!</definedName>
    <definedName name="Shape_Option" localSheetId="8">#REF!</definedName>
    <definedName name="Shape_Option" localSheetId="40">#REF!</definedName>
    <definedName name="Shape_Option" localSheetId="38">#REF!</definedName>
    <definedName name="Shape_Option" localSheetId="33">#REF!</definedName>
    <definedName name="Shape_Option" localSheetId="4">#REF!</definedName>
    <definedName name="Shape_Option" localSheetId="29">#REF!</definedName>
    <definedName name="Shape_Option" localSheetId="28">#REF!</definedName>
    <definedName name="Shape_Option" localSheetId="22">#REF!</definedName>
    <definedName name="Shape_Option" localSheetId="34">#REF!</definedName>
    <definedName name="Shape_Option" localSheetId="35">#REF!</definedName>
    <definedName name="Shape_Option" localSheetId="3">#REF!</definedName>
    <definedName name="Shape_Option">#REF!</definedName>
    <definedName name="Shape_Option_DB">[11]Database!$B$10:$J$10</definedName>
    <definedName name="software_drop" localSheetId="30">[1]Database_Dropdown!$B$2:$B$5</definedName>
    <definedName name="software_drop" localSheetId="36">[2]Database_Dropdown!$B$2:$B$5</definedName>
    <definedName name="software_drop" localSheetId="37">Database_Dropdown!$B$2:$B$5</definedName>
    <definedName name="software_drop" localSheetId="17">[2]Database_Dropdown!$B$2:$B$5</definedName>
    <definedName name="software_drop" localSheetId="16">[2]Database_Dropdown!$B$2:$B$5</definedName>
    <definedName name="software_drop" localSheetId="12">[3]Database_Dropdown!$B$2:$B$5</definedName>
    <definedName name="software_drop" localSheetId="8">[4]Database_Dropdown!$B$2:$B$5</definedName>
    <definedName name="software_drop" localSheetId="40">[5]Database_Dropdown!$B$2:$B$5</definedName>
    <definedName name="software_drop" localSheetId="38">[6]Database_Dropdown!$B$2:$B$5</definedName>
    <definedName name="software_drop" localSheetId="4">[2]Database_Dropdown!$B$2:$B$5</definedName>
    <definedName name="software_drop" localSheetId="29">[7]Database_Dropdown!$B$2:$B$5</definedName>
    <definedName name="software_drop" localSheetId="28">[7]Database_Dropdown!$B$2:$B$5</definedName>
    <definedName name="software_drop" localSheetId="22">[8]Database_Dropdown!$B$2:$B$5</definedName>
    <definedName name="software_drop" localSheetId="34">[2]Database_Dropdown!$B$2:$B$5</definedName>
    <definedName name="software_drop" localSheetId="35">[2]Database_Dropdown!$B$2:$B$5</definedName>
    <definedName name="software_drop" localSheetId="3">[2]Database_Dropdown!$B$2:$B$5</definedName>
    <definedName name="software_drop">#REF!</definedName>
    <definedName name="VM_Shapes" localSheetId="37">Database_Dropdown!$A$2:$A$12</definedName>
    <definedName name="VM_Shapes" localSheetId="12">#REF!</definedName>
    <definedName name="VM_Shapes" localSheetId="8">#REF!</definedName>
    <definedName name="VM_Shapes">'DBSystems-VM-BM'!$AB$394:$AB$404</definedName>
    <definedName name="VM_shapes_drop" localSheetId="30">[1]Database_Dropdown!$A$2:$A$7</definedName>
    <definedName name="VM_shapes_drop" localSheetId="36">[2]Database_Dropdown!$A$2:$A$7</definedName>
    <definedName name="VM_shapes_drop" localSheetId="37">Database_Dropdown!$A$2:$A$7</definedName>
    <definedName name="VM_shapes_drop" localSheetId="17">[2]Database_Dropdown!$A$2:$A$7</definedName>
    <definedName name="VM_shapes_drop" localSheetId="16">[2]Database_Dropdown!$A$2:$A$7</definedName>
    <definedName name="VM_shapes_drop" localSheetId="12">[3]Database_Dropdown!$A$2:$A$7</definedName>
    <definedName name="VM_shapes_drop" localSheetId="8">[4]Database_Dropdown!$A$2:$A$7</definedName>
    <definedName name="VM_shapes_drop" localSheetId="40">[5]Database_Dropdown!$A$2:$A$7</definedName>
    <definedName name="VM_shapes_drop" localSheetId="38">[6]Database_Dropdown!$A$2:$A$7</definedName>
    <definedName name="VM_shapes_drop" localSheetId="4">[2]Database_Dropdown!$A$2:$A$7</definedName>
    <definedName name="VM_shapes_drop" localSheetId="29">[7]Database_Dropdown!$A$2:$A$7</definedName>
    <definedName name="VM_shapes_drop" localSheetId="28">[7]Database_Dropdown!$A$2:$A$7</definedName>
    <definedName name="VM_shapes_drop" localSheetId="22">[8]Database_Dropdown!$A$2:$A$7</definedName>
    <definedName name="VM_shapes_drop" localSheetId="34">[2]Database_Dropdown!$A$2:$A$7</definedName>
    <definedName name="VM_shapes_drop" localSheetId="35">[2]Database_Dropdown!$A$2:$A$7</definedName>
    <definedName name="VM_shapes_drop" localSheetId="3">[2]Database_Dropdown!$A$2:$A$7</definedName>
    <definedName name="VM_shapes_drop">#REF!</definedName>
    <definedName name="workload_drop" localSheetId="30">[1]Database_Dropdown!$D$2:$D$3</definedName>
    <definedName name="workload_drop" localSheetId="36">[2]Database_Dropdown!$D$2:$D$3</definedName>
    <definedName name="workload_drop" localSheetId="37">Database_Dropdown!$D$2:$D$3</definedName>
    <definedName name="workload_drop" localSheetId="17">[2]Database_Dropdown!$D$2:$D$3</definedName>
    <definedName name="workload_drop" localSheetId="16">[2]Database_Dropdown!$D$2:$D$3</definedName>
    <definedName name="workload_drop" localSheetId="12">[3]Database_Dropdown!$D$2:$D$3</definedName>
    <definedName name="workload_drop" localSheetId="8">[4]Database_Dropdown!$D$2:$D$3</definedName>
    <definedName name="workload_drop" localSheetId="40">[5]Database_Dropdown!$D$2:$D$3</definedName>
    <definedName name="workload_drop" localSheetId="38">[6]Database_Dropdown!$D$2:$D$3</definedName>
    <definedName name="workload_drop" localSheetId="4">[2]Database_Dropdown!$D$2:$D$3</definedName>
    <definedName name="workload_drop" localSheetId="29">[7]Database_Dropdown!$D$2:$D$3</definedName>
    <definedName name="workload_drop" localSheetId="28">[7]Database_Dropdown!$D$2:$D$3</definedName>
    <definedName name="workload_drop" localSheetId="22">[8]Database_Dropdown!$D$2:$D$3</definedName>
    <definedName name="workload_drop" localSheetId="34">[2]Database_Dropdown!$D$2:$D$3</definedName>
    <definedName name="workload_drop" localSheetId="35">[2]Database_Dropdown!$D$2:$D$3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2" l="1"/>
  <c r="C10" i="42" a="1"/>
  <c r="B20" i="42" a="1"/>
  <c r="B7" i="42" a="1"/>
  <c r="B42" i="42" a="1"/>
  <c r="B41" i="42" a="1"/>
  <c r="B40" i="42" a="1"/>
  <c r="C28" i="42" a="1"/>
  <c r="B48" i="42" a="1"/>
  <c r="C8" i="42" a="1"/>
  <c r="B29" i="42" a="1"/>
  <c r="C35" i="42" a="1"/>
  <c r="C21" i="42" a="1"/>
  <c r="B22" i="42" a="1"/>
  <c r="C43" i="42" a="1"/>
  <c r="B15" i="42" a="1"/>
  <c r="B5" i="42" a="1"/>
  <c r="B38" i="42" a="1"/>
  <c r="C32" i="42" a="1"/>
  <c r="C38" i="42" a="1"/>
  <c r="B13" i="42" a="1"/>
  <c r="B18" i="42" a="1"/>
  <c r="B36" i="42" a="1"/>
  <c r="C16" i="42" a="1"/>
  <c r="B19" i="42" a="1"/>
  <c r="C19" i="42" a="1"/>
  <c r="B9" i="42" a="1"/>
  <c r="C3" i="42" a="1"/>
  <c r="C9" i="42" a="1"/>
  <c r="C18" i="42" a="1"/>
  <c r="B12" i="42" a="1"/>
  <c r="C39" i="42" a="1"/>
  <c r="B46" i="42" a="1"/>
  <c r="B47" i="42" a="1"/>
  <c r="C23" i="42" a="1"/>
  <c r="C41" i="42" a="1"/>
  <c r="C45" i="42" a="1"/>
  <c r="C20" i="42" a="1"/>
  <c r="C34" i="42" a="1"/>
  <c r="C5" i="42" a="1"/>
  <c r="C33" i="42" a="1"/>
  <c r="B45" i="42" a="1"/>
  <c r="B49" i="42" a="1"/>
  <c r="C27" i="42" a="1"/>
  <c r="C15" i="42" a="1"/>
  <c r="C30" i="42" a="1"/>
  <c r="B26" i="42" a="1"/>
  <c r="B21" i="42" a="1"/>
  <c r="C48" i="42" a="1"/>
  <c r="C47" i="42" a="1"/>
  <c r="C36" i="42" a="1"/>
  <c r="B16" i="42" a="1"/>
  <c r="C12" i="42" a="1"/>
  <c r="B35" i="42" a="1"/>
  <c r="C31" i="42" a="1"/>
  <c r="B6" i="42" a="1"/>
  <c r="C37" i="42" a="1"/>
  <c r="C26" i="42" a="1"/>
  <c r="C40" i="42" a="1"/>
  <c r="B8" i="42" a="1"/>
  <c r="C29" i="42" a="1"/>
  <c r="B24" i="42" a="1"/>
  <c r="B44" i="42" a="1"/>
  <c r="C22" i="42" a="1"/>
  <c r="B32" i="42" a="1"/>
  <c r="C11" i="42" a="1"/>
  <c r="B25" i="42" a="1"/>
  <c r="B11" i="42" a="1"/>
  <c r="C46" i="42" a="1"/>
  <c r="B34" i="42" a="1"/>
  <c r="B31" i="42" a="1"/>
  <c r="B39" i="42" a="1"/>
  <c r="C4" i="42" a="1"/>
  <c r="C24" i="42" a="1"/>
  <c r="B37" i="42" a="1"/>
  <c r="B28" i="42" a="1"/>
  <c r="B4" i="42" a="1"/>
  <c r="B14" i="42" a="1"/>
  <c r="C6" i="42" a="1"/>
  <c r="B27" i="42" a="1"/>
  <c r="B10" i="42" a="1"/>
  <c r="B33" i="42" a="1"/>
  <c r="B17" i="42" a="1"/>
  <c r="B43" i="42" a="1"/>
  <c r="B30" i="42" a="1"/>
  <c r="C7" i="42" a="1"/>
  <c r="C42" i="42" a="1"/>
  <c r="C14" i="42" a="1"/>
  <c r="C13" i="42" a="1"/>
  <c r="B3" i="42" a="1"/>
  <c r="C44" i="42" a="1"/>
  <c r="B23" i="42" a="1"/>
  <c r="C17" i="42" a="1"/>
  <c r="C25" i="42" a="1"/>
  <c r="C49"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B3" i="44" a="1"/>
  <c r="B26" i="44" a="1"/>
  <c r="B21" i="44" a="1"/>
  <c r="B9" i="44" a="1"/>
  <c r="F3" i="42"/>
  <c r="E4" i="42" a="1"/>
  <c r="B8" i="44" a="1"/>
  <c r="B23" i="44" a="1"/>
  <c r="B6" i="44" a="1"/>
  <c r="B18" i="44" a="1"/>
  <c r="B47" i="44" a="1"/>
  <c r="B17" i="44" a="1"/>
  <c r="B5" i="44" a="1"/>
  <c r="B35" i="44" a="1"/>
  <c r="B15" i="44" a="1"/>
  <c r="B4" i="44" a="1"/>
  <c r="B31" i="44" a="1"/>
  <c r="B7" i="44" a="1"/>
  <c r="B34" i="44" a="1"/>
  <c r="B25" i="44" a="1"/>
  <c r="E2" i="42" a="1"/>
  <c r="B22" i="44" a="1"/>
  <c r="B50" i="44" a="1"/>
  <c r="B13" i="44" a="1"/>
  <c r="B33" i="44" a="1"/>
  <c r="B10" i="44" a="1"/>
  <c r="B27" i="44" a="1"/>
  <c r="B20" i="44" a="1"/>
  <c r="B32" i="44" a="1"/>
  <c r="B14" i="44" a="1"/>
  <c r="B30" i="44" a="1"/>
  <c r="B11" i="44" a="1"/>
  <c r="F5" i="42"/>
  <c r="E5" i="42" a="1"/>
  <c r="B37" i="44" a="1"/>
  <c r="B46" i="44" a="1"/>
  <c r="B42" i="44" a="1"/>
  <c r="B45" i="44" a="1"/>
  <c r="B49" i="44" a="1"/>
  <c r="B2" i="42" a="1"/>
  <c r="B44" i="44" a="1"/>
  <c r="B16" i="44" a="1"/>
  <c r="B39" i="44" a="1"/>
  <c r="B24" i="44" a="1"/>
  <c r="B19" i="44" a="1"/>
  <c r="B38" i="44" a="1"/>
  <c r="B41" i="44" a="1"/>
  <c r="B36" i="44" a="1"/>
  <c r="B48" i="44" a="1"/>
  <c r="B12" i="44" a="1"/>
  <c r="B43" i="44" a="1"/>
  <c r="B40" i="44" a="1"/>
  <c r="B28" i="44" a="1"/>
  <c r="B29" i="44" a="1"/>
  <c r="E14" i="42" l="1"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AT2" i="42" a="1"/>
  <c r="E3" i="42" a="1"/>
  <c r="F2" i="42"/>
  <c r="D2" i="44" a="1"/>
  <c r="F4" i="42"/>
  <c r="C2" i="42" a="1"/>
  <c r="E8" i="42" l="1"/>
  <c r="AT2" i="42"/>
  <c r="E7" i="42"/>
  <c r="E6" i="42"/>
  <c r="D2" i="44"/>
  <c r="C3" i="44" s="1"/>
  <c r="E3" i="42"/>
  <c r="C2" i="42"/>
  <c r="D2" i="42" a="1"/>
  <c r="J2" i="42" a="1"/>
  <c r="I2" i="42" a="1"/>
  <c r="J2" i="42" l="1"/>
  <c r="I2" i="42"/>
  <c r="D2" i="42"/>
  <c r="G6" i="42" s="1"/>
  <c r="P2" i="42" a="1"/>
  <c r="G3" i="42" l="1"/>
  <c r="G4" i="42"/>
  <c r="P2" i="42"/>
  <c r="Q8" i="35"/>
  <c r="P8" i="35"/>
  <c r="P15" i="42" a="1"/>
  <c r="P19" i="42" a="1"/>
  <c r="Z35" i="42" a="1"/>
  <c r="R34" i="42" a="1"/>
  <c r="R40" i="42" a="1"/>
  <c r="R22" i="42" a="1"/>
  <c r="Y39" i="42" a="1"/>
  <c r="P41" i="42" a="1"/>
  <c r="Z38" i="42" a="1"/>
  <c r="Y47" i="42" a="1"/>
  <c r="R23" i="42" a="1"/>
  <c r="Z48" i="42" a="1"/>
  <c r="Z46" i="42" a="1"/>
  <c r="P34" i="42" a="1"/>
  <c r="P20" i="42" a="1"/>
  <c r="P18" i="42" a="1"/>
  <c r="R29" i="42" a="1"/>
  <c r="Z33" i="42" a="1"/>
  <c r="P26" i="42" a="1"/>
  <c r="P40" i="42" a="1"/>
  <c r="P32" i="42" a="1"/>
  <c r="P36" i="42" a="1"/>
  <c r="R9" i="42" a="1"/>
  <c r="Z8" i="42" a="1"/>
  <c r="P47" i="42" a="1"/>
  <c r="Y26" i="42" a="1"/>
  <c r="Y40" i="42" a="1"/>
  <c r="P22" i="42" a="1"/>
  <c r="P23" i="42" a="1"/>
  <c r="P14" i="42" a="1"/>
  <c r="Z18" i="42" a="1"/>
  <c r="Z25" i="42" a="1"/>
  <c r="Z3" i="42" a="1"/>
  <c r="Z20" i="42" a="1"/>
  <c r="Y4" i="42" a="1"/>
  <c r="R5" i="42" a="1"/>
  <c r="P9" i="42" a="1"/>
  <c r="P8" i="42" a="1"/>
  <c r="Y11" i="42" a="1"/>
  <c r="R46" i="42" a="1"/>
  <c r="R24" i="42" a="1"/>
  <c r="R39" i="42" a="1"/>
  <c r="Y49" i="42" a="1"/>
  <c r="P16" i="42" a="1"/>
  <c r="P5" i="42" a="1"/>
  <c r="Y22" i="42" a="1"/>
  <c r="Z44" i="42" a="1"/>
  <c r="Z42" i="42" a="1"/>
  <c r="P10" i="42" a="1"/>
  <c r="Z11" i="42" a="1"/>
  <c r="Y18" i="42" a="1"/>
  <c r="P24" i="42" a="1"/>
  <c r="P27" i="42" a="1"/>
  <c r="Y43" i="42" a="1"/>
  <c r="R38" i="42" a="1"/>
  <c r="P11" i="42" a="1"/>
  <c r="P46" i="42" a="1"/>
  <c r="R3" i="42" a="1"/>
  <c r="P4" i="42" a="1"/>
  <c r="P3" i="42" a="1"/>
  <c r="P43" i="42" a="1"/>
  <c r="R36" i="42" a="1"/>
  <c r="P28" i="42" a="1"/>
  <c r="Z28" i="42" a="1"/>
  <c r="Z27" i="42" a="1"/>
  <c r="R48" i="42" a="1"/>
  <c r="P21" i="42" a="1"/>
  <c r="Y21" i="42" a="1"/>
  <c r="Y36" i="42" a="1"/>
  <c r="Y24" i="42" a="1"/>
  <c r="Z2" i="42" a="1"/>
  <c r="R11" i="42" a="1"/>
  <c r="Y12" i="42" a="1"/>
  <c r="Y6" i="42" a="1"/>
  <c r="Y14" i="42" a="1"/>
  <c r="R27" i="42" a="1"/>
  <c r="Y5" i="42" a="1"/>
  <c r="P42" i="42" a="1"/>
  <c r="R26" i="42" a="1"/>
  <c r="Y15" i="42" a="1"/>
  <c r="P12" i="42" a="1"/>
  <c r="R16" i="42" a="1"/>
  <c r="Z13" i="42" a="1"/>
  <c r="R45" i="42" a="1"/>
  <c r="R35" i="42" a="1"/>
  <c r="Y17" i="42" a="1"/>
  <c r="R47" i="42" a="1"/>
  <c r="Y16" i="42" a="1"/>
  <c r="R25" i="42" a="1"/>
  <c r="R31" i="42" a="1"/>
  <c r="Y48" i="42" a="1"/>
  <c r="P13" i="42" a="1"/>
  <c r="Y23" i="42" a="1"/>
  <c r="Z17" i="42" a="1"/>
  <c r="R42" i="42" a="1"/>
  <c r="Z43" i="42" a="1"/>
  <c r="P37" i="42" a="1"/>
  <c r="Y10" i="42" a="1"/>
  <c r="R32" i="42" a="1"/>
  <c r="Z39" i="42" a="1"/>
  <c r="Z19" i="42" a="1"/>
  <c r="P44" i="42" a="1"/>
  <c r="P29" i="42" a="1"/>
  <c r="Z49" i="42" a="1"/>
  <c r="Y37" i="42" a="1"/>
  <c r="Y2" i="42" a="1"/>
  <c r="P7" i="42" a="1"/>
  <c r="R10" i="42" a="1"/>
  <c r="Z6" i="42" a="1"/>
  <c r="Z4" i="42" a="1"/>
  <c r="R41" i="42" a="1"/>
  <c r="Z23" i="42" a="1"/>
  <c r="Y31" i="42" a="1"/>
  <c r="R14" i="42" a="1"/>
  <c r="Y46" i="42" a="1"/>
  <c r="Z32" i="42" a="1"/>
  <c r="Z30" i="42" a="1"/>
  <c r="P38" i="42" a="1"/>
  <c r="R21" i="42" a="1"/>
  <c r="Z9" i="42" a="1"/>
  <c r="P48" i="42" a="1"/>
  <c r="P39" i="42" a="1"/>
  <c r="Z45" i="42" a="1"/>
  <c r="R18" i="42" a="1"/>
  <c r="Z22" i="42" a="1"/>
  <c r="R19" i="42" a="1"/>
  <c r="Z15" i="42" a="1"/>
  <c r="Z47" i="42" a="1"/>
  <c r="Z36" i="42" a="1"/>
  <c r="Y32" i="42" a="1"/>
  <c r="Z14" i="42" a="1"/>
  <c r="Y42" i="42" a="1"/>
  <c r="R12" i="42" a="1"/>
  <c r="Y25" i="42" a="1"/>
  <c r="P45" i="42" a="1"/>
  <c r="Z5" i="42" a="1"/>
  <c r="Z12" i="42" a="1"/>
  <c r="R6" i="42" a="1"/>
  <c r="Y28" i="42" a="1"/>
  <c r="Y33" i="42" a="1"/>
  <c r="P31" i="42" a="1"/>
  <c r="Y19" i="42" a="1"/>
  <c r="R44" i="42" a="1"/>
  <c r="R33" i="42" a="1"/>
  <c r="P6" i="42" a="1"/>
  <c r="Y38" i="42" a="1"/>
  <c r="P33" i="42" a="1"/>
  <c r="R17" i="42" a="1"/>
  <c r="R15" i="42" a="1"/>
  <c r="Y7" i="42" a="1"/>
  <c r="P17" i="42" a="1"/>
  <c r="Z26" i="42" a="1"/>
  <c r="Z40" i="42" a="1"/>
  <c r="Z24" i="42" a="1"/>
  <c r="Z37" i="42" a="1"/>
  <c r="Z31" i="42" a="1"/>
  <c r="R28" i="42" a="1"/>
  <c r="Y8" i="42" a="1"/>
  <c r="Z41" i="42" a="1"/>
  <c r="P35" i="42" a="1"/>
  <c r="R7" i="42" a="1"/>
  <c r="Y45" i="42" a="1"/>
  <c r="R30" i="42" a="1"/>
  <c r="R13" i="42" a="1"/>
  <c r="Z10" i="42" a="1"/>
  <c r="P49" i="42" a="1"/>
  <c r="R8" i="42" a="1"/>
  <c r="Y20" i="42" a="1"/>
  <c r="Y35" i="42" a="1"/>
  <c r="R37" i="42" a="1"/>
  <c r="Y34" i="42" a="1"/>
  <c r="Y9" i="42" a="1"/>
  <c r="Z21" i="42" a="1"/>
  <c r="Y30" i="42" a="1"/>
  <c r="R4" i="42" a="1"/>
  <c r="R49" i="42" a="1"/>
  <c r="Z7" i="42" a="1"/>
  <c r="Y29" i="42" a="1"/>
  <c r="P30" i="42" a="1"/>
  <c r="Z16" i="42" a="1"/>
  <c r="Y44" i="42" a="1"/>
  <c r="Z34" i="42" a="1"/>
  <c r="Y3" i="42" a="1"/>
  <c r="Y13" i="42" a="1"/>
  <c r="R20" i="42" a="1"/>
  <c r="Y41" i="42" a="1"/>
  <c r="Y27" i="42" a="1"/>
  <c r="R43" i="42" a="1"/>
  <c r="P25" i="42" a="1"/>
  <c r="Z29"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<sst xmlns="http://schemas.openxmlformats.org/spreadsheetml/2006/main" count="2392" uniqueCount="1322">
  <si>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</si>
  <si>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</si>
  <si>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</si>
  <si>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</si>
  <si>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</si>
  <si>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</si>
  <si>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</si>
  <si>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</si>
  <si>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</si>
  <si>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</si>
  <si>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</si>
  <si>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</si>
  <si>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</si>
  <si>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</si>
  <si>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</si>
  <si>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</si>
  <si>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</si>
  <si>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</si>
  <si>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</si>
  <si>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</si>
  <si>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</si>
  <si>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</si>
  <si>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</si>
  <si>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</si>
  <si>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</si>
  <si>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</si>
  <si>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</si>
  <si>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</si>
  <si>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</si>
  <si>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</si>
  <si>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</si>
  <si>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</si>
  <si>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</si>
  <si>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</si>
  <si>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</si>
  <si>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</si>
  <si>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</si>
  <si>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</si>
  <si>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</si>
  <si>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</si>
  <si>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</si>
  <si>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</si>
  <si>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</si>
  <si>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</si>
  <si>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</si>
  <si>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</si>
  <si>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</si>
  <si>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</si>
  <si>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</si>
  <si>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</si>
  <si>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</si>
  <si>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</si>
  <si>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</si>
  <si>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</si>
  <si>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</si>
  <si>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</si>
  <si>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</si>
  <si>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</si>
  <si>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</si>
  <si>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</si>
  <si>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</si>
  <si>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</si>
  <si>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</si>
  <si>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</si>
  <si>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</si>
  <si>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</si>
  <si>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</si>
  <si>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</si>
  <si>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</si>
  <si>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</si>
  <si>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</si>
  <si>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</si>
  <si>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</si>
  <si>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</si>
  <si>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</si>
  <si>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</si>
  <si>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</si>
  <si>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</si>
  <si>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</si>
  <si>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</si>
  <si>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</si>
  <si>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</si>
  <si>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</si>
  <si>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</si>
  <si>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</si>
  <si>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</si>
  <si>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</si>
  <si>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</si>
  <si>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</si>
  <si>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</si>
  <si>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</si>
  <si>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</si>
  <si>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</si>
  <si>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</si>
  <si>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</si>
  <si>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</si>
  <si>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</si>
  <si>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</si>
  <si>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</si>
  <si>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</si>
  <si>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</si>
  <si>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</si>
  <si>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</si>
  <si>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</si>
  <si>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</si>
  <si>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</si>
  <si>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</si>
  <si>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</si>
  <si>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</si>
  <si>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</si>
  <si>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</si>
  <si>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</si>
  <si>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</si>
  <si>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</si>
  <si>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</si>
  <si>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</si>
  <si>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</si>
  <si>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</si>
  <si>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</si>
  <si>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</si>
  <si>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</si>
  <si>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</si>
  <si>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</si>
  <si>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</si>
  <si>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</si>
  <si>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</si>
  <si>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</si>
  <si>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</si>
  <si>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</si>
  <si>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</si>
  <si>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</si>
  <si>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</si>
  <si>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</si>
  <si>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</si>
  <si>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</si>
  <si>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</si>
  <si>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</si>
  <si>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</si>
  <si>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</si>
  <si>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</si>
  <si>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</si>
  <si>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</si>
  <si>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</si>
  <si>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</si>
  <si>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</si>
  <si>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</si>
  <si>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</si>
  <si>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</si>
  <si>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</si>
  <si>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</si>
  <si>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</si>
  <si>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</si>
  <si>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</si>
  <si>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</si>
  <si>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</si>
  <si>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</si>
  <si>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</si>
  <si>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</si>
  <si>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</si>
  <si>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</si>
  <si>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</si>
  <si>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</si>
  <si>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</si>
  <si>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</si>
  <si>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</si>
  <si>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</si>
  <si>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</si>
  <si>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</si>
  <si>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</si>
  <si>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</si>
  <si>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</si>
  <si>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</si>
  <si>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</si>
  <si>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</si>
  <si>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</si>
  <si>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</si>
  <si>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</si>
  <si>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</si>
  <si>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</si>
  <si>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</si>
  <si>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</si>
  <si>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</si>
  <si>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</si>
  <si>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</si>
  <si>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</si>
  <si>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</si>
  <si>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</si>
  <si>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</si>
  <si>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</si>
  <si>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</si>
  <si>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</si>
  <si>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</si>
  <si>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</si>
  <si>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</si>
  <si>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</si>
  <si>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</si>
  <si>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</si>
  <si>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</si>
  <si>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</si>
  <si>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</si>
  <si>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</si>
  <si>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</si>
  <si>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</si>
  <si>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</si>
  <si>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</si>
  <si>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</si>
  <si>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</si>
  <si>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</si>
  <si>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</si>
  <si>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</si>
  <si>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</si>
  <si>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</si>
  <si>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</si>
  <si>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</si>
  <si>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</si>
  <si>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</si>
  <si>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</si>
  <si>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</si>
  <si>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</si>
  <si>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</si>
  <si>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</si>
  <si>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</si>
  <si>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</si>
  <si>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</si>
  <si>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</si>
  <si>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</si>
  <si>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</si>
  <si>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</si>
  <si>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</si>
  <si>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</si>
  <si>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</si>
  <si>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</si>
  <si>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</si>
  <si>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</si>
  <si>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</si>
  <si>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</si>
  <si>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</si>
  <si>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</si>
  <si>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</si>
  <si>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</si>
  <si>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</si>
  <si>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</si>
  <si>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</si>
  <si>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</si>
  <si>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</si>
  <si>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</si>
  <si>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</si>
  <si>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</si>
  <si>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</si>
  <si>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</si>
  <si>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</si>
  <si>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</si>
  <si>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</si>
  <si>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</si>
  <si>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</si>
  <si>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</si>
  <si>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</si>
  <si>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</si>
  <si>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</si>
  <si>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</si>
  <si>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</si>
  <si>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</si>
  <si>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</si>
  <si>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</si>
  <si>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</si>
  <si>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</si>
  <si>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</si>
  <si>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</si>
  <si>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</si>
  <si>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</si>
  <si>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</si>
  <si>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</si>
  <si>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</si>
  <si>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</si>
  <si>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</si>
  <si>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</si>
  <si>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</si>
  <si>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</si>
  <si>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</si>
  <si>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</si>
  <si>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</si>
  <si>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</si>
  <si>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</si>
  <si>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</si>
  <si>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</si>
  <si>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</si>
  <si>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</si>
  <si>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</si>
  <si>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</si>
  <si>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</si>
  <si>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</si>
  <si>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</si>
  <si>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</si>
  <si>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</si>
  <si>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</si>
  <si>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</si>
  <si>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</si>
  <si>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</si>
  <si>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</si>
  <si>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</si>
  <si>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</si>
  <si>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</si>
  <si>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</si>
  <si>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</si>
  <si>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</si>
  <si>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</si>
  <si>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</si>
  <si>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</si>
  <si>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</si>
  <si>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</si>
  <si>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</si>
  <si>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</si>
  <si>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</si>
  <si>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</si>
  <si>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</si>
  <si>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</si>
  <si>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</si>
  <si>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</si>
  <si>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</si>
  <si>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</si>
  <si>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</si>
  <si>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</si>
  <si>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</si>
  <si>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</si>
  <si>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</si>
  <si>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</si>
  <si>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</si>
  <si>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</si>
  <si>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</si>
  <si>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</si>
  <si>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</si>
  <si>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</si>
  <si>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</si>
  <si>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</si>
  <si>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</si>
  <si>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</si>
  <si>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</si>
  <si>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</si>
  <si>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</si>
  <si>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</si>
  <si>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</si>
  <si>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</si>
  <si>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</si>
  <si>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</si>
  <si>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</si>
  <si>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</si>
  <si>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</si>
  <si>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</si>
  <si>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</si>
  <si>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</si>
  <si>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</si>
  <si>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</si>
  <si>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</si>
  <si>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</si>
  <si>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</si>
  <si>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</si>
  <si>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</si>
  <si>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</si>
  <si>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</si>
  <si>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</si>
  <si>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</si>
  <si>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</si>
  <si>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</si>
  <si>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</si>
  <si>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</si>
  <si>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</si>
  <si>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</si>
  <si>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</si>
  <si>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</si>
  <si>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</si>
  <si>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</si>
  <si>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</si>
  <si>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</si>
  <si>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</si>
  <si>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</si>
  <si>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</si>
  <si>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</si>
  <si>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</si>
  <si>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</si>
  <si>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</si>
  <si>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</si>
  <si>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</si>
  <si>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</si>
  <si>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</si>
  <si>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</si>
  <si>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</si>
  <si>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</si>
  <si>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</si>
  <si>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</si>
  <si>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</si>
  <si>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</si>
  <si>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</si>
  <si>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</si>
  <si>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</si>
  <si>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</si>
  <si>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</si>
  <si>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</si>
  <si>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</si>
  <si>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</si>
  <si>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</si>
  <si>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</si>
  <si>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</si>
  <si>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</si>
  <si>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</si>
  <si>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</si>
  <si>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</si>
  <si>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</si>
  <si>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</si>
  <si>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</si>
  <si>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</si>
  <si>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</si>
  <si>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</si>
  <si>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</si>
  <si>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</si>
  <si>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</si>
  <si>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</si>
  <si>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</si>
  <si>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</si>
  <si>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</si>
  <si>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</si>
  <si>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</si>
  <si>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</si>
  <si>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</si>
  <si>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</si>
  <si>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</si>
  <si>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</si>
  <si>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</si>
  <si>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</si>
  <si>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</si>
  <si>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</si>
  <si>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</si>
  <si>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</si>
  <si>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</si>
  <si>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</si>
  <si>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</si>
  <si>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</si>
  <si>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</si>
  <si>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</si>
  <si>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</si>
  <si>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</si>
  <si>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</si>
  <si>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</si>
  <si>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</si>
  <si>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</si>
  <si>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</si>
  <si>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</si>
  <si>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</si>
  <si>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</si>
  <si>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</si>
  <si>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</si>
  <si>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</si>
  <si>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</si>
  <si>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</si>
  <si>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</si>
  <si>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</si>
  <si>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</si>
  <si>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</si>
  <si>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</si>
  <si>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</si>
  <si>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</si>
  <si>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</si>
  <si>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</si>
  <si>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</si>
  <si>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</si>
  <si>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</si>
  <si>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</si>
  <si>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</si>
  <si>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</si>
  <si>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</si>
  <si>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</si>
  <si>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</si>
  <si>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</si>
  <si>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</si>
  <si>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</si>
  <si>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</si>
  <si>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</si>
  <si>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</si>
  <si>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</si>
  <si>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</si>
  <si>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</si>
  <si>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</si>
  <si>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</si>
  <si>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</si>
  <si>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</si>
  <si>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</si>
  <si>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</si>
  <si>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</si>
  <si>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</si>
  <si>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</si>
  <si>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</si>
  <si>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</si>
  <si>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</si>
  <si>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</si>
  <si>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</si>
  <si>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</si>
  <si>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</si>
  <si>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</si>
  <si>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</si>
  <si>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</si>
  <si>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</si>
  <si>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</si>
  <si>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</si>
  <si>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</si>
  <si>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</si>
  <si>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</si>
  <si>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</si>
  <si>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</si>
  <si>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</si>
  <si>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</si>
  <si>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</si>
  <si>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</si>
  <si>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</si>
  <si>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</si>
  <si>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</si>
  <si>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</si>
  <si>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</si>
  <si>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</si>
  <si>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</si>
  <si>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</si>
  <si>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</si>
  <si>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</si>
  <si>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</si>
  <si>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</si>
  <si>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</si>
  <si>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</si>
  <si>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</si>
  <si>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</si>
  <si>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</si>
  <si>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</si>
  <si>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</si>
  <si>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</si>
  <si>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</si>
  <si>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</si>
  <si>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</si>
  <si>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</si>
  <si>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</si>
  <si>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</si>
  <si>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</si>
  <si>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</si>
  <si>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</si>
  <si>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</si>
  <si>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</si>
  <si>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</si>
  <si>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</si>
  <si>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</si>
  <si>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</si>
  <si>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</si>
  <si>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</si>
  <si>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</si>
  <si>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</si>
  <si>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</si>
  <si>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</si>
  <si>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</si>
  <si>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</si>
  <si>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</si>
  <si>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</si>
  <si>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</si>
  <si>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</si>
  <si>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</si>
  <si>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</si>
  <si>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</si>
  <si>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</si>
  <si>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</si>
  <si>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</si>
  <si>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</si>
  <si>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</si>
  <si>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</si>
  <si>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</si>
  <si>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</si>
  <si>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</si>
  <si>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</si>
  <si>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</si>
  <si>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</si>
  <si>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</si>
  <si>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</si>
  <si>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</si>
  <si>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</si>
  <si>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</si>
  <si>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</si>
  <si>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</si>
  <si>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</si>
  <si>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</si>
  <si>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</si>
  <si>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</si>
  <si>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</si>
  <si>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</si>
  <si>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</si>
  <si>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</si>
  <si>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</si>
  <si>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</si>
  <si>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</si>
  <si>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</si>
  <si>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</si>
  <si>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</si>
  <si>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</si>
  <si>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</si>
  <si>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</si>
  <si>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</si>
  <si>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</si>
  <si>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</si>
  <si>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</si>
  <si>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</si>
  <si>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</si>
  <si>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</si>
  <si>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</si>
  <si>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</si>
  <si>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</si>
  <si>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</si>
  <si>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</si>
  <si>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</si>
  <si>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</si>
  <si>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</si>
  <si>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</si>
  <si>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</si>
  <si>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</si>
  <si>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</si>
  <si>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</si>
  <si>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</si>
  <si>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</si>
  <si>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</si>
  <si>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</si>
  <si>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</si>
  <si>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</si>
  <si>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</si>
  <si>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</si>
  <si>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</si>
  <si>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</si>
  <si>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</si>
  <si>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</si>
  <si>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</si>
  <si>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</si>
  <si>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</si>
  <si>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</si>
  <si>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</si>
  <si>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</si>
  <si>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</si>
  <si>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</si>
  <si>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</si>
  <si>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</si>
  <si>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</si>
  <si>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</si>
  <si>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</si>
  <si>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</si>
  <si>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</si>
  <si>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</si>
  <si>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</si>
  <si>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</si>
  <si>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</si>
  <si>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</si>
  <si>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</si>
  <si>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</si>
  <si>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</si>
  <si>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</si>
  <si>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</si>
  <si>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</si>
  <si>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</si>
  <si>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</si>
  <si>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</si>
  <si>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</si>
  <si>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</si>
  <si>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</si>
  <si>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</si>
  <si>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</si>
  <si>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</si>
  <si>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</si>
  <si>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</si>
  <si>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</si>
  <si>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</si>
  <si>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</si>
  <si>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</si>
  <si>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</si>
  <si>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</si>
  <si>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</si>
  <si>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</si>
  <si>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</si>
  <si>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</si>
  <si>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</si>
  <si>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</si>
  <si>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</si>
  <si>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</si>
  <si>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</si>
  <si>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</si>
  <si>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</si>
  <si>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</si>
  <si>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</si>
  <si>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</si>
  <si>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</si>
  <si>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</si>
  <si>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</si>
  <si>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</si>
  <si>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</si>
  <si>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</si>
  <si>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</si>
  <si>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</si>
  <si>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</si>
  <si>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</si>
  <si>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</si>
  <si>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</si>
  <si>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</si>
  <si>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</si>
  <si>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</si>
  <si>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</si>
  <si>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</si>
  <si>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</si>
  <si>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</si>
  <si>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</si>
  <si>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</si>
  <si>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</si>
  <si>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</si>
  <si>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</si>
  <si>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</si>
  <si>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</si>
  <si>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</si>
  <si>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</si>
  <si>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</si>
  <si>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</si>
  <si>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</si>
  <si>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</si>
  <si>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</si>
  <si>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</si>
  <si>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</si>
  <si>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</si>
  <si>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</si>
  <si>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</si>
  <si>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</si>
  <si>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</si>
  <si>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</si>
  <si>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</si>
  <si>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</si>
  <si>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</si>
  <si>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</si>
  <si>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</si>
  <si>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</si>
  <si>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</si>
  <si>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</si>
  <si>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</si>
  <si>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</si>
  <si>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</si>
  <si>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</si>
  <si>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</si>
  <si>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</si>
  <si>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</si>
  <si>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</si>
  <si>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</si>
  <si>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</si>
  <si>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</si>
  <si>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</si>
  <si>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</si>
  <si>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</si>
  <si>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</si>
  <si>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</si>
  <si>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</si>
  <si>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</si>
  <si>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</si>
  <si>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</si>
  <si>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</si>
  <si>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</si>
  <si>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</si>
  <si>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</si>
  <si>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</si>
  <si>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</si>
  <si>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</si>
  <si>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</si>
  <si>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</si>
  <si>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</si>
  <si>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</si>
  <si>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</si>
  <si>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</si>
  <si>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</si>
  <si>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</si>
  <si>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</si>
  <si>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</si>
  <si>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</si>
  <si>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</si>
  <si>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</si>
  <si>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</si>
  <si>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</si>
  <si>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</si>
  <si>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</si>
  <si>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</si>
  <si>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</si>
  <si>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</si>
  <si>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</si>
  <si>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</si>
  <si>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</si>
  <si>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</si>
  <si>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</si>
  <si>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</si>
  <si>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</si>
  <si>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</si>
  <si>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</si>
  <si>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</si>
  <si>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</si>
  <si>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</si>
  <si>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</si>
  <si>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</si>
  <si>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</si>
  <si>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</si>
  <si>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</si>
  <si>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</si>
  <si>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</si>
  <si>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</si>
  <si>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</si>
  <si>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</si>
  <si>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</si>
  <si>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</si>
  <si>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</si>
  <si>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</si>
  <si>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</si>
  <si>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</si>
  <si>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</si>
  <si>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</si>
  <si>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</si>
  <si>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</si>
  <si>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</si>
  <si>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</si>
  <si>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</si>
  <si>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</si>
  <si>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</si>
  <si>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</si>
  <si>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</si>
  <si>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</si>
  <si>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</si>
  <si>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</si>
  <si>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</si>
  <si>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</si>
  <si>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</si>
  <si>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</si>
  <si>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</si>
  <si>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</si>
  <si>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</si>
  <si>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</si>
  <si>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</si>
  <si>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</si>
  <si>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</si>
  <si>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</si>
  <si>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</si>
  <si>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</si>
  <si>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</si>
  <si>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</si>
  <si>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</si>
  <si>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</si>
  <si>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</si>
  <si>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</si>
  <si>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</si>
  <si>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</si>
  <si>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</si>
  <si>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</si>
  <si>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</si>
  <si>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</si>
  <si>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</si>
  <si>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</si>
  <si>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</si>
  <si>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</si>
  <si>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</si>
  <si>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</si>
  <si>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</si>
  <si>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</si>
  <si>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</si>
  <si>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</si>
  <si>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</si>
  <si>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</si>
  <si>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</si>
  <si>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</si>
  <si>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</si>
  <si>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</si>
  <si>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</si>
  <si>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</si>
  <si>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</si>
  <si>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</si>
  <si>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</si>
  <si>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</si>
  <si>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</si>
  <si>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</si>
  <si>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</si>
  <si>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</si>
  <si>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</si>
  <si>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</si>
  <si>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</si>
  <si>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</si>
  <si>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</si>
  <si>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</si>
  <si>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</si>
  <si>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</si>
  <si>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</si>
  <si>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</si>
  <si>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</si>
  <si>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</si>
  <si>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</si>
  <si>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</si>
  <si>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</si>
  <si>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</si>
  <si>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</si>
  <si>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</si>
  <si>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</si>
  <si>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</si>
  <si>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</si>
  <si>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</si>
  <si>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</si>
  <si>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</si>
  <si>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</si>
  <si>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</si>
  <si>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</si>
  <si>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</si>
  <si>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</si>
  <si>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</si>
  <si>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</si>
  <si>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</si>
  <si>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</si>
  <si>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</si>
  <si>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</si>
  <si>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</si>
  <si>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</si>
  <si>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</si>
  <si>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</si>
  <si>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</si>
  <si>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</si>
  <si>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</si>
  <si>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</si>
  <si>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</si>
  <si>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</si>
  <si>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</si>
  <si>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</si>
  <si>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</si>
  <si>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</si>
  <si>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</si>
  <si>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</si>
  <si>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</si>
  <si>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</si>
  <si>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</si>
  <si>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</si>
  <si>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</si>
  <si>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</si>
  <si>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</si>
  <si>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</si>
  <si>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</si>
  <si>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</si>
  <si>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</si>
  <si>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</si>
  <si>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</si>
  <si>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</si>
  <si>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</si>
  <si>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</si>
  <si>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</si>
  <si>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</si>
  <si>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</si>
  <si>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</si>
  <si>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</si>
  <si>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</si>
  <si>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</si>
  <si>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</si>
  <si>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</si>
  <si>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</si>
  <si>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</si>
  <si>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</si>
  <si>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</si>
  <si>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</si>
  <si>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</si>
  <si>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</si>
  <si>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</si>
  <si>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</si>
  <si>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</si>
  <si>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</si>
  <si>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</si>
  <si>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</si>
  <si>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</si>
  <si>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</si>
  <si>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</si>
  <si>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</si>
  <si>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</si>
  <si>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</si>
  <si>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</si>
  <si>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</si>
  <si>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</si>
  <si>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</si>
  <si>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</si>
  <si>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</si>
  <si>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</si>
  <si>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</si>
  <si>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</si>
  <si>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</si>
  <si>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</si>
  <si>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</si>
  <si>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</si>
  <si>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</si>
  <si>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</si>
  <si>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</si>
  <si>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</si>
  <si>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</si>
  <si>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</si>
  <si>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</si>
  <si>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</si>
  <si>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</si>
  <si>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</si>
  <si>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</si>
  <si>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</si>
  <si>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</si>
  <si>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</si>
  <si>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</si>
  <si>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</si>
  <si>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</si>
  <si>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</si>
  <si>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</si>
  <si>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</si>
  <si>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</si>
  <si>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</si>
  <si>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</si>
  <si>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</si>
  <si>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</si>
  <si>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</si>
  <si>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</si>
  <si>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</si>
  <si>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</si>
  <si>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</si>
  <si>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</si>
  <si>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</si>
  <si>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</si>
  <si>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</si>
  <si>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</si>
  <si>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</si>
  <si>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</si>
  <si>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</si>
  <si>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</si>
  <si>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</si>
  <si>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</si>
  <si>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</si>
  <si>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</si>
  <si>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</si>
  <si>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</si>
  <si>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</si>
  <si>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</si>
  <si>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</si>
  <si>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</si>
  <si>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</si>
  <si>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</si>
  <si>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</si>
  <si>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</si>
  <si>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</si>
  <si>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</si>
  <si>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</si>
  <si>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</si>
  <si>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</si>
  <si>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</si>
  <si>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</si>
  <si>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</si>
  <si>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</si>
  <si>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</si>
  <si>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</si>
  <si>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</si>
  <si>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</si>
  <si>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</si>
  <si>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</si>
  <si>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</si>
  <si>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</si>
  <si>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</si>
  <si>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</si>
  <si>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</si>
  <si>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</si>
  <si>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</si>
  <si>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</si>
  <si>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</si>
  <si>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</si>
  <si>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</si>
  <si>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</si>
  <si>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</si>
  <si>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</si>
  <si>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</si>
  <si>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</si>
  <si>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</si>
  <si>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</si>
  <si>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</si>
  <si>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</si>
  <si>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</si>
  <si>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</si>
  <si>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</si>
  <si>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</si>
  <si>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</si>
  <si>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</si>
  <si>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</si>
  <si>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</si>
  <si>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</si>
  <si>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</si>
  <si>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</si>
  <si>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</si>
  <si>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</si>
  <si>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</si>
  <si>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</si>
  <si>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</si>
  <si>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</si>
  <si>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</si>
  <si>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</si>
  <si>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</si>
  <si>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</si>
  <si>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</si>
  <si>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</si>
  <si>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</si>
  <si>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</si>
  <si>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</si>
  <si>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</si>
  <si>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</si>
  <si>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</si>
  <si>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</si>
  <si>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</si>
  <si>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</si>
  <si>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</si>
  <si>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</si>
  <si>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</si>
  <si>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</si>
  <si>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</si>
  <si>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</si>
  <si>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</si>
  <si>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</si>
  <si>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</si>
  <si>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</si>
  <si>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</si>
  <si>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</si>
  <si>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</si>
  <si>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</si>
  <si>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</si>
  <si>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</si>
  <si>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</si>
  <si>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</si>
  <si>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</si>
  <si>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</si>
  <si>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</si>
  <si>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</si>
  <si>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</si>
  <si>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</si>
  <si>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</si>
  <si>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</si>
  <si>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</si>
  <si>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</si>
  <si>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</si>
  <si>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</si>
  <si>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</si>
  <si>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</si>
  <si>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</si>
  <si>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</si>
  <si>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</si>
  <si>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</si>
  <si>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</si>
  <si>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</si>
  <si>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</si>
  <si>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</si>
  <si>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</si>
  <si>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</si>
  <si>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</si>
  <si>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</si>
  <si>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</si>
  <si>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</si>
  <si>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</si>
  <si>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</si>
  <si>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</si>
  <si>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</si>
  <si>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</si>
  <si>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</si>
  <si>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Description</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</si>
  <si>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</si>
  <si>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</si>
  <si>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</si>
  <si>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</si>
  <si>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</si>
  <si>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</si>
  <si>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</si>
  <si>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</si>
  <si>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</si>
  <si>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</si>
  <si>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</si>
  <si>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</si>
  <si>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</si>
  <si>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</si>
  <si>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</si>
  <si>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</si>
  <si>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</si>
  <si>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</si>
  <si>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</si>
  <si>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</si>
  <si>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</si>
  <si>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</si>
  <si>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</si>
  <si>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</si>
  <si>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</si>
  <si>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</si>
  <si>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</si>
  <si>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</si>
  <si>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</si>
  <si>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</si>
  <si>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</si>
  <si>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</si>
  <si>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</si>
  <si>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</si>
  <si>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</si>
  <si>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</si>
  <si>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</si>
  <si>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</si>
  <si>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</si>
  <si>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</si>
  <si>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prod-app</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</si>
  <si>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</si>
  <si>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</si>
  <si>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</si>
  <si>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</si>
  <si>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</si>
  <si>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</si>
  <si>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</si>
  <si>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</si>
  <si>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</si>
  <si>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</si>
  <si>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</si>
  <si>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</si>
  <si>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</si>
  <si>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</si>
  <si>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</si>
  <si>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</si>
  <si>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</si>
  <si>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</si>
  <si>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</si>
  <si>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</si>
  <si>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</si>
  <si>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</si>
  <si>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</si>
  <si>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</si>
  <si>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</si>
  <si>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</si>
  <si>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</si>
  <si>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</si>
  <si>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</si>
  <si>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</si>
  <si>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</si>
  <si>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</si>
  <si>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</si>
  <si>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</si>
  <si>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</si>
  <si>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</si>
  <si>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</si>
  <si>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</si>
  <si>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</si>
  <si>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</si>
  <si>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</si>
  <si>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</si>
  <si>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</si>
  <si>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</si>
  <si>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</si>
  <si>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</si>
  <si>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</si>
  <si>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</si>
  <si>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</si>
  <si>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</si>
  <si>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</si>
  <si>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</si>
  <si>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</si>
  <si>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</si>
  <si>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</si>
  <si>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</si>
  <si>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</si>
  <si>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</si>
  <si>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</si>
  <si>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t>
    </r>
    <r>
      <rPr>
        <b/>
        <i/>
        <sz val="11"/>
        <color theme="1"/>
        <rFont val="Calibri"/>
        <family val="2"/>
        <scheme val="minor"/>
      </rPr>
      <t>&lt;compartment name&gt;@&lt;vcn name&gt;=&lt;CIDR&gt;</t>
    </r>
    <r>
      <rPr>
        <sz val="11"/>
        <color theme="1"/>
        <rFont val="Calibri"/>
        <family val="2"/>
        <scheme val="minor"/>
      </rPr>
      <t xml:space="preserve">. Values can be specified using semi colon (;) as the delimeter. Ex: Network@VCN1=10.0.1.0/18;Network@VCN2=10.0.2.0/18,10.0.3.0/18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</si>
  <si>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</si>
  <si>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</si>
  <si>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</si>
  <si>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</si>
  <si>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</si>
  <si>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</si>
  <si>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</si>
  <si>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</si>
  <si>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</si>
  <si>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</si>
  <si>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</si>
  <si>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</si>
  <si>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</si>
  <si>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</si>
  <si>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</si>
  <si>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</si>
  <si>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</si>
  <si>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</si>
  <si>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</si>
  <si>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</si>
  <si>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</si>
  <si>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</si>
  <si>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</si>
  <si>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</si>
  <si>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</si>
  <si>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</si>
  <si>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</si>
  <si>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</si>
  <si>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to use vnics in compartment Database</t>
  </si>
  <si>
    <t>allow group DatabaseAdmins to manage private-ips in compartment Network</t>
  </si>
  <si>
    <t>allow group DatabaseAdmins to read keys in compartment Security</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</si>
  <si>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</si>
  <si>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</si>
  <si>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</si>
  <si>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</si>
  <si>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</si>
  <si>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</si>
  <si>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</si>
  <si>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</si>
  <si>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</si>
  <si>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</si>
  <si>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</si>
  <si>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</si>
  <si>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</si>
  <si>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</si>
  <si>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</si>
  <si>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</si>
  <si>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</si>
  <si>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</si>
  <si>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RPC::Ashburn::ash-drg</t>
  </si>
  <si>
    <t>TestBucket2</t>
  </si>
  <si>
    <t>RT_Rule::1::Days</t>
  </si>
  <si>
    <t>objects::Delete</t>
  </si>
  <si>
    <t>2::DAYS</t>
  </si>
  <si>
    <r>
      <t xml:space="preserve"># Rows after &lt;END&gt; will not be processed (Sample data is provided for reference after &lt;END&gt;);
"SDDC name" - </t>
    </r>
    <r>
      <rPr>
        <sz val="11"/>
        <color theme="1"/>
        <rFont val="Calibri"/>
        <family val="2"/>
        <scheme val="minor"/>
      </rPr>
      <t xml:space="preserve">Name of the SDDC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r>
      <rPr>
        <b/>
        <sz val="11"/>
        <color theme="1"/>
        <rFont val="Calibri"/>
        <family val="2"/>
        <scheme val="minor"/>
      </rPr>
      <t xml:space="preserve">
Note: For this release of the toolkit, only DenseIO shapes are permissible.</t>
    </r>
  </si>
  <si>
    <t>RT_Rule::1::Days
RT_Rule1::2::Days::30-06-2023</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</si>
  <si>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v11
New Services - DNS, RPC, OCVS, VLANs, Buckets, Users
Enhancements - Added support for Remote Exec and Cloud Init for Instances, Adding cloned recipes for CloudGuard
</t>
    </r>
  </si>
  <si>
    <t>Compartment Unique</t>
  </si>
  <si>
    <t>VCN Unique</t>
  </si>
  <si>
    <t>Subnet Unique</t>
  </si>
  <si>
    <t>VCN for DRG Unique</t>
  </si>
  <si>
    <t>129.20.20.1@default.sh</t>
  </si>
  <si>
    <t>default.yaml</t>
  </si>
  <si>
    <t>vcn01_vcn01-dmz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</si>
</sst>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5" fillId="0" borderId="0" applyNumberFormat="0" applyFill="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3" fillId="2" borderId="15" xfId="0" applyFont="1" applyFill="1" applyBorder="1" applyAlignment="1">
      <alignment horizontal="left" wrapText="1"/>
    </xf>
    <xf numFmtId="0" fontId="35" fillId="0" borderId="0" xfId="2" applyAlignment="1">
      <alignment wrapText="1"/>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lasyavadavalli/PycharmProjects/mycd3/cd3-automation-toolkit/cd3_automation_toolkit/example/CD3-HubSpoke-template.xlsx" TargetMode="External"/><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 customHeight="1" thickBot="1" x14ac:dyDescent="0.25">
      <c r="A2" s="84" t="s">
        <v>1314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08" t="s">
        <v>1284</v>
      </c>
      <c r="B1" s="108"/>
      <c r="C1" s="108"/>
      <c r="D1" s="108"/>
      <c r="E1" s="108"/>
    </row>
    <row r="2" spans="1:5" x14ac:dyDescent="0.2">
      <c r="A2" s="27" t="s">
        <v>0</v>
      </c>
      <c r="B2" s="27" t="s">
        <v>1</v>
      </c>
      <c r="C2" s="27" t="s">
        <v>2</v>
      </c>
      <c r="D2" s="27" t="s">
        <v>3</v>
      </c>
      <c r="E2" s="27" t="s">
        <v>428</v>
      </c>
    </row>
    <row r="3" spans="1:5" ht="43.5" customHeight="1" x14ac:dyDescent="0.2">
      <c r="A3" s="33" t="s">
        <v>5</v>
      </c>
      <c r="B3" s="33" t="s">
        <v>561</v>
      </c>
      <c r="C3" s="33" t="s">
        <v>562</v>
      </c>
      <c r="D3" s="33" t="s">
        <v>404</v>
      </c>
      <c r="E3" s="34"/>
    </row>
    <row r="4" spans="1:5" ht="29" customHeight="1" x14ac:dyDescent="0.2">
      <c r="A4" s="33" t="s">
        <v>5</v>
      </c>
      <c r="B4" s="33" t="s">
        <v>563</v>
      </c>
      <c r="C4" s="33" t="s">
        <v>564</v>
      </c>
      <c r="D4" s="33" t="s">
        <v>404</v>
      </c>
      <c r="E4" s="34"/>
    </row>
    <row r="5" spans="1:5" ht="45" customHeight="1" x14ac:dyDescent="0.2">
      <c r="A5" s="33" t="s">
        <v>5</v>
      </c>
      <c r="B5" s="33" t="s">
        <v>356</v>
      </c>
      <c r="C5" s="33" t="s">
        <v>565</v>
      </c>
      <c r="D5" s="33" t="s">
        <v>404</v>
      </c>
      <c r="E5" s="34"/>
    </row>
    <row r="6" spans="1:5" ht="28.5" customHeight="1" x14ac:dyDescent="0.2">
      <c r="A6" s="33" t="s">
        <v>5</v>
      </c>
      <c r="B6" s="33" t="s">
        <v>566</v>
      </c>
      <c r="C6" s="33" t="s">
        <v>567</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08" t="s">
        <v>1285</v>
      </c>
      <c r="B1" s="108"/>
      <c r="C1" s="108"/>
      <c r="D1" s="108"/>
      <c r="E1" s="108"/>
    </row>
    <row r="2" spans="1:5" x14ac:dyDescent="0.2">
      <c r="A2" s="5" t="s">
        <v>0</v>
      </c>
      <c r="B2" s="5" t="s">
        <v>1</v>
      </c>
      <c r="C2" s="5" t="s">
        <v>2</v>
      </c>
      <c r="D2" s="27" t="s">
        <v>433</v>
      </c>
      <c r="E2" s="27" t="s">
        <v>428</v>
      </c>
    </row>
    <row r="3" spans="1:5" ht="48" x14ac:dyDescent="0.2">
      <c r="A3" s="33" t="s">
        <v>5</v>
      </c>
      <c r="B3" s="33" t="s">
        <v>568</v>
      </c>
      <c r="C3" s="33" t="s">
        <v>569</v>
      </c>
      <c r="D3" s="33"/>
      <c r="E3" s="33"/>
    </row>
    <row r="4" spans="1:5" ht="32" x14ac:dyDescent="0.2">
      <c r="A4" s="33" t="s">
        <v>5</v>
      </c>
      <c r="B4" s="33" t="s">
        <v>825</v>
      </c>
      <c r="C4" s="33" t="s">
        <v>826</v>
      </c>
      <c r="D4" s="33"/>
      <c r="E4" s="33"/>
    </row>
    <row r="5" spans="1:5" ht="15" customHeight="1" x14ac:dyDescent="0.2">
      <c r="A5" s="33" t="s">
        <v>5</v>
      </c>
      <c r="B5" s="33" t="s">
        <v>570</v>
      </c>
      <c r="C5" s="33" t="s">
        <v>571</v>
      </c>
      <c r="D5" s="33"/>
      <c r="E5" s="33"/>
    </row>
    <row r="6" spans="1:5" ht="32" x14ac:dyDescent="0.2">
      <c r="A6" s="33" t="s">
        <v>5</v>
      </c>
      <c r="B6" s="33" t="s">
        <v>572</v>
      </c>
      <c r="C6" s="33" t="s">
        <v>573</v>
      </c>
      <c r="D6" s="33"/>
      <c r="E6" s="33"/>
    </row>
    <row r="7" spans="1:5" ht="32" x14ac:dyDescent="0.2">
      <c r="A7" s="33" t="s">
        <v>5</v>
      </c>
      <c r="B7" s="33" t="s">
        <v>574</v>
      </c>
      <c r="C7" s="33" t="s">
        <v>575</v>
      </c>
      <c r="D7" s="33"/>
      <c r="E7" s="33"/>
    </row>
    <row r="8" spans="1:5" ht="16" customHeight="1" x14ac:dyDescent="0.2">
      <c r="A8" s="33" t="s">
        <v>5</v>
      </c>
      <c r="B8" s="56" t="s">
        <v>576</v>
      </c>
      <c r="C8" s="56" t="s">
        <v>577</v>
      </c>
      <c r="D8" s="20"/>
      <c r="E8" s="33"/>
    </row>
    <row r="9" spans="1:5" ht="28" customHeight="1" x14ac:dyDescent="0.2">
      <c r="A9" s="33" t="s">
        <v>5</v>
      </c>
      <c r="B9" s="33" t="s">
        <v>578</v>
      </c>
      <c r="C9" s="33" t="s">
        <v>579</v>
      </c>
      <c r="D9" s="33"/>
      <c r="E9" s="33"/>
    </row>
    <row r="10" spans="1:5" ht="28" customHeight="1" x14ac:dyDescent="0.2">
      <c r="A10" s="33" t="s">
        <v>5</v>
      </c>
      <c r="B10" s="33" t="s">
        <v>618</v>
      </c>
      <c r="C10" s="33" t="s">
        <v>619</v>
      </c>
      <c r="D10" s="33"/>
      <c r="E10" s="33"/>
    </row>
    <row r="11" spans="1:5" ht="28" customHeight="1" x14ac:dyDescent="0.2">
      <c r="A11" s="33" t="s">
        <v>5</v>
      </c>
      <c r="B11" s="33" t="s">
        <v>637</v>
      </c>
      <c r="C11" s="33" t="s">
        <v>638</v>
      </c>
      <c r="D11" s="33"/>
      <c r="E11" s="33"/>
    </row>
    <row r="12" spans="1:5" ht="16" x14ac:dyDescent="0.2">
      <c r="A12" s="33" t="s">
        <v>5</v>
      </c>
      <c r="B12" s="33" t="s">
        <v>736</v>
      </c>
      <c r="C12" s="33" t="s">
        <v>737</v>
      </c>
      <c r="D12" s="33"/>
      <c r="E12" s="33"/>
    </row>
    <row r="13" spans="1:5" x14ac:dyDescent="0.2">
      <c r="A13" s="34" t="s">
        <v>4</v>
      </c>
      <c r="E13" s="33"/>
    </row>
    <row r="14" spans="1:5" ht="64" x14ac:dyDescent="0.2">
      <c r="A14" s="34" t="s">
        <v>5</v>
      </c>
      <c r="B14" s="33" t="s">
        <v>827</v>
      </c>
      <c r="C14" s="33" t="s">
        <v>828</v>
      </c>
      <c r="D14" s="33" t="s">
        <v>829</v>
      </c>
      <c r="E14" s="33"/>
    </row>
    <row r="15" spans="1:5" ht="48" x14ac:dyDescent="0.2">
      <c r="A15" s="34" t="s">
        <v>5</v>
      </c>
      <c r="B15" s="33" t="s">
        <v>830</v>
      </c>
      <c r="C15" s="33" t="s">
        <v>831</v>
      </c>
      <c r="D15" s="33" t="s">
        <v>832</v>
      </c>
      <c r="E15" s="33"/>
    </row>
    <row r="16" spans="1:5" ht="32" x14ac:dyDescent="0.2">
      <c r="A16" s="34" t="s">
        <v>5</v>
      </c>
      <c r="B16" s="33" t="s">
        <v>833</v>
      </c>
      <c r="C16" s="33" t="s">
        <v>834</v>
      </c>
      <c r="D16" s="33" t="s">
        <v>835</v>
      </c>
      <c r="E16" s="33"/>
    </row>
    <row r="17" spans="1:5" ht="48" x14ac:dyDescent="0.2">
      <c r="A17" s="34" t="s">
        <v>5</v>
      </c>
      <c r="B17" s="33" t="s">
        <v>836</v>
      </c>
      <c r="C17" s="33" t="s">
        <v>837</v>
      </c>
      <c r="D17" s="33" t="s">
        <v>838</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dimension ref="A1:G105"/>
  <sheetViews>
    <sheetView workbookViewId="0">
      <selection sqref="A1:G1"/>
    </sheetView>
  </sheetViews>
  <sheetFormatPr baseColWidth="10" defaultColWidth="8.83203125" defaultRowHeight="156.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56.5" customHeight="1" x14ac:dyDescent="0.2">
      <c r="A1" s="108" t="s">
        <v>1256</v>
      </c>
      <c r="B1" s="109"/>
      <c r="C1" s="109"/>
      <c r="D1" s="109"/>
      <c r="E1" s="109"/>
      <c r="F1" s="109"/>
      <c r="G1" s="110"/>
    </row>
    <row r="2" spans="1:7" ht="15" x14ac:dyDescent="0.2">
      <c r="A2" s="27" t="s">
        <v>0</v>
      </c>
      <c r="B2" s="27" t="s">
        <v>1155</v>
      </c>
      <c r="C2" s="27" t="s">
        <v>1156</v>
      </c>
      <c r="D2" s="7" t="s">
        <v>1157</v>
      </c>
      <c r="E2" s="7" t="s">
        <v>1158</v>
      </c>
      <c r="F2" s="7" t="s">
        <v>1159</v>
      </c>
      <c r="G2" s="27" t="s">
        <v>428</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3">
    <dataValidation showInputMessage="1" showErrorMessage="1" prompt="Group  Name is a mandatory field" sqref="B3:B485" xr:uid="{B39C8D87-7582-3D45-A632-D0CE088FA727}"/>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G3:G485" xr:uid="{224C0DB4-E457-8F4F-BED7-900877B0B975}"/>
    <dataValidation showInputMessage="1" showErrorMessage="1" prompt="Specify the matching rule for creating Dynamic Groups; else leave it empty" sqref="D3:F485" xr:uid="{1F4739ED-CCA9-684C-9643-484F64A3F5F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1FFFB4-D938-6342-97A8-C1CFE441885F}">
          <x14:formula1>
            <xm:f>drop_down_rule_set!$L$2:$L$45</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 customHeight="1" x14ac:dyDescent="0.2">
      <c r="A1" s="108" t="s">
        <v>1257</v>
      </c>
      <c r="B1" s="109"/>
      <c r="C1" s="109"/>
      <c r="D1" s="109"/>
      <c r="E1" s="109"/>
      <c r="F1" s="110"/>
    </row>
    <row r="2" spans="1:6" x14ac:dyDescent="0.2">
      <c r="A2" s="27" t="s">
        <v>0</v>
      </c>
      <c r="B2" s="27" t="s">
        <v>1</v>
      </c>
      <c r="C2" s="27" t="s">
        <v>2</v>
      </c>
      <c r="D2" s="27" t="s">
        <v>1160</v>
      </c>
      <c r="E2" s="27" t="s">
        <v>1161</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0"/>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1" customFormat="1" ht="112" customHeight="1" x14ac:dyDescent="0.2">
      <c r="A1" s="108" t="s">
        <v>1258</v>
      </c>
      <c r="B1" s="108"/>
      <c r="C1" s="108"/>
      <c r="D1" s="108"/>
      <c r="E1" s="108"/>
      <c r="F1" s="108"/>
      <c r="G1" s="108"/>
      <c r="H1" s="108"/>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620</v>
      </c>
      <c r="C3" s="33" t="s">
        <v>404</v>
      </c>
      <c r="D3" s="33" t="s">
        <v>621</v>
      </c>
      <c r="E3" s="33" t="s">
        <v>1092</v>
      </c>
      <c r="F3" s="33"/>
      <c r="G3" s="33"/>
      <c r="H3" s="33"/>
    </row>
    <row r="4" spans="1:8" ht="69.75" customHeight="1" x14ac:dyDescent="0.2">
      <c r="A4" s="33"/>
      <c r="B4" s="33"/>
      <c r="C4" s="33"/>
      <c r="D4" s="33"/>
      <c r="E4" s="33" t="s">
        <v>1093</v>
      </c>
      <c r="F4" s="33"/>
      <c r="G4" s="33"/>
      <c r="H4" s="33"/>
    </row>
    <row r="5" spans="1:8" ht="102.75" customHeight="1" x14ac:dyDescent="0.2">
      <c r="A5" s="33" t="s">
        <v>5</v>
      </c>
      <c r="B5" s="78" t="s">
        <v>580</v>
      </c>
      <c r="C5" s="33" t="s">
        <v>404</v>
      </c>
      <c r="D5" s="33" t="s">
        <v>581</v>
      </c>
      <c r="E5" s="33" t="s">
        <v>839</v>
      </c>
      <c r="F5" s="33"/>
      <c r="G5" s="33"/>
      <c r="H5" s="33"/>
    </row>
    <row r="6" spans="1:8" ht="29.25" customHeight="1" x14ac:dyDescent="0.2">
      <c r="A6" s="33"/>
      <c r="B6" s="33"/>
      <c r="C6" s="33"/>
      <c r="D6" s="33"/>
      <c r="E6" s="33" t="s">
        <v>840</v>
      </c>
      <c r="F6" s="33"/>
      <c r="G6" s="33"/>
      <c r="H6" s="33"/>
    </row>
    <row r="7" spans="1:8" ht="29.25" customHeight="1" x14ac:dyDescent="0.2">
      <c r="A7" s="33"/>
      <c r="B7" s="33"/>
      <c r="C7" s="33"/>
      <c r="D7" s="33"/>
      <c r="E7" s="33" t="s">
        <v>841</v>
      </c>
      <c r="F7" s="33"/>
      <c r="G7" s="33"/>
      <c r="H7" s="33"/>
    </row>
    <row r="8" spans="1:8" ht="29.25" customHeight="1" x14ac:dyDescent="0.2">
      <c r="A8" s="33"/>
      <c r="B8" s="33"/>
      <c r="C8" s="33"/>
      <c r="D8" s="33"/>
      <c r="E8" s="33" t="s">
        <v>842</v>
      </c>
      <c r="F8" s="33"/>
      <c r="G8" s="33"/>
      <c r="H8" s="33"/>
    </row>
    <row r="9" spans="1:8" ht="29.25" customHeight="1" x14ac:dyDescent="0.2">
      <c r="A9" s="33"/>
      <c r="B9" s="33"/>
      <c r="C9" s="33"/>
      <c r="D9" s="33"/>
      <c r="E9" s="33" t="s">
        <v>843</v>
      </c>
      <c r="F9" s="33"/>
      <c r="G9" s="33"/>
      <c r="H9" s="33"/>
    </row>
    <row r="10" spans="1:8" ht="29.25" customHeight="1" x14ac:dyDescent="0.2">
      <c r="A10" s="33"/>
      <c r="B10" s="33"/>
      <c r="C10" s="33"/>
      <c r="D10" s="33"/>
      <c r="E10" s="33" t="s">
        <v>844</v>
      </c>
      <c r="F10" s="33"/>
      <c r="G10" s="33"/>
      <c r="H10" s="33"/>
    </row>
    <row r="11" spans="1:8" ht="29.25" customHeight="1" x14ac:dyDescent="0.2">
      <c r="A11" s="33"/>
      <c r="B11" s="33"/>
      <c r="C11" s="33"/>
      <c r="D11" s="33"/>
      <c r="E11" s="33" t="s">
        <v>845</v>
      </c>
      <c r="F11" s="33"/>
      <c r="G11" s="33"/>
      <c r="H11" s="33"/>
    </row>
    <row r="12" spans="1:8" ht="29.25" customHeight="1" x14ac:dyDescent="0.2">
      <c r="A12" s="33"/>
      <c r="B12" s="33"/>
      <c r="C12" s="33"/>
      <c r="D12" s="33"/>
      <c r="E12" s="33" t="s">
        <v>846</v>
      </c>
      <c r="F12" s="33"/>
      <c r="G12" s="33"/>
      <c r="H12" s="33"/>
    </row>
    <row r="13" spans="1:8" ht="29.25" customHeight="1" x14ac:dyDescent="0.2">
      <c r="A13" s="33"/>
      <c r="B13" s="33"/>
      <c r="C13" s="33"/>
      <c r="D13" s="33"/>
      <c r="E13" s="33" t="s">
        <v>847</v>
      </c>
      <c r="F13" s="33"/>
      <c r="G13" s="33"/>
      <c r="H13" s="33"/>
    </row>
    <row r="14" spans="1:8" ht="29.25" customHeight="1" x14ac:dyDescent="0.2">
      <c r="A14" s="33"/>
      <c r="B14" s="33"/>
      <c r="C14" s="33"/>
      <c r="D14" s="33"/>
      <c r="E14" s="33" t="s">
        <v>848</v>
      </c>
      <c r="F14" s="33"/>
      <c r="G14" s="33"/>
      <c r="H14" s="33"/>
    </row>
    <row r="15" spans="1:8" ht="80" x14ac:dyDescent="0.2">
      <c r="A15" s="33"/>
      <c r="B15" s="33"/>
      <c r="C15" s="33"/>
      <c r="D15" s="33"/>
      <c r="E15" s="33" t="s">
        <v>849</v>
      </c>
      <c r="F15" s="33"/>
      <c r="G15" s="33"/>
      <c r="H15" s="33"/>
    </row>
    <row r="16" spans="1:8" ht="48" x14ac:dyDescent="0.2">
      <c r="A16" s="33"/>
      <c r="B16" s="33"/>
      <c r="C16" s="33"/>
      <c r="D16" s="33"/>
      <c r="E16" s="33" t="s">
        <v>850</v>
      </c>
      <c r="F16" s="33"/>
      <c r="G16" s="33"/>
      <c r="H16" s="33"/>
    </row>
    <row r="17" spans="1:8" ht="29.25" customHeight="1" x14ac:dyDescent="0.2">
      <c r="A17" s="33"/>
      <c r="B17" s="33"/>
      <c r="C17" s="33"/>
      <c r="D17" s="33"/>
      <c r="E17" s="33" t="s">
        <v>851</v>
      </c>
      <c r="F17" s="33"/>
      <c r="G17" s="33"/>
      <c r="H17" s="33"/>
    </row>
    <row r="18" spans="1:8" ht="29.25" customHeight="1" x14ac:dyDescent="0.2">
      <c r="A18" s="33"/>
      <c r="B18" s="33"/>
      <c r="C18" s="33"/>
      <c r="D18" s="33"/>
      <c r="E18" s="33" t="s">
        <v>852</v>
      </c>
      <c r="F18" s="33"/>
      <c r="G18" s="33"/>
      <c r="H18" s="33"/>
    </row>
    <row r="19" spans="1:8" ht="29.25" customHeight="1" x14ac:dyDescent="0.2">
      <c r="A19" s="33"/>
      <c r="B19" s="33"/>
      <c r="C19" s="33"/>
      <c r="D19" s="33"/>
      <c r="E19" s="33" t="s">
        <v>853</v>
      </c>
      <c r="F19" s="33"/>
      <c r="G19" s="33"/>
      <c r="H19" s="33"/>
    </row>
    <row r="20" spans="1:8" ht="29.25" customHeight="1" x14ac:dyDescent="0.2">
      <c r="A20" s="33"/>
      <c r="B20" s="33"/>
      <c r="C20" s="33"/>
      <c r="D20" s="33"/>
      <c r="E20" s="33" t="s">
        <v>854</v>
      </c>
      <c r="F20" s="33"/>
      <c r="G20" s="33"/>
      <c r="H20" s="33"/>
    </row>
    <row r="21" spans="1:8" ht="29.25" customHeight="1" x14ac:dyDescent="0.2">
      <c r="A21" s="33"/>
      <c r="B21" s="33"/>
      <c r="C21" s="33"/>
      <c r="D21" s="33"/>
      <c r="E21" s="33" t="s">
        <v>855</v>
      </c>
      <c r="F21" s="33"/>
      <c r="G21" s="33"/>
      <c r="H21" s="33"/>
    </row>
    <row r="22" spans="1:8" ht="32" x14ac:dyDescent="0.2">
      <c r="A22" s="33"/>
      <c r="B22" s="33"/>
      <c r="C22" s="33"/>
      <c r="D22" s="33"/>
      <c r="E22" s="33" t="s">
        <v>856</v>
      </c>
      <c r="F22" s="33"/>
      <c r="G22" s="33"/>
      <c r="H22" s="33"/>
    </row>
    <row r="23" spans="1:8" ht="29.25" customHeight="1" x14ac:dyDescent="0.2">
      <c r="A23" s="33"/>
      <c r="B23" s="33"/>
      <c r="C23" s="33"/>
      <c r="D23" s="33"/>
      <c r="E23" s="33" t="s">
        <v>857</v>
      </c>
      <c r="F23" s="33"/>
      <c r="G23" s="33"/>
      <c r="H23" s="33"/>
    </row>
    <row r="24" spans="1:8" ht="29.25" customHeight="1" x14ac:dyDescent="0.2">
      <c r="A24" s="33"/>
      <c r="B24" s="33"/>
      <c r="C24" s="33"/>
      <c r="D24" s="33"/>
      <c r="E24" s="33" t="s">
        <v>858</v>
      </c>
      <c r="F24" s="33"/>
      <c r="G24" s="33"/>
      <c r="H24" s="33"/>
    </row>
    <row r="25" spans="1:8" ht="29.25" customHeight="1" x14ac:dyDescent="0.2">
      <c r="A25" s="33"/>
      <c r="B25" s="33"/>
      <c r="C25" s="33"/>
      <c r="D25" s="33"/>
      <c r="E25" s="33" t="s">
        <v>859</v>
      </c>
      <c r="F25" s="33"/>
      <c r="G25" s="33"/>
      <c r="H25" s="33"/>
    </row>
    <row r="26" spans="1:8" ht="29.25" customHeight="1" x14ac:dyDescent="0.2">
      <c r="A26" s="33"/>
      <c r="B26" s="33"/>
      <c r="C26" s="33"/>
      <c r="D26" s="33"/>
      <c r="E26" s="33" t="s">
        <v>860</v>
      </c>
      <c r="F26" s="33"/>
      <c r="G26" s="33"/>
      <c r="H26" s="33"/>
    </row>
    <row r="27" spans="1:8" ht="29.25" customHeight="1" x14ac:dyDescent="0.2">
      <c r="A27" s="33"/>
      <c r="B27" s="33"/>
      <c r="C27" s="33"/>
      <c r="D27" s="33"/>
      <c r="E27" s="33" t="s">
        <v>861</v>
      </c>
      <c r="F27" s="33"/>
      <c r="G27" s="33"/>
      <c r="H27" s="33"/>
    </row>
    <row r="28" spans="1:8" ht="29.25" customHeight="1" x14ac:dyDescent="0.2">
      <c r="A28" s="33"/>
      <c r="B28" s="33"/>
      <c r="C28" s="33"/>
      <c r="D28" s="33"/>
      <c r="E28" s="33" t="s">
        <v>862</v>
      </c>
      <c r="F28" s="33"/>
      <c r="G28" s="33"/>
      <c r="H28" s="33"/>
    </row>
    <row r="29" spans="1:8" ht="32" x14ac:dyDescent="0.2">
      <c r="A29" s="33"/>
      <c r="B29" s="33"/>
      <c r="C29" s="33"/>
      <c r="D29" s="33"/>
      <c r="E29" s="33" t="s">
        <v>863</v>
      </c>
      <c r="F29" s="33"/>
      <c r="G29" s="33"/>
      <c r="H29" s="33"/>
    </row>
    <row r="30" spans="1:8" ht="32" x14ac:dyDescent="0.2">
      <c r="A30" s="33"/>
      <c r="B30" s="33"/>
      <c r="C30" s="33"/>
      <c r="D30" s="33"/>
      <c r="E30" s="33" t="s">
        <v>864</v>
      </c>
      <c r="F30" s="33"/>
      <c r="G30" s="33"/>
      <c r="H30" s="33"/>
    </row>
    <row r="31" spans="1:8" ht="29.25" customHeight="1" x14ac:dyDescent="0.2">
      <c r="A31" s="33"/>
      <c r="B31" s="33"/>
      <c r="C31" s="33"/>
      <c r="D31" s="33"/>
      <c r="E31" s="33" t="s">
        <v>865</v>
      </c>
      <c r="F31" s="33"/>
      <c r="G31" s="33"/>
      <c r="H31" s="33"/>
    </row>
    <row r="32" spans="1:8" ht="29.25" customHeight="1" x14ac:dyDescent="0.2">
      <c r="A32" s="33"/>
      <c r="B32" s="33"/>
      <c r="C32" s="33"/>
      <c r="D32" s="33"/>
      <c r="E32" s="33" t="s">
        <v>866</v>
      </c>
      <c r="F32" s="33"/>
      <c r="G32" s="33"/>
      <c r="H32" s="33"/>
    </row>
    <row r="33" spans="1:8" ht="29.25" customHeight="1" x14ac:dyDescent="0.2">
      <c r="A33" s="33"/>
      <c r="B33" s="33"/>
      <c r="C33" s="33"/>
      <c r="D33" s="33"/>
      <c r="E33" s="33" t="s">
        <v>867</v>
      </c>
      <c r="F33" s="33"/>
      <c r="G33" s="33"/>
      <c r="H33" s="33"/>
    </row>
    <row r="34" spans="1:8" ht="32" x14ac:dyDescent="0.2">
      <c r="A34" s="33"/>
      <c r="B34" s="33"/>
      <c r="C34" s="33"/>
      <c r="D34" s="33"/>
      <c r="E34" s="33" t="s">
        <v>868</v>
      </c>
      <c r="F34" s="33"/>
      <c r="G34" s="33"/>
      <c r="H34" s="33"/>
    </row>
    <row r="35" spans="1:8" ht="32" x14ac:dyDescent="0.2">
      <c r="A35" s="33"/>
      <c r="B35" s="33"/>
      <c r="C35" s="33"/>
      <c r="D35" s="33"/>
      <c r="E35" s="33" t="s">
        <v>869</v>
      </c>
      <c r="F35" s="33"/>
      <c r="G35" s="33"/>
      <c r="H35" s="33"/>
    </row>
    <row r="36" spans="1:8" ht="32" x14ac:dyDescent="0.2">
      <c r="A36" s="33"/>
      <c r="B36" s="33"/>
      <c r="C36" s="33"/>
      <c r="D36" s="33"/>
      <c r="E36" s="33" t="s">
        <v>870</v>
      </c>
      <c r="F36" s="33"/>
      <c r="G36" s="33"/>
      <c r="H36" s="33"/>
    </row>
    <row r="37" spans="1:8" ht="32" x14ac:dyDescent="0.2">
      <c r="A37" s="33"/>
      <c r="B37" s="33"/>
      <c r="C37" s="33"/>
      <c r="D37" s="33"/>
      <c r="E37" s="33" t="s">
        <v>871</v>
      </c>
      <c r="F37" s="33"/>
      <c r="G37" s="33"/>
      <c r="H37" s="33"/>
    </row>
    <row r="38" spans="1:8" ht="32" x14ac:dyDescent="0.2">
      <c r="A38" s="33"/>
      <c r="B38" s="33"/>
      <c r="C38" s="33"/>
      <c r="D38" s="33"/>
      <c r="E38" s="33" t="s">
        <v>872</v>
      </c>
      <c r="F38" s="33"/>
      <c r="G38" s="33"/>
      <c r="H38" s="33"/>
    </row>
    <row r="39" spans="1:8" ht="32" x14ac:dyDescent="0.2">
      <c r="A39" s="33"/>
      <c r="B39" s="33"/>
      <c r="C39" s="33"/>
      <c r="D39" s="33"/>
      <c r="E39" s="33" t="s">
        <v>873</v>
      </c>
      <c r="F39" s="33"/>
      <c r="G39" s="33"/>
      <c r="H39" s="33"/>
    </row>
    <row r="40" spans="1:8" ht="32" x14ac:dyDescent="0.2">
      <c r="A40" s="33"/>
      <c r="B40" s="33"/>
      <c r="C40" s="33"/>
      <c r="D40" s="33"/>
      <c r="E40" s="33" t="s">
        <v>1094</v>
      </c>
      <c r="F40" s="33"/>
      <c r="G40" s="33"/>
      <c r="H40" s="33"/>
    </row>
    <row r="41" spans="1:8" ht="16" x14ac:dyDescent="0.2">
      <c r="A41" s="33"/>
      <c r="B41" s="33"/>
      <c r="C41" s="33"/>
      <c r="D41" s="33"/>
      <c r="E41" s="33" t="s">
        <v>1095</v>
      </c>
      <c r="F41" s="33"/>
      <c r="G41" s="33"/>
      <c r="H41" s="33"/>
    </row>
    <row r="42" spans="1:8" ht="16" x14ac:dyDescent="0.2">
      <c r="A42" s="33"/>
      <c r="B42" s="33"/>
      <c r="C42" s="33"/>
      <c r="D42" s="33"/>
      <c r="E42" s="33" t="s">
        <v>1096</v>
      </c>
      <c r="F42" s="33"/>
      <c r="G42" s="33"/>
      <c r="H42" s="33"/>
    </row>
    <row r="43" spans="1:8" ht="16" x14ac:dyDescent="0.2">
      <c r="A43" s="33"/>
      <c r="B43" s="33"/>
      <c r="C43" s="33"/>
      <c r="D43" s="33"/>
      <c r="E43" s="33" t="s">
        <v>1097</v>
      </c>
      <c r="F43" s="33"/>
      <c r="G43" s="33"/>
      <c r="H43" s="33"/>
    </row>
    <row r="44" spans="1:8" ht="16" x14ac:dyDescent="0.2">
      <c r="A44" s="33"/>
      <c r="B44" s="33"/>
      <c r="C44" s="33"/>
      <c r="D44" s="33"/>
      <c r="E44" s="33" t="s">
        <v>1098</v>
      </c>
      <c r="F44" s="33"/>
      <c r="G44" s="33"/>
      <c r="H44" s="33"/>
    </row>
    <row r="45" spans="1:8" ht="16" x14ac:dyDescent="0.2">
      <c r="A45" s="33"/>
      <c r="B45" s="33"/>
      <c r="C45" s="33"/>
      <c r="D45" s="33"/>
      <c r="E45" s="33" t="s">
        <v>1099</v>
      </c>
      <c r="F45" s="33"/>
      <c r="G45" s="33"/>
      <c r="H45" s="33"/>
    </row>
    <row r="46" spans="1:8" ht="43.5" customHeight="1" x14ac:dyDescent="0.2">
      <c r="A46" s="33" t="s">
        <v>5</v>
      </c>
      <c r="B46" s="78" t="s">
        <v>582</v>
      </c>
      <c r="C46" s="33" t="s">
        <v>404</v>
      </c>
      <c r="D46" s="33" t="s">
        <v>583</v>
      </c>
      <c r="E46" s="33" t="s">
        <v>1100</v>
      </c>
      <c r="F46" s="33"/>
      <c r="G46" s="33"/>
      <c r="H46" s="33"/>
    </row>
    <row r="47" spans="1:8" ht="16" x14ac:dyDescent="0.2">
      <c r="A47" s="33"/>
      <c r="B47" s="33"/>
      <c r="C47" s="33"/>
      <c r="D47" s="33"/>
      <c r="E47" s="33" t="s">
        <v>1101</v>
      </c>
      <c r="F47" s="33"/>
      <c r="G47" s="33"/>
      <c r="H47" s="33"/>
    </row>
    <row r="48" spans="1:8" ht="16" x14ac:dyDescent="0.2">
      <c r="A48" s="33"/>
      <c r="B48" s="33"/>
      <c r="C48" s="33"/>
      <c r="D48" s="33"/>
      <c r="E48" s="33" t="s">
        <v>1102</v>
      </c>
      <c r="F48" s="33"/>
      <c r="G48" s="33"/>
      <c r="H48" s="33"/>
    </row>
    <row r="49" spans="1:8" ht="16" x14ac:dyDescent="0.2">
      <c r="A49" s="33"/>
      <c r="B49" s="33"/>
      <c r="C49" s="33"/>
      <c r="D49" s="33"/>
      <c r="E49" s="33" t="s">
        <v>1103</v>
      </c>
      <c r="F49" s="33"/>
      <c r="G49" s="33"/>
      <c r="H49" s="33"/>
    </row>
    <row r="50" spans="1:8" ht="16" x14ac:dyDescent="0.2">
      <c r="A50" s="33"/>
      <c r="B50" s="33"/>
      <c r="C50" s="33"/>
      <c r="D50" s="33"/>
      <c r="E50" s="33" t="s">
        <v>1104</v>
      </c>
      <c r="F50" s="33"/>
      <c r="G50" s="33"/>
      <c r="H50" s="33"/>
    </row>
    <row r="51" spans="1:8" ht="16" x14ac:dyDescent="0.2">
      <c r="A51" s="33"/>
      <c r="B51" s="33"/>
      <c r="C51" s="33"/>
      <c r="D51" s="33"/>
      <c r="E51" s="33" t="s">
        <v>1105</v>
      </c>
      <c r="F51" s="33"/>
      <c r="G51" s="33"/>
      <c r="H51" s="33"/>
    </row>
    <row r="52" spans="1:8" ht="16" x14ac:dyDescent="0.2">
      <c r="A52" s="33"/>
      <c r="B52" s="33"/>
      <c r="C52" s="33"/>
      <c r="D52" s="33"/>
      <c r="E52" s="33" t="s">
        <v>1106</v>
      </c>
      <c r="F52" s="33"/>
      <c r="G52" s="33"/>
      <c r="H52" s="33"/>
    </row>
    <row r="53" spans="1:8" ht="29.25" customHeight="1" x14ac:dyDescent="0.2">
      <c r="A53" s="33"/>
      <c r="B53" s="33"/>
      <c r="C53" s="33"/>
      <c r="D53" s="33"/>
      <c r="E53" s="33" t="s">
        <v>1107</v>
      </c>
      <c r="F53" s="33"/>
      <c r="G53" s="33"/>
      <c r="H53" s="33"/>
    </row>
    <row r="54" spans="1:8" ht="29.25" customHeight="1" x14ac:dyDescent="0.2">
      <c r="A54" s="33"/>
      <c r="B54" s="33"/>
      <c r="C54" s="33"/>
      <c r="D54" s="33"/>
      <c r="E54" s="33" t="s">
        <v>1108</v>
      </c>
      <c r="F54" s="33"/>
      <c r="G54" s="33"/>
      <c r="H54" s="33"/>
    </row>
    <row r="55" spans="1:8" ht="29.25" customHeight="1" x14ac:dyDescent="0.2">
      <c r="A55" s="33"/>
      <c r="B55" s="33"/>
      <c r="C55" s="33"/>
      <c r="D55" s="33"/>
      <c r="E55" s="33" t="s">
        <v>1109</v>
      </c>
      <c r="F55" s="33"/>
      <c r="G55" s="33"/>
      <c r="H55" s="33"/>
    </row>
    <row r="56" spans="1:8" ht="29.25" customHeight="1" x14ac:dyDescent="0.2">
      <c r="A56" s="33"/>
      <c r="B56" s="33"/>
      <c r="C56" s="33"/>
      <c r="D56" s="33"/>
      <c r="E56" s="33" t="s">
        <v>1110</v>
      </c>
      <c r="F56" s="33"/>
      <c r="G56" s="33"/>
      <c r="H56" s="33"/>
    </row>
    <row r="57" spans="1:8" ht="16" x14ac:dyDescent="0.2">
      <c r="A57" s="33"/>
      <c r="B57" s="33"/>
      <c r="C57" s="33"/>
      <c r="D57" s="33"/>
      <c r="E57" s="33" t="s">
        <v>1111</v>
      </c>
      <c r="F57" s="33"/>
      <c r="G57" s="33"/>
      <c r="H57" s="33"/>
    </row>
    <row r="58" spans="1:8" ht="16" x14ac:dyDescent="0.2">
      <c r="A58" s="33"/>
      <c r="B58" s="33"/>
      <c r="C58" s="33"/>
      <c r="D58" s="33"/>
      <c r="E58" s="33" t="s">
        <v>1112</v>
      </c>
      <c r="F58" s="33"/>
      <c r="G58" s="33"/>
      <c r="H58" s="33"/>
    </row>
    <row r="59" spans="1:8" ht="16" x14ac:dyDescent="0.2">
      <c r="A59" s="33"/>
      <c r="B59" s="33"/>
      <c r="C59" s="33"/>
      <c r="D59" s="33"/>
      <c r="E59" s="33" t="s">
        <v>1113</v>
      </c>
      <c r="F59" s="33"/>
      <c r="G59" s="33"/>
      <c r="H59" s="33"/>
    </row>
    <row r="60" spans="1:8" ht="16" x14ac:dyDescent="0.2">
      <c r="A60" s="33"/>
      <c r="B60" s="33"/>
      <c r="C60" s="33"/>
      <c r="D60" s="33"/>
      <c r="E60" s="33" t="s">
        <v>1114</v>
      </c>
      <c r="F60" s="33"/>
      <c r="G60" s="33"/>
      <c r="H60" s="33"/>
    </row>
    <row r="61" spans="1:8" ht="16" x14ac:dyDescent="0.2">
      <c r="A61" s="33"/>
      <c r="B61" s="33"/>
      <c r="C61" s="33"/>
      <c r="D61" s="33"/>
      <c r="E61" s="33" t="s">
        <v>1115</v>
      </c>
      <c r="F61" s="33"/>
      <c r="G61" s="33"/>
      <c r="H61" s="33"/>
    </row>
    <row r="62" spans="1:8" ht="16" x14ac:dyDescent="0.2">
      <c r="A62" s="33"/>
      <c r="B62" s="33"/>
      <c r="C62" s="33"/>
      <c r="D62" s="33"/>
      <c r="E62" s="33" t="s">
        <v>1116</v>
      </c>
      <c r="F62" s="33"/>
      <c r="G62" s="33"/>
      <c r="H62" s="33"/>
    </row>
    <row r="63" spans="1:8" ht="32" x14ac:dyDescent="0.2">
      <c r="A63" s="33" t="s">
        <v>5</v>
      </c>
      <c r="B63" s="33" t="s">
        <v>639</v>
      </c>
      <c r="C63" s="33" t="s">
        <v>404</v>
      </c>
      <c r="D63" s="33" t="s">
        <v>1117</v>
      </c>
      <c r="E63" s="33" t="s">
        <v>1118</v>
      </c>
      <c r="F63" s="33"/>
      <c r="G63" s="33"/>
      <c r="H63" s="33"/>
    </row>
    <row r="64" spans="1:8" ht="16" x14ac:dyDescent="0.2">
      <c r="A64" s="33"/>
      <c r="B64" s="33"/>
      <c r="C64" s="33"/>
      <c r="D64" s="33"/>
      <c r="E64" s="33" t="s">
        <v>1119</v>
      </c>
      <c r="F64" s="33"/>
      <c r="G64" s="33"/>
      <c r="H64" s="33"/>
    </row>
    <row r="65" spans="1:8" ht="208" x14ac:dyDescent="0.2">
      <c r="A65" s="33"/>
      <c r="B65" s="33"/>
      <c r="C65" s="33"/>
      <c r="D65" s="33"/>
      <c r="E65" s="33" t="s">
        <v>1120</v>
      </c>
      <c r="F65" s="33"/>
      <c r="G65" s="33"/>
      <c r="H65" s="33"/>
    </row>
    <row r="66" spans="1:8" ht="16" x14ac:dyDescent="0.2">
      <c r="A66" s="33"/>
      <c r="B66" s="33"/>
      <c r="C66" s="33"/>
      <c r="D66" s="33"/>
      <c r="E66" s="33" t="s">
        <v>1121</v>
      </c>
      <c r="F66" s="33"/>
      <c r="G66" s="33"/>
      <c r="H66" s="33"/>
    </row>
    <row r="67" spans="1:8" ht="64" x14ac:dyDescent="0.2">
      <c r="A67" s="33" t="s">
        <v>5</v>
      </c>
      <c r="B67" s="33" t="s">
        <v>1122</v>
      </c>
      <c r="C67" s="33" t="s">
        <v>404</v>
      </c>
      <c r="D67" s="33" t="s">
        <v>874</v>
      </c>
      <c r="E67" s="33" t="s">
        <v>1123</v>
      </c>
      <c r="F67" s="33"/>
      <c r="G67" s="33"/>
      <c r="H67" s="33"/>
    </row>
    <row r="68" spans="1:8" ht="29.25" customHeight="1" x14ac:dyDescent="0.2">
      <c r="A68" s="33"/>
      <c r="B68" s="33"/>
      <c r="C68" s="33"/>
      <c r="D68" s="33"/>
      <c r="E68" s="33" t="s">
        <v>1124</v>
      </c>
      <c r="F68" s="33"/>
      <c r="G68" s="33"/>
      <c r="H68" s="33"/>
    </row>
    <row r="69" spans="1:8" ht="16" x14ac:dyDescent="0.2">
      <c r="A69" s="33"/>
      <c r="B69" s="33"/>
      <c r="C69" s="33"/>
      <c r="D69" s="33"/>
      <c r="E69" s="33" t="s">
        <v>1125</v>
      </c>
      <c r="F69" s="33"/>
      <c r="G69" s="33"/>
      <c r="H69" s="33"/>
    </row>
    <row r="70" spans="1:8" ht="87" customHeight="1" x14ac:dyDescent="0.2">
      <c r="A70" s="33" t="s">
        <v>5</v>
      </c>
      <c r="B70" s="78" t="s">
        <v>584</v>
      </c>
      <c r="C70" s="33" t="s">
        <v>404</v>
      </c>
      <c r="D70" s="33" t="s">
        <v>875</v>
      </c>
      <c r="E70" s="33" t="s">
        <v>876</v>
      </c>
      <c r="F70" s="33"/>
      <c r="G70" s="33"/>
      <c r="H70" s="33"/>
    </row>
    <row r="71" spans="1:8" ht="29.25" customHeight="1" x14ac:dyDescent="0.2">
      <c r="A71" s="33"/>
      <c r="B71" s="33"/>
      <c r="C71" s="33"/>
      <c r="D71" s="33"/>
      <c r="E71" s="33" t="s">
        <v>877</v>
      </c>
      <c r="F71" s="33"/>
      <c r="G71" s="33"/>
      <c r="H71" s="33"/>
    </row>
    <row r="72" spans="1:8" ht="29.25" customHeight="1" x14ac:dyDescent="0.2">
      <c r="A72" s="33"/>
      <c r="B72" s="33"/>
      <c r="C72" s="33"/>
      <c r="D72" s="33"/>
      <c r="E72" s="33" t="s">
        <v>878</v>
      </c>
      <c r="F72" s="33"/>
      <c r="G72" s="33"/>
      <c r="H72" s="33"/>
    </row>
    <row r="73" spans="1:8" ht="29.25" customHeight="1" x14ac:dyDescent="0.2">
      <c r="A73" s="33"/>
      <c r="B73" s="33"/>
      <c r="C73" s="33"/>
      <c r="D73" s="33"/>
      <c r="E73" s="33" t="s">
        <v>879</v>
      </c>
      <c r="F73" s="33"/>
      <c r="G73" s="33"/>
      <c r="H73" s="33"/>
    </row>
    <row r="74" spans="1:8" ht="29.25" customHeight="1" x14ac:dyDescent="0.2">
      <c r="A74" s="33"/>
      <c r="B74" s="33"/>
      <c r="C74" s="33"/>
      <c r="D74" s="33"/>
      <c r="E74" s="33" t="s">
        <v>880</v>
      </c>
      <c r="F74" s="33"/>
      <c r="G74" s="33"/>
      <c r="H74" s="33"/>
    </row>
    <row r="75" spans="1:8" ht="32" x14ac:dyDescent="0.2">
      <c r="A75" s="33"/>
      <c r="B75" s="33"/>
      <c r="C75" s="33"/>
      <c r="D75" s="33"/>
      <c r="E75" s="33" t="s">
        <v>881</v>
      </c>
      <c r="F75" s="33"/>
      <c r="G75" s="33"/>
      <c r="H75" s="33"/>
    </row>
    <row r="76" spans="1:8" ht="29.25" customHeight="1" x14ac:dyDescent="0.2">
      <c r="A76" s="33"/>
      <c r="B76" s="33"/>
      <c r="C76" s="33"/>
      <c r="D76" s="33"/>
      <c r="E76" s="33" t="s">
        <v>882</v>
      </c>
      <c r="F76" s="33"/>
      <c r="G76" s="33"/>
      <c r="H76" s="33"/>
    </row>
    <row r="77" spans="1:8" ht="29.25" customHeight="1" x14ac:dyDescent="0.2">
      <c r="A77" s="33"/>
      <c r="B77" s="33"/>
      <c r="C77" s="33"/>
      <c r="D77" s="33"/>
      <c r="E77" s="33" t="s">
        <v>883</v>
      </c>
      <c r="F77" s="33"/>
      <c r="G77" s="33"/>
      <c r="H77" s="33"/>
    </row>
    <row r="78" spans="1:8" ht="80" x14ac:dyDescent="0.2">
      <c r="A78" s="33"/>
      <c r="B78" s="33"/>
      <c r="C78" s="33"/>
      <c r="D78" s="33"/>
      <c r="E78" s="33" t="s">
        <v>884</v>
      </c>
      <c r="F78" s="33"/>
      <c r="G78" s="33"/>
      <c r="H78" s="33"/>
    </row>
    <row r="79" spans="1:8" ht="112" x14ac:dyDescent="0.2">
      <c r="A79" s="33"/>
      <c r="B79" s="33"/>
      <c r="C79" s="33"/>
      <c r="D79" s="33"/>
      <c r="E79" s="33" t="s">
        <v>885</v>
      </c>
      <c r="F79" s="33"/>
      <c r="G79" s="33"/>
      <c r="H79" s="33"/>
    </row>
    <row r="80" spans="1:8" ht="29.25" customHeight="1" x14ac:dyDescent="0.2">
      <c r="A80" s="33"/>
      <c r="B80" s="33"/>
      <c r="C80" s="33"/>
      <c r="D80" s="33"/>
      <c r="E80" s="33" t="s">
        <v>886</v>
      </c>
      <c r="F80" s="33"/>
      <c r="G80" s="33"/>
      <c r="H80" s="33"/>
    </row>
    <row r="81" spans="1:8" ht="29.25" customHeight="1" x14ac:dyDescent="0.2">
      <c r="A81" s="33"/>
      <c r="B81" s="33"/>
      <c r="C81" s="33"/>
      <c r="D81" s="33"/>
      <c r="E81" s="33" t="s">
        <v>887</v>
      </c>
      <c r="F81" s="33"/>
      <c r="G81" s="33"/>
      <c r="H81" s="33"/>
    </row>
    <row r="82" spans="1:8" ht="29.25" customHeight="1" x14ac:dyDescent="0.2">
      <c r="A82" s="33"/>
      <c r="B82" s="33"/>
      <c r="C82" s="33"/>
      <c r="D82" s="33"/>
      <c r="E82" s="33" t="s">
        <v>888</v>
      </c>
      <c r="F82" s="33"/>
      <c r="G82" s="33"/>
      <c r="H82" s="33"/>
    </row>
    <row r="83" spans="1:8" ht="29.25" customHeight="1" x14ac:dyDescent="0.2">
      <c r="A83" s="33"/>
      <c r="B83" s="33"/>
      <c r="C83" s="33"/>
      <c r="D83" s="33"/>
      <c r="E83" s="33" t="s">
        <v>889</v>
      </c>
      <c r="F83" s="33"/>
      <c r="G83" s="33"/>
      <c r="H83" s="33"/>
    </row>
    <row r="84" spans="1:8" ht="29.25" customHeight="1" x14ac:dyDescent="0.2">
      <c r="A84" s="33"/>
      <c r="B84" s="33"/>
      <c r="C84" s="33"/>
      <c r="D84" s="33"/>
      <c r="E84" s="33" t="s">
        <v>890</v>
      </c>
      <c r="F84" s="33"/>
      <c r="G84" s="33"/>
      <c r="H84" s="33"/>
    </row>
    <row r="85" spans="1:8" ht="29.25" customHeight="1" x14ac:dyDescent="0.2">
      <c r="A85" s="33"/>
      <c r="B85" s="33"/>
      <c r="C85" s="33"/>
      <c r="D85" s="33"/>
      <c r="E85" s="33" t="s">
        <v>891</v>
      </c>
      <c r="F85" s="33"/>
      <c r="G85" s="33"/>
      <c r="H85" s="33"/>
    </row>
    <row r="86" spans="1:8" ht="32" x14ac:dyDescent="0.2">
      <c r="A86" s="33"/>
      <c r="B86" s="33"/>
      <c r="C86" s="33"/>
      <c r="D86" s="33"/>
      <c r="E86" s="33" t="s">
        <v>892</v>
      </c>
      <c r="F86" s="33"/>
      <c r="G86" s="33"/>
      <c r="H86" s="33"/>
    </row>
    <row r="87" spans="1:8" ht="32" x14ac:dyDescent="0.2">
      <c r="A87" s="33"/>
      <c r="B87" s="33"/>
      <c r="C87" s="33"/>
      <c r="D87" s="33"/>
      <c r="E87" s="33" t="s">
        <v>893</v>
      </c>
      <c r="F87" s="33"/>
      <c r="G87" s="33"/>
      <c r="H87" s="33"/>
    </row>
    <row r="88" spans="1:8" ht="32" x14ac:dyDescent="0.2">
      <c r="A88" s="33"/>
      <c r="B88" s="33"/>
      <c r="C88" s="33"/>
      <c r="D88" s="33"/>
      <c r="E88" s="33" t="s">
        <v>894</v>
      </c>
      <c r="F88" s="33"/>
      <c r="G88" s="33"/>
      <c r="H88" s="33"/>
    </row>
    <row r="89" spans="1:8" ht="32" x14ac:dyDescent="0.2">
      <c r="A89" s="33"/>
      <c r="B89" s="33"/>
      <c r="C89" s="33"/>
      <c r="D89" s="33"/>
      <c r="E89" s="33" t="s">
        <v>1286</v>
      </c>
      <c r="F89" s="33"/>
      <c r="G89" s="33"/>
      <c r="H89" s="33"/>
    </row>
    <row r="90" spans="1:8" ht="32" x14ac:dyDescent="0.2">
      <c r="A90" s="33"/>
      <c r="B90" s="33"/>
      <c r="C90" s="33"/>
      <c r="D90" s="33"/>
      <c r="E90" s="33" t="s">
        <v>895</v>
      </c>
      <c r="F90" s="33"/>
      <c r="G90" s="33"/>
      <c r="H90" s="33"/>
    </row>
    <row r="91" spans="1:8" ht="32" x14ac:dyDescent="0.2">
      <c r="A91" s="33"/>
      <c r="B91" s="33"/>
      <c r="C91" s="33"/>
      <c r="D91" s="33"/>
      <c r="E91" s="33" t="s">
        <v>896</v>
      </c>
      <c r="F91" s="33"/>
      <c r="G91" s="33"/>
      <c r="H91" s="33"/>
    </row>
    <row r="92" spans="1:8" ht="32" x14ac:dyDescent="0.2">
      <c r="A92" s="33"/>
      <c r="B92" s="33"/>
      <c r="C92" s="33"/>
      <c r="D92" s="33"/>
      <c r="E92" s="33" t="s">
        <v>897</v>
      </c>
      <c r="F92" s="33"/>
      <c r="G92" s="33"/>
      <c r="H92" s="33"/>
    </row>
    <row r="93" spans="1:8" ht="32" x14ac:dyDescent="0.2">
      <c r="A93" s="33"/>
      <c r="B93" s="33"/>
      <c r="C93" s="33"/>
      <c r="D93" s="33"/>
      <c r="E93" s="33" t="s">
        <v>1287</v>
      </c>
      <c r="F93" s="33"/>
      <c r="G93" s="33"/>
      <c r="H93" s="33"/>
    </row>
    <row r="94" spans="1:8" ht="32" x14ac:dyDescent="0.2">
      <c r="A94" s="33"/>
      <c r="B94" s="33"/>
      <c r="C94" s="33"/>
      <c r="D94" s="33"/>
      <c r="E94" s="33" t="s">
        <v>898</v>
      </c>
      <c r="F94" s="33"/>
      <c r="G94" s="33"/>
      <c r="H94" s="33"/>
    </row>
    <row r="95" spans="1:8" ht="32" x14ac:dyDescent="0.2">
      <c r="A95" s="33"/>
      <c r="B95" s="33"/>
      <c r="C95" s="33"/>
      <c r="D95" s="33"/>
      <c r="E95" s="33" t="s">
        <v>899</v>
      </c>
      <c r="F95" s="33"/>
      <c r="G95" s="33"/>
      <c r="H95" s="33"/>
    </row>
    <row r="96" spans="1:8" ht="32" x14ac:dyDescent="0.2">
      <c r="A96" s="33"/>
      <c r="B96" s="33"/>
      <c r="C96" s="33"/>
      <c r="D96" s="33"/>
      <c r="E96" s="33" t="s">
        <v>900</v>
      </c>
      <c r="F96" s="33"/>
      <c r="G96" s="33"/>
      <c r="H96" s="33"/>
    </row>
    <row r="97" spans="1:8" ht="32" x14ac:dyDescent="0.2">
      <c r="A97" s="33"/>
      <c r="B97" s="33"/>
      <c r="C97" s="33"/>
      <c r="D97" s="33"/>
      <c r="E97" s="33" t="s">
        <v>901</v>
      </c>
      <c r="F97" s="33"/>
      <c r="G97" s="33"/>
      <c r="H97" s="33"/>
    </row>
    <row r="98" spans="1:8" ht="32" x14ac:dyDescent="0.2">
      <c r="A98" s="33"/>
      <c r="B98" s="33"/>
      <c r="C98" s="33"/>
      <c r="D98" s="33"/>
      <c r="E98" s="33" t="s">
        <v>1288</v>
      </c>
      <c r="F98" s="33"/>
      <c r="G98" s="33"/>
      <c r="H98" s="33"/>
    </row>
    <row r="99" spans="1:8" ht="32" x14ac:dyDescent="0.2">
      <c r="A99" s="33"/>
      <c r="B99" s="33"/>
      <c r="C99" s="33"/>
      <c r="D99" s="33"/>
      <c r="E99" s="33" t="s">
        <v>902</v>
      </c>
      <c r="F99" s="33"/>
      <c r="G99" s="33"/>
      <c r="H99" s="33"/>
    </row>
    <row r="100" spans="1:8" ht="32" x14ac:dyDescent="0.2">
      <c r="A100" s="33"/>
      <c r="B100" s="33"/>
      <c r="C100" s="33"/>
      <c r="D100" s="33"/>
      <c r="E100" s="33" t="s">
        <v>903</v>
      </c>
      <c r="F100" s="33"/>
      <c r="G100" s="33"/>
      <c r="H100" s="33"/>
    </row>
    <row r="101" spans="1:8" ht="16" x14ac:dyDescent="0.2">
      <c r="A101" s="33"/>
      <c r="B101" s="33"/>
      <c r="C101" s="33"/>
      <c r="D101" s="33"/>
      <c r="E101" s="33" t="s">
        <v>1126</v>
      </c>
      <c r="F101" s="33"/>
      <c r="G101" s="33"/>
      <c r="H101" s="33"/>
    </row>
    <row r="102" spans="1:8" ht="16" x14ac:dyDescent="0.2">
      <c r="A102" s="33"/>
      <c r="B102" s="33"/>
      <c r="C102" s="33"/>
      <c r="D102" s="33"/>
      <c r="E102" s="33" t="s">
        <v>1127</v>
      </c>
      <c r="F102" s="33"/>
      <c r="G102" s="33"/>
      <c r="H102" s="33"/>
    </row>
    <row r="103" spans="1:8" ht="16" x14ac:dyDescent="0.2">
      <c r="A103" s="33"/>
      <c r="B103" s="33"/>
      <c r="C103" s="33"/>
      <c r="D103" s="33"/>
      <c r="E103" s="33" t="s">
        <v>904</v>
      </c>
      <c r="F103" s="33"/>
      <c r="G103" s="33"/>
      <c r="H103" s="33"/>
    </row>
    <row r="104" spans="1:8" ht="101.5" customHeight="1" x14ac:dyDescent="0.2">
      <c r="A104" s="33" t="s">
        <v>5</v>
      </c>
      <c r="B104" s="78" t="s">
        <v>585</v>
      </c>
      <c r="C104" s="33" t="s">
        <v>404</v>
      </c>
      <c r="D104" s="33" t="s">
        <v>586</v>
      </c>
      <c r="E104" s="78" t="s">
        <v>1128</v>
      </c>
      <c r="F104" s="33"/>
      <c r="G104" s="33"/>
      <c r="H104" s="33"/>
    </row>
    <row r="105" spans="1:8" ht="16" x14ac:dyDescent="0.2">
      <c r="A105" s="33"/>
      <c r="B105" s="33"/>
      <c r="C105" s="33"/>
      <c r="D105" s="33"/>
      <c r="E105" s="78" t="s">
        <v>1129</v>
      </c>
      <c r="F105" s="33"/>
      <c r="G105" s="33"/>
      <c r="H105" s="33"/>
    </row>
    <row r="106" spans="1:8" ht="29.25" customHeight="1" x14ac:dyDescent="0.2">
      <c r="A106" s="33"/>
      <c r="B106" s="33"/>
      <c r="C106" s="33"/>
      <c r="D106" s="33"/>
      <c r="E106" s="33" t="s">
        <v>905</v>
      </c>
      <c r="F106" s="33"/>
      <c r="G106" s="33"/>
      <c r="H106" s="33"/>
    </row>
    <row r="107" spans="1:8" ht="16" x14ac:dyDescent="0.2">
      <c r="A107" s="33"/>
      <c r="B107" s="33"/>
      <c r="C107" s="33"/>
      <c r="D107" s="33"/>
      <c r="E107" s="33" t="s">
        <v>906</v>
      </c>
      <c r="F107" s="33"/>
      <c r="G107" s="33"/>
      <c r="H107" s="33"/>
    </row>
    <row r="108" spans="1:8" ht="29.25" customHeight="1" x14ac:dyDescent="0.2">
      <c r="A108" s="33"/>
      <c r="B108" s="33"/>
      <c r="C108" s="33"/>
      <c r="D108" s="33"/>
      <c r="E108" s="33" t="s">
        <v>907</v>
      </c>
      <c r="F108" s="33"/>
      <c r="G108" s="33"/>
      <c r="H108" s="33"/>
    </row>
    <row r="109" spans="1:8" ht="48" x14ac:dyDescent="0.2">
      <c r="A109" s="33"/>
      <c r="B109" s="33"/>
      <c r="C109" s="33"/>
      <c r="D109" s="33"/>
      <c r="E109" s="33" t="s">
        <v>908</v>
      </c>
      <c r="F109" s="33"/>
      <c r="G109" s="33"/>
      <c r="H109" s="33"/>
    </row>
    <row r="110" spans="1:8" ht="32" x14ac:dyDescent="0.2">
      <c r="A110" s="33"/>
      <c r="B110" s="33"/>
      <c r="C110" s="33"/>
      <c r="D110" s="33"/>
      <c r="E110" s="33" t="s">
        <v>909</v>
      </c>
      <c r="F110" s="33"/>
      <c r="G110" s="33"/>
      <c r="H110" s="33"/>
    </row>
    <row r="111" spans="1:8" ht="64" x14ac:dyDescent="0.2">
      <c r="A111" s="33"/>
      <c r="B111" s="33"/>
      <c r="C111" s="33"/>
      <c r="D111" s="33"/>
      <c r="E111" s="33" t="s">
        <v>1130</v>
      </c>
      <c r="F111" s="33"/>
      <c r="G111" s="33"/>
      <c r="H111" s="33"/>
    </row>
    <row r="112" spans="1:8" ht="29.25" customHeight="1" x14ac:dyDescent="0.2">
      <c r="A112" s="33"/>
      <c r="B112" s="33"/>
      <c r="C112" s="33"/>
      <c r="D112" s="33"/>
      <c r="E112" s="33" t="s">
        <v>910</v>
      </c>
      <c r="F112" s="33"/>
      <c r="G112" s="33"/>
      <c r="H112" s="33"/>
    </row>
    <row r="113" spans="1:8" ht="29.25" customHeight="1" x14ac:dyDescent="0.2">
      <c r="A113" s="33"/>
      <c r="B113" s="33"/>
      <c r="C113" s="33"/>
      <c r="D113" s="33"/>
      <c r="E113" s="33" t="s">
        <v>911</v>
      </c>
      <c r="F113" s="33"/>
      <c r="G113" s="33"/>
      <c r="H113" s="33"/>
    </row>
    <row r="114" spans="1:8" ht="32" x14ac:dyDescent="0.2">
      <c r="A114" s="33"/>
      <c r="B114" s="33"/>
      <c r="C114" s="33"/>
      <c r="D114" s="33"/>
      <c r="E114" s="33" t="s">
        <v>912</v>
      </c>
      <c r="F114" s="33"/>
      <c r="G114" s="33"/>
      <c r="H114" s="33"/>
    </row>
    <row r="115" spans="1:8" ht="29.25" customHeight="1" x14ac:dyDescent="0.2">
      <c r="A115" s="33"/>
      <c r="B115" s="33"/>
      <c r="C115" s="33"/>
      <c r="D115" s="33"/>
      <c r="E115" s="33" t="s">
        <v>913</v>
      </c>
      <c r="F115" s="33"/>
      <c r="G115" s="33"/>
      <c r="H115" s="33"/>
    </row>
    <row r="116" spans="1:8" ht="16" x14ac:dyDescent="0.2">
      <c r="A116" s="33"/>
      <c r="B116" s="33"/>
      <c r="C116" s="33"/>
      <c r="D116" s="33"/>
      <c r="E116" s="33" t="s">
        <v>914</v>
      </c>
      <c r="F116" s="33"/>
      <c r="G116" s="33"/>
      <c r="H116" s="33"/>
    </row>
    <row r="117" spans="1:8" ht="16" x14ac:dyDescent="0.2">
      <c r="A117" s="33"/>
      <c r="B117" s="33"/>
      <c r="C117" s="33"/>
      <c r="D117" s="33"/>
      <c r="E117" s="33" t="s">
        <v>915</v>
      </c>
      <c r="F117" s="33"/>
      <c r="G117" s="33"/>
      <c r="H117" s="33"/>
    </row>
    <row r="118" spans="1:8" ht="16" x14ac:dyDescent="0.2">
      <c r="A118" s="33"/>
      <c r="B118" s="33"/>
      <c r="C118" s="33"/>
      <c r="D118" s="33"/>
      <c r="E118" s="33" t="s">
        <v>916</v>
      </c>
      <c r="F118" s="33"/>
      <c r="G118" s="33"/>
      <c r="H118" s="33"/>
    </row>
    <row r="119" spans="1:8" ht="16" x14ac:dyDescent="0.2">
      <c r="A119" s="33"/>
      <c r="B119" s="33"/>
      <c r="C119" s="33"/>
      <c r="D119" s="33"/>
      <c r="E119" s="33" t="s">
        <v>917</v>
      </c>
      <c r="F119" s="33"/>
      <c r="G119" s="33"/>
      <c r="H119" s="33"/>
    </row>
    <row r="120" spans="1:8" ht="16" x14ac:dyDescent="0.2">
      <c r="A120" s="33"/>
      <c r="B120" s="33"/>
      <c r="C120" s="33"/>
      <c r="D120" s="33"/>
      <c r="E120" s="33" t="s">
        <v>918</v>
      </c>
      <c r="F120" s="33"/>
      <c r="G120" s="33"/>
      <c r="H120" s="33"/>
    </row>
    <row r="121" spans="1:8" ht="16" x14ac:dyDescent="0.2">
      <c r="A121" s="33"/>
      <c r="B121" s="33"/>
      <c r="C121" s="33"/>
      <c r="D121" s="33"/>
      <c r="E121" s="33" t="s">
        <v>919</v>
      </c>
      <c r="F121" s="33"/>
      <c r="G121" s="33"/>
      <c r="H121" s="33"/>
    </row>
    <row r="122" spans="1:8" ht="32" x14ac:dyDescent="0.2">
      <c r="A122" s="33"/>
      <c r="B122" s="33"/>
      <c r="C122" s="33"/>
      <c r="D122" s="33"/>
      <c r="E122" s="33" t="s">
        <v>920</v>
      </c>
      <c r="F122" s="33"/>
      <c r="G122" s="33"/>
      <c r="H122" s="33"/>
    </row>
    <row r="123" spans="1:8" ht="101.5" customHeight="1" x14ac:dyDescent="0.2">
      <c r="A123" s="33" t="s">
        <v>5</v>
      </c>
      <c r="B123" s="78" t="s">
        <v>587</v>
      </c>
      <c r="C123" s="33" t="s">
        <v>404</v>
      </c>
      <c r="D123" s="33" t="s">
        <v>588</v>
      </c>
      <c r="E123" s="33" t="s">
        <v>921</v>
      </c>
      <c r="F123" s="33"/>
      <c r="G123" s="33"/>
      <c r="H123" s="33"/>
    </row>
    <row r="124" spans="1:8" ht="29.25" customHeight="1" x14ac:dyDescent="0.2">
      <c r="A124" s="33"/>
      <c r="B124" s="33"/>
      <c r="C124" s="33"/>
      <c r="D124" s="33"/>
      <c r="E124" s="33" t="s">
        <v>922</v>
      </c>
      <c r="F124" s="33"/>
      <c r="G124" s="33"/>
      <c r="H124" s="33"/>
    </row>
    <row r="125" spans="1:8" ht="29.25" customHeight="1" x14ac:dyDescent="0.2">
      <c r="A125" s="33"/>
      <c r="B125" s="33"/>
      <c r="C125" s="33"/>
      <c r="D125" s="33"/>
      <c r="E125" s="33" t="s">
        <v>923</v>
      </c>
      <c r="F125" s="33"/>
      <c r="G125" s="33"/>
      <c r="H125" s="33"/>
    </row>
    <row r="126" spans="1:8" ht="29.25" customHeight="1" x14ac:dyDescent="0.2">
      <c r="A126" s="33"/>
      <c r="B126" s="33"/>
      <c r="C126" s="33"/>
      <c r="D126" s="33"/>
      <c r="E126" s="33" t="s">
        <v>924</v>
      </c>
      <c r="F126" s="33"/>
      <c r="G126" s="33"/>
      <c r="H126" s="33"/>
    </row>
    <row r="127" spans="1:8" ht="29.25" customHeight="1" x14ac:dyDescent="0.2">
      <c r="A127" s="33"/>
      <c r="B127" s="33"/>
      <c r="C127" s="33"/>
      <c r="D127" s="33"/>
      <c r="E127" s="33" t="s">
        <v>925</v>
      </c>
      <c r="F127" s="33"/>
      <c r="G127" s="33"/>
      <c r="H127" s="33"/>
    </row>
    <row r="128" spans="1:8" ht="29.25" customHeight="1" x14ac:dyDescent="0.2">
      <c r="A128" s="33"/>
      <c r="B128" s="33"/>
      <c r="C128" s="33"/>
      <c r="D128" s="33"/>
      <c r="E128" s="33" t="s">
        <v>926</v>
      </c>
      <c r="F128" s="33"/>
      <c r="G128" s="33"/>
      <c r="H128" s="33"/>
    </row>
    <row r="129" spans="1:8" ht="29.25" customHeight="1" x14ac:dyDescent="0.2">
      <c r="A129" s="33"/>
      <c r="B129" s="33"/>
      <c r="C129" s="33"/>
      <c r="D129" s="33"/>
      <c r="E129" s="33" t="s">
        <v>927</v>
      </c>
      <c r="F129" s="33"/>
      <c r="G129" s="33"/>
      <c r="H129" s="33"/>
    </row>
    <row r="130" spans="1:8" ht="29.25" customHeight="1" x14ac:dyDescent="0.2">
      <c r="A130" s="33"/>
      <c r="B130" s="33"/>
      <c r="C130" s="33"/>
      <c r="D130" s="33"/>
      <c r="E130" s="33" t="s">
        <v>928</v>
      </c>
      <c r="F130" s="33"/>
      <c r="G130" s="33"/>
      <c r="H130" s="33"/>
    </row>
    <row r="131" spans="1:8" ht="29.25" customHeight="1" x14ac:dyDescent="0.2">
      <c r="A131" s="33"/>
      <c r="B131" s="33"/>
      <c r="C131" s="33"/>
      <c r="D131" s="33"/>
      <c r="E131" s="33" t="s">
        <v>929</v>
      </c>
      <c r="F131" s="33"/>
      <c r="G131" s="33"/>
      <c r="H131" s="33"/>
    </row>
    <row r="132" spans="1:8" ht="32" x14ac:dyDescent="0.2">
      <c r="A132" s="33"/>
      <c r="B132" s="33"/>
      <c r="C132" s="33"/>
      <c r="D132" s="33"/>
      <c r="E132" s="33" t="s">
        <v>930</v>
      </c>
      <c r="F132" s="33"/>
      <c r="G132" s="33"/>
      <c r="H132" s="33"/>
    </row>
    <row r="133" spans="1:8" ht="32" x14ac:dyDescent="0.2">
      <c r="A133" s="33"/>
      <c r="B133" s="33"/>
      <c r="C133" s="33"/>
      <c r="D133" s="33"/>
      <c r="E133" s="33" t="s">
        <v>931</v>
      </c>
      <c r="F133" s="33"/>
      <c r="G133" s="33"/>
      <c r="H133" s="33"/>
    </row>
    <row r="134" spans="1:8" ht="32" x14ac:dyDescent="0.2">
      <c r="A134" s="33"/>
      <c r="B134" s="33"/>
      <c r="C134" s="33"/>
      <c r="D134" s="33"/>
      <c r="E134" s="33" t="s">
        <v>932</v>
      </c>
      <c r="F134" s="33"/>
      <c r="G134" s="33"/>
      <c r="H134" s="33"/>
    </row>
    <row r="135" spans="1:8" ht="32" x14ac:dyDescent="0.2">
      <c r="A135" s="33"/>
      <c r="B135" s="33"/>
      <c r="C135" s="33"/>
      <c r="D135" s="33"/>
      <c r="E135" s="33" t="s">
        <v>933</v>
      </c>
      <c r="F135" s="33"/>
      <c r="G135" s="33"/>
      <c r="H135" s="33"/>
    </row>
    <row r="136" spans="1:8" ht="80" x14ac:dyDescent="0.2">
      <c r="A136" s="33"/>
      <c r="B136" s="33"/>
      <c r="C136" s="33"/>
      <c r="D136" s="33"/>
      <c r="E136" s="33" t="s">
        <v>934</v>
      </c>
      <c r="F136" s="33"/>
      <c r="G136" s="33"/>
      <c r="H136" s="33"/>
    </row>
    <row r="137" spans="1:8" ht="48" x14ac:dyDescent="0.2">
      <c r="A137" s="33"/>
      <c r="B137" s="33"/>
      <c r="C137" s="33"/>
      <c r="D137" s="33"/>
      <c r="E137" s="33" t="s">
        <v>935</v>
      </c>
      <c r="F137" s="33"/>
      <c r="G137" s="33"/>
      <c r="H137" s="33"/>
    </row>
    <row r="138" spans="1:8" ht="105.75" customHeight="1" x14ac:dyDescent="0.2">
      <c r="A138" s="33"/>
      <c r="B138" s="33"/>
      <c r="C138" s="33"/>
      <c r="D138" s="33"/>
      <c r="E138" s="33" t="s">
        <v>936</v>
      </c>
      <c r="F138" s="33"/>
      <c r="G138" s="33"/>
      <c r="H138" s="33"/>
    </row>
    <row r="139" spans="1:8" ht="32" x14ac:dyDescent="0.2">
      <c r="A139" s="33"/>
      <c r="B139" s="33"/>
      <c r="C139" s="33"/>
      <c r="D139" s="33"/>
      <c r="E139" s="33" t="s">
        <v>937</v>
      </c>
      <c r="F139" s="33"/>
      <c r="G139" s="33"/>
      <c r="H139" s="33"/>
    </row>
    <row r="140" spans="1:8" ht="32" x14ac:dyDescent="0.2">
      <c r="A140" s="33"/>
      <c r="B140" s="33"/>
      <c r="C140" s="33"/>
      <c r="D140" s="33"/>
      <c r="E140" s="33" t="s">
        <v>938</v>
      </c>
      <c r="F140" s="33"/>
      <c r="G140" s="33"/>
      <c r="H140" s="33"/>
    </row>
    <row r="141" spans="1:8" ht="32" x14ac:dyDescent="0.2">
      <c r="A141" s="33"/>
      <c r="B141" s="33"/>
      <c r="C141" s="33"/>
      <c r="D141" s="33"/>
      <c r="E141" s="33" t="s">
        <v>925</v>
      </c>
      <c r="F141" s="33"/>
      <c r="G141" s="33"/>
      <c r="H141" s="33"/>
    </row>
    <row r="142" spans="1:8" ht="32" x14ac:dyDescent="0.2">
      <c r="A142" s="33"/>
      <c r="B142" s="33"/>
      <c r="C142" s="33"/>
      <c r="D142" s="33"/>
      <c r="E142" s="33" t="s">
        <v>926</v>
      </c>
      <c r="F142" s="33"/>
      <c r="G142" s="33"/>
      <c r="H142" s="33"/>
    </row>
    <row r="143" spans="1:8" ht="32" x14ac:dyDescent="0.2">
      <c r="A143" s="33"/>
      <c r="B143" s="33"/>
      <c r="C143" s="33"/>
      <c r="D143" s="33"/>
      <c r="E143" s="33" t="s">
        <v>939</v>
      </c>
      <c r="F143" s="33"/>
      <c r="G143" s="33"/>
      <c r="H143" s="33"/>
    </row>
    <row r="144" spans="1:8" ht="32" x14ac:dyDescent="0.2">
      <c r="A144" s="33"/>
      <c r="B144" s="33"/>
      <c r="C144" s="33"/>
      <c r="D144" s="33"/>
      <c r="E144" s="33" t="s">
        <v>940</v>
      </c>
      <c r="F144" s="33"/>
      <c r="G144" s="33"/>
      <c r="H144" s="33"/>
    </row>
    <row r="145" spans="1:8" ht="32" x14ac:dyDescent="0.2">
      <c r="A145" s="33"/>
      <c r="B145" s="33"/>
      <c r="C145" s="33"/>
      <c r="D145" s="33"/>
      <c r="E145" s="33" t="s">
        <v>941</v>
      </c>
      <c r="F145" s="33"/>
      <c r="G145" s="33"/>
      <c r="H145" s="33"/>
    </row>
    <row r="146" spans="1:8" ht="32" x14ac:dyDescent="0.2">
      <c r="A146" s="33"/>
      <c r="B146" s="33"/>
      <c r="C146" s="33"/>
      <c r="D146" s="33"/>
      <c r="E146" s="33" t="s">
        <v>942</v>
      </c>
      <c r="F146" s="33"/>
      <c r="G146" s="33"/>
      <c r="H146" s="33"/>
    </row>
    <row r="147" spans="1:8" ht="16" x14ac:dyDescent="0.2">
      <c r="A147" s="33"/>
      <c r="B147" s="33"/>
      <c r="C147" s="33"/>
      <c r="D147" s="33"/>
      <c r="E147" s="33" t="s">
        <v>1131</v>
      </c>
      <c r="F147" s="33"/>
      <c r="G147" s="33"/>
      <c r="H147" s="33"/>
    </row>
    <row r="148" spans="1:8" ht="16" x14ac:dyDescent="0.2">
      <c r="A148" s="33"/>
      <c r="B148" s="33"/>
      <c r="C148" s="33"/>
      <c r="D148" s="33"/>
      <c r="E148" s="33" t="s">
        <v>1132</v>
      </c>
      <c r="F148" s="33"/>
      <c r="G148" s="33"/>
      <c r="H148" s="33"/>
    </row>
    <row r="149" spans="1:8" ht="16" x14ac:dyDescent="0.2">
      <c r="A149" s="33"/>
      <c r="B149" s="33"/>
      <c r="C149" s="33"/>
      <c r="D149" s="33"/>
      <c r="E149" s="33" t="s">
        <v>1133</v>
      </c>
      <c r="F149" s="33"/>
      <c r="G149" s="33"/>
      <c r="H149" s="33"/>
    </row>
    <row r="150" spans="1:8" ht="48" x14ac:dyDescent="0.2">
      <c r="A150" s="33" t="s">
        <v>5</v>
      </c>
      <c r="B150" s="33" t="s">
        <v>734</v>
      </c>
      <c r="C150" s="33" t="s">
        <v>404</v>
      </c>
      <c r="D150" s="33" t="s">
        <v>735</v>
      </c>
      <c r="E150" s="102" t="s">
        <v>1134</v>
      </c>
      <c r="F150" s="33"/>
      <c r="G150" s="33"/>
      <c r="H150" s="33"/>
    </row>
    <row r="151" spans="1:8" ht="32" x14ac:dyDescent="0.2">
      <c r="A151" s="33"/>
      <c r="B151" s="33"/>
      <c r="C151" s="33"/>
      <c r="D151" s="33"/>
      <c r="E151" s="33" t="s">
        <v>943</v>
      </c>
      <c r="F151" s="33"/>
      <c r="G151" s="33"/>
      <c r="H151" s="33"/>
    </row>
    <row r="152" spans="1:8" ht="16" x14ac:dyDescent="0.2">
      <c r="A152" s="33"/>
      <c r="B152" s="33"/>
      <c r="C152" s="33"/>
      <c r="D152" s="33"/>
      <c r="E152" s="33" t="s">
        <v>1135</v>
      </c>
      <c r="F152" s="33"/>
      <c r="G152" s="33"/>
      <c r="H152" s="33"/>
    </row>
    <row r="153" spans="1:8" ht="16" x14ac:dyDescent="0.2">
      <c r="A153" s="33"/>
      <c r="B153" s="33"/>
      <c r="C153" s="33"/>
      <c r="D153" s="33"/>
      <c r="E153" s="33" t="s">
        <v>1136</v>
      </c>
      <c r="F153" s="33"/>
      <c r="G153" s="33"/>
      <c r="H153" s="33"/>
    </row>
    <row r="154" spans="1:8" ht="101.5" customHeight="1" x14ac:dyDescent="0.2">
      <c r="A154" s="33" t="s">
        <v>5</v>
      </c>
      <c r="B154" s="78" t="s">
        <v>589</v>
      </c>
      <c r="C154" s="33" t="s">
        <v>404</v>
      </c>
      <c r="D154" s="33" t="s">
        <v>590</v>
      </c>
      <c r="E154" s="33" t="s">
        <v>1137</v>
      </c>
      <c r="F154" s="33"/>
      <c r="G154" s="33"/>
      <c r="H154" s="33"/>
    </row>
    <row r="155" spans="1:8" ht="29.25" customHeight="1" x14ac:dyDescent="0.2">
      <c r="A155" s="33"/>
      <c r="B155" s="33"/>
      <c r="C155" s="33"/>
      <c r="D155" s="33"/>
      <c r="E155" s="33" t="s">
        <v>1138</v>
      </c>
      <c r="F155" s="33"/>
      <c r="G155" s="33"/>
      <c r="H155" s="33"/>
    </row>
    <row r="156" spans="1:8" ht="16" x14ac:dyDescent="0.2">
      <c r="A156" s="33"/>
      <c r="B156" s="33"/>
      <c r="C156" s="33"/>
      <c r="D156" s="33"/>
      <c r="E156" s="33" t="s">
        <v>1139</v>
      </c>
      <c r="F156" s="33"/>
      <c r="G156" s="33"/>
      <c r="H156" s="33"/>
    </row>
    <row r="157" spans="1:8" ht="29.25" customHeight="1" x14ac:dyDescent="0.2">
      <c r="A157" s="33"/>
      <c r="B157" s="33"/>
      <c r="C157" s="33"/>
      <c r="D157" s="33"/>
      <c r="E157" s="33" t="s">
        <v>1140</v>
      </c>
      <c r="F157" s="33"/>
      <c r="G157" s="33"/>
      <c r="H157" s="33"/>
    </row>
    <row r="158" spans="1:8" ht="29.25" customHeight="1" x14ac:dyDescent="0.2">
      <c r="A158" s="33"/>
      <c r="B158" s="33"/>
      <c r="C158" s="33"/>
      <c r="D158" s="33"/>
      <c r="E158" s="33" t="s">
        <v>1141</v>
      </c>
      <c r="F158" s="33"/>
      <c r="G158" s="33"/>
      <c r="H158" s="33"/>
    </row>
    <row r="159" spans="1:8" ht="29.25" customHeight="1" x14ac:dyDescent="0.2">
      <c r="A159" s="33"/>
      <c r="B159" s="33"/>
      <c r="C159" s="33"/>
      <c r="D159" s="33"/>
      <c r="E159" s="33" t="s">
        <v>1142</v>
      </c>
      <c r="F159" s="33"/>
      <c r="G159" s="33"/>
      <c r="H159" s="33"/>
    </row>
    <row r="160" spans="1:8" ht="29.25" customHeight="1" x14ac:dyDescent="0.2">
      <c r="A160" s="33"/>
      <c r="B160" s="33"/>
      <c r="C160" s="33"/>
      <c r="D160" s="33"/>
      <c r="E160" s="33" t="s">
        <v>1143</v>
      </c>
      <c r="F160" s="33"/>
      <c r="G160" s="33"/>
      <c r="H160" s="33"/>
    </row>
    <row r="161" spans="1:8" ht="29.25" customHeight="1" x14ac:dyDescent="0.2">
      <c r="A161" s="33"/>
      <c r="B161" s="33"/>
      <c r="C161" s="33"/>
      <c r="D161" s="33"/>
      <c r="E161" s="33" t="s">
        <v>944</v>
      </c>
      <c r="F161" s="33"/>
      <c r="G161" s="33"/>
      <c r="H161" s="33"/>
    </row>
    <row r="162" spans="1:8" ht="29.25" customHeight="1" x14ac:dyDescent="0.2">
      <c r="A162" s="33"/>
      <c r="B162" s="33"/>
      <c r="C162" s="33"/>
      <c r="D162" s="33"/>
      <c r="E162" s="33" t="s">
        <v>945</v>
      </c>
      <c r="F162" s="33"/>
      <c r="G162" s="33"/>
      <c r="H162" s="33"/>
    </row>
    <row r="163" spans="1:8" ht="80" x14ac:dyDescent="0.2">
      <c r="A163" s="33"/>
      <c r="B163" s="33"/>
      <c r="C163" s="33"/>
      <c r="D163" s="33"/>
      <c r="E163" s="33" t="s">
        <v>946</v>
      </c>
      <c r="F163" s="33"/>
      <c r="G163" s="33"/>
      <c r="H163" s="33"/>
    </row>
    <row r="164" spans="1:8" ht="48" x14ac:dyDescent="0.2">
      <c r="A164" s="33"/>
      <c r="B164" s="33"/>
      <c r="C164" s="33"/>
      <c r="D164" s="33"/>
      <c r="E164" s="33" t="s">
        <v>947</v>
      </c>
      <c r="F164" s="33"/>
      <c r="G164" s="33"/>
      <c r="H164" s="33"/>
    </row>
    <row r="165" spans="1:8" ht="29.25" customHeight="1" x14ac:dyDescent="0.2">
      <c r="A165" s="33"/>
      <c r="B165" s="33"/>
      <c r="C165" s="33"/>
      <c r="D165" s="33"/>
      <c r="E165" s="33" t="s">
        <v>948</v>
      </c>
      <c r="F165" s="33"/>
      <c r="G165" s="33"/>
      <c r="H165" s="33"/>
    </row>
    <row r="166" spans="1:8" ht="29.25" customHeight="1" x14ac:dyDescent="0.2">
      <c r="A166" s="33"/>
      <c r="B166" s="33"/>
      <c r="C166" s="33"/>
      <c r="D166" s="33"/>
      <c r="E166" s="33" t="s">
        <v>949</v>
      </c>
      <c r="F166" s="33"/>
      <c r="G166" s="33"/>
      <c r="H166" s="33"/>
    </row>
    <row r="167" spans="1:8" ht="29.25" customHeight="1" x14ac:dyDescent="0.2">
      <c r="A167" s="33"/>
      <c r="B167" s="33"/>
      <c r="C167" s="33"/>
      <c r="D167" s="33"/>
      <c r="E167" s="33" t="s">
        <v>950</v>
      </c>
      <c r="F167" s="33"/>
      <c r="G167" s="33"/>
      <c r="H167" s="33"/>
    </row>
    <row r="168" spans="1:8" ht="29.25" customHeight="1" x14ac:dyDescent="0.2">
      <c r="A168" s="33"/>
      <c r="B168" s="33"/>
      <c r="C168" s="33"/>
      <c r="D168" s="33"/>
      <c r="E168" s="33" t="s">
        <v>951</v>
      </c>
      <c r="F168" s="33"/>
      <c r="G168" s="33"/>
      <c r="H168" s="33"/>
    </row>
    <row r="169" spans="1:8" ht="29.25" customHeight="1" x14ac:dyDescent="0.2">
      <c r="A169" s="33"/>
      <c r="B169" s="33"/>
      <c r="C169" s="33"/>
      <c r="D169" s="33"/>
      <c r="E169" s="33" t="s">
        <v>952</v>
      </c>
      <c r="F169" s="33"/>
      <c r="G169" s="33"/>
      <c r="H169" s="33"/>
    </row>
    <row r="170" spans="1:8" ht="29.25" customHeight="1" x14ac:dyDescent="0.2">
      <c r="A170" s="33"/>
      <c r="B170" s="33"/>
      <c r="C170" s="33"/>
      <c r="D170" s="33"/>
      <c r="E170" s="33" t="s">
        <v>953</v>
      </c>
      <c r="F170" s="33"/>
      <c r="G170" s="33"/>
      <c r="H170" s="33"/>
    </row>
    <row r="171" spans="1:8" ht="29.25" customHeight="1" x14ac:dyDescent="0.2">
      <c r="A171" s="33"/>
      <c r="B171" s="33"/>
      <c r="C171" s="33"/>
      <c r="D171" s="33"/>
      <c r="E171" s="33" t="s">
        <v>954</v>
      </c>
      <c r="F171" s="33"/>
      <c r="G171" s="33"/>
      <c r="H171" s="33"/>
    </row>
    <row r="172" spans="1:8" ht="29.25" customHeight="1" x14ac:dyDescent="0.2">
      <c r="A172" s="33"/>
      <c r="B172" s="33"/>
      <c r="C172" s="33"/>
      <c r="D172" s="33"/>
      <c r="E172" s="33" t="s">
        <v>955</v>
      </c>
      <c r="F172" s="33"/>
      <c r="G172" s="33"/>
      <c r="H172" s="33"/>
    </row>
    <row r="173" spans="1:8" ht="29.25" customHeight="1" x14ac:dyDescent="0.2">
      <c r="A173" s="33"/>
      <c r="B173" s="33"/>
      <c r="C173" s="33"/>
      <c r="D173" s="33"/>
      <c r="E173" s="33" t="s">
        <v>956</v>
      </c>
      <c r="F173" s="33"/>
      <c r="G173" s="33"/>
      <c r="H173" s="33"/>
    </row>
    <row r="174" spans="1:8" ht="29.25" customHeight="1" x14ac:dyDescent="0.2">
      <c r="A174" s="33"/>
      <c r="B174" s="33"/>
      <c r="C174" s="33"/>
      <c r="D174" s="33"/>
      <c r="E174" s="33" t="s">
        <v>957</v>
      </c>
      <c r="F174" s="33"/>
      <c r="G174" s="33"/>
      <c r="H174" s="33"/>
    </row>
    <row r="175" spans="1:8" ht="29.25" customHeight="1" x14ac:dyDescent="0.2">
      <c r="A175" s="33"/>
      <c r="B175" s="33"/>
      <c r="C175" s="33"/>
      <c r="D175" s="33"/>
      <c r="E175" s="33" t="s">
        <v>958</v>
      </c>
      <c r="F175" s="33"/>
      <c r="G175" s="33"/>
      <c r="H175" s="33"/>
    </row>
    <row r="176" spans="1:8" ht="32" x14ac:dyDescent="0.2">
      <c r="A176" s="33"/>
      <c r="B176" s="33"/>
      <c r="C176" s="33"/>
      <c r="D176" s="33"/>
      <c r="E176" s="33" t="s">
        <v>959</v>
      </c>
      <c r="F176" s="33"/>
      <c r="G176" s="33"/>
      <c r="H176" s="33"/>
    </row>
    <row r="177" spans="1:8" ht="32" x14ac:dyDescent="0.2">
      <c r="A177" s="33"/>
      <c r="B177" s="33"/>
      <c r="C177" s="33"/>
      <c r="D177" s="33"/>
      <c r="E177" s="33" t="s">
        <v>960</v>
      </c>
      <c r="F177" s="33"/>
      <c r="G177" s="33"/>
      <c r="H177" s="33"/>
    </row>
    <row r="178" spans="1:8" ht="29.25" customHeight="1" x14ac:dyDescent="0.2">
      <c r="A178" s="33"/>
      <c r="B178" s="33"/>
      <c r="C178" s="33"/>
      <c r="D178" s="33"/>
      <c r="E178" s="33" t="s">
        <v>961</v>
      </c>
      <c r="F178" s="33"/>
      <c r="G178" s="33"/>
      <c r="H178" s="33"/>
    </row>
    <row r="179" spans="1:8" ht="29.25" customHeight="1" x14ac:dyDescent="0.2">
      <c r="A179" s="33"/>
      <c r="B179" s="33"/>
      <c r="C179" s="33"/>
      <c r="D179" s="33"/>
      <c r="E179" s="33" t="s">
        <v>962</v>
      </c>
      <c r="F179" s="33"/>
      <c r="G179" s="33"/>
      <c r="H179" s="33"/>
    </row>
    <row r="180" spans="1:8" ht="29.25" customHeight="1" x14ac:dyDescent="0.2">
      <c r="A180" s="33"/>
      <c r="B180" s="33"/>
      <c r="C180" s="33"/>
      <c r="D180" s="33"/>
      <c r="E180" s="33" t="s">
        <v>963</v>
      </c>
      <c r="F180" s="33"/>
      <c r="G180" s="33"/>
      <c r="H180" s="33"/>
    </row>
    <row r="181" spans="1:8" ht="32" x14ac:dyDescent="0.2">
      <c r="A181" s="33"/>
      <c r="B181" s="33"/>
      <c r="C181" s="33"/>
      <c r="D181" s="33"/>
      <c r="E181" s="33" t="s">
        <v>964</v>
      </c>
      <c r="F181" s="33"/>
      <c r="G181" s="33"/>
      <c r="H181" s="33"/>
    </row>
    <row r="182" spans="1:8" ht="32" x14ac:dyDescent="0.2">
      <c r="A182" s="33"/>
      <c r="B182" s="33"/>
      <c r="C182" s="33"/>
      <c r="D182" s="33"/>
      <c r="E182" s="33" t="s">
        <v>965</v>
      </c>
      <c r="F182" s="33"/>
      <c r="G182" s="33"/>
      <c r="H182" s="33"/>
    </row>
    <row r="183" spans="1:8" ht="32" x14ac:dyDescent="0.2">
      <c r="A183" s="33"/>
      <c r="B183" s="33"/>
      <c r="C183" s="33"/>
      <c r="D183" s="33"/>
      <c r="E183" s="33" t="s">
        <v>966</v>
      </c>
      <c r="F183" s="33"/>
      <c r="G183" s="33"/>
      <c r="H183" s="33"/>
    </row>
    <row r="184" spans="1:8" ht="32" x14ac:dyDescent="0.2">
      <c r="A184" s="33"/>
      <c r="B184" s="33"/>
      <c r="C184" s="33"/>
      <c r="D184" s="33"/>
      <c r="E184" s="33" t="s">
        <v>967</v>
      </c>
      <c r="F184" s="33"/>
      <c r="G184" s="33"/>
      <c r="H184" s="33"/>
    </row>
    <row r="185" spans="1:8" ht="32" x14ac:dyDescent="0.2">
      <c r="A185" s="33"/>
      <c r="B185" s="33"/>
      <c r="C185" s="33"/>
      <c r="D185" s="33"/>
      <c r="E185" s="33" t="s">
        <v>968</v>
      </c>
      <c r="F185" s="33"/>
      <c r="G185" s="33"/>
      <c r="H185" s="33"/>
    </row>
    <row r="186" spans="1:8" ht="32" x14ac:dyDescent="0.2">
      <c r="A186" s="33"/>
      <c r="B186" s="33"/>
      <c r="C186" s="33"/>
      <c r="D186" s="33"/>
      <c r="E186" s="33" t="s">
        <v>969</v>
      </c>
      <c r="F186" s="33"/>
      <c r="G186" s="33"/>
      <c r="H186" s="33"/>
    </row>
    <row r="187" spans="1:8" ht="32" x14ac:dyDescent="0.2">
      <c r="A187" s="33"/>
      <c r="B187" s="33"/>
      <c r="C187" s="33"/>
      <c r="D187" s="33"/>
      <c r="E187" s="33" t="s">
        <v>970</v>
      </c>
      <c r="F187" s="33"/>
      <c r="G187" s="33"/>
      <c r="H187" s="33"/>
    </row>
    <row r="188" spans="1:8" ht="32" x14ac:dyDescent="0.2">
      <c r="A188" s="33"/>
      <c r="B188" s="33"/>
      <c r="C188" s="33"/>
      <c r="D188" s="33"/>
      <c r="E188" s="33" t="s">
        <v>971</v>
      </c>
      <c r="F188" s="33"/>
      <c r="G188" s="33"/>
      <c r="H188" s="33"/>
    </row>
    <row r="189" spans="1:8" ht="32" x14ac:dyDescent="0.2">
      <c r="A189" s="33"/>
      <c r="B189" s="33"/>
      <c r="C189" s="33"/>
      <c r="D189" s="33"/>
      <c r="E189" s="33" t="s">
        <v>972</v>
      </c>
      <c r="F189" s="33"/>
      <c r="G189" s="33"/>
      <c r="H189" s="33"/>
    </row>
    <row r="190" spans="1:8" ht="32" x14ac:dyDescent="0.2">
      <c r="A190" s="33"/>
      <c r="B190" s="33"/>
      <c r="C190" s="33"/>
      <c r="D190" s="33"/>
      <c r="E190" s="33" t="s">
        <v>1144</v>
      </c>
      <c r="F190" s="33"/>
      <c r="G190" s="33"/>
      <c r="H190" s="33"/>
    </row>
    <row r="191" spans="1:8" ht="29.25" customHeight="1" x14ac:dyDescent="0.2">
      <c r="A191" s="33"/>
      <c r="B191" s="33"/>
      <c r="C191" s="33"/>
      <c r="D191" s="33"/>
      <c r="E191" s="33" t="s">
        <v>1145</v>
      </c>
      <c r="F191" s="33"/>
      <c r="G191" s="33"/>
      <c r="H191" s="33"/>
    </row>
    <row r="192" spans="1:8" ht="29.25" customHeight="1" x14ac:dyDescent="0.2">
      <c r="A192" s="33"/>
      <c r="B192" s="33"/>
      <c r="C192" s="33"/>
      <c r="D192" s="33"/>
      <c r="E192" s="33" t="s">
        <v>1146</v>
      </c>
      <c r="F192" s="33"/>
      <c r="G192" s="33"/>
      <c r="H192" s="33"/>
    </row>
    <row r="193" spans="1:9" ht="29.25" customHeight="1" x14ac:dyDescent="0.2">
      <c r="A193" s="33"/>
      <c r="B193" s="33"/>
      <c r="C193" s="33"/>
      <c r="D193" s="33"/>
      <c r="E193" s="33" t="s">
        <v>1147</v>
      </c>
      <c r="F193" s="33"/>
      <c r="G193" s="33"/>
      <c r="H193" s="33"/>
    </row>
    <row r="194" spans="1:9" ht="29.25" customHeight="1" x14ac:dyDescent="0.2">
      <c r="A194" s="33"/>
      <c r="B194" s="33"/>
      <c r="C194" s="33"/>
      <c r="D194" s="33"/>
      <c r="E194" s="33" t="s">
        <v>1148</v>
      </c>
      <c r="F194" s="33"/>
      <c r="G194" s="33"/>
      <c r="H194" s="33"/>
    </row>
    <row r="195" spans="1:9" ht="16" x14ac:dyDescent="0.2">
      <c r="A195" s="33"/>
      <c r="B195" s="33"/>
      <c r="C195" s="33"/>
      <c r="D195" s="33"/>
      <c r="E195" s="33" t="s">
        <v>1149</v>
      </c>
      <c r="F195" s="33"/>
      <c r="G195" s="33"/>
      <c r="H195" s="33"/>
    </row>
    <row r="196" spans="1:9" s="34" customFormat="1" ht="16" x14ac:dyDescent="0.2">
      <c r="E196" s="33" t="s">
        <v>1150</v>
      </c>
      <c r="I196" s="77"/>
    </row>
    <row r="197" spans="1:9" ht="64" x14ac:dyDescent="0.2">
      <c r="A197" s="33" t="s">
        <v>5</v>
      </c>
      <c r="B197" s="78" t="s">
        <v>973</v>
      </c>
      <c r="C197" s="33" t="s">
        <v>404</v>
      </c>
      <c r="D197" s="33" t="s">
        <v>974</v>
      </c>
      <c r="E197" s="33" t="s">
        <v>975</v>
      </c>
      <c r="F197" s="34"/>
      <c r="G197" s="34"/>
      <c r="H197" s="34"/>
    </row>
    <row r="198" spans="1:9" ht="32" x14ac:dyDescent="0.2">
      <c r="A198" s="34"/>
      <c r="B198" s="34"/>
      <c r="C198" s="34"/>
      <c r="D198" s="34"/>
      <c r="E198" s="33" t="s">
        <v>976</v>
      </c>
      <c r="F198" s="34"/>
      <c r="G198" s="34"/>
      <c r="H198" s="34"/>
    </row>
    <row r="199" spans="1:9" ht="48" x14ac:dyDescent="0.2">
      <c r="A199" s="34"/>
      <c r="B199" s="34"/>
      <c r="C199" s="34"/>
      <c r="D199" s="34"/>
      <c r="E199" s="33" t="s">
        <v>977</v>
      </c>
      <c r="F199" s="34"/>
      <c r="G199" s="34"/>
      <c r="H199" s="34"/>
    </row>
    <row r="200" spans="1:9" ht="32" x14ac:dyDescent="0.2">
      <c r="A200" s="34"/>
      <c r="B200" s="34"/>
      <c r="C200" s="34"/>
      <c r="D200" s="34"/>
      <c r="E200" s="33" t="s">
        <v>978</v>
      </c>
      <c r="F200" s="34"/>
      <c r="G200" s="34"/>
      <c r="H200" s="34"/>
    </row>
    <row r="201" spans="1:9" ht="80" x14ac:dyDescent="0.2">
      <c r="A201" s="34"/>
      <c r="B201" s="34"/>
      <c r="C201" s="34"/>
      <c r="D201" s="34"/>
      <c r="E201" s="33" t="s">
        <v>979</v>
      </c>
      <c r="F201" s="34"/>
      <c r="G201" s="34"/>
      <c r="H201" s="34"/>
    </row>
    <row r="202" spans="1:9" ht="32" x14ac:dyDescent="0.2">
      <c r="A202" s="34"/>
      <c r="B202" s="34"/>
      <c r="C202" s="34"/>
      <c r="D202" s="34"/>
      <c r="E202" s="33" t="s">
        <v>980</v>
      </c>
      <c r="F202" s="34"/>
      <c r="G202" s="34"/>
      <c r="H202" s="34"/>
    </row>
    <row r="203" spans="1:9" ht="128" x14ac:dyDescent="0.2">
      <c r="A203" s="34"/>
      <c r="B203" s="34"/>
      <c r="C203" s="34"/>
      <c r="D203" s="34"/>
      <c r="E203" s="33" t="s">
        <v>981</v>
      </c>
      <c r="F203" s="34"/>
      <c r="G203" s="34"/>
      <c r="H203" s="34"/>
    </row>
    <row r="204" spans="1:9" ht="32" x14ac:dyDescent="0.2">
      <c r="A204" s="34"/>
      <c r="B204" s="34"/>
      <c r="C204" s="34"/>
      <c r="D204" s="34"/>
      <c r="E204" s="33" t="s">
        <v>982</v>
      </c>
      <c r="F204" s="34"/>
      <c r="G204" s="34"/>
      <c r="H204" s="34"/>
    </row>
    <row r="205" spans="1:9" ht="32" x14ac:dyDescent="0.2">
      <c r="A205" s="34"/>
      <c r="B205" s="34"/>
      <c r="C205" s="34"/>
      <c r="D205" s="34"/>
      <c r="E205" s="33" t="s">
        <v>983</v>
      </c>
      <c r="F205" s="34"/>
      <c r="G205" s="34"/>
      <c r="H205" s="34"/>
    </row>
    <row r="206" spans="1:9" ht="48" x14ac:dyDescent="0.2">
      <c r="A206" s="34"/>
      <c r="B206" s="34"/>
      <c r="C206" s="34"/>
      <c r="D206" s="34"/>
      <c r="E206" s="33" t="s">
        <v>984</v>
      </c>
      <c r="F206" s="34"/>
      <c r="G206" s="34"/>
      <c r="H206" s="34"/>
    </row>
    <row r="207" spans="1:9" ht="32" x14ac:dyDescent="0.2">
      <c r="A207" s="34"/>
      <c r="B207" s="34"/>
      <c r="C207" s="34"/>
      <c r="D207" s="34"/>
      <c r="E207" s="33" t="s">
        <v>985</v>
      </c>
      <c r="F207" s="34"/>
      <c r="G207" s="34"/>
      <c r="H207" s="34"/>
    </row>
    <row r="208" spans="1:9" ht="80" x14ac:dyDescent="0.2">
      <c r="A208" s="34"/>
      <c r="B208" s="34"/>
      <c r="C208" s="34"/>
      <c r="D208" s="34"/>
      <c r="E208" s="33" t="s">
        <v>986</v>
      </c>
      <c r="F208" s="34"/>
      <c r="G208" s="34"/>
      <c r="H208" s="34"/>
    </row>
    <row r="209" spans="1:8" ht="32" x14ac:dyDescent="0.2">
      <c r="A209" s="34"/>
      <c r="B209" s="34"/>
      <c r="C209" s="34"/>
      <c r="D209" s="34"/>
      <c r="E209" s="33" t="s">
        <v>987</v>
      </c>
      <c r="F209" s="34"/>
      <c r="G209" s="34"/>
      <c r="H209" s="34"/>
    </row>
    <row r="210" spans="1:8" ht="128" x14ac:dyDescent="0.2">
      <c r="A210" s="34"/>
      <c r="B210" s="34"/>
      <c r="C210" s="34"/>
      <c r="D210" s="34"/>
      <c r="E210" s="33" t="s">
        <v>988</v>
      </c>
      <c r="F210" s="34"/>
      <c r="G210" s="34"/>
      <c r="H210" s="34"/>
    </row>
    <row r="211" spans="1:8" ht="32" x14ac:dyDescent="0.2">
      <c r="A211" s="34"/>
      <c r="B211" s="34"/>
      <c r="C211" s="34"/>
      <c r="D211" s="34"/>
      <c r="E211" s="33" t="s">
        <v>989</v>
      </c>
      <c r="F211" s="34"/>
      <c r="G211" s="34"/>
      <c r="H211" s="34"/>
    </row>
    <row r="212" spans="1:8" ht="32" x14ac:dyDescent="0.2">
      <c r="A212" s="34"/>
      <c r="B212" s="34"/>
      <c r="C212" s="34"/>
      <c r="D212" s="34"/>
      <c r="E212" s="33" t="s">
        <v>990</v>
      </c>
      <c r="F212" s="34"/>
      <c r="G212" s="34"/>
      <c r="H212" s="34"/>
    </row>
    <row r="213" spans="1:8" ht="48" x14ac:dyDescent="0.2">
      <c r="A213" s="34"/>
      <c r="B213" s="34"/>
      <c r="C213" s="34"/>
      <c r="D213" s="34"/>
      <c r="E213" s="33" t="s">
        <v>991</v>
      </c>
      <c r="F213" s="34"/>
      <c r="G213" s="34"/>
      <c r="H213" s="34"/>
    </row>
    <row r="214" spans="1:8" ht="32" x14ac:dyDescent="0.2">
      <c r="A214" s="34"/>
      <c r="B214" s="34"/>
      <c r="C214" s="34"/>
      <c r="D214" s="34"/>
      <c r="E214" s="33" t="s">
        <v>992</v>
      </c>
      <c r="F214" s="34"/>
      <c r="G214" s="34"/>
      <c r="H214" s="34"/>
    </row>
    <row r="215" spans="1:8" ht="80" x14ac:dyDescent="0.2">
      <c r="A215" s="34"/>
      <c r="B215" s="34"/>
      <c r="C215" s="34"/>
      <c r="D215" s="34"/>
      <c r="E215" s="33" t="s">
        <v>993</v>
      </c>
      <c r="F215" s="34"/>
      <c r="G215" s="34"/>
      <c r="H215" s="34"/>
    </row>
    <row r="216" spans="1:8" ht="32" x14ac:dyDescent="0.2">
      <c r="A216" s="34"/>
      <c r="B216" s="34"/>
      <c r="C216" s="34"/>
      <c r="D216" s="34"/>
      <c r="E216" s="33" t="s">
        <v>994</v>
      </c>
      <c r="F216" s="34"/>
      <c r="G216" s="34"/>
      <c r="H216" s="34"/>
    </row>
    <row r="217" spans="1:8" ht="128" x14ac:dyDescent="0.2">
      <c r="A217" s="34"/>
      <c r="B217" s="34"/>
      <c r="C217" s="34"/>
      <c r="D217" s="34"/>
      <c r="E217" s="33" t="s">
        <v>995</v>
      </c>
      <c r="F217" s="34"/>
      <c r="G217" s="34"/>
      <c r="H217" s="34"/>
    </row>
    <row r="218" spans="1:8" ht="32" x14ac:dyDescent="0.2">
      <c r="A218" s="34"/>
      <c r="B218" s="34"/>
      <c r="C218" s="34"/>
      <c r="D218" s="34"/>
      <c r="E218" s="33" t="s">
        <v>996</v>
      </c>
      <c r="F218" s="34"/>
      <c r="G218" s="34"/>
      <c r="H218" s="34"/>
    </row>
    <row r="219" spans="1:8" ht="32" x14ac:dyDescent="0.2">
      <c r="A219" s="34"/>
      <c r="B219" s="34"/>
      <c r="C219" s="34"/>
      <c r="D219" s="34"/>
      <c r="E219" s="33" t="s">
        <v>997</v>
      </c>
      <c r="F219" s="34"/>
      <c r="G219" s="34"/>
      <c r="H219" s="34"/>
    </row>
    <row r="220" spans="1:8" ht="48" x14ac:dyDescent="0.2">
      <c r="A220" s="34"/>
      <c r="B220" s="34"/>
      <c r="C220" s="34"/>
      <c r="D220" s="34"/>
      <c r="E220" s="33" t="s">
        <v>998</v>
      </c>
      <c r="F220" s="34"/>
      <c r="G220" s="34"/>
      <c r="H220" s="34"/>
    </row>
    <row r="221" spans="1:8" ht="32" x14ac:dyDescent="0.2">
      <c r="A221" s="34"/>
      <c r="B221" s="34"/>
      <c r="C221" s="34"/>
      <c r="D221" s="34"/>
      <c r="E221" s="33" t="s">
        <v>999</v>
      </c>
      <c r="F221" s="34"/>
      <c r="G221" s="34"/>
      <c r="H221" s="34"/>
    </row>
    <row r="222" spans="1:8" ht="80" x14ac:dyDescent="0.2">
      <c r="A222" s="34"/>
      <c r="B222" s="34"/>
      <c r="C222" s="34"/>
      <c r="D222" s="34"/>
      <c r="E222" s="33" t="s">
        <v>1000</v>
      </c>
      <c r="F222" s="34"/>
      <c r="G222" s="34"/>
      <c r="H222" s="34"/>
    </row>
    <row r="223" spans="1:8" ht="32" x14ac:dyDescent="0.2">
      <c r="A223" s="34"/>
      <c r="B223" s="34"/>
      <c r="C223" s="34"/>
      <c r="D223" s="34"/>
      <c r="E223" s="33" t="s">
        <v>1001</v>
      </c>
      <c r="F223" s="34"/>
      <c r="G223" s="34"/>
      <c r="H223" s="34"/>
    </row>
    <row r="224" spans="1:8" ht="192" x14ac:dyDescent="0.2">
      <c r="A224" s="34"/>
      <c r="B224" s="34"/>
      <c r="C224" s="34"/>
      <c r="D224" s="34"/>
      <c r="E224" s="33" t="s">
        <v>1002</v>
      </c>
      <c r="F224" s="34"/>
      <c r="G224" s="34"/>
      <c r="H224" s="34"/>
    </row>
    <row r="225" spans="1:8" x14ac:dyDescent="0.2">
      <c r="A225" s="34" t="s">
        <v>4</v>
      </c>
      <c r="B225" s="34"/>
      <c r="C225" s="34"/>
      <c r="D225" s="34"/>
      <c r="E225" s="34"/>
      <c r="F225" s="34"/>
      <c r="G225" s="34"/>
      <c r="H225" s="34"/>
    </row>
    <row r="226" spans="1:8" ht="101.5" customHeight="1" x14ac:dyDescent="0.2">
      <c r="A226" s="33" t="s">
        <v>5</v>
      </c>
      <c r="B226" s="33" t="s">
        <v>1003</v>
      </c>
      <c r="C226" s="33" t="s">
        <v>404</v>
      </c>
      <c r="D226" s="33" t="s">
        <v>1004</v>
      </c>
      <c r="E226" s="33" t="s">
        <v>1005</v>
      </c>
      <c r="F226" s="33"/>
      <c r="G226" s="33"/>
      <c r="H226" s="33"/>
    </row>
    <row r="227" spans="1:8" ht="43.5" customHeight="1" x14ac:dyDescent="0.2">
      <c r="A227" s="33"/>
      <c r="B227" s="33"/>
      <c r="C227" s="33"/>
      <c r="D227" s="33"/>
      <c r="E227" s="33" t="s">
        <v>1006</v>
      </c>
      <c r="F227" s="33"/>
      <c r="G227" s="33"/>
      <c r="H227" s="33"/>
    </row>
    <row r="228" spans="1:8" ht="43.5" customHeight="1" x14ac:dyDescent="0.2">
      <c r="A228" s="33"/>
      <c r="B228" s="33"/>
      <c r="C228" s="33"/>
      <c r="D228" s="33"/>
      <c r="E228" s="33" t="s">
        <v>1007</v>
      </c>
      <c r="F228" s="33"/>
      <c r="G228" s="33"/>
      <c r="H228" s="33"/>
    </row>
    <row r="229" spans="1:8" ht="116.25" customHeight="1" x14ac:dyDescent="0.2">
      <c r="A229" s="33" t="s">
        <v>5</v>
      </c>
      <c r="B229" s="33" t="s">
        <v>1008</v>
      </c>
      <c r="C229" s="33" t="s">
        <v>404</v>
      </c>
      <c r="D229" s="33" t="s">
        <v>1009</v>
      </c>
      <c r="E229" s="33" t="s">
        <v>1010</v>
      </c>
      <c r="F229" s="33"/>
      <c r="G229" s="33"/>
      <c r="H229" s="33"/>
    </row>
    <row r="230" spans="1:8" ht="43.5" customHeight="1" x14ac:dyDescent="0.2">
      <c r="A230" s="33"/>
      <c r="B230" s="33"/>
      <c r="C230" s="33"/>
      <c r="D230" s="33"/>
      <c r="E230" s="33" t="s">
        <v>1011</v>
      </c>
      <c r="F230" s="33"/>
      <c r="G230" s="33"/>
      <c r="H230" s="33"/>
    </row>
  </sheetData>
  <mergeCells count="1">
    <mergeCell ref="A1:H1"/>
  </mergeCells>
  <dataValidations count="1">
    <dataValidation allowBlank="1" sqref="A1:A2 B1:B1048576 D1:XFD1048576 C1:C2" xr:uid="{6017BF1E-1160-B842-B833-E70A0A6F085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B232589B-FF57-2A40-93EC-C624D5E8CB87}">
          <x14:formula1>
            <xm:f>INDIRECT("drop_down_rule_comp!$D$2:$D$"&amp;drop_down_rule_comp!$C$3+1)</xm:f>
          </x14:formula1>
          <xm:sqref>C3:C1048576</xm:sqref>
        </x14:dataValidation>
        <x14:dataValidation type="list" allowBlank="1" xr:uid="{B65A276D-0D12-FD4F-AC6D-CC16225A0296}">
          <x14:formula1>
            <xm:f>drop_down_rule_set!$L$2:$L$45</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11" t="s">
        <v>699</v>
      </c>
      <c r="B1" s="112"/>
      <c r="C1" s="112"/>
      <c r="D1" s="112"/>
      <c r="E1" s="112"/>
      <c r="F1" s="113"/>
      <c r="G1" s="114" t="s">
        <v>1259</v>
      </c>
      <c r="H1" s="115"/>
      <c r="I1" s="116"/>
    </row>
    <row r="2" spans="1:9" x14ac:dyDescent="0.2">
      <c r="A2" s="38" t="s">
        <v>0</v>
      </c>
      <c r="B2" s="37" t="s">
        <v>6</v>
      </c>
      <c r="C2" s="37" t="s">
        <v>293</v>
      </c>
      <c r="D2" s="37" t="s">
        <v>294</v>
      </c>
      <c r="E2" s="37" t="s">
        <v>295</v>
      </c>
      <c r="F2" s="37" t="s">
        <v>296</v>
      </c>
      <c r="G2" s="37" t="s">
        <v>297</v>
      </c>
      <c r="H2" s="37" t="s">
        <v>298</v>
      </c>
      <c r="I2" s="38" t="s">
        <v>824</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790</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791</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792</v>
      </c>
      <c r="D13" s="54" t="s">
        <v>738</v>
      </c>
      <c r="E13" s="54" t="s">
        <v>622</v>
      </c>
      <c r="F13" s="54" t="s">
        <v>623</v>
      </c>
      <c r="G13" s="54" t="b">
        <v>1</v>
      </c>
      <c r="H13" s="54"/>
      <c r="I13" s="54" t="s">
        <v>788</v>
      </c>
    </row>
    <row r="14" spans="1:9" x14ac:dyDescent="0.2">
      <c r="A14" s="54" t="s">
        <v>5</v>
      </c>
      <c r="B14" s="54" t="s">
        <v>404</v>
      </c>
      <c r="C14" s="54" t="s">
        <v>792</v>
      </c>
      <c r="D14" s="54" t="s">
        <v>738</v>
      </c>
      <c r="E14" s="54" t="s">
        <v>624</v>
      </c>
      <c r="F14" s="54" t="s">
        <v>625</v>
      </c>
      <c r="G14" s="54" t="b">
        <v>0</v>
      </c>
      <c r="H14" s="54"/>
      <c r="I14" s="54" t="s">
        <v>789</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10" customHeight="1" x14ac:dyDescent="0.2">
      <c r="A1" s="111" t="s">
        <v>1260</v>
      </c>
      <c r="B1" s="112"/>
      <c r="C1" s="112"/>
      <c r="D1" s="112"/>
      <c r="E1" s="112"/>
      <c r="F1" s="113"/>
      <c r="G1" s="111" t="s">
        <v>1261</v>
      </c>
      <c r="H1" s="112"/>
      <c r="I1" s="112"/>
      <c r="J1" s="112"/>
      <c r="K1" s="112"/>
      <c r="L1" s="113"/>
    </row>
    <row r="2" spans="1:12" s="41" customFormat="1" ht="45" customHeight="1" x14ac:dyDescent="0.2">
      <c r="A2" s="7" t="s">
        <v>0</v>
      </c>
      <c r="B2" s="7" t="s">
        <v>6</v>
      </c>
      <c r="C2" s="7" t="s">
        <v>10</v>
      </c>
      <c r="D2" s="7" t="s">
        <v>772</v>
      </c>
      <c r="E2" s="7" t="s">
        <v>12</v>
      </c>
      <c r="F2" s="7" t="s">
        <v>13</v>
      </c>
      <c r="G2" s="7" t="s">
        <v>14</v>
      </c>
      <c r="H2" s="7" t="s">
        <v>15</v>
      </c>
      <c r="I2" s="7" t="s">
        <v>16</v>
      </c>
      <c r="J2" s="7" t="s">
        <v>17</v>
      </c>
      <c r="K2" s="7" t="s">
        <v>18</v>
      </c>
      <c r="L2" s="27" t="s">
        <v>428</v>
      </c>
    </row>
    <row r="3" spans="1:12" s="31" customFormat="1" x14ac:dyDescent="0.2">
      <c r="A3" s="34" t="s">
        <v>318</v>
      </c>
      <c r="B3" s="34" t="s">
        <v>356</v>
      </c>
      <c r="C3" s="34" t="s">
        <v>756</v>
      </c>
      <c r="D3" s="34" t="s">
        <v>20</v>
      </c>
      <c r="E3" s="34" t="s">
        <v>757</v>
      </c>
      <c r="F3" s="34" t="s">
        <v>21</v>
      </c>
      <c r="G3" s="34" t="s">
        <v>21</v>
      </c>
      <c r="H3" s="34" t="s">
        <v>21</v>
      </c>
      <c r="I3" s="34" t="s">
        <v>23</v>
      </c>
      <c r="J3" s="34" t="s">
        <v>758</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759</v>
      </c>
      <c r="F5" s="54" t="s">
        <v>23</v>
      </c>
      <c r="G5" s="54" t="s">
        <v>21</v>
      </c>
      <c r="H5" s="54" t="s">
        <v>21</v>
      </c>
      <c r="I5" s="54" t="s">
        <v>760</v>
      </c>
      <c r="J5" s="54" t="s">
        <v>761</v>
      </c>
      <c r="K5" s="54" t="s">
        <v>762</v>
      </c>
      <c r="L5" s="55" t="s">
        <v>437</v>
      </c>
    </row>
    <row r="6" spans="1:12" s="31" customFormat="1" x14ac:dyDescent="0.2">
      <c r="A6" s="54" t="s">
        <v>5</v>
      </c>
      <c r="B6" s="54" t="s">
        <v>372</v>
      </c>
      <c r="C6" s="54" t="s">
        <v>374</v>
      </c>
      <c r="D6" s="54" t="s">
        <v>22</v>
      </c>
      <c r="E6" s="54" t="s">
        <v>23</v>
      </c>
      <c r="F6" s="54" t="s">
        <v>23</v>
      </c>
      <c r="G6" s="54" t="s">
        <v>21</v>
      </c>
      <c r="H6" s="54" t="s">
        <v>21</v>
      </c>
      <c r="I6" s="54" t="s">
        <v>763</v>
      </c>
      <c r="J6" s="54" t="s">
        <v>764</v>
      </c>
      <c r="K6" s="54"/>
      <c r="L6" s="54"/>
    </row>
    <row r="7" spans="1:12" s="31" customFormat="1" x14ac:dyDescent="0.2">
      <c r="A7" s="54" t="s">
        <v>5</v>
      </c>
      <c r="B7" s="54" t="s">
        <v>373</v>
      </c>
      <c r="C7" s="54" t="s">
        <v>375</v>
      </c>
      <c r="D7" s="54" t="s">
        <v>24</v>
      </c>
      <c r="E7" s="54" t="s">
        <v>23</v>
      </c>
      <c r="F7" s="54" t="s">
        <v>23</v>
      </c>
      <c r="G7" s="54" t="s">
        <v>21</v>
      </c>
      <c r="H7" s="54" t="s">
        <v>21</v>
      </c>
      <c r="I7" s="54" t="s">
        <v>765</v>
      </c>
      <c r="J7" s="54" t="s">
        <v>764</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A3:A14 A16:A1048576 A15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08" t="s">
        <v>1012</v>
      </c>
      <c r="B1" s="108"/>
      <c r="C1" s="108"/>
      <c r="D1" s="108"/>
      <c r="E1" s="108"/>
      <c r="F1" s="108"/>
      <c r="G1" s="117" t="s">
        <v>1305</v>
      </c>
      <c r="H1" s="117"/>
      <c r="I1" s="117"/>
    </row>
    <row r="2" spans="1:9" ht="16" x14ac:dyDescent="0.2">
      <c r="A2" s="27" t="s">
        <v>0</v>
      </c>
      <c r="B2" s="27" t="s">
        <v>6</v>
      </c>
      <c r="C2" s="27" t="s">
        <v>630</v>
      </c>
      <c r="D2" s="27" t="s">
        <v>631</v>
      </c>
      <c r="E2" s="27" t="s">
        <v>1298</v>
      </c>
      <c r="F2" s="27" t="s">
        <v>632</v>
      </c>
      <c r="G2" s="97" t="s">
        <v>633</v>
      </c>
      <c r="H2" s="28" t="s">
        <v>634</v>
      </c>
      <c r="I2" s="27" t="s">
        <v>428</v>
      </c>
    </row>
    <row r="3" spans="1:9" ht="16" x14ac:dyDescent="0.2">
      <c r="A3" s="33" t="s">
        <v>318</v>
      </c>
      <c r="B3" s="33" t="s">
        <v>356</v>
      </c>
      <c r="C3" s="33" t="s">
        <v>757</v>
      </c>
      <c r="D3" s="33" t="s">
        <v>1154</v>
      </c>
      <c r="E3" s="33"/>
      <c r="F3" s="33" t="s">
        <v>766</v>
      </c>
      <c r="G3" s="33" t="s">
        <v>767</v>
      </c>
      <c r="H3" s="33" t="s">
        <v>640</v>
      </c>
      <c r="I3" s="34"/>
    </row>
    <row r="4" spans="1:9" ht="16" x14ac:dyDescent="0.2">
      <c r="A4" s="33" t="s">
        <v>4</v>
      </c>
      <c r="B4" s="33"/>
      <c r="C4" s="33"/>
      <c r="D4" s="33"/>
      <c r="E4" s="33"/>
      <c r="F4" s="33"/>
      <c r="G4" s="33"/>
      <c r="H4" s="33"/>
      <c r="I4" s="34"/>
    </row>
    <row r="5" spans="1:9" ht="32" x14ac:dyDescent="0.2">
      <c r="A5" s="33" t="s">
        <v>318</v>
      </c>
      <c r="B5" s="33" t="s">
        <v>356</v>
      </c>
      <c r="C5" s="33" t="s">
        <v>757</v>
      </c>
      <c r="D5" s="33" t="s">
        <v>1299</v>
      </c>
      <c r="E5" s="34" t="s">
        <v>1300</v>
      </c>
      <c r="F5" s="33" t="s">
        <v>1301</v>
      </c>
      <c r="G5" s="34"/>
      <c r="H5" s="34"/>
      <c r="I5" s="34"/>
    </row>
    <row r="6" spans="1:9" ht="32" x14ac:dyDescent="0.2">
      <c r="A6" s="33" t="s">
        <v>5</v>
      </c>
      <c r="B6" s="33" t="s">
        <v>356</v>
      </c>
      <c r="C6" s="33" t="s">
        <v>1302</v>
      </c>
      <c r="D6" s="33" t="s">
        <v>1307</v>
      </c>
      <c r="E6" s="34" t="s">
        <v>1303</v>
      </c>
      <c r="F6" s="33" t="s">
        <v>1304</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 customHeight="1" x14ac:dyDescent="0.2">
      <c r="A1" s="108" t="s">
        <v>1289</v>
      </c>
      <c r="B1" s="116"/>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08" t="s">
        <v>1290</v>
      </c>
      <c r="B1" s="108"/>
      <c r="C1" s="108"/>
      <c r="D1" s="108"/>
      <c r="E1" s="108"/>
      <c r="F1" s="108"/>
      <c r="G1" s="108"/>
      <c r="H1" s="108"/>
    </row>
    <row r="2" spans="1:8" s="41" customFormat="1" ht="43.2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756</v>
      </c>
      <c r="D3" s="34" t="s">
        <v>35</v>
      </c>
      <c r="E3" s="34" t="s">
        <v>38</v>
      </c>
      <c r="F3" s="34" t="s">
        <v>768</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437</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 customHeight="1" x14ac:dyDescent="0.2">
      <c r="A1" s="111" t="s">
        <v>1291</v>
      </c>
      <c r="B1" s="112"/>
      <c r="C1" s="112"/>
      <c r="D1" s="112"/>
      <c r="E1" s="112"/>
      <c r="F1" s="112"/>
      <c r="G1" s="112"/>
      <c r="H1" s="112"/>
      <c r="I1" s="113"/>
      <c r="J1" s="118" t="s">
        <v>1292</v>
      </c>
      <c r="K1" s="118"/>
      <c r="L1" s="118"/>
      <c r="M1" s="118"/>
      <c r="N1" s="118"/>
      <c r="O1" s="118"/>
      <c r="P1" s="118"/>
      <c r="Q1" s="118"/>
      <c r="R1" s="118"/>
      <c r="S1" s="118"/>
      <c r="T1" s="118"/>
    </row>
    <row r="2" spans="1:20" s="41" customFormat="1" ht="59.5" customHeight="1" x14ac:dyDescent="0.2">
      <c r="A2" s="27" t="s">
        <v>0</v>
      </c>
      <c r="B2" s="27" t="s">
        <v>6</v>
      </c>
      <c r="C2" s="27" t="s">
        <v>10</v>
      </c>
      <c r="D2" s="27" t="s">
        <v>314</v>
      </c>
      <c r="E2" s="27" t="s">
        <v>1162</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x14ac:dyDescent="0.2">
      <c r="A3" s="77" t="s">
        <v>318</v>
      </c>
      <c r="B3" s="34" t="s">
        <v>356</v>
      </c>
      <c r="C3" s="34" t="s">
        <v>756</v>
      </c>
      <c r="D3" s="34" t="s">
        <v>771</v>
      </c>
      <c r="E3" s="34" t="s">
        <v>647</v>
      </c>
      <c r="F3" s="34" t="s">
        <v>50</v>
      </c>
      <c r="G3" s="34" t="s">
        <v>51</v>
      </c>
      <c r="H3" s="34" t="s">
        <v>593</v>
      </c>
      <c r="I3" s="34" t="s">
        <v>35</v>
      </c>
      <c r="J3" s="34"/>
      <c r="K3" s="34"/>
      <c r="L3" s="34"/>
      <c r="M3" s="34" t="s">
        <v>23</v>
      </c>
      <c r="N3" s="34" t="s">
        <v>23</v>
      </c>
      <c r="O3" s="34" t="s">
        <v>23</v>
      </c>
      <c r="P3" s="34" t="s">
        <v>21</v>
      </c>
      <c r="Q3" s="34" t="s">
        <v>21</v>
      </c>
      <c r="R3" s="34" t="s">
        <v>23</v>
      </c>
      <c r="S3" s="34"/>
      <c r="T3" s="29"/>
    </row>
    <row r="4" spans="1:20" x14ac:dyDescent="0.2">
      <c r="A4" s="34" t="s">
        <v>318</v>
      </c>
      <c r="B4" s="34" t="s">
        <v>356</v>
      </c>
      <c r="C4" s="34" t="s">
        <v>756</v>
      </c>
      <c r="D4" s="34" t="s">
        <v>770</v>
      </c>
      <c r="E4" s="34" t="s">
        <v>647</v>
      </c>
      <c r="F4" s="34" t="s">
        <v>592</v>
      </c>
      <c r="G4" s="34" t="s">
        <v>51</v>
      </c>
      <c r="H4" s="34" t="s">
        <v>57</v>
      </c>
      <c r="I4" s="34" t="s">
        <v>35</v>
      </c>
      <c r="J4" s="34"/>
      <c r="K4" s="34"/>
      <c r="L4" s="34"/>
      <c r="M4" s="34" t="s">
        <v>23</v>
      </c>
      <c r="N4" s="34" t="s">
        <v>23</v>
      </c>
      <c r="O4" s="34" t="s">
        <v>21</v>
      </c>
      <c r="P4" s="34" t="s">
        <v>23</v>
      </c>
      <c r="Q4" s="34" t="s">
        <v>21</v>
      </c>
      <c r="R4" s="34" t="s">
        <v>23</v>
      </c>
      <c r="S4" s="34"/>
      <c r="T4" s="34"/>
    </row>
    <row r="5" spans="1:20" x14ac:dyDescent="0.2">
      <c r="A5" s="34" t="s">
        <v>318</v>
      </c>
      <c r="B5" s="34" t="s">
        <v>356</v>
      </c>
      <c r="C5" s="34" t="s">
        <v>756</v>
      </c>
      <c r="D5" s="34" t="s">
        <v>769</v>
      </c>
      <c r="E5" s="34" t="s">
        <v>647</v>
      </c>
      <c r="F5" s="34" t="s">
        <v>643</v>
      </c>
      <c r="G5" s="34" t="s">
        <v>51</v>
      </c>
      <c r="H5" s="34" t="s">
        <v>57</v>
      </c>
      <c r="I5" s="34" t="s">
        <v>35</v>
      </c>
      <c r="J5" s="34"/>
      <c r="K5" s="34"/>
      <c r="L5" s="34"/>
      <c r="M5" s="34" t="s">
        <v>23</v>
      </c>
      <c r="N5" s="34" t="s">
        <v>379</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356</v>
      </c>
      <c r="C7" s="54" t="s">
        <v>1165</v>
      </c>
      <c r="D7" s="54" t="s">
        <v>1166</v>
      </c>
      <c r="E7" s="54" t="s">
        <v>1163</v>
      </c>
      <c r="F7" s="54" t="s">
        <v>1167</v>
      </c>
      <c r="G7" s="54" t="s">
        <v>51</v>
      </c>
      <c r="H7" s="54" t="s">
        <v>57</v>
      </c>
      <c r="I7" s="54"/>
      <c r="J7" s="54" t="s">
        <v>1168</v>
      </c>
      <c r="K7" s="54"/>
      <c r="L7" s="55" t="s">
        <v>1068</v>
      </c>
      <c r="M7" s="54" t="s">
        <v>21</v>
      </c>
      <c r="N7" s="54" t="s">
        <v>379</v>
      </c>
      <c r="O7" s="54" t="s">
        <v>21</v>
      </c>
      <c r="P7" s="54" t="s">
        <v>23</v>
      </c>
      <c r="Q7" s="54" t="s">
        <v>21</v>
      </c>
      <c r="R7" s="54" t="s">
        <v>21</v>
      </c>
      <c r="S7" s="54"/>
      <c r="T7" s="54"/>
    </row>
    <row r="8" spans="1:20" ht="16" x14ac:dyDescent="0.2">
      <c r="A8" s="54" t="s">
        <v>5</v>
      </c>
      <c r="B8" s="54" t="s">
        <v>356</v>
      </c>
      <c r="C8" s="54" t="s">
        <v>1165</v>
      </c>
      <c r="D8" s="54" t="s">
        <v>1169</v>
      </c>
      <c r="E8" s="54" t="s">
        <v>1164</v>
      </c>
      <c r="F8" s="54" t="s">
        <v>1170</v>
      </c>
      <c r="G8" s="54" t="s">
        <v>51</v>
      </c>
      <c r="H8" s="54" t="s">
        <v>57</v>
      </c>
      <c r="I8" s="54"/>
      <c r="J8" s="54" t="s">
        <v>1168</v>
      </c>
      <c r="K8" s="54"/>
      <c r="L8" s="54"/>
      <c r="M8" s="55" t="s">
        <v>21</v>
      </c>
      <c r="N8" s="54" t="s">
        <v>379</v>
      </c>
      <c r="O8" s="54" t="s">
        <v>379</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x14ac:dyDescent="0.2">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x14ac:dyDescent="0.2">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x14ac:dyDescent="0.2">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x14ac:dyDescent="0.2">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x14ac:dyDescent="0.2">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08" t="s">
        <v>1293</v>
      </c>
      <c r="B1" s="108"/>
      <c r="C1" s="108"/>
      <c r="D1" s="108"/>
      <c r="E1" s="108"/>
      <c r="F1" s="108"/>
      <c r="G1" s="108"/>
      <c r="H1" s="108"/>
      <c r="I1" s="108"/>
      <c r="J1" s="108"/>
    </row>
    <row r="2" spans="1:11" ht="29" customHeight="1" x14ac:dyDescent="0.2">
      <c r="A2" s="27" t="s">
        <v>0</v>
      </c>
      <c r="B2" s="27" t="s">
        <v>6</v>
      </c>
      <c r="C2" s="27" t="s">
        <v>630</v>
      </c>
      <c r="D2" s="27" t="s">
        <v>632</v>
      </c>
      <c r="E2" s="28" t="s">
        <v>633</v>
      </c>
      <c r="F2" s="27" t="s">
        <v>58</v>
      </c>
      <c r="G2" s="28" t="s">
        <v>635</v>
      </c>
      <c r="H2" s="27" t="s">
        <v>60</v>
      </c>
      <c r="I2" s="27" t="s">
        <v>636</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08" t="s">
        <v>1294</v>
      </c>
      <c r="B1" s="108"/>
      <c r="C1" s="108"/>
      <c r="D1" s="108"/>
      <c r="E1" s="108"/>
      <c r="F1" s="108"/>
      <c r="G1" s="108"/>
      <c r="H1" s="108"/>
      <c r="I1" s="108"/>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08" t="s">
        <v>1295</v>
      </c>
      <c r="B1" s="108"/>
      <c r="C1" s="108"/>
      <c r="D1" s="108"/>
      <c r="E1" s="108"/>
      <c r="F1" s="108"/>
      <c r="G1" s="108"/>
      <c r="H1" s="108"/>
      <c r="I1" s="108"/>
      <c r="J1" s="108"/>
      <c r="K1" s="108"/>
      <c r="L1" s="108"/>
      <c r="M1" s="108"/>
      <c r="N1" s="108"/>
      <c r="O1" s="108"/>
      <c r="P1" s="108"/>
      <c r="Q1" s="108"/>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08" t="s">
        <v>1268</v>
      </c>
      <c r="B1" s="108"/>
      <c r="C1" s="108"/>
      <c r="D1" s="108"/>
      <c r="E1" s="108"/>
      <c r="F1" s="108"/>
      <c r="G1" s="108"/>
      <c r="H1" s="108"/>
      <c r="I1" s="108"/>
      <c r="J1" s="108"/>
      <c r="K1" s="108"/>
      <c r="L1" s="108"/>
      <c r="M1" s="108"/>
      <c r="N1" s="108"/>
      <c r="O1" s="108"/>
      <c r="P1" s="108"/>
      <c r="Q1" s="108"/>
      <c r="R1" s="108"/>
      <c r="S1" s="108"/>
      <c r="T1" s="108"/>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 customHeight="1" x14ac:dyDescent="0.2">
      <c r="A3" s="33" t="s">
        <v>318</v>
      </c>
      <c r="B3" s="33" t="s">
        <v>356</v>
      </c>
      <c r="C3" s="33" t="s">
        <v>591</v>
      </c>
      <c r="D3" s="33" t="s">
        <v>594</v>
      </c>
      <c r="E3" s="33" t="s">
        <v>595</v>
      </c>
      <c r="F3" s="33" t="s">
        <v>391</v>
      </c>
      <c r="G3" s="33" t="s">
        <v>79</v>
      </c>
      <c r="H3" s="33"/>
      <c r="I3" s="33"/>
      <c r="J3" s="33" t="s">
        <v>392</v>
      </c>
      <c r="K3" s="33" t="s">
        <v>596</v>
      </c>
      <c r="L3" s="33"/>
      <c r="M3" s="33"/>
      <c r="N3" s="33">
        <v>80</v>
      </c>
      <c r="O3" s="33">
        <v>80</v>
      </c>
      <c r="P3" s="33"/>
      <c r="Q3" s="33"/>
      <c r="R3" s="33" t="s">
        <v>597</v>
      </c>
      <c r="S3" s="33"/>
      <c r="T3" s="33"/>
    </row>
    <row r="4" spans="1:20" ht="28.75" customHeight="1" x14ac:dyDescent="0.2">
      <c r="A4" s="33" t="s">
        <v>318</v>
      </c>
      <c r="B4" s="33" t="s">
        <v>356</v>
      </c>
      <c r="C4" s="33" t="s">
        <v>591</v>
      </c>
      <c r="D4" s="33" t="s">
        <v>594</v>
      </c>
      <c r="E4" s="33" t="s">
        <v>598</v>
      </c>
      <c r="F4" s="33" t="s">
        <v>391</v>
      </c>
      <c r="G4" s="33" t="s">
        <v>79</v>
      </c>
      <c r="H4" s="33" t="s">
        <v>599</v>
      </c>
      <c r="I4" s="33" t="s">
        <v>29</v>
      </c>
      <c r="J4" s="33"/>
      <c r="K4" s="33"/>
      <c r="L4" s="33"/>
      <c r="M4" s="33"/>
      <c r="N4" s="33">
        <v>443</v>
      </c>
      <c r="O4" s="33">
        <v>443</v>
      </c>
      <c r="P4" s="33"/>
      <c r="Q4" s="33"/>
      <c r="R4" s="33" t="s">
        <v>600</v>
      </c>
      <c r="S4" s="33"/>
      <c r="T4" s="33"/>
    </row>
    <row r="5" spans="1:20" ht="28.75" customHeight="1" x14ac:dyDescent="0.2">
      <c r="A5" s="33" t="s">
        <v>318</v>
      </c>
      <c r="B5" s="33" t="s">
        <v>356</v>
      </c>
      <c r="C5" s="33" t="s">
        <v>591</v>
      </c>
      <c r="D5" s="33" t="s">
        <v>594</v>
      </c>
      <c r="E5" s="33" t="s">
        <v>598</v>
      </c>
      <c r="F5" s="33" t="s">
        <v>391</v>
      </c>
      <c r="G5" s="33" t="s">
        <v>79</v>
      </c>
      <c r="H5" s="33" t="s">
        <v>599</v>
      </c>
      <c r="I5" s="33" t="s">
        <v>601</v>
      </c>
      <c r="J5" s="33"/>
      <c r="K5" s="33"/>
      <c r="L5" s="33"/>
      <c r="M5" s="33"/>
      <c r="N5" s="33">
        <v>443</v>
      </c>
      <c r="O5" s="33">
        <v>443</v>
      </c>
      <c r="P5" s="33"/>
      <c r="Q5" s="33"/>
      <c r="R5" s="33" t="s">
        <v>602</v>
      </c>
      <c r="S5" s="33"/>
      <c r="T5" s="33"/>
    </row>
    <row r="6" spans="1:20" ht="32" x14ac:dyDescent="0.2">
      <c r="A6" s="33" t="s">
        <v>318</v>
      </c>
      <c r="B6" s="33" t="s">
        <v>356</v>
      </c>
      <c r="C6" s="33" t="s">
        <v>591</v>
      </c>
      <c r="D6" s="33" t="s">
        <v>603</v>
      </c>
      <c r="E6" s="33" t="s">
        <v>595</v>
      </c>
      <c r="F6" s="33" t="s">
        <v>391</v>
      </c>
      <c r="G6" s="33" t="s">
        <v>79</v>
      </c>
      <c r="H6" s="33"/>
      <c r="I6" s="33"/>
      <c r="J6" s="33" t="s">
        <v>392</v>
      </c>
      <c r="K6" s="33" t="s">
        <v>596</v>
      </c>
      <c r="L6" s="33"/>
      <c r="M6" s="33"/>
      <c r="N6" s="33">
        <v>22</v>
      </c>
      <c r="O6" s="33">
        <v>22</v>
      </c>
      <c r="P6" s="33"/>
      <c r="Q6" s="33"/>
      <c r="R6" s="33" t="s">
        <v>604</v>
      </c>
      <c r="S6" s="33"/>
      <c r="T6" s="33"/>
    </row>
    <row r="7" spans="1:20" ht="32" x14ac:dyDescent="0.2">
      <c r="A7" s="33" t="s">
        <v>318</v>
      </c>
      <c r="B7" s="33" t="s">
        <v>356</v>
      </c>
      <c r="C7" s="33" t="s">
        <v>591</v>
      </c>
      <c r="D7" s="33" t="s">
        <v>603</v>
      </c>
      <c r="E7" s="33" t="s">
        <v>598</v>
      </c>
      <c r="F7" s="33" t="s">
        <v>391</v>
      </c>
      <c r="G7" s="33" t="s">
        <v>79</v>
      </c>
      <c r="H7" s="33" t="s">
        <v>599</v>
      </c>
      <c r="I7" s="33" t="s">
        <v>601</v>
      </c>
      <c r="J7" s="33"/>
      <c r="K7" s="33"/>
      <c r="L7" s="33"/>
      <c r="M7" s="33"/>
      <c r="N7" s="33">
        <v>22</v>
      </c>
      <c r="O7" s="33">
        <v>22</v>
      </c>
      <c r="P7" s="33"/>
      <c r="Q7" s="33"/>
      <c r="R7" s="33" t="s">
        <v>605</v>
      </c>
      <c r="S7" s="33"/>
      <c r="T7" s="33"/>
    </row>
    <row r="8" spans="1:20" ht="32" x14ac:dyDescent="0.2">
      <c r="A8" s="33" t="s">
        <v>318</v>
      </c>
      <c r="B8" s="33" t="s">
        <v>356</v>
      </c>
      <c r="C8" s="33" t="s">
        <v>591</v>
      </c>
      <c r="D8" s="33" t="s">
        <v>603</v>
      </c>
      <c r="E8" s="33" t="s">
        <v>598</v>
      </c>
      <c r="F8" s="33" t="s">
        <v>391</v>
      </c>
      <c r="G8" s="33" t="s">
        <v>79</v>
      </c>
      <c r="H8" s="33" t="s">
        <v>599</v>
      </c>
      <c r="I8" s="33" t="s">
        <v>606</v>
      </c>
      <c r="J8" s="33"/>
      <c r="K8" s="33"/>
      <c r="L8" s="33"/>
      <c r="M8" s="33"/>
      <c r="N8" s="33">
        <v>22</v>
      </c>
      <c r="O8" s="33">
        <v>22</v>
      </c>
      <c r="P8" s="33"/>
      <c r="Q8" s="33"/>
      <c r="R8" s="33" t="s">
        <v>607</v>
      </c>
      <c r="S8" s="33"/>
      <c r="T8" s="33"/>
    </row>
    <row r="9" spans="1:20" ht="32" x14ac:dyDescent="0.2">
      <c r="A9" s="33" t="s">
        <v>318</v>
      </c>
      <c r="B9" s="33" t="s">
        <v>356</v>
      </c>
      <c r="C9" s="33" t="s">
        <v>591</v>
      </c>
      <c r="D9" s="33" t="s">
        <v>603</v>
      </c>
      <c r="E9" s="33" t="s">
        <v>595</v>
      </c>
      <c r="F9" s="33" t="s">
        <v>391</v>
      </c>
      <c r="G9" s="33" t="s">
        <v>79</v>
      </c>
      <c r="H9" s="33"/>
      <c r="I9" s="33"/>
      <c r="J9" s="33" t="s">
        <v>392</v>
      </c>
      <c r="K9" s="33" t="s">
        <v>608</v>
      </c>
      <c r="L9" s="33"/>
      <c r="M9" s="33"/>
      <c r="N9" s="33">
        <v>22</v>
      </c>
      <c r="O9" s="33">
        <v>22</v>
      </c>
      <c r="P9" s="33"/>
      <c r="Q9" s="33"/>
      <c r="R9" s="33" t="s">
        <v>609</v>
      </c>
      <c r="S9" s="33"/>
      <c r="T9" s="33"/>
    </row>
    <row r="10" spans="1:20" ht="48" x14ac:dyDescent="0.2">
      <c r="A10" s="33" t="s">
        <v>318</v>
      </c>
      <c r="B10" s="33" t="s">
        <v>356</v>
      </c>
      <c r="C10" s="33" t="s">
        <v>591</v>
      </c>
      <c r="D10" s="33" t="s">
        <v>608</v>
      </c>
      <c r="E10" s="33" t="s">
        <v>595</v>
      </c>
      <c r="F10" s="33" t="s">
        <v>391</v>
      </c>
      <c r="G10" s="33" t="s">
        <v>79</v>
      </c>
      <c r="H10" s="33"/>
      <c r="I10" s="33"/>
      <c r="J10" s="33" t="s">
        <v>610</v>
      </c>
      <c r="K10" s="33" t="s">
        <v>611</v>
      </c>
      <c r="L10" s="33"/>
      <c r="M10" s="33"/>
      <c r="N10" s="33">
        <v>443</v>
      </c>
      <c r="O10" s="33">
        <v>443</v>
      </c>
      <c r="P10" s="33"/>
      <c r="Q10" s="33"/>
      <c r="R10" s="33" t="s">
        <v>612</v>
      </c>
      <c r="S10" s="33"/>
      <c r="T10" s="33"/>
    </row>
    <row r="11" spans="1:20" ht="48" x14ac:dyDescent="0.2">
      <c r="A11" s="33" t="s">
        <v>318</v>
      </c>
      <c r="B11" s="33" t="s">
        <v>356</v>
      </c>
      <c r="C11" s="33" t="s">
        <v>591</v>
      </c>
      <c r="D11" s="33" t="s">
        <v>608</v>
      </c>
      <c r="E11" s="33" t="s">
        <v>598</v>
      </c>
      <c r="F11" s="33" t="s">
        <v>391</v>
      </c>
      <c r="G11" s="33" t="s">
        <v>79</v>
      </c>
      <c r="H11" s="33" t="s">
        <v>613</v>
      </c>
      <c r="I11" s="33" t="s">
        <v>596</v>
      </c>
      <c r="J11" s="33"/>
      <c r="K11" s="33"/>
      <c r="L11" s="33"/>
      <c r="M11" s="33"/>
      <c r="N11" s="33">
        <v>1521</v>
      </c>
      <c r="O11" s="33">
        <v>1522</v>
      </c>
      <c r="P11" s="33"/>
      <c r="Q11" s="33"/>
      <c r="R11" s="33" t="s">
        <v>614</v>
      </c>
      <c r="S11" s="33"/>
      <c r="T11" s="33"/>
    </row>
    <row r="12" spans="1:20" ht="48" x14ac:dyDescent="0.2">
      <c r="A12" s="33" t="s">
        <v>318</v>
      </c>
      <c r="B12" s="33" t="s">
        <v>356</v>
      </c>
      <c r="C12" s="33" t="s">
        <v>591</v>
      </c>
      <c r="D12" s="33" t="s">
        <v>608</v>
      </c>
      <c r="E12" s="33" t="s">
        <v>598</v>
      </c>
      <c r="F12" s="33" t="s">
        <v>391</v>
      </c>
      <c r="G12" s="33" t="s">
        <v>79</v>
      </c>
      <c r="H12" s="33" t="s">
        <v>613</v>
      </c>
      <c r="I12" s="33" t="s">
        <v>603</v>
      </c>
      <c r="J12" s="33"/>
      <c r="K12" s="33"/>
      <c r="L12" s="33"/>
      <c r="M12" s="33"/>
      <c r="N12" s="33">
        <v>22</v>
      </c>
      <c r="O12" s="33">
        <v>22</v>
      </c>
      <c r="P12" s="33"/>
      <c r="Q12" s="33"/>
      <c r="R12" s="33" t="s">
        <v>615</v>
      </c>
      <c r="S12" s="33"/>
      <c r="T12" s="33"/>
    </row>
    <row r="13" spans="1:20" ht="32" x14ac:dyDescent="0.2">
      <c r="A13" s="33" t="s">
        <v>318</v>
      </c>
      <c r="B13" s="33" t="s">
        <v>356</v>
      </c>
      <c r="C13" s="33" t="s">
        <v>591</v>
      </c>
      <c r="D13" s="33" t="s">
        <v>596</v>
      </c>
      <c r="E13" s="33" t="s">
        <v>595</v>
      </c>
      <c r="F13" s="33" t="s">
        <v>391</v>
      </c>
      <c r="G13" s="33" t="s">
        <v>79</v>
      </c>
      <c r="H13" s="33"/>
      <c r="I13" s="33"/>
      <c r="J13" s="33" t="s">
        <v>392</v>
      </c>
      <c r="K13" s="33" t="s">
        <v>608</v>
      </c>
      <c r="L13" s="33"/>
      <c r="M13" s="33"/>
      <c r="N13" s="33">
        <v>1521</v>
      </c>
      <c r="O13" s="33">
        <v>1521</v>
      </c>
      <c r="P13" s="33"/>
      <c r="Q13" s="33"/>
      <c r="R13" s="33" t="s">
        <v>616</v>
      </c>
      <c r="S13" s="33"/>
      <c r="T13" s="33"/>
    </row>
    <row r="14" spans="1:20" ht="48" x14ac:dyDescent="0.2">
      <c r="A14" s="33" t="s">
        <v>318</v>
      </c>
      <c r="B14" s="33" t="s">
        <v>356</v>
      </c>
      <c r="C14" s="33" t="s">
        <v>591</v>
      </c>
      <c r="D14" s="33" t="s">
        <v>596</v>
      </c>
      <c r="E14" s="33" t="s">
        <v>595</v>
      </c>
      <c r="F14" s="33" t="s">
        <v>391</v>
      </c>
      <c r="G14" s="33" t="s">
        <v>79</v>
      </c>
      <c r="H14" s="33"/>
      <c r="I14" s="33"/>
      <c r="J14" s="33" t="s">
        <v>610</v>
      </c>
      <c r="K14" s="33" t="s">
        <v>611</v>
      </c>
      <c r="L14" s="33"/>
      <c r="M14" s="33"/>
      <c r="N14" s="33">
        <v>443</v>
      </c>
      <c r="O14" s="33">
        <v>443</v>
      </c>
      <c r="P14" s="33"/>
      <c r="Q14" s="33"/>
      <c r="R14" s="33" t="s">
        <v>612</v>
      </c>
      <c r="S14" s="33"/>
      <c r="T14" s="33"/>
    </row>
    <row r="15" spans="1:20" ht="48" x14ac:dyDescent="0.2">
      <c r="A15" s="33" t="s">
        <v>318</v>
      </c>
      <c r="B15" s="33" t="s">
        <v>356</v>
      </c>
      <c r="C15" s="33" t="s">
        <v>591</v>
      </c>
      <c r="D15" s="33" t="s">
        <v>596</v>
      </c>
      <c r="E15" s="33" t="s">
        <v>598</v>
      </c>
      <c r="F15" s="33" t="s">
        <v>391</v>
      </c>
      <c r="G15" s="33" t="s">
        <v>79</v>
      </c>
      <c r="H15" s="33" t="s">
        <v>613</v>
      </c>
      <c r="I15" s="33" t="s">
        <v>594</v>
      </c>
      <c r="J15" s="33"/>
      <c r="K15" s="33"/>
      <c r="L15" s="33"/>
      <c r="M15" s="33"/>
      <c r="N15" s="33">
        <v>80</v>
      </c>
      <c r="O15" s="33">
        <v>80</v>
      </c>
      <c r="P15" s="33"/>
      <c r="Q15" s="33"/>
      <c r="R15" s="33" t="s">
        <v>617</v>
      </c>
      <c r="S15" s="33"/>
      <c r="T15" s="33"/>
    </row>
    <row r="16" spans="1:20" ht="48" x14ac:dyDescent="0.2">
      <c r="A16" s="33" t="s">
        <v>318</v>
      </c>
      <c r="B16" s="33" t="s">
        <v>356</v>
      </c>
      <c r="C16" s="33" t="s">
        <v>591</v>
      </c>
      <c r="D16" s="33" t="s">
        <v>596</v>
      </c>
      <c r="E16" s="33" t="s">
        <v>598</v>
      </c>
      <c r="F16" s="33" t="s">
        <v>391</v>
      </c>
      <c r="G16" s="33" t="s">
        <v>79</v>
      </c>
      <c r="H16" s="33" t="s">
        <v>613</v>
      </c>
      <c r="I16" s="33" t="s">
        <v>603</v>
      </c>
      <c r="J16" s="33"/>
      <c r="K16" s="33"/>
      <c r="L16" s="33"/>
      <c r="M16" s="33"/>
      <c r="N16" s="33">
        <v>22</v>
      </c>
      <c r="O16" s="33">
        <v>22</v>
      </c>
      <c r="P16" s="33"/>
      <c r="Q16" s="33"/>
      <c r="R16" s="33" t="s">
        <v>615</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08" t="s">
        <v>1269</v>
      </c>
      <c r="B1" s="119"/>
      <c r="C1" s="119"/>
      <c r="D1" s="119"/>
      <c r="E1" s="119"/>
      <c r="F1" s="119"/>
      <c r="G1" s="119"/>
      <c r="H1" s="119"/>
      <c r="I1" s="119"/>
    </row>
    <row r="2" spans="1:9" x14ac:dyDescent="0.2">
      <c r="A2" s="7" t="s">
        <v>0</v>
      </c>
      <c r="B2" s="7" t="s">
        <v>6</v>
      </c>
      <c r="C2" s="7" t="s">
        <v>1171</v>
      </c>
      <c r="D2" s="27" t="s">
        <v>1172</v>
      </c>
      <c r="E2" s="27" t="s">
        <v>1173</v>
      </c>
      <c r="F2" s="27" t="s">
        <v>1174</v>
      </c>
      <c r="G2" s="27" t="s">
        <v>1175</v>
      </c>
      <c r="H2" s="27" t="s">
        <v>1176</v>
      </c>
      <c r="I2" s="7" t="s">
        <v>428</v>
      </c>
    </row>
    <row r="3" spans="1:9" s="31" customFormat="1" ht="21" customHeight="1" x14ac:dyDescent="0.2">
      <c r="A3" s="29" t="s">
        <v>4</v>
      </c>
      <c r="B3" s="29"/>
      <c r="C3" s="29"/>
      <c r="D3" s="105"/>
      <c r="E3" s="105"/>
      <c r="F3" s="105"/>
      <c r="G3" s="105"/>
      <c r="H3" s="105"/>
      <c r="I3" s="29"/>
    </row>
    <row r="4" spans="1:9" ht="43.5" customHeight="1" x14ac:dyDescent="0.2">
      <c r="A4" s="33" t="s">
        <v>318</v>
      </c>
      <c r="B4" s="34" t="s">
        <v>356</v>
      </c>
      <c r="C4" s="33" t="s">
        <v>1177</v>
      </c>
      <c r="D4" s="33" t="s">
        <v>1178</v>
      </c>
      <c r="E4" s="33" t="s">
        <v>1179</v>
      </c>
      <c r="F4" s="33" t="s">
        <v>1180</v>
      </c>
      <c r="G4" s="33" t="s">
        <v>1181</v>
      </c>
      <c r="H4" s="33">
        <v>3600</v>
      </c>
      <c r="I4" s="30"/>
    </row>
    <row r="5" spans="1:9" ht="43.5" customHeight="1" x14ac:dyDescent="0.2">
      <c r="A5" s="33" t="s">
        <v>318</v>
      </c>
      <c r="B5" s="34" t="s">
        <v>356</v>
      </c>
      <c r="C5" s="33" t="s">
        <v>1177</v>
      </c>
      <c r="D5" s="33" t="s">
        <v>1178</v>
      </c>
      <c r="E5" s="33" t="s">
        <v>1182</v>
      </c>
      <c r="F5" s="33" t="s">
        <v>1183</v>
      </c>
      <c r="G5" s="33" t="s">
        <v>1184</v>
      </c>
      <c r="H5" s="33">
        <v>300</v>
      </c>
      <c r="I5" s="30"/>
    </row>
    <row r="6" spans="1:9" ht="43.5" customHeight="1" x14ac:dyDescent="0.2">
      <c r="A6" s="33" t="s">
        <v>318</v>
      </c>
      <c r="B6" s="34" t="s">
        <v>356</v>
      </c>
      <c r="C6" s="33" t="s">
        <v>1185</v>
      </c>
      <c r="D6" s="33" t="s">
        <v>1186</v>
      </c>
      <c r="E6" s="33" t="s">
        <v>1187</v>
      </c>
      <c r="F6" s="33" t="s">
        <v>1180</v>
      </c>
      <c r="G6" s="33" t="s">
        <v>1188</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 customHeight="1" x14ac:dyDescent="0.2">
      <c r="A1" s="120" t="s">
        <v>1270</v>
      </c>
      <c r="B1" s="121"/>
      <c r="C1" s="121"/>
      <c r="D1" s="121"/>
      <c r="E1" s="121"/>
      <c r="F1" s="121"/>
      <c r="G1" s="121"/>
      <c r="H1" s="121"/>
      <c r="I1" s="121"/>
      <c r="J1" s="121"/>
      <c r="K1" s="121"/>
    </row>
    <row r="2" spans="1:11" ht="32" x14ac:dyDescent="0.2">
      <c r="A2" s="27" t="s">
        <v>0</v>
      </c>
      <c r="B2" s="28" t="s">
        <v>6</v>
      </c>
      <c r="C2" s="27" t="s">
        <v>10</v>
      </c>
      <c r="D2" s="27" t="s">
        <v>314</v>
      </c>
      <c r="E2" s="27" t="s">
        <v>1189</v>
      </c>
      <c r="F2" s="27" t="s">
        <v>1190</v>
      </c>
      <c r="G2" s="27" t="s">
        <v>1191</v>
      </c>
      <c r="H2" s="27" t="s">
        <v>1192</v>
      </c>
      <c r="I2" s="27" t="s">
        <v>1193</v>
      </c>
      <c r="J2" s="27" t="s">
        <v>1194</v>
      </c>
      <c r="K2" s="27" t="s">
        <v>428</v>
      </c>
    </row>
    <row r="3" spans="1:11" s="31" customFormat="1" x14ac:dyDescent="0.2">
      <c r="A3" s="105" t="s">
        <v>4</v>
      </c>
      <c r="B3" s="105"/>
      <c r="C3" s="105"/>
      <c r="D3" s="105"/>
      <c r="E3" s="105"/>
      <c r="F3" s="105"/>
      <c r="G3" s="105"/>
      <c r="H3" s="105"/>
      <c r="I3" s="105"/>
      <c r="J3" s="105"/>
      <c r="K3" s="105"/>
    </row>
    <row r="4" spans="1:11" ht="64" x14ac:dyDescent="0.2">
      <c r="A4" s="34" t="s">
        <v>318</v>
      </c>
      <c r="B4" s="34" t="s">
        <v>356</v>
      </c>
      <c r="C4" s="34" t="s">
        <v>756</v>
      </c>
      <c r="D4" s="34" t="s">
        <v>756</v>
      </c>
      <c r="E4" s="33" t="s">
        <v>1195</v>
      </c>
      <c r="F4" s="30" t="s">
        <v>1196</v>
      </c>
      <c r="G4" s="34" t="s">
        <v>1197</v>
      </c>
      <c r="H4" s="30" t="s">
        <v>1198</v>
      </c>
      <c r="I4" s="29"/>
      <c r="J4" s="30" t="s">
        <v>1199</v>
      </c>
      <c r="K4" s="30"/>
    </row>
    <row r="5" spans="1:11" ht="29" customHeight="1" x14ac:dyDescent="0.2">
      <c r="A5" s="33" t="s">
        <v>318</v>
      </c>
      <c r="B5" s="34" t="s">
        <v>356</v>
      </c>
      <c r="C5" s="34" t="s">
        <v>756</v>
      </c>
      <c r="D5" s="34" t="s">
        <v>756</v>
      </c>
      <c r="E5" s="33" t="s">
        <v>1195</v>
      </c>
      <c r="F5" s="30" t="s">
        <v>1200</v>
      </c>
      <c r="G5" s="34" t="s">
        <v>1197</v>
      </c>
      <c r="H5" s="30" t="s">
        <v>1201</v>
      </c>
      <c r="I5" s="30"/>
      <c r="J5" s="30"/>
      <c r="K5" s="30"/>
    </row>
  </sheetData>
  <mergeCells count="1">
    <mergeCell ref="A1:K1"/>
  </mergeCells>
  <dataValidations count="2">
    <dataValidation allowBlank="1" sqref="G4:G5" xr:uid="{274B5133-5BC7-764B-B7D2-2F0106A69C4E}"/>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 customHeight="1" x14ac:dyDescent="0.2">
      <c r="A1" s="108" t="s">
        <v>1271</v>
      </c>
      <c r="B1" s="108"/>
      <c r="C1" s="108"/>
      <c r="D1" s="108"/>
      <c r="E1" s="108"/>
      <c r="F1" s="108"/>
      <c r="G1" s="108"/>
    </row>
    <row r="2" spans="1:7" s="41" customFormat="1" ht="28.75" customHeight="1" x14ac:dyDescent="0.2">
      <c r="A2" s="27" t="s">
        <v>0</v>
      </c>
      <c r="B2" s="27" t="s">
        <v>6</v>
      </c>
      <c r="C2" s="27" t="s">
        <v>314</v>
      </c>
      <c r="D2" s="28" t="s">
        <v>84</v>
      </c>
      <c r="E2" s="28" t="s">
        <v>85</v>
      </c>
      <c r="F2" s="28" t="s">
        <v>86</v>
      </c>
      <c r="G2" s="28" t="s">
        <v>428</v>
      </c>
    </row>
    <row r="3" spans="1:7" ht="47" customHeight="1" x14ac:dyDescent="0.2">
      <c r="A3" s="34" t="s">
        <v>5</v>
      </c>
      <c r="B3" s="34" t="s">
        <v>362</v>
      </c>
      <c r="C3" s="34" t="s">
        <v>87</v>
      </c>
      <c r="D3" s="34" t="s">
        <v>56</v>
      </c>
      <c r="E3" s="34" t="s">
        <v>88</v>
      </c>
      <c r="F3" s="34" t="s">
        <v>101</v>
      </c>
      <c r="G3" s="33" t="s">
        <v>437</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8"/>
  <sheetViews>
    <sheetView zoomScale="102" zoomScaleNormal="102"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4" width="21.83203125" customWidth="1"/>
    <col min="15" max="15" width="15.6640625" customWidth="1"/>
    <col min="16" max="16" width="15.33203125" customWidth="1"/>
    <col min="17" max="17" width="19" customWidth="1"/>
    <col min="18" max="18" width="8.33203125" customWidth="1"/>
    <col min="19" max="19" width="12.1640625" customWidth="1"/>
    <col min="20" max="20" width="16" customWidth="1"/>
    <col min="21" max="21" width="12" customWidth="1"/>
  </cols>
  <sheetData>
    <row r="1" spans="1:21" ht="194" customHeight="1" x14ac:dyDescent="0.2">
      <c r="A1" s="122" t="s">
        <v>1306</v>
      </c>
      <c r="B1" s="123"/>
      <c r="C1" s="123"/>
      <c r="D1" s="123"/>
      <c r="E1" s="123"/>
      <c r="F1" s="123"/>
      <c r="G1" s="123"/>
      <c r="H1" s="124"/>
      <c r="I1" s="111" t="s">
        <v>1272</v>
      </c>
      <c r="J1" s="112"/>
      <c r="K1" s="112"/>
      <c r="L1" s="112"/>
      <c r="M1" s="112"/>
      <c r="N1" s="112"/>
      <c r="O1" s="112"/>
      <c r="P1" s="112"/>
      <c r="Q1" s="112"/>
      <c r="R1" s="112"/>
      <c r="S1" s="112"/>
      <c r="T1" s="112"/>
      <c r="U1" s="113"/>
    </row>
    <row r="2" spans="1:21" s="41" customFormat="1" ht="52.25" customHeight="1" x14ac:dyDescent="0.2">
      <c r="A2" s="27" t="s">
        <v>0</v>
      </c>
      <c r="B2" s="27" t="s">
        <v>6</v>
      </c>
      <c r="C2" s="28" t="s">
        <v>84</v>
      </c>
      <c r="D2" s="27" t="s">
        <v>314</v>
      </c>
      <c r="E2" s="28" t="s">
        <v>86</v>
      </c>
      <c r="F2" s="28" t="s">
        <v>39</v>
      </c>
      <c r="G2" s="27" t="s">
        <v>92</v>
      </c>
      <c r="H2" s="28" t="s">
        <v>93</v>
      </c>
      <c r="I2" s="27" t="s">
        <v>438</v>
      </c>
      <c r="J2" s="27" t="s">
        <v>85</v>
      </c>
      <c r="K2" s="27" t="s">
        <v>776</v>
      </c>
      <c r="L2" s="27" t="s">
        <v>777</v>
      </c>
      <c r="M2" s="28" t="s">
        <v>779</v>
      </c>
      <c r="N2" s="28" t="s">
        <v>780</v>
      </c>
      <c r="O2" s="27" t="s">
        <v>95</v>
      </c>
      <c r="P2" s="27" t="s">
        <v>96</v>
      </c>
      <c r="Q2" s="28" t="s">
        <v>557</v>
      </c>
      <c r="R2" s="27" t="s">
        <v>97</v>
      </c>
      <c r="S2" s="28" t="s">
        <v>98</v>
      </c>
      <c r="T2" s="28" t="s">
        <v>1202</v>
      </c>
      <c r="U2" s="27" t="s">
        <v>428</v>
      </c>
    </row>
    <row r="3" spans="1:21" ht="34" customHeight="1" x14ac:dyDescent="0.2">
      <c r="A3" s="34" t="s">
        <v>5</v>
      </c>
      <c r="B3" s="34" t="s">
        <v>356</v>
      </c>
      <c r="C3" s="34" t="s">
        <v>56</v>
      </c>
      <c r="D3" s="34" t="s">
        <v>793</v>
      </c>
      <c r="E3" s="34" t="s">
        <v>355</v>
      </c>
      <c r="F3" s="33" t="s">
        <v>1321</v>
      </c>
      <c r="G3" s="34" t="b">
        <v>0</v>
      </c>
      <c r="H3" s="34" t="s">
        <v>795</v>
      </c>
      <c r="I3" s="34" t="s">
        <v>439</v>
      </c>
      <c r="J3" s="83" t="s">
        <v>105</v>
      </c>
      <c r="K3" s="34">
        <v>16</v>
      </c>
      <c r="L3" s="34">
        <v>55</v>
      </c>
      <c r="M3" s="34"/>
      <c r="N3" s="34"/>
      <c r="O3" s="34" t="s">
        <v>103</v>
      </c>
      <c r="P3" s="34" t="s">
        <v>558</v>
      </c>
      <c r="Q3" s="34" t="s">
        <v>370</v>
      </c>
      <c r="R3" s="34"/>
      <c r="S3" s="34" t="s">
        <v>91</v>
      </c>
      <c r="T3" s="34"/>
      <c r="U3" s="33" t="s">
        <v>437</v>
      </c>
    </row>
    <row r="4" spans="1:21" ht="28.75" customHeight="1" x14ac:dyDescent="0.2">
      <c r="A4" s="9" t="s">
        <v>4</v>
      </c>
      <c r="B4" s="19"/>
      <c r="C4" s="9"/>
      <c r="D4" s="9"/>
      <c r="E4" s="9"/>
      <c r="F4" s="19"/>
      <c r="G4" s="9"/>
      <c r="H4" s="9"/>
      <c r="I4" s="9"/>
      <c r="J4" s="34"/>
      <c r="K4" s="9"/>
      <c r="L4" s="9"/>
      <c r="M4" s="9"/>
      <c r="N4" s="9"/>
      <c r="O4" s="9"/>
      <c r="P4" s="9"/>
      <c r="Q4" s="9"/>
      <c r="R4" s="9"/>
      <c r="S4" s="9"/>
      <c r="T4" s="9"/>
      <c r="U4" s="34"/>
    </row>
    <row r="5" spans="1:21" ht="32" x14ac:dyDescent="0.2">
      <c r="A5" s="54" t="s">
        <v>5</v>
      </c>
      <c r="B5" s="54" t="s">
        <v>356</v>
      </c>
      <c r="C5" s="54" t="s">
        <v>56</v>
      </c>
      <c r="D5" s="54" t="s">
        <v>397</v>
      </c>
      <c r="E5" s="54" t="s">
        <v>104</v>
      </c>
      <c r="F5" s="55" t="s">
        <v>395</v>
      </c>
      <c r="G5" s="54" t="b">
        <v>0</v>
      </c>
      <c r="H5" s="54"/>
      <c r="I5" s="54" t="s">
        <v>440</v>
      </c>
      <c r="J5" s="54" t="s">
        <v>339</v>
      </c>
      <c r="K5" s="54"/>
      <c r="L5" s="54"/>
      <c r="M5" s="54" t="b">
        <v>1</v>
      </c>
      <c r="N5" s="54"/>
      <c r="O5" s="54" t="s">
        <v>103</v>
      </c>
      <c r="P5" s="54" t="s">
        <v>396</v>
      </c>
      <c r="Q5" s="54"/>
      <c r="R5" s="54"/>
      <c r="S5" s="54" t="s">
        <v>91</v>
      </c>
      <c r="T5" s="55" t="s">
        <v>1319</v>
      </c>
      <c r="U5" s="54"/>
    </row>
    <row r="6" spans="1:21" ht="16" x14ac:dyDescent="0.2">
      <c r="A6" s="54" t="s">
        <v>5</v>
      </c>
      <c r="B6" s="54" t="s">
        <v>323</v>
      </c>
      <c r="C6" s="54" t="s">
        <v>56</v>
      </c>
      <c r="D6" s="54" t="s">
        <v>398</v>
      </c>
      <c r="E6" s="54" t="s">
        <v>355</v>
      </c>
      <c r="F6" s="55" t="s">
        <v>324</v>
      </c>
      <c r="G6" s="54" t="b">
        <v>0</v>
      </c>
      <c r="H6" s="54"/>
      <c r="I6" s="54" t="s">
        <v>441</v>
      </c>
      <c r="J6" s="87" t="s">
        <v>105</v>
      </c>
      <c r="K6" s="87"/>
      <c r="L6" s="87"/>
      <c r="M6" s="87"/>
      <c r="N6" s="87"/>
      <c r="O6" s="54" t="s">
        <v>103</v>
      </c>
      <c r="P6" s="54" t="s">
        <v>396</v>
      </c>
      <c r="Q6" s="54"/>
      <c r="R6" s="54" t="s">
        <v>393</v>
      </c>
      <c r="S6" s="54"/>
      <c r="T6" s="55" t="s">
        <v>1320</v>
      </c>
      <c r="U6" s="54"/>
    </row>
    <row r="7" spans="1:21" ht="16" x14ac:dyDescent="0.2">
      <c r="A7" s="54" t="s">
        <v>5</v>
      </c>
      <c r="B7" s="54" t="s">
        <v>356</v>
      </c>
      <c r="C7" s="54" t="s">
        <v>56</v>
      </c>
      <c r="D7" s="54" t="s">
        <v>399</v>
      </c>
      <c r="E7" s="54" t="s">
        <v>104</v>
      </c>
      <c r="F7" s="55" t="s">
        <v>337</v>
      </c>
      <c r="G7" s="54" t="b">
        <v>0</v>
      </c>
      <c r="H7" s="54"/>
      <c r="I7" s="54" t="s">
        <v>440</v>
      </c>
      <c r="J7" s="98" t="s">
        <v>105</v>
      </c>
      <c r="K7" s="98"/>
      <c r="L7" s="98"/>
      <c r="M7" s="98"/>
      <c r="N7" s="98"/>
      <c r="O7" s="54" t="s">
        <v>103</v>
      </c>
      <c r="P7" s="54" t="s">
        <v>396</v>
      </c>
      <c r="Q7" s="54"/>
      <c r="R7" s="54" t="s">
        <v>394</v>
      </c>
      <c r="S7" s="54"/>
      <c r="T7" s="54"/>
      <c r="U7" s="54"/>
    </row>
    <row r="8" spans="1:21" ht="16" x14ac:dyDescent="0.2">
      <c r="A8" s="54" t="s">
        <v>5</v>
      </c>
      <c r="B8" s="54" t="s">
        <v>356</v>
      </c>
      <c r="C8" s="54" t="s">
        <v>56</v>
      </c>
      <c r="D8" s="54" t="s">
        <v>1022</v>
      </c>
      <c r="E8" s="54" t="s">
        <v>355</v>
      </c>
      <c r="F8" s="55" t="s">
        <v>1023</v>
      </c>
      <c r="G8" s="54" t="b">
        <v>0</v>
      </c>
      <c r="H8" s="54"/>
      <c r="I8" s="54" t="s">
        <v>1024</v>
      </c>
      <c r="J8" s="98" t="s">
        <v>105</v>
      </c>
      <c r="K8" s="98"/>
      <c r="L8" s="98"/>
      <c r="M8" s="98"/>
      <c r="N8" s="98"/>
      <c r="O8" s="54" t="s">
        <v>103</v>
      </c>
      <c r="P8" s="54" t="s">
        <v>396</v>
      </c>
      <c r="Q8" s="54"/>
      <c r="R8" s="54" t="s">
        <v>394</v>
      </c>
      <c r="S8" s="54"/>
      <c r="T8" s="54"/>
      <c r="U8" s="54"/>
    </row>
  </sheetData>
  <mergeCells count="2">
    <mergeCell ref="A1:H1"/>
    <mergeCell ref="I1:U1"/>
  </mergeCells>
  <dataValidations count="1">
    <dataValidation allowBlank="1" sqref="E1:G2 P1:Q2 H1:O1048576 A1:C2 D1:D1048576 R1:XFD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Q3:Q1048576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P3:P1048576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9" width="17.6640625" customWidth="1"/>
    <col min="10" max="10" width="17.1640625" customWidth="1"/>
    <col min="12" max="12" width="18.5" customWidth="1"/>
    <col min="13" max="13" width="14.5" customWidth="1"/>
  </cols>
  <sheetData>
    <row r="1" spans="1:13" ht="140" customHeight="1" x14ac:dyDescent="0.2">
      <c r="A1" s="111" t="s">
        <v>1274</v>
      </c>
      <c r="B1" s="112"/>
      <c r="C1" s="112"/>
      <c r="D1" s="112"/>
      <c r="E1" s="112"/>
      <c r="F1" s="112"/>
      <c r="G1" s="112"/>
      <c r="H1" s="112"/>
      <c r="I1" s="112"/>
      <c r="J1" s="112"/>
      <c r="K1" s="112"/>
      <c r="L1" s="112"/>
      <c r="M1" s="113"/>
    </row>
    <row r="2" spans="1:13" s="41" customFormat="1" ht="48" x14ac:dyDescent="0.2">
      <c r="A2" s="27" t="s">
        <v>0</v>
      </c>
      <c r="B2" s="27" t="s">
        <v>6</v>
      </c>
      <c r="C2" s="27" t="s">
        <v>106</v>
      </c>
      <c r="D2" s="27" t="s">
        <v>1273</v>
      </c>
      <c r="E2" s="27" t="s">
        <v>107</v>
      </c>
      <c r="F2" s="28" t="s">
        <v>84</v>
      </c>
      <c r="G2" s="28" t="s">
        <v>108</v>
      </c>
      <c r="H2" s="28" t="s">
        <v>109</v>
      </c>
      <c r="I2" s="28" t="s">
        <v>782</v>
      </c>
      <c r="J2" s="28" t="s">
        <v>781</v>
      </c>
      <c r="K2" s="28" t="s">
        <v>96</v>
      </c>
      <c r="L2" s="28" t="s">
        <v>557</v>
      </c>
      <c r="M2" s="28" t="s">
        <v>428</v>
      </c>
    </row>
    <row r="3" spans="1:13" ht="31.75" customHeight="1" x14ac:dyDescent="0.2">
      <c r="A3" s="34" t="s">
        <v>4</v>
      </c>
      <c r="B3" s="33"/>
      <c r="C3" s="34"/>
      <c r="D3" s="34"/>
      <c r="E3" s="34"/>
      <c r="F3" s="34"/>
      <c r="G3" s="34"/>
      <c r="H3" s="34"/>
      <c r="I3" s="34"/>
      <c r="J3" s="34"/>
      <c r="K3" s="34"/>
      <c r="L3" s="34"/>
      <c r="M3" s="34"/>
    </row>
    <row r="4" spans="1:13" ht="31.75" customHeight="1" x14ac:dyDescent="0.2">
      <c r="A4" s="54" t="s">
        <v>5</v>
      </c>
      <c r="B4" s="54" t="s">
        <v>323</v>
      </c>
      <c r="C4" s="54" t="s">
        <v>400</v>
      </c>
      <c r="D4" s="54">
        <v>40</v>
      </c>
      <c r="E4" s="54">
        <v>150</v>
      </c>
      <c r="F4" s="54" t="s">
        <v>56</v>
      </c>
      <c r="G4" s="54" t="s">
        <v>398</v>
      </c>
      <c r="H4" s="54" t="s">
        <v>110</v>
      </c>
      <c r="I4" s="55" t="s">
        <v>783</v>
      </c>
      <c r="J4" s="88" t="b">
        <v>1</v>
      </c>
      <c r="K4" s="88"/>
      <c r="L4" s="54" t="s">
        <v>370</v>
      </c>
      <c r="M4" s="55" t="s">
        <v>437</v>
      </c>
    </row>
    <row r="5" spans="1:13" ht="28.75" customHeight="1" x14ac:dyDescent="0.2">
      <c r="A5" s="54" t="s">
        <v>5</v>
      </c>
      <c r="B5" s="54" t="s">
        <v>336</v>
      </c>
      <c r="C5" s="54" t="s">
        <v>401</v>
      </c>
      <c r="D5" s="54"/>
      <c r="E5" s="54">
        <v>150</v>
      </c>
      <c r="F5" s="54" t="s">
        <v>56</v>
      </c>
      <c r="G5" s="54" t="s">
        <v>399</v>
      </c>
      <c r="H5" s="89" t="s">
        <v>110</v>
      </c>
      <c r="I5" s="89"/>
      <c r="J5" s="54"/>
      <c r="K5" s="54"/>
      <c r="L5" s="90"/>
      <c r="M5" s="54"/>
    </row>
  </sheetData>
  <mergeCells count="1">
    <mergeCell ref="A1:M1"/>
  </mergeCells>
  <dataValidations count="1">
    <dataValidation allowBlank="1" sqref="F1:F2 G1:G1048576 H1:H2 I1:J1048576 K1:L2 A1:B2 M1:XFD1048576 C1:E1048576"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F792772D-99D2-3D4E-B1A6-0BE248EB2AF4}">
          <x14:formula1>
            <xm:f>drop_down_rule_comp!$B$2:$B$6</xm:f>
          </x14:formula1>
          <xm:sqref>L3:L1048576</xm:sqref>
        </x14:dataValidation>
        <x14:dataValidation type="list" allowBlank="1" xr:uid="{0EF5C4AC-AA1B-224B-9A3B-84AAAF7FB562}">
          <x14:formula1>
            <xm:f>drop_down_rule_set!$W$2:$W$4</xm:f>
          </x14:formula1>
          <xm:sqref>F3:F1048576</xm:sqref>
        </x14:dataValidation>
        <x14:dataValidation type="list" allowBlank="1" xr:uid="{F9D0F954-72CF-9243-A5F1-51CA14E76684}">
          <x14:formula1>
            <xm:f>drop_down_rule_set!$AA$2:$AA$3</xm:f>
          </x14:formula1>
          <xm:sqref>H3:H1048576</xm:sqref>
        </x14:dataValidation>
        <x14:dataValidation type="list" allowBlank="1" xr:uid="{5DB9B227-6BBD-B04B-BD9E-984BC709ED95}">
          <x14:formula1>
            <xm:f>drop_down_rule_set!$X$2:$X$4</xm:f>
          </x14:formula1>
          <xm:sqref>K3:K1048576</xm:sqref>
        </x14:dataValidation>
        <x14:dataValidation type="list" allowBlank="1" xr:uid="{AEF66109-4590-054B-8BEF-5C8D9621F6F6}">
          <x14:formula1>
            <xm:f>INDIRECT("drop_down_rule_comp!$D$2:$D$"&amp;drop_down_rule_comp!$C$3+1)</xm:f>
          </x14:formula1>
          <xm:sqref>B3:B1048576</xm:sqref>
        </x14:dataValidation>
        <x14:dataValidation type="list" allowBlank="1" xr:uid="{428504D5-7DB2-4140-94B1-5119FFB25FF5}">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5" customHeight="1" x14ac:dyDescent="0.2">
      <c r="A1" s="125" t="s">
        <v>1296</v>
      </c>
      <c r="B1" s="126"/>
      <c r="C1" s="126"/>
      <c r="D1" s="126"/>
      <c r="E1" s="126"/>
      <c r="F1" s="126"/>
      <c r="G1" s="126"/>
      <c r="H1" s="127"/>
      <c r="I1" s="128" t="s">
        <v>442</v>
      </c>
      <c r="J1" s="128"/>
      <c r="K1" s="128"/>
      <c r="L1" s="128"/>
      <c r="M1" s="128"/>
      <c r="N1" s="128"/>
      <c r="O1" s="128"/>
      <c r="P1" s="128"/>
      <c r="Q1" s="128"/>
    </row>
    <row r="2" spans="1:17" s="1" customFormat="1" ht="48" x14ac:dyDescent="0.2">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ht="16" x14ac:dyDescent="0.2">
      <c r="A3" s="34" t="s">
        <v>4</v>
      </c>
      <c r="B3" s="34"/>
      <c r="C3" s="34"/>
      <c r="D3" s="34"/>
      <c r="E3" s="33" t="s">
        <v>704</v>
      </c>
      <c r="F3" s="34"/>
      <c r="G3" s="34"/>
      <c r="H3" s="34"/>
      <c r="I3" s="34"/>
      <c r="J3" s="34"/>
      <c r="K3" s="34"/>
      <c r="L3" s="34"/>
      <c r="M3" s="34"/>
      <c r="N3" s="34"/>
      <c r="O3" s="34"/>
      <c r="P3" s="34"/>
      <c r="Q3" s="34"/>
    </row>
    <row r="4" spans="1:17" ht="64" x14ac:dyDescent="0.2">
      <c r="A4" s="54" t="s">
        <v>5</v>
      </c>
      <c r="B4" s="54" t="s">
        <v>356</v>
      </c>
      <c r="C4" s="54" t="s">
        <v>90</v>
      </c>
      <c r="D4" s="54" t="s">
        <v>123</v>
      </c>
      <c r="E4" s="55" t="s">
        <v>395</v>
      </c>
      <c r="F4" s="54"/>
      <c r="G4" s="54" t="s">
        <v>124</v>
      </c>
      <c r="H4" s="54" t="s">
        <v>125</v>
      </c>
      <c r="I4" s="54" t="s">
        <v>626</v>
      </c>
      <c r="J4" s="54"/>
      <c r="K4" s="54"/>
      <c r="L4" s="54"/>
      <c r="M4" s="54"/>
      <c r="N4" s="54"/>
      <c r="O4" s="54"/>
      <c r="P4" s="55" t="s">
        <v>429</v>
      </c>
      <c r="Q4" s="55" t="s">
        <v>437</v>
      </c>
    </row>
    <row r="5" spans="1:17" x14ac:dyDescent="0.2">
      <c r="A5" s="54"/>
      <c r="B5" s="54"/>
      <c r="C5" s="54"/>
      <c r="D5" s="54"/>
      <c r="E5" s="55"/>
      <c r="F5" s="54"/>
      <c r="G5" s="54"/>
      <c r="H5" s="54"/>
      <c r="I5" s="54" t="s">
        <v>626</v>
      </c>
      <c r="J5" s="54" t="s">
        <v>126</v>
      </c>
      <c r="K5" s="54" t="s">
        <v>127</v>
      </c>
      <c r="L5" s="54"/>
      <c r="M5" s="54"/>
      <c r="N5" s="54"/>
      <c r="O5" s="54"/>
      <c r="P5" s="54"/>
      <c r="Q5" s="54"/>
    </row>
    <row r="6" spans="1:17" x14ac:dyDescent="0.2">
      <c r="A6" s="54"/>
      <c r="B6" s="86"/>
      <c r="C6" s="54"/>
      <c r="D6" s="54"/>
      <c r="E6" s="55"/>
      <c r="F6" s="54"/>
      <c r="G6" s="54"/>
      <c r="H6" s="54"/>
      <c r="I6" s="54" t="s">
        <v>626</v>
      </c>
      <c r="J6" s="54" t="s">
        <v>128</v>
      </c>
      <c r="K6" s="54" t="s">
        <v>129</v>
      </c>
      <c r="L6" s="54"/>
      <c r="M6" s="54"/>
      <c r="N6" s="54"/>
      <c r="O6" s="54"/>
      <c r="P6" s="54"/>
      <c r="Q6" s="54"/>
    </row>
    <row r="7" spans="1:17" ht="32" x14ac:dyDescent="0.2">
      <c r="A7" s="54" t="s">
        <v>5</v>
      </c>
      <c r="B7" s="54" t="s">
        <v>356</v>
      </c>
      <c r="C7" s="54" t="s">
        <v>90</v>
      </c>
      <c r="D7" s="54" t="s">
        <v>123</v>
      </c>
      <c r="E7" s="55" t="s">
        <v>395</v>
      </c>
      <c r="F7" s="54"/>
      <c r="G7" s="54"/>
      <c r="H7" s="54" t="s">
        <v>130</v>
      </c>
      <c r="I7" s="54" t="s">
        <v>627</v>
      </c>
      <c r="J7" s="54"/>
      <c r="K7" s="54"/>
      <c r="L7" s="54"/>
      <c r="M7" s="54"/>
      <c r="N7" s="54"/>
      <c r="O7" s="54"/>
      <c r="P7" s="54"/>
      <c r="Q7" s="54"/>
    </row>
    <row r="8" spans="1:17" ht="32" x14ac:dyDescent="0.2">
      <c r="A8" s="54" t="s">
        <v>5</v>
      </c>
      <c r="B8" s="54" t="s">
        <v>356</v>
      </c>
      <c r="C8" s="54" t="s">
        <v>99</v>
      </c>
      <c r="D8" s="54" t="s">
        <v>131</v>
      </c>
      <c r="E8" s="55" t="s">
        <v>395</v>
      </c>
      <c r="F8" s="54"/>
      <c r="G8" s="54"/>
      <c r="H8" s="54" t="s">
        <v>132</v>
      </c>
      <c r="I8" s="54" t="s">
        <v>628</v>
      </c>
      <c r="J8" s="54" t="s">
        <v>133</v>
      </c>
      <c r="K8" s="54" t="s">
        <v>127</v>
      </c>
      <c r="L8" s="54"/>
      <c r="M8" s="54"/>
      <c r="N8" s="54"/>
      <c r="O8" s="54"/>
      <c r="P8" s="54" t="s">
        <v>389</v>
      </c>
      <c r="Q8" s="54"/>
    </row>
    <row r="9" spans="1:17" ht="32" x14ac:dyDescent="0.2">
      <c r="A9" s="54" t="s">
        <v>5</v>
      </c>
      <c r="B9" s="54" t="s">
        <v>356</v>
      </c>
      <c r="C9" s="54" t="s">
        <v>99</v>
      </c>
      <c r="D9" s="54" t="s">
        <v>134</v>
      </c>
      <c r="E9" s="55" t="s">
        <v>395</v>
      </c>
      <c r="F9" s="54"/>
      <c r="G9" s="54"/>
      <c r="H9" s="54" t="s">
        <v>132</v>
      </c>
      <c r="I9" s="54" t="s">
        <v>628</v>
      </c>
      <c r="J9" s="54" t="s">
        <v>135</v>
      </c>
      <c r="K9" s="54" t="s">
        <v>129</v>
      </c>
      <c r="L9" s="54"/>
      <c r="M9" s="54"/>
      <c r="N9" s="54"/>
      <c r="O9" s="54"/>
      <c r="P9" s="54"/>
      <c r="Q9" s="54"/>
    </row>
    <row r="10" spans="1:17" ht="32" x14ac:dyDescent="0.2">
      <c r="A10" s="54" t="s">
        <v>5</v>
      </c>
      <c r="B10" s="54" t="s">
        <v>356</v>
      </c>
      <c r="C10" s="54" t="s">
        <v>90</v>
      </c>
      <c r="D10" s="54" t="s">
        <v>136</v>
      </c>
      <c r="E10" s="55" t="s">
        <v>395</v>
      </c>
      <c r="F10" s="54"/>
      <c r="G10" s="54"/>
      <c r="H10" s="54" t="s">
        <v>137</v>
      </c>
      <c r="I10" s="54" t="s">
        <v>629</v>
      </c>
      <c r="J10" s="54"/>
      <c r="K10" s="54"/>
      <c r="L10" s="54"/>
      <c r="M10" s="54"/>
      <c r="N10" s="54"/>
      <c r="O10" s="54"/>
      <c r="P10" s="54"/>
      <c r="Q10" s="54"/>
    </row>
  </sheetData>
  <mergeCells count="2">
    <mergeCell ref="A1:H1"/>
    <mergeCell ref="I1:Q1"/>
  </mergeCells>
  <dataValidations count="1">
    <dataValidation allowBlank="1" sqref="D1:D1048576 E1:E2 F1:XFD1048576 A1:C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83C7E9DF-0807-4D4D-AB0F-2B7C236EBCF4}">
          <x14:formula1>
            <xm:f>drop_down_rule_set!$W$2:$W$4</xm:f>
          </x14:formula1>
          <xm:sqref>C3:C1048576</xm:sqref>
        </x14:dataValidation>
        <x14:dataValidation type="list" allowBlank="1" xr:uid="{C246F8EB-287E-C847-9102-F6899242C1F0}">
          <x14:formula1>
            <xm:f>INDIRECT("drop_down_rule_comp!$D$2:$D$"&amp;drop_down_rule_comp!$C$3+1)</xm:f>
          </x14:formula1>
          <xm:sqref>B3:B1048576</xm:sqref>
        </x14:dataValidation>
        <x14:dataValidation type="list" allowBlank="1" showInputMessage="1" showErrorMessage="1" xr:uid="{55D61DCD-52C5-3F4B-8BDE-3DDFADB4E6F3}">
          <x14:formula1>
            <xm:f>INDIRECT("drop_down_rule_set!$I$2:$I$"&amp;drop_down_rule_set!$G$3+1)</xm:f>
          </x14:formula1>
          <xm:sqref>E3:E1048576</xm:sqref>
        </x14:dataValidation>
        <x14:dataValidation type="list" allowBlank="1" xr:uid="{91229295-51C7-4F4A-A7EB-CE0A6315214E}">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7.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6" width="14.33203125" customWidth="1"/>
    <col min="17" max="17" width="14.1640625" customWidth="1"/>
    <col min="18" max="18" width="11.1640625" customWidth="1"/>
    <col min="19" max="19" width="13.83203125" customWidth="1"/>
    <col min="20" max="20" width="12.1640625" customWidth="1"/>
    <col min="21" max="21" width="16.1640625" customWidth="1"/>
    <col min="22" max="22" width="10.6640625" customWidth="1"/>
    <col min="23" max="23" width="10.83203125" customWidth="1"/>
    <col min="24" max="24" width="9.1640625" customWidth="1"/>
    <col min="25" max="25" width="16.83203125" customWidth="1"/>
    <col min="26" max="26" width="9.5" customWidth="1"/>
    <col min="27" max="27" width="10.1640625" customWidth="1"/>
    <col min="28" max="28" width="10.6640625" customWidth="1"/>
    <col min="29" max="29" width="11" customWidth="1"/>
    <col min="30" max="30" width="12.5" customWidth="1"/>
  </cols>
  <sheetData>
    <row r="1" spans="1:30" ht="106" customHeight="1" x14ac:dyDescent="0.2">
      <c r="A1" s="111" t="s">
        <v>1275</v>
      </c>
      <c r="B1" s="112"/>
      <c r="C1" s="112"/>
      <c r="D1" s="112"/>
      <c r="E1" s="112"/>
      <c r="F1" s="112"/>
      <c r="G1" s="112"/>
      <c r="H1" s="112"/>
      <c r="I1" s="112"/>
      <c r="J1" s="112"/>
      <c r="K1" s="112"/>
      <c r="L1" s="112"/>
      <c r="M1" s="112"/>
      <c r="N1" s="113"/>
      <c r="O1" s="122" t="s">
        <v>1297</v>
      </c>
      <c r="P1" s="123"/>
      <c r="Q1" s="123"/>
      <c r="R1" s="123"/>
      <c r="S1" s="123"/>
      <c r="T1" s="123"/>
      <c r="U1" s="123"/>
      <c r="V1" s="123"/>
      <c r="W1" s="123"/>
      <c r="X1" s="123"/>
      <c r="Y1" s="123"/>
      <c r="Z1" s="123"/>
      <c r="AA1" s="123"/>
      <c r="AB1" s="123"/>
      <c r="AC1" s="123"/>
      <c r="AD1" s="124"/>
    </row>
    <row r="2" spans="1:30" s="1" customFormat="1" ht="31" customHeight="1" x14ac:dyDescent="0.2">
      <c r="A2" s="28" t="s">
        <v>0</v>
      </c>
      <c r="B2" s="28" t="s">
        <v>6</v>
      </c>
      <c r="C2" s="28" t="s">
        <v>1025</v>
      </c>
      <c r="D2" s="28" t="s">
        <v>1026</v>
      </c>
      <c r="E2" s="28" t="s">
        <v>1027</v>
      </c>
      <c r="F2" s="28" t="s">
        <v>1028</v>
      </c>
      <c r="G2" s="28" t="s">
        <v>1029</v>
      </c>
      <c r="H2" s="28" t="s">
        <v>1030</v>
      </c>
      <c r="I2" s="28" t="s">
        <v>1031</v>
      </c>
      <c r="J2" s="28" t="s">
        <v>1032</v>
      </c>
      <c r="K2" s="28" t="s">
        <v>1033</v>
      </c>
      <c r="L2" s="28" t="s">
        <v>1034</v>
      </c>
      <c r="M2" s="28" t="s">
        <v>1035</v>
      </c>
      <c r="N2" s="28" t="s">
        <v>1036</v>
      </c>
      <c r="O2" s="28" t="s">
        <v>85</v>
      </c>
      <c r="P2" s="28" t="s">
        <v>776</v>
      </c>
      <c r="Q2" s="28" t="s">
        <v>438</v>
      </c>
      <c r="R2" s="28" t="s">
        <v>1037</v>
      </c>
      <c r="S2" s="28" t="s">
        <v>777</v>
      </c>
      <c r="T2" s="28" t="s">
        <v>1038</v>
      </c>
      <c r="U2" s="28" t="s">
        <v>1039</v>
      </c>
      <c r="V2" s="28" t="s">
        <v>84</v>
      </c>
      <c r="W2" s="28" t="s">
        <v>1040</v>
      </c>
      <c r="X2" s="28" t="s">
        <v>1041</v>
      </c>
      <c r="Y2" s="28" t="s">
        <v>1042</v>
      </c>
      <c r="Z2" s="28" t="s">
        <v>1043</v>
      </c>
      <c r="AA2" s="28" t="s">
        <v>95</v>
      </c>
      <c r="AB2" s="28" t="s">
        <v>428</v>
      </c>
      <c r="AC2" s="28" t="s">
        <v>1044</v>
      </c>
      <c r="AD2" s="28" t="s">
        <v>1045</v>
      </c>
    </row>
    <row r="3" spans="1:30" ht="15" customHeight="1" x14ac:dyDescent="0.2">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x14ac:dyDescent="0.2">
      <c r="A4" s="55" t="s">
        <v>318</v>
      </c>
      <c r="B4" s="99" t="s">
        <v>561</v>
      </c>
      <c r="C4" s="99" t="s">
        <v>1046</v>
      </c>
      <c r="D4" s="99" t="s">
        <v>1047</v>
      </c>
      <c r="E4" s="99" t="s">
        <v>1048</v>
      </c>
      <c r="F4" s="99" t="b">
        <v>1</v>
      </c>
      <c r="G4" s="99" t="s">
        <v>1049</v>
      </c>
      <c r="H4" s="99" t="s">
        <v>1049</v>
      </c>
      <c r="I4" s="55" t="b">
        <v>0</v>
      </c>
      <c r="J4" s="99" t="s">
        <v>1050</v>
      </c>
      <c r="K4" s="99" t="s">
        <v>1051</v>
      </c>
      <c r="L4" s="99" t="s">
        <v>1066</v>
      </c>
      <c r="M4" s="99" t="s">
        <v>1052</v>
      </c>
      <c r="N4" s="99" t="s">
        <v>1047</v>
      </c>
      <c r="O4" s="99" t="s">
        <v>1053</v>
      </c>
      <c r="P4" s="99">
        <v>32</v>
      </c>
      <c r="Q4" s="99" t="s">
        <v>1067</v>
      </c>
      <c r="R4" s="99">
        <v>1</v>
      </c>
      <c r="S4" s="99">
        <v>64</v>
      </c>
      <c r="T4" s="99" t="s">
        <v>1068</v>
      </c>
      <c r="U4" s="99" t="s">
        <v>1054</v>
      </c>
      <c r="V4" s="99" t="s">
        <v>99</v>
      </c>
      <c r="W4" s="99"/>
      <c r="X4" s="99"/>
      <c r="Y4" s="99"/>
      <c r="Z4" s="100" t="s">
        <v>1055</v>
      </c>
      <c r="AA4" s="99" t="s">
        <v>103</v>
      </c>
      <c r="AB4" s="99"/>
      <c r="AC4" s="100"/>
      <c r="AD4" s="100"/>
    </row>
    <row r="5" spans="1:30" ht="13" customHeight="1" x14ac:dyDescent="0.2">
      <c r="A5" s="55" t="s">
        <v>318</v>
      </c>
      <c r="B5" s="55"/>
      <c r="C5" s="55"/>
      <c r="D5" s="86"/>
      <c r="E5" s="55"/>
      <c r="F5" s="55"/>
      <c r="G5" s="55"/>
      <c r="H5" s="55"/>
      <c r="I5" s="55"/>
      <c r="J5" s="55"/>
      <c r="K5" s="55"/>
      <c r="L5" s="55"/>
      <c r="M5" s="55" t="s">
        <v>1056</v>
      </c>
      <c r="N5" s="55" t="s">
        <v>1047</v>
      </c>
      <c r="O5" s="55" t="s">
        <v>1058</v>
      </c>
      <c r="P5" s="55">
        <v>16</v>
      </c>
      <c r="Q5" s="55" t="s">
        <v>1067</v>
      </c>
      <c r="R5" s="55">
        <v>2</v>
      </c>
      <c r="S5" s="55">
        <v>64</v>
      </c>
      <c r="T5" s="55"/>
      <c r="U5" s="99" t="s">
        <v>1054</v>
      </c>
      <c r="V5" s="55" t="s">
        <v>90</v>
      </c>
      <c r="W5" s="55"/>
      <c r="X5" s="55"/>
      <c r="Y5" s="55"/>
      <c r="Z5" s="54" t="s">
        <v>1059</v>
      </c>
      <c r="AA5" s="55" t="s">
        <v>103</v>
      </c>
      <c r="AB5" s="55"/>
      <c r="AC5" s="54"/>
      <c r="AD5" s="54"/>
    </row>
    <row r="6" spans="1:30" ht="15" customHeight="1" x14ac:dyDescent="0.2">
      <c r="A6" s="55" t="s">
        <v>318</v>
      </c>
      <c r="B6" s="99" t="s">
        <v>561</v>
      </c>
      <c r="C6" s="55" t="s">
        <v>1060</v>
      </c>
      <c r="D6" s="55" t="s">
        <v>1057</v>
      </c>
      <c r="E6" s="55" t="s">
        <v>1061</v>
      </c>
      <c r="F6" s="55" t="b">
        <v>0</v>
      </c>
      <c r="G6" s="99" t="s">
        <v>1049</v>
      </c>
      <c r="H6" s="55" t="s">
        <v>1049</v>
      </c>
      <c r="I6" s="55" t="b">
        <v>0</v>
      </c>
      <c r="J6" s="55"/>
      <c r="K6" s="55"/>
      <c r="L6" s="55"/>
      <c r="M6" s="55" t="s">
        <v>1052</v>
      </c>
      <c r="N6" s="55" t="s">
        <v>1057</v>
      </c>
      <c r="O6" s="55" t="s">
        <v>1053</v>
      </c>
      <c r="P6" s="55">
        <v>32</v>
      </c>
      <c r="Q6" s="55" t="s">
        <v>1067</v>
      </c>
      <c r="R6" s="55">
        <v>1</v>
      </c>
      <c r="S6" s="55">
        <v>64</v>
      </c>
      <c r="T6" s="99" t="s">
        <v>1068</v>
      </c>
      <c r="U6" s="99" t="s">
        <v>1054</v>
      </c>
      <c r="V6" s="55" t="s">
        <v>99</v>
      </c>
      <c r="W6" s="55">
        <v>2</v>
      </c>
      <c r="X6" s="55"/>
      <c r="Y6" s="99" t="s">
        <v>1054</v>
      </c>
      <c r="Z6" s="101"/>
      <c r="AA6" s="55" t="s">
        <v>103</v>
      </c>
      <c r="AB6" s="55"/>
      <c r="AC6" s="54"/>
      <c r="AD6" s="54"/>
    </row>
  </sheetData>
  <mergeCells count="2">
    <mergeCell ref="A1:N1"/>
    <mergeCell ref="O1:AD1"/>
  </mergeCells>
  <dataValidations count="1">
    <dataValidation allowBlank="1" sqref="D1:I2 J1:M1048576 N1:N2 Y1:Y2 O1:T1048576 U1:V2 W1:X1048576 A1:B2 Z1:XFD1048576 C1:C1048576"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AF4F472C-ECF2-C847-8A74-A55B4E875097}">
          <x14:formula1>
            <xm:f>drop_down_rule_set!$AS$2:$AS$4</xm:f>
          </x14:formula1>
          <xm:sqref>D3:D1048576 N3:N1048576</xm:sqref>
        </x14:dataValidation>
        <x14:dataValidation type="list" allowBlank="1" xr:uid="{C50D0F7C-CBF4-DD40-9A56-148D07B7675C}">
          <x14:formula1>
            <xm:f>drop_down_rule_set!$AQ$2:$AQ$3</xm:f>
          </x14:formula1>
          <xm:sqref>E3:E1048576</xm:sqref>
        </x14:dataValidation>
        <x14:dataValidation type="list" allowBlank="1" xr:uid="{2A69AC03-1225-8447-B4CA-D8EC190460B6}">
          <x14:formula1>
            <xm:f>drop_down_rule_set!$AR$2:$AR$3</xm:f>
          </x14:formula1>
          <xm:sqref>F3:F1048576 I3:I1048576</xm:sqref>
        </x14:dataValidation>
        <x14:dataValidation type="list" allowBlank="1" xr:uid="{31791D60-598A-DB4B-B46D-E182F840E751}">
          <x14:formula1>
            <xm:f>drop_down_rule_set!$W$2:$W$4</xm:f>
          </x14:formula1>
          <xm:sqref>V3:V1048576</xm:sqref>
        </x14:dataValidation>
        <x14:dataValidation type="list" allowBlank="1" xr:uid="{9FD73FAD-E797-A947-BC7F-41FE5851F3B4}">
          <x14:formula1>
            <xm:f>INDIRECT("drop_down_rule_comp!$D$2:$D$"&amp;drop_down_rule_comp!$C$3+1)</xm:f>
          </x14:formula1>
          <xm:sqref>B3:B1048576</xm:sqref>
        </x14:dataValidation>
        <x14:dataValidation type="list" allowBlank="1" showInputMessage="1" showErrorMessage="1" xr:uid="{4979DA77-14C1-7F40-A13C-481530E4C963}">
          <x14:formula1>
            <xm:f>INDIRECT("drop_down_rule_set!$I$2:$I$"&amp;drop_down_rule_set!$G$3+1)</xm:f>
          </x14:formula1>
          <xm:sqref>G3:H1048576 U3:U1048576 Y3:Y1048576</xm:sqref>
        </x14:dataValidation>
        <x14:dataValidation type="list" allowBlank="1" xr:uid="{5A50ECF6-55AA-D543-AEF4-AC997B543294}">
          <x14:formula1>
            <xm:f>drop_down_rule_set!$L$2:$L$45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08" t="s">
        <v>1276</v>
      </c>
      <c r="B1" s="108"/>
      <c r="C1" s="108"/>
      <c r="D1" s="108"/>
      <c r="E1" s="108"/>
      <c r="F1" s="108"/>
      <c r="G1" s="108"/>
      <c r="H1" s="108"/>
      <c r="I1" s="108"/>
      <c r="J1" s="108"/>
      <c r="K1" s="108"/>
      <c r="L1" s="108"/>
      <c r="M1" s="108"/>
      <c r="N1" s="108"/>
      <c r="O1" s="108"/>
      <c r="P1" s="108"/>
      <c r="Q1" s="108"/>
      <c r="R1" s="108"/>
      <c r="S1" s="108"/>
    </row>
    <row r="2" spans="1:19" ht="43" customHeight="1" x14ac:dyDescent="0.2">
      <c r="A2" s="17" t="s">
        <v>0</v>
      </c>
      <c r="B2" s="17" t="s">
        <v>6</v>
      </c>
      <c r="C2" s="7" t="s">
        <v>138</v>
      </c>
      <c r="D2" s="17" t="s">
        <v>774</v>
      </c>
      <c r="E2" s="17" t="s">
        <v>641</v>
      </c>
      <c r="F2" s="17" t="s">
        <v>642</v>
      </c>
      <c r="G2" s="17" t="s">
        <v>139</v>
      </c>
      <c r="H2" s="17" t="s">
        <v>140</v>
      </c>
      <c r="I2" s="17" t="s">
        <v>97</v>
      </c>
      <c r="J2" s="17" t="s">
        <v>784</v>
      </c>
      <c r="K2" s="17" t="s">
        <v>141</v>
      </c>
      <c r="L2" s="17" t="s">
        <v>142</v>
      </c>
      <c r="M2" s="17" t="s">
        <v>143</v>
      </c>
      <c r="N2" s="17" t="s">
        <v>144</v>
      </c>
      <c r="O2" s="17" t="s">
        <v>145</v>
      </c>
      <c r="P2" s="17" t="s">
        <v>146</v>
      </c>
      <c r="Q2" s="17" t="s">
        <v>407</v>
      </c>
      <c r="R2" s="17" t="s">
        <v>408</v>
      </c>
      <c r="S2" s="28" t="s">
        <v>428</v>
      </c>
    </row>
    <row r="3" spans="1:19" ht="43.2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2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2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 customHeight="1" x14ac:dyDescent="0.2">
      <c r="A1" s="111" t="s">
        <v>786</v>
      </c>
      <c r="B1" s="112"/>
      <c r="C1" s="112"/>
      <c r="D1" s="112"/>
      <c r="E1" s="112"/>
      <c r="F1" s="112"/>
      <c r="G1" s="112"/>
      <c r="H1" s="112"/>
      <c r="I1" s="112"/>
      <c r="J1" s="112"/>
      <c r="K1" s="112"/>
      <c r="L1" s="112"/>
      <c r="M1" s="112"/>
      <c r="N1" s="112"/>
      <c r="O1" s="112"/>
      <c r="P1" s="112"/>
      <c r="Q1" s="112"/>
      <c r="R1" s="112"/>
      <c r="S1" s="112"/>
      <c r="T1" s="112"/>
      <c r="U1" s="112"/>
      <c r="V1" s="113"/>
    </row>
    <row r="2" spans="1:22" ht="58.25" customHeight="1" x14ac:dyDescent="0.2">
      <c r="A2" s="35" t="s">
        <v>0</v>
      </c>
      <c r="B2" s="35" t="s">
        <v>6</v>
      </c>
      <c r="C2" s="36" t="s">
        <v>138</v>
      </c>
      <c r="D2" s="28" t="s">
        <v>778</v>
      </c>
      <c r="E2" s="35" t="s">
        <v>787</v>
      </c>
      <c r="F2" s="35" t="s">
        <v>157</v>
      </c>
      <c r="G2" s="35" t="s">
        <v>775</v>
      </c>
      <c r="H2" s="35" t="s">
        <v>158</v>
      </c>
      <c r="I2" s="35" t="s">
        <v>159</v>
      </c>
      <c r="J2" s="35" t="s">
        <v>160</v>
      </c>
      <c r="K2" s="35" t="s">
        <v>161</v>
      </c>
      <c r="L2" s="35" t="s">
        <v>450</v>
      </c>
      <c r="M2" s="35" t="s">
        <v>162</v>
      </c>
      <c r="N2" s="35" t="s">
        <v>163</v>
      </c>
      <c r="O2" s="35" t="s">
        <v>164</v>
      </c>
      <c r="P2" s="35" t="s">
        <v>165</v>
      </c>
      <c r="Q2" s="35" t="s">
        <v>166</v>
      </c>
      <c r="R2" s="12" t="s">
        <v>167</v>
      </c>
      <c r="S2" s="28" t="s">
        <v>407</v>
      </c>
      <c r="T2" s="28" t="s">
        <v>406</v>
      </c>
      <c r="U2" s="28" t="s">
        <v>448</v>
      </c>
      <c r="V2" s="28" t="s">
        <v>449</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25" customHeight="1" x14ac:dyDescent="0.2">
      <c r="A4" s="54" t="s">
        <v>5</v>
      </c>
      <c r="B4" s="54" t="s">
        <v>356</v>
      </c>
      <c r="C4" s="54" t="s">
        <v>402</v>
      </c>
      <c r="D4" s="54"/>
      <c r="E4" s="54"/>
      <c r="F4" s="54" t="s">
        <v>168</v>
      </c>
      <c r="G4" s="54" t="s">
        <v>1062</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1063</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1064</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08" t="s">
        <v>785</v>
      </c>
      <c r="B1" s="108"/>
      <c r="C1" s="108"/>
      <c r="D1" s="108"/>
      <c r="E1" s="108"/>
      <c r="F1" s="108"/>
      <c r="G1" s="108"/>
      <c r="H1" s="108"/>
      <c r="I1" s="108"/>
      <c r="J1" s="108"/>
      <c r="K1" s="108"/>
      <c r="L1" s="108"/>
      <c r="M1" s="108"/>
      <c r="N1" s="108"/>
      <c r="O1" s="108"/>
      <c r="P1" s="108"/>
      <c r="Q1" s="108"/>
    </row>
    <row r="2" spans="1:17" ht="46.25" customHeight="1" x14ac:dyDescent="0.2">
      <c r="A2" s="11" t="s">
        <v>0</v>
      </c>
      <c r="B2" s="11" t="s">
        <v>138</v>
      </c>
      <c r="C2" s="11" t="s">
        <v>157</v>
      </c>
      <c r="D2" s="8" t="s">
        <v>242</v>
      </c>
      <c r="E2" s="11" t="s">
        <v>231</v>
      </c>
      <c r="F2" s="11" t="s">
        <v>243</v>
      </c>
      <c r="G2" s="11" t="s">
        <v>244</v>
      </c>
      <c r="H2" s="28" t="s">
        <v>778</v>
      </c>
      <c r="I2" s="28" t="s">
        <v>787</v>
      </c>
      <c r="J2" s="11" t="s">
        <v>245</v>
      </c>
      <c r="K2" s="8" t="s">
        <v>434</v>
      </c>
      <c r="L2" s="8" t="s">
        <v>246</v>
      </c>
      <c r="M2" s="16" t="s">
        <v>247</v>
      </c>
      <c r="N2" s="28" t="s">
        <v>407</v>
      </c>
      <c r="O2" s="28" t="s">
        <v>406</v>
      </c>
      <c r="P2" s="28" t="s">
        <v>448</v>
      </c>
      <c r="Q2" s="28" t="s">
        <v>449</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1" t="s">
        <v>435</v>
      </c>
      <c r="B1" s="112"/>
      <c r="C1" s="112"/>
      <c r="D1" s="112"/>
      <c r="E1" s="112"/>
      <c r="F1" s="112"/>
      <c r="G1" s="112"/>
      <c r="H1" s="112"/>
      <c r="I1" s="112"/>
      <c r="J1" s="114" t="s">
        <v>447</v>
      </c>
      <c r="K1" s="129"/>
      <c r="L1" s="129"/>
      <c r="M1" s="129"/>
      <c r="N1" s="129"/>
      <c r="O1" s="129"/>
      <c r="P1" s="129"/>
      <c r="Q1" s="129"/>
      <c r="R1" s="129"/>
      <c r="S1" s="130"/>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446</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31" t="s">
        <v>436</v>
      </c>
      <c r="B1" s="132"/>
      <c r="C1" s="132"/>
      <c r="D1" s="132"/>
      <c r="E1" s="132"/>
      <c r="F1" s="133"/>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5"/>
  </cols>
  <sheetData>
    <row r="1" spans="1:12" ht="17" customHeight="1" x14ac:dyDescent="0.2">
      <c r="A1" s="111" t="s">
        <v>813</v>
      </c>
      <c r="B1" s="112"/>
      <c r="C1" s="112"/>
      <c r="D1" s="112"/>
      <c r="E1" s="112"/>
      <c r="F1" s="112"/>
      <c r="G1" s="112"/>
      <c r="H1" s="112"/>
      <c r="I1" s="112"/>
      <c r="J1" s="112"/>
      <c r="K1" s="112"/>
      <c r="L1" s="113"/>
    </row>
    <row r="2" spans="1:12" ht="58" customHeight="1" x14ac:dyDescent="0.2">
      <c r="A2" s="28" t="s">
        <v>0</v>
      </c>
      <c r="B2" s="28" t="s">
        <v>6</v>
      </c>
      <c r="C2" s="27" t="s">
        <v>812</v>
      </c>
      <c r="D2" s="28" t="s">
        <v>39</v>
      </c>
      <c r="E2" s="28" t="s">
        <v>811</v>
      </c>
      <c r="F2" s="28" t="s">
        <v>97</v>
      </c>
      <c r="G2" s="28" t="s">
        <v>810</v>
      </c>
      <c r="H2" s="28" t="s">
        <v>245</v>
      </c>
      <c r="I2" s="28" t="s">
        <v>157</v>
      </c>
      <c r="J2" s="28" t="s">
        <v>809</v>
      </c>
      <c r="K2" s="28" t="s">
        <v>246</v>
      </c>
      <c r="L2" s="28" t="s">
        <v>428</v>
      </c>
    </row>
    <row r="3" spans="1:12" x14ac:dyDescent="0.2">
      <c r="A3" s="34" t="s">
        <v>4</v>
      </c>
      <c r="B3" s="34"/>
      <c r="C3" s="34"/>
      <c r="D3" s="34"/>
      <c r="E3" s="34"/>
      <c r="F3" s="34"/>
      <c r="G3" s="34"/>
      <c r="H3" s="34"/>
      <c r="I3" s="34"/>
      <c r="J3" s="34"/>
      <c r="K3" s="34"/>
      <c r="L3" s="34"/>
    </row>
    <row r="4" spans="1:12" ht="32" x14ac:dyDescent="0.2">
      <c r="A4" s="55" t="s">
        <v>686</v>
      </c>
      <c r="B4" s="55" t="s">
        <v>356</v>
      </c>
      <c r="C4" s="55" t="s">
        <v>808</v>
      </c>
      <c r="D4" s="55" t="s">
        <v>794</v>
      </c>
      <c r="E4" s="55" t="b">
        <v>0</v>
      </c>
      <c r="F4" s="55"/>
      <c r="G4" s="55"/>
      <c r="H4" s="55" t="s">
        <v>807</v>
      </c>
      <c r="I4" s="55" t="s">
        <v>806</v>
      </c>
      <c r="J4" s="55" t="s">
        <v>805</v>
      </c>
      <c r="K4" s="55">
        <v>7003</v>
      </c>
      <c r="L4" s="55"/>
    </row>
    <row r="5" spans="1:12" s="85" customFormat="1" ht="32" x14ac:dyDescent="0.2">
      <c r="A5" s="55" t="s">
        <v>686</v>
      </c>
      <c r="B5" s="55" t="s">
        <v>356</v>
      </c>
      <c r="C5" s="55" t="s">
        <v>804</v>
      </c>
      <c r="D5" s="55" t="s">
        <v>803</v>
      </c>
      <c r="E5" s="55" t="b">
        <v>1</v>
      </c>
      <c r="F5" s="55" t="s">
        <v>802</v>
      </c>
      <c r="G5" s="55" t="s">
        <v>801</v>
      </c>
      <c r="H5" s="55" t="s">
        <v>800</v>
      </c>
      <c r="I5" s="55" t="s">
        <v>799</v>
      </c>
      <c r="J5" s="55" t="s">
        <v>798</v>
      </c>
      <c r="K5" s="55">
        <v>53</v>
      </c>
      <c r="L5" s="55"/>
    </row>
    <row r="6" spans="1:12" s="85" customFormat="1" ht="16" x14ac:dyDescent="0.2">
      <c r="A6" s="55"/>
      <c r="B6" s="55"/>
      <c r="C6" s="55"/>
      <c r="D6" s="55"/>
      <c r="E6" s="55"/>
      <c r="F6" s="55"/>
      <c r="G6" s="55"/>
      <c r="H6" s="55" t="s">
        <v>797</v>
      </c>
      <c r="I6" s="55" t="s">
        <v>796</v>
      </c>
      <c r="J6" s="55" t="s">
        <v>675</v>
      </c>
      <c r="K6" s="55">
        <v>22</v>
      </c>
      <c r="L6" s="55"/>
    </row>
    <row r="7" spans="1:12" s="85" customFormat="1" x14ac:dyDescent="0.2">
      <c r="A7"/>
      <c r="B7"/>
      <c r="C7"/>
      <c r="D7"/>
      <c r="E7"/>
      <c r="F7"/>
      <c r="G7"/>
      <c r="H7"/>
      <c r="I7"/>
      <c r="J7"/>
      <c r="K7"/>
      <c r="L7"/>
    </row>
    <row r="8" spans="1:12" s="85" customFormat="1" x14ac:dyDescent="0.2">
      <c r="A8"/>
      <c r="B8"/>
      <c r="C8"/>
      <c r="D8"/>
      <c r="E8"/>
      <c r="F8"/>
      <c r="G8"/>
      <c r="H8"/>
      <c r="I8"/>
      <c r="J8"/>
      <c r="K8"/>
      <c r="L8"/>
    </row>
    <row r="9" spans="1:12" s="85" customFormat="1" x14ac:dyDescent="0.2">
      <c r="A9"/>
      <c r="B9"/>
      <c r="C9"/>
      <c r="D9"/>
      <c r="E9"/>
      <c r="F9"/>
      <c r="G9"/>
      <c r="H9"/>
      <c r="I9"/>
      <c r="J9"/>
      <c r="K9"/>
      <c r="L9"/>
    </row>
    <row r="10" spans="1:12" s="85" customFormat="1" x14ac:dyDescent="0.2">
      <c r="A10"/>
      <c r="B10"/>
      <c r="C10"/>
      <c r="D10"/>
      <c r="E10"/>
      <c r="F10"/>
      <c r="G10"/>
      <c r="H10"/>
      <c r="I10"/>
      <c r="J10"/>
      <c r="K10"/>
      <c r="L10"/>
    </row>
    <row r="11" spans="1:12" s="85" customFormat="1" x14ac:dyDescent="0.2">
      <c r="A11"/>
      <c r="B11"/>
      <c r="C11"/>
      <c r="D11"/>
      <c r="E11"/>
      <c r="F11"/>
      <c r="G11"/>
      <c r="H11"/>
      <c r="I11"/>
      <c r="J11"/>
      <c r="K11"/>
      <c r="L11"/>
    </row>
    <row r="12" spans="1:12" s="85" customFormat="1" x14ac:dyDescent="0.2">
      <c r="A12"/>
      <c r="B12"/>
      <c r="C12"/>
      <c r="D12"/>
      <c r="E12"/>
      <c r="F12"/>
      <c r="G12"/>
      <c r="H12"/>
      <c r="I12"/>
      <c r="J12"/>
      <c r="K12"/>
      <c r="L12"/>
    </row>
    <row r="13" spans="1:12" s="85" customFormat="1" x14ac:dyDescent="0.2">
      <c r="A13"/>
      <c r="B13"/>
      <c r="C13"/>
      <c r="D13"/>
      <c r="E13"/>
      <c r="F13"/>
      <c r="G13"/>
      <c r="H13"/>
      <c r="I13"/>
      <c r="J13"/>
      <c r="K13"/>
      <c r="L13"/>
    </row>
    <row r="14" spans="1:12" s="85" customFormat="1" x14ac:dyDescent="0.2">
      <c r="A14"/>
      <c r="B14"/>
      <c r="C14"/>
      <c r="D14"/>
      <c r="E14"/>
      <c r="F14"/>
      <c r="G14"/>
      <c r="H14"/>
      <c r="I14"/>
      <c r="J14"/>
      <c r="K14"/>
      <c r="L14"/>
    </row>
    <row r="15" spans="1:12" s="85" customFormat="1" x14ac:dyDescent="0.2">
      <c r="A15"/>
      <c r="B15"/>
      <c r="C15"/>
      <c r="D15"/>
      <c r="E15"/>
      <c r="F15"/>
      <c r="G15"/>
      <c r="H15"/>
      <c r="I15"/>
      <c r="J15"/>
      <c r="K15"/>
      <c r="L15"/>
    </row>
    <row r="16" spans="1:12" s="85" customFormat="1" x14ac:dyDescent="0.2">
      <c r="A16"/>
      <c r="B16"/>
      <c r="C16"/>
      <c r="D16"/>
      <c r="E16"/>
      <c r="F16"/>
      <c r="G16"/>
      <c r="H16"/>
      <c r="I16"/>
      <c r="J16"/>
      <c r="K16"/>
      <c r="L16"/>
    </row>
    <row r="17" spans="1:12" s="85" customFormat="1" x14ac:dyDescent="0.2">
      <c r="A17"/>
      <c r="B17"/>
      <c r="C17"/>
      <c r="D17"/>
      <c r="E17"/>
      <c r="F17"/>
      <c r="G17"/>
      <c r="H17"/>
      <c r="I17"/>
      <c r="J17"/>
      <c r="K17"/>
      <c r="L17"/>
    </row>
    <row r="18" spans="1:12" s="85" customFormat="1" x14ac:dyDescent="0.2">
      <c r="A18"/>
      <c r="B18"/>
      <c r="C18"/>
      <c r="D18"/>
      <c r="E18"/>
      <c r="F18"/>
      <c r="G18"/>
      <c r="H18"/>
      <c r="I18"/>
      <c r="J18"/>
      <c r="K18"/>
      <c r="L18"/>
    </row>
    <row r="19" spans="1:12" s="85" customFormat="1" x14ac:dyDescent="0.2">
      <c r="A19"/>
      <c r="B19"/>
      <c r="C19"/>
      <c r="D19"/>
      <c r="E19"/>
      <c r="F19"/>
      <c r="G19"/>
      <c r="H19"/>
      <c r="I19"/>
      <c r="J19"/>
      <c r="K19"/>
      <c r="L19"/>
    </row>
    <row r="20" spans="1:12" s="85" customFormat="1" x14ac:dyDescent="0.2">
      <c r="A20"/>
      <c r="B20"/>
      <c r="C20"/>
      <c r="D20"/>
      <c r="E20"/>
      <c r="F20"/>
      <c r="G20"/>
      <c r="H20"/>
      <c r="I20"/>
      <c r="J20"/>
      <c r="K20"/>
      <c r="L20"/>
    </row>
    <row r="21" spans="1:12" s="85" customFormat="1" x14ac:dyDescent="0.2">
      <c r="A21"/>
      <c r="B21"/>
      <c r="C21"/>
      <c r="D21"/>
      <c r="E21"/>
      <c r="F21"/>
      <c r="G21"/>
      <c r="H21"/>
      <c r="I21"/>
      <c r="J21"/>
      <c r="K21"/>
      <c r="L21"/>
    </row>
    <row r="22" spans="1:12" s="85" customFormat="1" x14ac:dyDescent="0.2">
      <c r="A22"/>
      <c r="B22"/>
      <c r="C22"/>
      <c r="D22"/>
      <c r="E22"/>
      <c r="F22"/>
      <c r="G22"/>
      <c r="H22"/>
      <c r="I22"/>
      <c r="J22"/>
      <c r="K22"/>
      <c r="L22"/>
    </row>
    <row r="23" spans="1:12" s="85" customFormat="1" x14ac:dyDescent="0.2">
      <c r="A23"/>
      <c r="B23"/>
      <c r="C23"/>
      <c r="D23"/>
      <c r="E23"/>
      <c r="F23"/>
      <c r="G23"/>
      <c r="H23"/>
      <c r="I23"/>
      <c r="J23"/>
      <c r="K23"/>
      <c r="L23"/>
    </row>
    <row r="24" spans="1:12" s="85" customFormat="1" x14ac:dyDescent="0.2">
      <c r="A24"/>
      <c r="B24"/>
      <c r="C24"/>
      <c r="D24"/>
      <c r="E24"/>
      <c r="F24"/>
      <c r="G24"/>
      <c r="H24"/>
      <c r="I24"/>
      <c r="J24"/>
      <c r="K24"/>
      <c r="L24"/>
    </row>
    <row r="25" spans="1:12" s="85" customFormat="1" x14ac:dyDescent="0.2">
      <c r="A25"/>
      <c r="B25"/>
      <c r="C25"/>
      <c r="D25"/>
      <c r="E25"/>
      <c r="F25"/>
      <c r="G25"/>
      <c r="H25"/>
      <c r="I25"/>
      <c r="J25"/>
      <c r="K25"/>
      <c r="L25"/>
    </row>
    <row r="26" spans="1:12" s="85" customFormat="1" x14ac:dyDescent="0.2">
      <c r="A26"/>
      <c r="B26"/>
      <c r="C26"/>
      <c r="D26"/>
      <c r="E26"/>
      <c r="F26"/>
      <c r="G26"/>
      <c r="H26"/>
      <c r="I26"/>
      <c r="J26"/>
      <c r="K26"/>
      <c r="L26"/>
    </row>
  </sheetData>
  <mergeCells count="1">
    <mergeCell ref="A1:L1"/>
  </mergeCells>
  <dataValidations count="1">
    <dataValidation allowBlank="1" sqref="A1:B2 C1:C1048576 E1:XFD1048576 D1:D2" xr:uid="{C05B826C-2CEC-F44D-A0B9-46D057BD2ECD}"/>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586C854-9AD5-1243-B91D-4CF7952F0346}">
          <x14:formula1>
            <xm:f>INDIRECT("drop_down_rule_comp!$D$2:$D$"&amp;drop_down_rule_comp!$C$3+1)</xm:f>
          </x14:formula1>
          <xm:sqref>B3:B1048576</xm:sqref>
        </x14:dataValidation>
        <x14:dataValidation type="list" allowBlank="1" showInputMessage="1" showErrorMessage="1" xr:uid="{B35A2C06-14E4-7E4C-A3F5-6CC8C1D2E859}">
          <x14:formula1>
            <xm:f>INDIRECT("drop_down_rule_set!$I$2:$I$"&amp;drop_down_rule_set!$G$3+1)</xm:f>
          </x14:formula1>
          <xm:sqref>D3:D1048576</xm:sqref>
        </x14:dataValidation>
        <x14:dataValidation type="list" allowBlank="1" xr:uid="{502447CF-68DB-284D-BD56-65D9080A46DF}">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1" t="s">
        <v>813</v>
      </c>
      <c r="B1" s="112"/>
      <c r="C1" s="112"/>
      <c r="D1" s="112"/>
      <c r="E1" s="112"/>
      <c r="F1" s="112"/>
      <c r="G1" s="112"/>
      <c r="H1" s="112"/>
      <c r="I1" s="112"/>
      <c r="J1" s="112"/>
      <c r="K1" s="112"/>
    </row>
    <row r="2" spans="1:11" ht="72.5" customHeight="1" x14ac:dyDescent="0.2">
      <c r="A2" s="28" t="s">
        <v>0</v>
      </c>
      <c r="B2" s="28" t="s">
        <v>6</v>
      </c>
      <c r="C2" s="27" t="s">
        <v>812</v>
      </c>
      <c r="D2" s="28" t="s">
        <v>157</v>
      </c>
      <c r="E2" s="28" t="s">
        <v>814</v>
      </c>
      <c r="F2" s="28" t="s">
        <v>815</v>
      </c>
      <c r="G2" s="28" t="s">
        <v>816</v>
      </c>
      <c r="H2" s="28" t="s">
        <v>160</v>
      </c>
      <c r="I2" s="28" t="s">
        <v>161</v>
      </c>
      <c r="J2" s="28" t="s">
        <v>450</v>
      </c>
      <c r="K2" s="28" t="s">
        <v>775</v>
      </c>
    </row>
    <row r="3" spans="1:11" ht="29" customHeight="1" x14ac:dyDescent="0.2">
      <c r="A3" s="34" t="s">
        <v>4</v>
      </c>
      <c r="B3" s="34"/>
      <c r="C3" s="34"/>
      <c r="D3" s="34"/>
      <c r="E3" s="34"/>
      <c r="F3" s="34"/>
      <c r="G3" s="34"/>
      <c r="H3" s="34"/>
      <c r="I3" s="34"/>
      <c r="J3" s="34"/>
      <c r="K3" s="34"/>
    </row>
    <row r="4" spans="1:11" ht="32" x14ac:dyDescent="0.2">
      <c r="A4" s="55" t="s">
        <v>686</v>
      </c>
      <c r="B4" s="55" t="s">
        <v>356</v>
      </c>
      <c r="C4" s="55" t="s">
        <v>808</v>
      </c>
      <c r="D4" s="55" t="s">
        <v>806</v>
      </c>
      <c r="E4" s="55" t="s">
        <v>817</v>
      </c>
      <c r="F4" s="55" t="b">
        <v>0</v>
      </c>
      <c r="G4" s="55" t="s">
        <v>170</v>
      </c>
      <c r="H4" s="55">
        <v>7003</v>
      </c>
      <c r="I4" s="55" t="s">
        <v>818</v>
      </c>
      <c r="J4" s="55">
        <v>10000</v>
      </c>
      <c r="K4" s="55" t="s">
        <v>819</v>
      </c>
    </row>
    <row r="5" spans="1:11" ht="32" x14ac:dyDescent="0.2">
      <c r="A5" s="55" t="s">
        <v>686</v>
      </c>
      <c r="B5" s="55" t="s">
        <v>356</v>
      </c>
      <c r="C5" s="55" t="s">
        <v>804</v>
      </c>
      <c r="D5" s="55" t="s">
        <v>799</v>
      </c>
      <c r="E5" s="55" t="s">
        <v>820</v>
      </c>
      <c r="F5" s="55" t="b">
        <v>1</v>
      </c>
      <c r="G5" s="55" t="s">
        <v>798</v>
      </c>
      <c r="H5" s="55">
        <v>53</v>
      </c>
      <c r="I5" s="55"/>
      <c r="J5" s="55">
        <v>10000</v>
      </c>
      <c r="K5" s="55" t="s">
        <v>821</v>
      </c>
    </row>
    <row r="6" spans="1:11" ht="16" x14ac:dyDescent="0.2">
      <c r="A6" s="55"/>
      <c r="B6" s="55"/>
      <c r="C6" s="55"/>
      <c r="D6" s="55" t="s">
        <v>796</v>
      </c>
      <c r="E6" s="55" t="s">
        <v>822</v>
      </c>
      <c r="F6" s="55" t="b">
        <v>0</v>
      </c>
      <c r="G6" s="55" t="s">
        <v>675</v>
      </c>
      <c r="H6" s="55">
        <v>22</v>
      </c>
      <c r="I6" s="55"/>
      <c r="J6" s="55">
        <v>20000</v>
      </c>
      <c r="K6" s="55" t="s">
        <v>823</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189BA3F-D5D1-6645-B673-6DF567F84AA5}">
          <x14:formula1>
            <xm:f>INDIRECT("drop_down_rule_comp!$D$2:$D$"&amp;drop_down_rule_comp!$C$3+1)</xm:f>
          </x14:formula1>
          <xm:sqref>B3:B1048576</xm:sqref>
        </x14:dataValidation>
        <x14:dataValidation type="list" allowBlank="1" xr:uid="{00D40753-1B15-C14F-851D-2EF08D5F292B}">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1" t="s">
        <v>1277</v>
      </c>
      <c r="B1" s="112"/>
      <c r="C1" s="112"/>
      <c r="D1" s="112"/>
      <c r="E1" s="112"/>
      <c r="F1" s="112"/>
      <c r="G1" s="112"/>
      <c r="H1" s="112"/>
      <c r="I1" s="112"/>
      <c r="J1" s="112"/>
      <c r="K1" s="112"/>
      <c r="L1" s="112"/>
      <c r="M1" s="112"/>
      <c r="N1" s="112"/>
      <c r="O1" s="112"/>
      <c r="P1" s="112"/>
    </row>
    <row r="2" spans="1:16" ht="48" x14ac:dyDescent="0.2">
      <c r="A2" s="17" t="s">
        <v>0</v>
      </c>
      <c r="B2" s="17" t="s">
        <v>6</v>
      </c>
      <c r="C2" s="51" t="s">
        <v>1016</v>
      </c>
      <c r="D2" s="17" t="s">
        <v>39</v>
      </c>
      <c r="E2" s="17" t="s">
        <v>1017</v>
      </c>
      <c r="F2" s="17" t="s">
        <v>315</v>
      </c>
      <c r="G2" s="50" t="s">
        <v>708</v>
      </c>
      <c r="H2" s="96" t="s">
        <v>316</v>
      </c>
      <c r="I2" s="17" t="s">
        <v>707</v>
      </c>
      <c r="J2" s="17" t="s">
        <v>1018</v>
      </c>
      <c r="K2" s="17" t="s">
        <v>1019</v>
      </c>
      <c r="L2" s="51" t="s">
        <v>712</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563</v>
      </c>
      <c r="C4" s="89" t="s">
        <v>1020</v>
      </c>
      <c r="D4" s="55" t="s">
        <v>739</v>
      </c>
      <c r="E4" s="90"/>
      <c r="F4" s="89" t="s">
        <v>1021</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11" t="s">
        <v>1278</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3"/>
    </row>
    <row r="2" spans="1:27" s="49" customFormat="1" ht="48" x14ac:dyDescent="0.2">
      <c r="A2" s="50" t="s">
        <v>0</v>
      </c>
      <c r="B2" s="50" t="s">
        <v>6</v>
      </c>
      <c r="C2" s="50" t="s">
        <v>84</v>
      </c>
      <c r="D2" s="50" t="s">
        <v>39</v>
      </c>
      <c r="E2" s="51" t="s">
        <v>705</v>
      </c>
      <c r="F2" s="50" t="s">
        <v>85</v>
      </c>
      <c r="G2" s="50" t="s">
        <v>706</v>
      </c>
      <c r="H2" s="50" t="s">
        <v>707</v>
      </c>
      <c r="I2" s="50" t="s">
        <v>708</v>
      </c>
      <c r="J2" s="50" t="s">
        <v>709</v>
      </c>
      <c r="K2" s="67" t="s">
        <v>710</v>
      </c>
      <c r="L2" s="50" t="s">
        <v>711</v>
      </c>
      <c r="M2" s="51" t="s">
        <v>712</v>
      </c>
      <c r="N2" s="50" t="s">
        <v>409</v>
      </c>
      <c r="O2" s="50" t="s">
        <v>315</v>
      </c>
      <c r="P2" s="50" t="s">
        <v>410</v>
      </c>
      <c r="Q2" s="50" t="s">
        <v>411</v>
      </c>
      <c r="R2" s="50" t="s">
        <v>412</v>
      </c>
      <c r="S2" s="50" t="s">
        <v>713</v>
      </c>
      <c r="T2" s="50" t="s">
        <v>714</v>
      </c>
      <c r="U2" s="50" t="s">
        <v>95</v>
      </c>
      <c r="V2" s="50" t="s">
        <v>321</v>
      </c>
      <c r="W2" s="50" t="s">
        <v>322</v>
      </c>
      <c r="X2" s="50" t="s">
        <v>715</v>
      </c>
      <c r="Y2" s="50" t="s">
        <v>559</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563</v>
      </c>
      <c r="C4" s="89" t="s">
        <v>56</v>
      </c>
      <c r="D4" s="55" t="s">
        <v>739</v>
      </c>
      <c r="E4" s="93" t="s">
        <v>740</v>
      </c>
      <c r="F4" s="94" t="s">
        <v>339</v>
      </c>
      <c r="G4" s="94">
        <v>1</v>
      </c>
      <c r="H4" s="94"/>
      <c r="I4" s="94" t="s">
        <v>419</v>
      </c>
      <c r="J4" s="94">
        <v>256</v>
      </c>
      <c r="K4" s="94"/>
      <c r="L4" s="94" t="s">
        <v>327</v>
      </c>
      <c r="M4" s="94" t="s">
        <v>328</v>
      </c>
      <c r="N4" s="94" t="s">
        <v>741</v>
      </c>
      <c r="O4" s="94" t="s">
        <v>329</v>
      </c>
      <c r="P4" s="95" t="s">
        <v>415</v>
      </c>
      <c r="Q4" s="94" t="s">
        <v>331</v>
      </c>
      <c r="R4" s="94" t="s">
        <v>332</v>
      </c>
      <c r="S4" s="94" t="s">
        <v>333</v>
      </c>
      <c r="T4" s="94" t="b">
        <v>1</v>
      </c>
      <c r="U4" s="94" t="s">
        <v>103</v>
      </c>
      <c r="V4" s="54" t="s">
        <v>334</v>
      </c>
      <c r="W4" s="54" t="s">
        <v>335</v>
      </c>
      <c r="X4" s="54">
        <v>15</v>
      </c>
      <c r="Y4" s="54" t="s">
        <v>560</v>
      </c>
      <c r="Z4" s="54"/>
      <c r="AA4" s="54"/>
    </row>
    <row r="5" spans="1:27" ht="32" x14ac:dyDescent="0.2">
      <c r="A5" s="54" t="s">
        <v>318</v>
      </c>
      <c r="B5" s="89" t="s">
        <v>563</v>
      </c>
      <c r="C5" s="89" t="s">
        <v>90</v>
      </c>
      <c r="D5" s="55" t="s">
        <v>754</v>
      </c>
      <c r="E5" s="93" t="s">
        <v>742</v>
      </c>
      <c r="F5" s="94" t="s">
        <v>342</v>
      </c>
      <c r="G5" s="94">
        <v>2</v>
      </c>
      <c r="H5" s="94">
        <v>4</v>
      </c>
      <c r="I5" s="94" t="s">
        <v>343</v>
      </c>
      <c r="J5" s="94">
        <v>256</v>
      </c>
      <c r="K5" s="94"/>
      <c r="L5" s="94" t="s">
        <v>327</v>
      </c>
      <c r="M5" s="94" t="s">
        <v>328</v>
      </c>
      <c r="N5" s="94" t="s">
        <v>743</v>
      </c>
      <c r="O5" s="94" t="s">
        <v>344</v>
      </c>
      <c r="P5" s="95" t="s">
        <v>415</v>
      </c>
      <c r="Q5" s="94" t="s">
        <v>331</v>
      </c>
      <c r="R5" s="94" t="s">
        <v>332</v>
      </c>
      <c r="S5" s="94" t="s">
        <v>333</v>
      </c>
      <c r="T5" s="94" t="b">
        <v>1</v>
      </c>
      <c r="U5" s="94" t="s">
        <v>103</v>
      </c>
      <c r="V5" s="54" t="s">
        <v>334</v>
      </c>
      <c r="W5" s="54" t="s">
        <v>335</v>
      </c>
      <c r="X5" s="54">
        <v>15</v>
      </c>
      <c r="Y5" s="54" t="s">
        <v>560</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 customHeight="1" x14ac:dyDescent="0.2">
      <c r="A1" s="111" t="s">
        <v>1279</v>
      </c>
      <c r="B1" s="112"/>
      <c r="C1" s="112"/>
      <c r="D1" s="112"/>
      <c r="E1" s="112"/>
      <c r="F1" s="112"/>
      <c r="G1" s="112"/>
      <c r="H1" s="112"/>
    </row>
    <row r="2" spans="1:8" ht="48" x14ac:dyDescent="0.2">
      <c r="A2" s="67" t="s">
        <v>0</v>
      </c>
      <c r="B2" s="67" t="s">
        <v>6</v>
      </c>
      <c r="C2" s="51" t="s">
        <v>725</v>
      </c>
      <c r="D2" s="67" t="s">
        <v>84</v>
      </c>
      <c r="E2" s="67" t="s">
        <v>85</v>
      </c>
      <c r="F2" s="67" t="s">
        <v>726</v>
      </c>
      <c r="G2" s="67" t="s">
        <v>727</v>
      </c>
      <c r="H2" s="70" t="s">
        <v>428</v>
      </c>
    </row>
    <row r="3" spans="1:8" x14ac:dyDescent="0.2">
      <c r="A3" s="75" t="s">
        <v>4</v>
      </c>
      <c r="B3" s="75"/>
      <c r="C3" s="34"/>
      <c r="D3" s="75"/>
      <c r="E3" s="44"/>
      <c r="F3" s="34"/>
      <c r="G3" s="34"/>
      <c r="H3" s="34"/>
    </row>
    <row r="4" spans="1:8" x14ac:dyDescent="0.2">
      <c r="A4" s="54" t="s">
        <v>318</v>
      </c>
      <c r="B4" s="54" t="s">
        <v>563</v>
      </c>
      <c r="C4" s="94" t="s">
        <v>416</v>
      </c>
      <c r="D4" s="54" t="s">
        <v>56</v>
      </c>
      <c r="E4" s="94" t="s">
        <v>728</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9"/>
  <sheetViews>
    <sheetView zoomScale="119"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18.83203125" bestFit="1" customWidth="1"/>
    <col min="12" max="12" width="14.83203125" bestFit="1" customWidth="1"/>
    <col min="13" max="13" width="13.83203125" bestFit="1" customWidth="1"/>
    <col min="14" max="14" width="15.1640625"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22" t="s">
        <v>1280</v>
      </c>
      <c r="B1" s="123"/>
      <c r="C1" s="123"/>
      <c r="D1" s="123"/>
      <c r="E1" s="123"/>
      <c r="F1" s="123"/>
      <c r="G1" s="123"/>
      <c r="H1" s="123"/>
      <c r="I1" s="123"/>
      <c r="J1" s="123"/>
      <c r="K1" s="123"/>
      <c r="L1" s="123"/>
      <c r="M1" s="123"/>
      <c r="N1" s="123"/>
      <c r="O1" s="123"/>
      <c r="P1" s="123"/>
      <c r="Q1" s="123"/>
      <c r="R1" s="73"/>
      <c r="S1" s="73"/>
      <c r="T1" s="73"/>
      <c r="U1" s="73"/>
      <c r="V1" s="73"/>
      <c r="W1" s="73"/>
      <c r="X1" s="73"/>
    </row>
    <row r="2" spans="1:24" s="72" customFormat="1" ht="48" x14ac:dyDescent="0.2">
      <c r="A2" s="67" t="s">
        <v>0</v>
      </c>
      <c r="B2" s="67" t="s">
        <v>6</v>
      </c>
      <c r="C2" s="51" t="s">
        <v>725</v>
      </c>
      <c r="D2" s="51" t="s">
        <v>729</v>
      </c>
      <c r="E2" s="67" t="s">
        <v>730</v>
      </c>
      <c r="F2" s="67" t="s">
        <v>346</v>
      </c>
      <c r="G2" s="67" t="s">
        <v>707</v>
      </c>
      <c r="H2" s="51" t="s">
        <v>712</v>
      </c>
      <c r="I2" s="67" t="s">
        <v>409</v>
      </c>
      <c r="J2" s="67" t="s">
        <v>731</v>
      </c>
      <c r="K2" s="67" t="s">
        <v>732</v>
      </c>
      <c r="L2" s="67" t="s">
        <v>733</v>
      </c>
      <c r="M2" s="67" t="s">
        <v>95</v>
      </c>
      <c r="N2" s="67" t="s">
        <v>559</v>
      </c>
      <c r="O2" s="79" t="s">
        <v>97</v>
      </c>
      <c r="P2" s="79" t="s">
        <v>773</v>
      </c>
      <c r="Q2" s="74" t="s">
        <v>428</v>
      </c>
      <c r="R2"/>
      <c r="S2"/>
      <c r="T2"/>
      <c r="U2"/>
      <c r="V2"/>
      <c r="W2"/>
      <c r="X2"/>
    </row>
    <row r="3" spans="1:24" ht="14.5" customHeight="1" x14ac:dyDescent="0.2">
      <c r="A3" s="76" t="s">
        <v>4</v>
      </c>
      <c r="B3" s="34"/>
      <c r="C3" s="44"/>
      <c r="E3" s="33"/>
      <c r="F3" s="33"/>
      <c r="G3" s="34"/>
      <c r="H3" s="44"/>
      <c r="I3" s="44"/>
      <c r="J3" s="44"/>
      <c r="K3" s="44"/>
      <c r="L3" s="53"/>
      <c r="M3" s="44"/>
      <c r="N3" s="47"/>
      <c r="O3" s="80"/>
      <c r="P3" s="34"/>
      <c r="Q3" s="34"/>
    </row>
    <row r="4" spans="1:24" ht="14.5" customHeight="1" x14ac:dyDescent="0.2">
      <c r="A4" s="89" t="s">
        <v>318</v>
      </c>
      <c r="B4" s="54" t="s">
        <v>563</v>
      </c>
      <c r="C4" s="94" t="s">
        <v>416</v>
      </c>
      <c r="D4" s="54" t="s">
        <v>752</v>
      </c>
      <c r="E4" s="55" t="s">
        <v>739</v>
      </c>
      <c r="F4" s="55" t="s">
        <v>739</v>
      </c>
      <c r="G4" s="54">
        <v>4</v>
      </c>
      <c r="H4" s="94" t="s">
        <v>328</v>
      </c>
      <c r="I4" s="94" t="s">
        <v>753</v>
      </c>
      <c r="J4" s="94" t="s">
        <v>421</v>
      </c>
      <c r="K4" s="94" t="b">
        <v>1</v>
      </c>
      <c r="L4" s="92" t="b">
        <v>1</v>
      </c>
      <c r="M4" s="94" t="s">
        <v>103</v>
      </c>
      <c r="N4" s="92" t="s">
        <v>560</v>
      </c>
      <c r="O4" s="54"/>
      <c r="P4" s="54"/>
      <c r="Q4" s="55" t="s">
        <v>437</v>
      </c>
    </row>
    <row r="5" spans="1:24" x14ac:dyDescent="0.2">
      <c r="F5" s="1"/>
    </row>
    <row r="6" spans="1:24" x14ac:dyDescent="0.2">
      <c r="F6" s="1"/>
    </row>
    <row r="7" spans="1:24" x14ac:dyDescent="0.2">
      <c r="F7" s="1"/>
    </row>
    <row r="8" spans="1:24" x14ac:dyDescent="0.2">
      <c r="F8" s="1"/>
    </row>
    <row r="9" spans="1:24" x14ac:dyDescent="0.2">
      <c r="F9" s="1"/>
    </row>
    <row r="10" spans="1:24" x14ac:dyDescent="0.2">
      <c r="F10" s="1"/>
    </row>
    <row r="11" spans="1:24" x14ac:dyDescent="0.2">
      <c r="F11" s="1"/>
    </row>
    <row r="12" spans="1:24" x14ac:dyDescent="0.2">
      <c r="F12" s="1"/>
    </row>
    <row r="13" spans="1:24" x14ac:dyDescent="0.2">
      <c r="F13" s="1"/>
    </row>
    <row r="14" spans="1:24" x14ac:dyDescent="0.2">
      <c r="F14" s="1"/>
    </row>
    <row r="15" spans="1:24" x14ac:dyDescent="0.2">
      <c r="F15" s="1"/>
    </row>
    <row r="16" spans="1:24"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Q1"/>
  </mergeCells>
  <dataValidations count="2">
    <dataValidation allowBlank="1" sqref="C2:D1048576 E2:F2 G2:G1048576 I2:Q1048576 H2 R1:XFD1048576 A2:B2" xr:uid="{74E21832-62AC-A443-A6CE-FD24F7E315C8}"/>
    <dataValidation allowBlank="1" prompt="Select an OCI Region." sqref="A1:Q1" xr:uid="{C3E1625B-0B37-294E-A255-027089A245FE}"/>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dimension ref="A1:P2"/>
  <sheetViews>
    <sheetView workbookViewId="0">
      <selection sqref="A1:O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6" max="16" width="15" customWidth="1"/>
  </cols>
  <sheetData>
    <row r="1" spans="1:16" ht="94.5" customHeight="1" x14ac:dyDescent="0.2">
      <c r="A1" s="122" t="s">
        <v>1312</v>
      </c>
      <c r="B1" s="123"/>
      <c r="C1" s="123"/>
      <c r="D1" s="123"/>
      <c r="E1" s="123"/>
      <c r="F1" s="123"/>
      <c r="G1" s="123"/>
      <c r="H1" s="123"/>
      <c r="I1" s="123"/>
      <c r="J1" s="123"/>
      <c r="K1" s="123"/>
      <c r="L1" s="123"/>
      <c r="M1" s="123"/>
      <c r="N1" s="123"/>
      <c r="O1" s="124"/>
      <c r="P1" s="14"/>
    </row>
    <row r="2" spans="1:16" s="49" customFormat="1" ht="72.5" customHeight="1" x14ac:dyDescent="0.2">
      <c r="A2" s="28" t="s">
        <v>0</v>
      </c>
      <c r="B2" s="28" t="s">
        <v>6</v>
      </c>
      <c r="C2" s="28" t="s">
        <v>1203</v>
      </c>
      <c r="D2" s="106" t="s">
        <v>1204</v>
      </c>
      <c r="E2" s="106" t="s">
        <v>1205</v>
      </c>
      <c r="F2" s="28" t="s">
        <v>1206</v>
      </c>
      <c r="G2" s="106" t="s">
        <v>1207</v>
      </c>
      <c r="H2" s="28" t="s">
        <v>1208</v>
      </c>
      <c r="I2" s="28" t="s">
        <v>1209</v>
      </c>
      <c r="J2" s="28" t="s">
        <v>1210</v>
      </c>
      <c r="K2" s="28" t="s">
        <v>1211</v>
      </c>
      <c r="L2" s="28" t="s">
        <v>1212</v>
      </c>
      <c r="M2" s="28" t="s">
        <v>1213</v>
      </c>
      <c r="N2" s="28" t="s">
        <v>95</v>
      </c>
      <c r="O2" s="28" t="s">
        <v>428</v>
      </c>
    </row>
  </sheetData>
  <mergeCells count="1">
    <mergeCell ref="A1:O1"/>
  </mergeCells>
  <dataValidations count="6">
    <dataValidation type="list" allowBlank="1" sqref="H2:H1048576" xr:uid="{876D8038-1C1D-A84B-9BC3-93DB98799A39}">
      <formula1>"AD1,AD2,AD3,multi-AD"</formula1>
    </dataValidation>
    <dataValidation type="list" allowBlank="1" sqref="G2:G1048576" xr:uid="{BC5E2FAD-AD0B-1045-A5FE-0C9B5859AF9E}">
      <formula1>"HOUR,MONTH,ONE_YEAR,THREE_YEARS"</formula1>
    </dataValidation>
    <dataValidation type="list" allowBlank="1" sqref="E2:E1048576" xr:uid="{EBE4A99C-3DD3-DF42-B3B3-855EB94D9397}">
      <formula1>"Advanced,Enterprise"</formula1>
    </dataValidation>
    <dataValidation showInputMessage="1" showErrorMessage="1" sqref="N2" xr:uid="{6E6F052E-00A2-BF41-B183-515FB9B526FF}"/>
    <dataValidation type="list" allowBlank="1" showInputMessage="1" sqref="I1" xr:uid="{13CCFA66-DDD9-AB41-964D-343B298BF5F1}">
      <formula1>"BM.DenseIO2.52,BM.DenseIO.E4.128"</formula1>
    </dataValidation>
    <dataValidation type="list" allowBlank="1" sqref="I3:I1048576" xr:uid="{55985957-B736-7340-88DC-86840929EEBE}">
      <formula1>"BM.DenseIO2.52,BM.DenseIO.E4.128"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731730E1-4BC5-BF4B-B121-80FDBD643F2C}">
          <x14:formula1>
            <xm:f>INDIRECT("drop_down_rule_comp!$D$2:$D$"&amp;drop_down_rule_comp!$C$3+1)</xm:f>
          </x14:formula1>
          <xm:sqref>B3:B1048576</xm:sqref>
        </x14:dataValidation>
        <x14:dataValidation type="list" allowBlank="1" xr:uid="{32A0B16C-80AA-5845-A85D-682FC5EA6C36}">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dimension ref="A1:O5"/>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22" t="s">
        <v>1214</v>
      </c>
      <c r="B1" s="123"/>
      <c r="C1" s="123"/>
      <c r="D1" s="123"/>
      <c r="E1" s="123"/>
      <c r="F1" s="123"/>
      <c r="G1" s="123"/>
      <c r="H1" s="123"/>
      <c r="I1" s="123"/>
      <c r="J1" s="123"/>
      <c r="K1" s="123"/>
      <c r="L1" s="123"/>
      <c r="M1" s="123"/>
      <c r="N1" s="123"/>
    </row>
    <row r="2" spans="1:15" s="41" customFormat="1" ht="48" x14ac:dyDescent="0.2">
      <c r="A2" s="27" t="s">
        <v>0</v>
      </c>
      <c r="B2" s="27" t="s">
        <v>1203</v>
      </c>
      <c r="C2" s="106" t="s">
        <v>1215</v>
      </c>
      <c r="D2" s="28" t="s">
        <v>1216</v>
      </c>
      <c r="E2" s="28" t="s">
        <v>1217</v>
      </c>
      <c r="F2" s="28" t="s">
        <v>1218</v>
      </c>
      <c r="G2" s="28" t="s">
        <v>1219</v>
      </c>
      <c r="H2" s="28" t="s">
        <v>1220</v>
      </c>
      <c r="I2" s="28" t="s">
        <v>1221</v>
      </c>
      <c r="J2" s="28" t="s">
        <v>1222</v>
      </c>
      <c r="K2" s="28" t="s">
        <v>1223</v>
      </c>
      <c r="L2" s="28" t="s">
        <v>1224</v>
      </c>
      <c r="M2" s="28" t="s">
        <v>1225</v>
      </c>
      <c r="N2" s="28" t="s">
        <v>1226</v>
      </c>
      <c r="O2" s="49"/>
    </row>
    <row r="3" spans="1:15" x14ac:dyDescent="0.2">
      <c r="C3" s="107"/>
      <c r="O3" s="107"/>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7A63F9F-3FDE-D44D-AD93-01CF6FF3B43E}">
          <x14:formula1>
            <xm:f>INDIRECT("drop_down_rule_set!$I$2:$I$"&amp;drop_down_rule_set!$G$3+1)</xm:f>
          </x14:formula1>
          <xm:sqref>C3:C1048576</xm:sqref>
        </x14:dataValidation>
        <x14:dataValidation type="list" allowBlank="1" xr:uid="{25A74E96-2200-1A4D-B3DC-E89620A835E4}">
          <x14:formula1>
            <xm:f>INDIRECT("drop_down_rule_set!$J$2:$J$"&amp;drop_down_rule_set!$G$4+1)</xm:f>
          </x14:formula1>
          <xm:sqref>D3:M1048576</xm:sqref>
        </x14:dataValidation>
        <x14:dataValidation type="list" allowBlank="1" xr:uid="{158D814B-2939-7B4A-AD1B-6B635F12AE80}">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34" t="s">
        <v>1281</v>
      </c>
      <c r="B1" s="135"/>
      <c r="C1" s="135"/>
      <c r="D1" s="135"/>
      <c r="E1" s="135"/>
      <c r="F1" s="135"/>
      <c r="G1" s="135"/>
      <c r="H1" s="135"/>
      <c r="I1" s="135"/>
      <c r="J1" s="135"/>
      <c r="K1" s="135"/>
      <c r="L1" s="135"/>
      <c r="M1" s="135"/>
      <c r="N1" s="135"/>
      <c r="O1" s="135"/>
      <c r="P1" s="135"/>
      <c r="Q1" s="135"/>
      <c r="R1" s="136"/>
    </row>
    <row r="2" spans="1:18" ht="48" x14ac:dyDescent="0.2">
      <c r="A2" s="27" t="s">
        <v>0</v>
      </c>
      <c r="B2" s="28" t="s">
        <v>6</v>
      </c>
      <c r="C2" s="27" t="s">
        <v>1227</v>
      </c>
      <c r="D2" s="27" t="s">
        <v>1228</v>
      </c>
      <c r="E2" s="27" t="s">
        <v>1229</v>
      </c>
      <c r="F2" s="27" t="s">
        <v>1230</v>
      </c>
      <c r="G2" s="27" t="s">
        <v>1231</v>
      </c>
      <c r="H2" s="27" t="s">
        <v>1232</v>
      </c>
      <c r="I2" s="27" t="s">
        <v>1233</v>
      </c>
      <c r="J2" s="27" t="s">
        <v>1234</v>
      </c>
      <c r="K2" s="28" t="s">
        <v>1235</v>
      </c>
      <c r="L2" s="27" t="s">
        <v>1236</v>
      </c>
      <c r="M2" s="28" t="s">
        <v>1237</v>
      </c>
      <c r="N2" s="28" t="s">
        <v>1238</v>
      </c>
      <c r="O2" s="28" t="s">
        <v>1239</v>
      </c>
      <c r="P2" s="28" t="s">
        <v>1240</v>
      </c>
      <c r="Q2" s="28" t="s">
        <v>1241</v>
      </c>
      <c r="R2" s="27" t="s">
        <v>428</v>
      </c>
    </row>
    <row r="3" spans="1:18" x14ac:dyDescent="0.2">
      <c r="A3" s="34" t="s">
        <v>4</v>
      </c>
    </row>
    <row r="4" spans="1:18" ht="29" customHeight="1" x14ac:dyDescent="0.2">
      <c r="A4" s="34" t="s">
        <v>5</v>
      </c>
      <c r="B4" s="34" t="s">
        <v>561</v>
      </c>
      <c r="C4" s="34" t="s">
        <v>1242</v>
      </c>
      <c r="D4" s="34" t="s">
        <v>1243</v>
      </c>
      <c r="E4" s="34" t="s">
        <v>1244</v>
      </c>
      <c r="F4" s="34" t="s">
        <v>1244</v>
      </c>
      <c r="G4" s="34" t="s">
        <v>1245</v>
      </c>
      <c r="H4" s="34" t="s">
        <v>1246</v>
      </c>
      <c r="I4" s="30" t="s">
        <v>1313</v>
      </c>
      <c r="J4" s="29" t="s">
        <v>1247</v>
      </c>
      <c r="K4" s="29" t="s">
        <v>1248</v>
      </c>
      <c r="L4" s="29" t="s">
        <v>1249</v>
      </c>
      <c r="M4" s="29" t="b">
        <v>1</v>
      </c>
      <c r="N4" s="30" t="s">
        <v>1250</v>
      </c>
      <c r="O4" s="29" t="s">
        <v>1251</v>
      </c>
      <c r="P4" s="29"/>
      <c r="Q4" s="29"/>
    </row>
    <row r="5" spans="1:18" ht="29" customHeight="1" x14ac:dyDescent="0.2">
      <c r="A5" s="34" t="s">
        <v>5</v>
      </c>
      <c r="B5" s="34" t="s">
        <v>561</v>
      </c>
      <c r="C5" s="34" t="s">
        <v>1242</v>
      </c>
      <c r="D5" s="34" t="s">
        <v>1243</v>
      </c>
      <c r="E5" s="34" t="s">
        <v>1244</v>
      </c>
      <c r="F5" s="34" t="s">
        <v>1244</v>
      </c>
      <c r="G5" s="34" t="s">
        <v>1245</v>
      </c>
      <c r="H5" s="34" t="s">
        <v>1246</v>
      </c>
      <c r="I5" s="30" t="s">
        <v>1313</v>
      </c>
      <c r="J5" s="29" t="s">
        <v>1282</v>
      </c>
      <c r="K5" s="29" t="s">
        <v>1252</v>
      </c>
      <c r="L5" s="29" t="s">
        <v>1253</v>
      </c>
      <c r="M5" s="29" t="b">
        <v>1</v>
      </c>
      <c r="N5" s="30" t="s">
        <v>1254</v>
      </c>
      <c r="O5" s="29"/>
      <c r="P5" s="29"/>
      <c r="Q5" s="29"/>
    </row>
    <row r="6" spans="1:18" x14ac:dyDescent="0.2">
      <c r="A6" s="34" t="s">
        <v>318</v>
      </c>
      <c r="B6" s="34" t="s">
        <v>561</v>
      </c>
      <c r="C6" s="34" t="s">
        <v>1255</v>
      </c>
      <c r="D6" s="34" t="s">
        <v>1243</v>
      </c>
      <c r="E6" s="34" t="s">
        <v>1244</v>
      </c>
      <c r="F6" s="34" t="s">
        <v>1244</v>
      </c>
      <c r="G6" s="34" t="s">
        <v>1245</v>
      </c>
      <c r="H6" s="34" t="s">
        <v>1246</v>
      </c>
      <c r="I6" s="30"/>
      <c r="J6" s="29"/>
      <c r="K6" s="29"/>
      <c r="L6" s="29"/>
      <c r="M6" s="29"/>
      <c r="N6" s="30"/>
      <c r="O6" s="29"/>
      <c r="P6" s="29"/>
      <c r="Q6" s="29"/>
    </row>
    <row r="7" spans="1:18" ht="16" x14ac:dyDescent="0.2">
      <c r="A7" s="34" t="s">
        <v>318</v>
      </c>
      <c r="B7" s="34" t="s">
        <v>561</v>
      </c>
      <c r="C7" s="34" t="s">
        <v>1308</v>
      </c>
      <c r="D7" s="34" t="s">
        <v>1243</v>
      </c>
      <c r="E7" s="34" t="s">
        <v>1244</v>
      </c>
      <c r="F7" s="34" t="s">
        <v>1244</v>
      </c>
      <c r="G7" s="34" t="s">
        <v>1245</v>
      </c>
      <c r="H7" s="34" t="s">
        <v>1246</v>
      </c>
      <c r="I7" s="30" t="s">
        <v>1309</v>
      </c>
      <c r="J7" s="29"/>
      <c r="K7" s="29" t="s">
        <v>1248</v>
      </c>
      <c r="L7" s="29" t="s">
        <v>1310</v>
      </c>
      <c r="M7" s="29" t="b">
        <v>1</v>
      </c>
      <c r="N7" s="30" t="s">
        <v>1311</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721</v>
      </c>
      <c r="B1" s="43" t="s">
        <v>708</v>
      </c>
      <c r="C1" s="45" t="s">
        <v>417</v>
      </c>
      <c r="D1" s="45" t="s">
        <v>724</v>
      </c>
      <c r="E1" s="43" t="s">
        <v>348</v>
      </c>
      <c r="F1" s="46" t="s">
        <v>712</v>
      </c>
      <c r="G1" s="46" t="s">
        <v>322</v>
      </c>
      <c r="H1" s="46" t="s">
        <v>321</v>
      </c>
      <c r="I1" s="69" t="s">
        <v>710</v>
      </c>
      <c r="J1" s="69" t="s">
        <v>711</v>
      </c>
      <c r="K1" s="46" t="s">
        <v>706</v>
      </c>
      <c r="L1" s="45" t="s">
        <v>1013</v>
      </c>
      <c r="M1" s="45"/>
    </row>
    <row r="2" spans="1:13" ht="16" x14ac:dyDescent="0.2">
      <c r="A2" s="68" t="s">
        <v>102</v>
      </c>
      <c r="B2" s="44" t="s">
        <v>326</v>
      </c>
      <c r="C2" s="34" t="s">
        <v>418</v>
      </c>
      <c r="D2" s="34" t="s">
        <v>333</v>
      </c>
      <c r="E2" s="34" t="s">
        <v>349</v>
      </c>
      <c r="F2" s="44" t="s">
        <v>328</v>
      </c>
      <c r="G2" s="52" t="s">
        <v>335</v>
      </c>
      <c r="H2" s="34" t="s">
        <v>334</v>
      </c>
      <c r="I2" s="33">
        <v>80</v>
      </c>
      <c r="J2" s="33" t="s">
        <v>722</v>
      </c>
      <c r="K2" s="34">
        <v>1</v>
      </c>
      <c r="L2" t="s">
        <v>320</v>
      </c>
    </row>
    <row r="3" spans="1:13" ht="16" x14ac:dyDescent="0.2">
      <c r="A3" s="68" t="s">
        <v>716</v>
      </c>
      <c r="B3" s="34" t="s">
        <v>419</v>
      </c>
      <c r="C3" s="34" t="s">
        <v>330</v>
      </c>
      <c r="D3" s="34" t="s">
        <v>426</v>
      </c>
      <c r="E3" s="34" t="s">
        <v>350</v>
      </c>
      <c r="F3" s="34" t="s">
        <v>413</v>
      </c>
      <c r="G3" s="52" t="s">
        <v>531</v>
      </c>
      <c r="H3" s="34" t="s">
        <v>451</v>
      </c>
      <c r="I3" s="33">
        <v>40</v>
      </c>
      <c r="J3" s="33" t="s">
        <v>723</v>
      </c>
      <c r="K3" s="34">
        <v>2</v>
      </c>
      <c r="L3" t="s">
        <v>319</v>
      </c>
    </row>
    <row r="4" spans="1:13" x14ac:dyDescent="0.2">
      <c r="A4" s="68" t="s">
        <v>717</v>
      </c>
      <c r="B4" s="34" t="s">
        <v>343</v>
      </c>
      <c r="C4" s="34" t="s">
        <v>414</v>
      </c>
      <c r="D4" s="34"/>
      <c r="E4" s="34" t="s">
        <v>351</v>
      </c>
      <c r="F4" s="34"/>
      <c r="H4" s="9" t="s">
        <v>452</v>
      </c>
      <c r="L4" t="s">
        <v>1014</v>
      </c>
    </row>
    <row r="5" spans="1:13" x14ac:dyDescent="0.2">
      <c r="A5" s="68" t="s">
        <v>339</v>
      </c>
      <c r="B5" s="34" t="s">
        <v>755</v>
      </c>
      <c r="C5" s="34" t="s">
        <v>420</v>
      </c>
      <c r="D5" s="34"/>
      <c r="E5" s="34" t="s">
        <v>352</v>
      </c>
      <c r="F5" s="34"/>
      <c r="H5" s="34" t="s">
        <v>453</v>
      </c>
      <c r="L5" t="s">
        <v>1015</v>
      </c>
    </row>
    <row r="6" spans="1:13" x14ac:dyDescent="0.2">
      <c r="A6" s="68" t="s">
        <v>340</v>
      </c>
      <c r="B6" s="34"/>
      <c r="C6" s="34" t="s">
        <v>744</v>
      </c>
      <c r="D6" s="34"/>
      <c r="E6" s="34" t="s">
        <v>353</v>
      </c>
      <c r="F6" s="34"/>
      <c r="H6" s="34" t="s">
        <v>454</v>
      </c>
    </row>
    <row r="7" spans="1:13" x14ac:dyDescent="0.2">
      <c r="A7" s="68" t="s">
        <v>718</v>
      </c>
      <c r="B7" s="34"/>
      <c r="C7" s="34" t="s">
        <v>745</v>
      </c>
      <c r="D7" s="34"/>
      <c r="E7" s="34" t="s">
        <v>354</v>
      </c>
      <c r="F7" s="34"/>
      <c r="H7" s="34" t="s">
        <v>455</v>
      </c>
    </row>
    <row r="8" spans="1:13" x14ac:dyDescent="0.2">
      <c r="A8" s="68" t="s">
        <v>719</v>
      </c>
      <c r="B8" s="34"/>
      <c r="C8" s="34" t="s">
        <v>746</v>
      </c>
      <c r="D8" s="34"/>
      <c r="E8" s="34" t="s">
        <v>347</v>
      </c>
      <c r="F8" s="34"/>
      <c r="H8" s="34" t="s">
        <v>456</v>
      </c>
    </row>
    <row r="9" spans="1:13" x14ac:dyDescent="0.2">
      <c r="A9" s="68" t="s">
        <v>338</v>
      </c>
      <c r="B9" s="34"/>
      <c r="C9" s="34" t="s">
        <v>415</v>
      </c>
      <c r="D9" s="34"/>
      <c r="E9" s="34" t="s">
        <v>443</v>
      </c>
      <c r="F9" s="34"/>
      <c r="H9" s="34" t="s">
        <v>457</v>
      </c>
    </row>
    <row r="10" spans="1:13" x14ac:dyDescent="0.2">
      <c r="A10" s="68" t="s">
        <v>341</v>
      </c>
      <c r="B10" s="34"/>
      <c r="C10" s="34" t="s">
        <v>747</v>
      </c>
      <c r="D10" s="34"/>
      <c r="E10" s="34" t="s">
        <v>444</v>
      </c>
      <c r="F10" s="34"/>
      <c r="H10" s="34" t="s">
        <v>458</v>
      </c>
    </row>
    <row r="11" spans="1:13" x14ac:dyDescent="0.2">
      <c r="A11" s="68" t="s">
        <v>720</v>
      </c>
      <c r="B11" s="34"/>
      <c r="C11" s="34" t="s">
        <v>748</v>
      </c>
      <c r="D11" s="34"/>
      <c r="E11" s="34" t="s">
        <v>445</v>
      </c>
      <c r="F11" s="34"/>
      <c r="H11" s="34" t="s">
        <v>459</v>
      </c>
    </row>
    <row r="12" spans="1:13" x14ac:dyDescent="0.2">
      <c r="A12" s="68" t="s">
        <v>325</v>
      </c>
      <c r="B12" s="34"/>
      <c r="C12" s="34" t="s">
        <v>749</v>
      </c>
      <c r="D12" s="34"/>
      <c r="E12" s="34" t="s">
        <v>1151</v>
      </c>
      <c r="F12" s="34"/>
      <c r="H12" s="34" t="s">
        <v>460</v>
      </c>
    </row>
    <row r="13" spans="1:13" x14ac:dyDescent="0.2">
      <c r="A13" s="68" t="s">
        <v>345</v>
      </c>
      <c r="B13" s="34"/>
      <c r="C13" s="34" t="s">
        <v>750</v>
      </c>
      <c r="D13" s="34"/>
      <c r="E13" s="34" t="s">
        <v>1152</v>
      </c>
      <c r="F13" s="34"/>
      <c r="H13" s="34" t="s">
        <v>461</v>
      </c>
    </row>
    <row r="14" spans="1:13" x14ac:dyDescent="0.2">
      <c r="A14" s="68" t="s">
        <v>342</v>
      </c>
      <c r="B14" s="34"/>
      <c r="C14" s="34" t="s">
        <v>751</v>
      </c>
      <c r="D14" s="34"/>
      <c r="E14" s="34"/>
      <c r="F14" s="34"/>
      <c r="H14" s="34" t="s">
        <v>462</v>
      </c>
    </row>
    <row r="15" spans="1:13" x14ac:dyDescent="0.2">
      <c r="H15" s="34" t="s">
        <v>463</v>
      </c>
    </row>
    <row r="16" spans="1:13" x14ac:dyDescent="0.2">
      <c r="H16" s="34" t="s">
        <v>464</v>
      </c>
    </row>
    <row r="17" spans="8:8" x14ac:dyDescent="0.2">
      <c r="H17" s="34" t="s">
        <v>465</v>
      </c>
    </row>
    <row r="18" spans="8:8" x14ac:dyDescent="0.2">
      <c r="H18" s="34" t="s">
        <v>466</v>
      </c>
    </row>
    <row r="19" spans="8:8" x14ac:dyDescent="0.2">
      <c r="H19" s="34" t="s">
        <v>467</v>
      </c>
    </row>
    <row r="20" spans="8:8" x14ac:dyDescent="0.2">
      <c r="H20" s="34" t="s">
        <v>468</v>
      </c>
    </row>
    <row r="21" spans="8:8" x14ac:dyDescent="0.2">
      <c r="H21" s="34" t="s">
        <v>469</v>
      </c>
    </row>
    <row r="22" spans="8:8" x14ac:dyDescent="0.2">
      <c r="H22" s="34" t="s">
        <v>470</v>
      </c>
    </row>
    <row r="23" spans="8:8" x14ac:dyDescent="0.2">
      <c r="H23" s="34" t="s">
        <v>471</v>
      </c>
    </row>
    <row r="24" spans="8:8" x14ac:dyDescent="0.2">
      <c r="H24" s="34" t="s">
        <v>472</v>
      </c>
    </row>
    <row r="25" spans="8:8" x14ac:dyDescent="0.2">
      <c r="H25" s="34" t="s">
        <v>473</v>
      </c>
    </row>
    <row r="26" spans="8:8" x14ac:dyDescent="0.2">
      <c r="H26" s="34" t="s">
        <v>474</v>
      </c>
    </row>
    <row r="27" spans="8:8" x14ac:dyDescent="0.2">
      <c r="H27" s="34" t="s">
        <v>475</v>
      </c>
    </row>
    <row r="28" spans="8:8" x14ac:dyDescent="0.2">
      <c r="H28" s="34" t="s">
        <v>476</v>
      </c>
    </row>
    <row r="29" spans="8:8" x14ac:dyDescent="0.2">
      <c r="H29" s="34" t="s">
        <v>477</v>
      </c>
    </row>
    <row r="30" spans="8:8" x14ac:dyDescent="0.2">
      <c r="H30" s="34" t="s">
        <v>478</v>
      </c>
    </row>
    <row r="31" spans="8:8" x14ac:dyDescent="0.2">
      <c r="H31" s="34" t="s">
        <v>479</v>
      </c>
    </row>
    <row r="32" spans="8:8" x14ac:dyDescent="0.2">
      <c r="H32" s="34" t="s">
        <v>480</v>
      </c>
    </row>
    <row r="33" spans="8:8" x14ac:dyDescent="0.2">
      <c r="H33" s="34" t="s">
        <v>481</v>
      </c>
    </row>
    <row r="34" spans="8:8" x14ac:dyDescent="0.2">
      <c r="H34" s="34" t="s">
        <v>482</v>
      </c>
    </row>
    <row r="35" spans="8:8" x14ac:dyDescent="0.2">
      <c r="H35" s="34" t="s">
        <v>483</v>
      </c>
    </row>
    <row r="36" spans="8:8" x14ac:dyDescent="0.2">
      <c r="H36" s="34" t="s">
        <v>484</v>
      </c>
    </row>
    <row r="37" spans="8:8" x14ac:dyDescent="0.2">
      <c r="H37" s="34" t="s">
        <v>485</v>
      </c>
    </row>
    <row r="38" spans="8:8" x14ac:dyDescent="0.2">
      <c r="H38" s="34" t="s">
        <v>486</v>
      </c>
    </row>
    <row r="39" spans="8:8" x14ac:dyDescent="0.2">
      <c r="H39" s="34" t="s">
        <v>487</v>
      </c>
    </row>
    <row r="40" spans="8:8" x14ac:dyDescent="0.2">
      <c r="H40" s="34" t="s">
        <v>488</v>
      </c>
    </row>
    <row r="41" spans="8:8" x14ac:dyDescent="0.2">
      <c r="H41" s="34" t="s">
        <v>489</v>
      </c>
    </row>
    <row r="42" spans="8:8" x14ac:dyDescent="0.2">
      <c r="H42" s="34" t="s">
        <v>490</v>
      </c>
    </row>
    <row r="43" spans="8:8" x14ac:dyDescent="0.2">
      <c r="H43" s="34" t="s">
        <v>491</v>
      </c>
    </row>
    <row r="44" spans="8:8" x14ac:dyDescent="0.2">
      <c r="H44" s="34" t="s">
        <v>492</v>
      </c>
    </row>
    <row r="45" spans="8:8" x14ac:dyDescent="0.2">
      <c r="H45" s="34" t="s">
        <v>493</v>
      </c>
    </row>
    <row r="46" spans="8:8" x14ac:dyDescent="0.2">
      <c r="H46" s="34" t="s">
        <v>494</v>
      </c>
    </row>
    <row r="47" spans="8:8" x14ac:dyDescent="0.2">
      <c r="H47" s="34" t="s">
        <v>495</v>
      </c>
    </row>
    <row r="48" spans="8:8" x14ac:dyDescent="0.2">
      <c r="H48" s="34" t="s">
        <v>496</v>
      </c>
    </row>
    <row r="49" spans="8:8" x14ac:dyDescent="0.2">
      <c r="H49" s="34" t="s">
        <v>497</v>
      </c>
    </row>
    <row r="50" spans="8:8" x14ac:dyDescent="0.2">
      <c r="H50" s="34" t="s">
        <v>498</v>
      </c>
    </row>
    <row r="51" spans="8:8" x14ac:dyDescent="0.2">
      <c r="H51" s="34" t="s">
        <v>499</v>
      </c>
    </row>
    <row r="52" spans="8:8" x14ac:dyDescent="0.2">
      <c r="H52" s="34" t="s">
        <v>500</v>
      </c>
    </row>
    <row r="53" spans="8:8" x14ac:dyDescent="0.2">
      <c r="H53" s="34" t="s">
        <v>501</v>
      </c>
    </row>
    <row r="54" spans="8:8" x14ac:dyDescent="0.2">
      <c r="H54" s="34" t="s">
        <v>502</v>
      </c>
    </row>
    <row r="55" spans="8:8" x14ac:dyDescent="0.2">
      <c r="H55" s="34" t="s">
        <v>503</v>
      </c>
    </row>
    <row r="56" spans="8:8" x14ac:dyDescent="0.2">
      <c r="H56" s="34" t="s">
        <v>504</v>
      </c>
    </row>
    <row r="57" spans="8:8" x14ac:dyDescent="0.2">
      <c r="H57" s="34" t="s">
        <v>505</v>
      </c>
    </row>
    <row r="58" spans="8:8" x14ac:dyDescent="0.2">
      <c r="H58" s="34" t="s">
        <v>506</v>
      </c>
    </row>
    <row r="59" spans="8:8" x14ac:dyDescent="0.2">
      <c r="H59" s="34" t="s">
        <v>507</v>
      </c>
    </row>
    <row r="60" spans="8:8" x14ac:dyDescent="0.2">
      <c r="H60" s="34" t="s">
        <v>508</v>
      </c>
    </row>
    <row r="61" spans="8:8" x14ac:dyDescent="0.2">
      <c r="H61" s="34" t="s">
        <v>509</v>
      </c>
    </row>
    <row r="62" spans="8:8" x14ac:dyDescent="0.2">
      <c r="H62" s="34" t="s">
        <v>510</v>
      </c>
    </row>
    <row r="63" spans="8:8" x14ac:dyDescent="0.2">
      <c r="H63" s="34" t="s">
        <v>511</v>
      </c>
    </row>
    <row r="64" spans="8:8" x14ac:dyDescent="0.2">
      <c r="H64" s="34" t="s">
        <v>512</v>
      </c>
    </row>
    <row r="65" spans="8:8" x14ac:dyDescent="0.2">
      <c r="H65" s="34" t="s">
        <v>513</v>
      </c>
    </row>
    <row r="66" spans="8:8" x14ac:dyDescent="0.2">
      <c r="H66" s="34" t="s">
        <v>514</v>
      </c>
    </row>
    <row r="67" spans="8:8" x14ac:dyDescent="0.2">
      <c r="H67" s="34" t="s">
        <v>515</v>
      </c>
    </row>
    <row r="68" spans="8:8" x14ac:dyDescent="0.2">
      <c r="H68" s="34" t="s">
        <v>516</v>
      </c>
    </row>
    <row r="69" spans="8:8" x14ac:dyDescent="0.2">
      <c r="H69" s="34" t="s">
        <v>517</v>
      </c>
    </row>
    <row r="70" spans="8:8" x14ac:dyDescent="0.2">
      <c r="H70" s="34" t="s">
        <v>518</v>
      </c>
    </row>
    <row r="71" spans="8:8" x14ac:dyDescent="0.2">
      <c r="H71" s="34" t="s">
        <v>519</v>
      </c>
    </row>
    <row r="72" spans="8:8" x14ac:dyDescent="0.2">
      <c r="H72" s="34" t="s">
        <v>520</v>
      </c>
    </row>
    <row r="73" spans="8:8" x14ac:dyDescent="0.2">
      <c r="H73" s="34" t="s">
        <v>521</v>
      </c>
    </row>
    <row r="74" spans="8:8" x14ac:dyDescent="0.2">
      <c r="H74" s="34" t="s">
        <v>522</v>
      </c>
    </row>
    <row r="75" spans="8:8" x14ac:dyDescent="0.2">
      <c r="H75" s="34" t="s">
        <v>523</v>
      </c>
    </row>
    <row r="76" spans="8:8" x14ac:dyDescent="0.2">
      <c r="H76" s="34" t="s">
        <v>524</v>
      </c>
    </row>
    <row r="77" spans="8:8" x14ac:dyDescent="0.2">
      <c r="H77" s="34" t="s">
        <v>525</v>
      </c>
    </row>
    <row r="78" spans="8:8" x14ac:dyDescent="0.2">
      <c r="H78" s="34" t="s">
        <v>526</v>
      </c>
    </row>
    <row r="79" spans="8:8" x14ac:dyDescent="0.2">
      <c r="H79" s="34" t="s">
        <v>527</v>
      </c>
    </row>
    <row r="80" spans="8:8" x14ac:dyDescent="0.2">
      <c r="H80" s="34" t="s">
        <v>528</v>
      </c>
    </row>
    <row r="81" spans="8:8" x14ac:dyDescent="0.2">
      <c r="H81" s="34" t="s">
        <v>529</v>
      </c>
    </row>
    <row r="82" spans="8:8" x14ac:dyDescent="0.2">
      <c r="H82" s="34" t="s">
        <v>530</v>
      </c>
    </row>
    <row r="83" spans="8:8" x14ac:dyDescent="0.2">
      <c r="H83" s="34" t="s">
        <v>531</v>
      </c>
    </row>
    <row r="84" spans="8:8" x14ac:dyDescent="0.2">
      <c r="H84" s="34" t="s">
        <v>532</v>
      </c>
    </row>
    <row r="85" spans="8:8" x14ac:dyDescent="0.2">
      <c r="H85" s="34" t="s">
        <v>533</v>
      </c>
    </row>
    <row r="86" spans="8:8" x14ac:dyDescent="0.2">
      <c r="H86" s="34" t="s">
        <v>534</v>
      </c>
    </row>
    <row r="87" spans="8:8" x14ac:dyDescent="0.2">
      <c r="H87" s="34" t="s">
        <v>535</v>
      </c>
    </row>
    <row r="88" spans="8:8" x14ac:dyDescent="0.2">
      <c r="H88" s="34" t="s">
        <v>536</v>
      </c>
    </row>
    <row r="89" spans="8:8" x14ac:dyDescent="0.2">
      <c r="H89" s="34" t="s">
        <v>537</v>
      </c>
    </row>
    <row r="90" spans="8:8" x14ac:dyDescent="0.2">
      <c r="H90" s="34" t="s">
        <v>538</v>
      </c>
    </row>
    <row r="91" spans="8:8" x14ac:dyDescent="0.2">
      <c r="H91" s="34" t="s">
        <v>539</v>
      </c>
    </row>
    <row r="92" spans="8:8" x14ac:dyDescent="0.2">
      <c r="H92" s="34" t="s">
        <v>540</v>
      </c>
    </row>
    <row r="93" spans="8:8" x14ac:dyDescent="0.2">
      <c r="H93" s="34" t="s">
        <v>541</v>
      </c>
    </row>
    <row r="94" spans="8:8" x14ac:dyDescent="0.2">
      <c r="H94" s="34" t="s">
        <v>542</v>
      </c>
    </row>
    <row r="95" spans="8:8" x14ac:dyDescent="0.2">
      <c r="H95" s="34" t="s">
        <v>543</v>
      </c>
    </row>
    <row r="96" spans="8:8" x14ac:dyDescent="0.2">
      <c r="H96" s="34" t="s">
        <v>544</v>
      </c>
    </row>
    <row r="97" spans="8:8" x14ac:dyDescent="0.2">
      <c r="H97" s="34" t="s">
        <v>545</v>
      </c>
    </row>
    <row r="98" spans="8:8" x14ac:dyDescent="0.2">
      <c r="H98" s="34" t="s">
        <v>546</v>
      </c>
    </row>
    <row r="99" spans="8:8" x14ac:dyDescent="0.2">
      <c r="H99" s="34" t="s">
        <v>547</v>
      </c>
    </row>
    <row r="100" spans="8:8" x14ac:dyDescent="0.2">
      <c r="H100" s="34" t="s">
        <v>548</v>
      </c>
    </row>
    <row r="101" spans="8:8" x14ac:dyDescent="0.2">
      <c r="H101" s="34" t="s">
        <v>549</v>
      </c>
    </row>
    <row r="102" spans="8:8" x14ac:dyDescent="0.2">
      <c r="H102" s="34" t="s">
        <v>550</v>
      </c>
    </row>
    <row r="103" spans="8:8" x14ac:dyDescent="0.2">
      <c r="H103" s="34" t="s">
        <v>551</v>
      </c>
    </row>
    <row r="104" spans="8:8" x14ac:dyDescent="0.2">
      <c r="H104" s="34" t="s">
        <v>552</v>
      </c>
    </row>
    <row r="105" spans="8:8" x14ac:dyDescent="0.2">
      <c r="H105" s="34" t="s">
        <v>553</v>
      </c>
    </row>
    <row r="106" spans="8:8" x14ac:dyDescent="0.2">
      <c r="H106" s="34" t="s">
        <v>554</v>
      </c>
    </row>
    <row r="107" spans="8:8" x14ac:dyDescent="0.2">
      <c r="H107" s="34" t="s">
        <v>555</v>
      </c>
    </row>
    <row r="108" spans="8:8" x14ac:dyDescent="0.2">
      <c r="H108" s="34" t="s">
        <v>556</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T201"/>
  <sheetViews>
    <sheetView workbookViewId="0">
      <selection activeCell="AT2" sqref="AT2"/>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16384" width="28.33203125" style="65"/>
  </cols>
  <sheetData>
    <row r="1" spans="1:46" s="58" customFormat="1" ht="148" customHeight="1" x14ac:dyDescent="0.2">
      <c r="A1" s="66" t="s">
        <v>644</v>
      </c>
      <c r="B1" s="66" t="s">
        <v>645</v>
      </c>
      <c r="C1" s="66" t="s">
        <v>646</v>
      </c>
      <c r="D1" s="66" t="s">
        <v>1316</v>
      </c>
      <c r="E1" s="66" t="s">
        <v>1283</v>
      </c>
      <c r="F1" s="66" t="s">
        <v>1262</v>
      </c>
      <c r="G1" s="66" t="s">
        <v>1263</v>
      </c>
      <c r="H1" s="66" t="s">
        <v>1264</v>
      </c>
      <c r="I1" s="66" t="s">
        <v>1317</v>
      </c>
      <c r="J1" s="66" t="s">
        <v>1265</v>
      </c>
      <c r="K1" s="66" t="s">
        <v>648</v>
      </c>
      <c r="L1" s="66" t="s">
        <v>0</v>
      </c>
      <c r="M1" s="66" t="s">
        <v>649</v>
      </c>
      <c r="N1" s="66" t="s">
        <v>650</v>
      </c>
      <c r="O1" s="66" t="s">
        <v>651</v>
      </c>
      <c r="P1" s="66" t="s">
        <v>652</v>
      </c>
      <c r="Q1" s="66" t="s">
        <v>653</v>
      </c>
      <c r="R1" s="66" t="s">
        <v>700</v>
      </c>
      <c r="S1" s="66" t="s">
        <v>654</v>
      </c>
      <c r="T1" s="66" t="s">
        <v>655</v>
      </c>
      <c r="U1" s="66" t="s">
        <v>656</v>
      </c>
      <c r="V1" s="66" t="s">
        <v>657</v>
      </c>
      <c r="W1" s="66" t="s">
        <v>658</v>
      </c>
      <c r="X1" s="66" t="s">
        <v>659</v>
      </c>
      <c r="Y1" s="66" t="s">
        <v>702</v>
      </c>
      <c r="Z1" s="66" t="s">
        <v>660</v>
      </c>
      <c r="AA1" s="57" t="s">
        <v>661</v>
      </c>
      <c r="AB1" s="57" t="s">
        <v>662</v>
      </c>
      <c r="AC1" s="57" t="s">
        <v>663</v>
      </c>
      <c r="AD1" s="66" t="s">
        <v>701</v>
      </c>
      <c r="AE1" s="57" t="s">
        <v>85</v>
      </c>
      <c r="AF1" s="57" t="s">
        <v>664</v>
      </c>
      <c r="AG1" s="57" t="s">
        <v>665</v>
      </c>
      <c r="AH1" s="57" t="s">
        <v>666</v>
      </c>
      <c r="AI1" s="57" t="s">
        <v>252</v>
      </c>
      <c r="AJ1" s="57" t="s">
        <v>253</v>
      </c>
      <c r="AK1" s="57" t="s">
        <v>254</v>
      </c>
      <c r="AL1" s="57" t="s">
        <v>255</v>
      </c>
      <c r="AM1" s="57" t="s">
        <v>256</v>
      </c>
      <c r="AN1" s="57" t="s">
        <v>257</v>
      </c>
      <c r="AO1" s="57" t="s">
        <v>667</v>
      </c>
      <c r="AP1" s="57" t="s">
        <v>317</v>
      </c>
      <c r="AQ1" s="57" t="s">
        <v>1027</v>
      </c>
      <c r="AR1" s="57" t="s">
        <v>1065</v>
      </c>
      <c r="AS1" s="57" t="s">
        <v>1069</v>
      </c>
      <c r="AT1" s="57" t="s">
        <v>1318</v>
      </c>
    </row>
    <row r="2" spans="1:46"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1080</v>
      </c>
      <c r="M2" s="60" t="s">
        <v>38</v>
      </c>
      <c r="N2" s="60" t="s">
        <v>51</v>
      </c>
      <c r="O2" s="60" t="s">
        <v>57</v>
      </c>
      <c r="P2" s="60" t="str" cm="1">
        <f t="array" aca="1" ref="P2" ca="1">IF(COUNTIF(INDIRECT(ADDRESS(3,1,1,1,"DHCP")&amp;":"&amp;ADDRESS(A2,1,4,1)),"*END*")&gt;0,"",INDIRECT(ADDRESS(A2,4,4,1,"DHCP")))</f>
        <v>dhcp-internal</v>
      </c>
      <c r="Q2" s="60" t="s">
        <v>23</v>
      </c>
      <c r="R2" s="60" t="s">
        <v>1153</v>
      </c>
      <c r="S2" s="60" t="s">
        <v>595</v>
      </c>
      <c r="T2" s="60" t="s">
        <v>78</v>
      </c>
      <c r="U2" s="61" t="s">
        <v>669</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670</v>
      </c>
      <c r="AB2" s="60" t="s">
        <v>129</v>
      </c>
      <c r="AC2" s="60" t="s">
        <v>671</v>
      </c>
      <c r="AD2" s="60" t="b">
        <v>1</v>
      </c>
      <c r="AE2" s="60" t="s">
        <v>147</v>
      </c>
      <c r="AF2" s="60" t="s">
        <v>672</v>
      </c>
      <c r="AG2" s="60" t="s">
        <v>170</v>
      </c>
      <c r="AH2" s="60" t="s">
        <v>23</v>
      </c>
      <c r="AI2" s="60" t="s">
        <v>217</v>
      </c>
      <c r="AJ2" s="60" t="s">
        <v>258</v>
      </c>
      <c r="AK2" s="62" t="s">
        <v>208</v>
      </c>
      <c r="AL2" s="60" t="s">
        <v>206</v>
      </c>
      <c r="AM2" s="60">
        <v>301</v>
      </c>
      <c r="AN2" s="60">
        <v>8</v>
      </c>
      <c r="AO2" s="60" t="s">
        <v>170</v>
      </c>
      <c r="AP2" s="59" t="s">
        <v>319</v>
      </c>
      <c r="AQ2" s="59" t="s">
        <v>1048</v>
      </c>
      <c r="AR2" s="59" t="b">
        <v>0</v>
      </c>
      <c r="AS2" s="59" t="s">
        <v>1057</v>
      </c>
      <c r="AT2" s="59" t="str" cm="1">
        <f t="array" aca="1" ref="AT2:AT3" ca="1">_xlfn.UNIQUE(INDIRECT("B2:B"&amp;$G$5),FALSE,FALSE)</f>
        <v>VCN::vcn01</v>
      </c>
    </row>
    <row r="3" spans="1:46"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668</v>
      </c>
      <c r="M3" s="60" t="s">
        <v>36</v>
      </c>
      <c r="N3" s="60" t="s">
        <v>56</v>
      </c>
      <c r="O3" s="60" t="s">
        <v>593</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598</v>
      </c>
      <c r="T3" s="60" t="s">
        <v>391</v>
      </c>
      <c r="U3" s="61" t="s">
        <v>79</v>
      </c>
      <c r="V3" s="60" t="s">
        <v>104</v>
      </c>
      <c r="W3" s="60" t="s">
        <v>90</v>
      </c>
      <c r="X3" s="60" t="s">
        <v>673</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674</v>
      </c>
      <c r="AD3" s="60" t="b">
        <v>0</v>
      </c>
      <c r="AE3" s="60" t="s">
        <v>153</v>
      </c>
      <c r="AF3" s="60" t="s">
        <v>169</v>
      </c>
      <c r="AG3" s="60" t="s">
        <v>675</v>
      </c>
      <c r="AH3" s="60" t="s">
        <v>172</v>
      </c>
      <c r="AI3" s="60" t="s">
        <v>221</v>
      </c>
      <c r="AJ3" s="60" t="s">
        <v>259</v>
      </c>
      <c r="AK3" s="62" t="s">
        <v>241</v>
      </c>
      <c r="AL3" s="60" t="s">
        <v>202</v>
      </c>
      <c r="AM3" s="60">
        <v>302</v>
      </c>
      <c r="AN3" s="60">
        <v>16</v>
      </c>
      <c r="AO3" s="60" t="s">
        <v>675</v>
      </c>
      <c r="AP3" s="59" t="s">
        <v>320</v>
      </c>
      <c r="AQ3" s="59" t="s">
        <v>1061</v>
      </c>
      <c r="AR3" s="59" t="b">
        <v>1</v>
      </c>
      <c r="AS3" s="59" t="s">
        <v>1070</v>
      </c>
      <c r="AT3" s="59" t="str">
        <f ca="1"/>
        <v/>
      </c>
    </row>
    <row r="4" spans="1:46"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677</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678</v>
      </c>
      <c r="AD4" s="60"/>
      <c r="AE4" s="60" t="s">
        <v>679</v>
      </c>
      <c r="AF4" s="60" t="s">
        <v>680</v>
      </c>
      <c r="AG4" s="60"/>
      <c r="AH4" s="60" t="s">
        <v>175</v>
      </c>
      <c r="AI4" s="60" t="s">
        <v>201</v>
      </c>
      <c r="AJ4" s="60" t="s">
        <v>260</v>
      </c>
      <c r="AK4" s="62" t="s">
        <v>212</v>
      </c>
      <c r="AL4" s="60" t="s">
        <v>261</v>
      </c>
      <c r="AM4" s="60">
        <v>303</v>
      </c>
      <c r="AN4" s="60">
        <v>32</v>
      </c>
      <c r="AS4" s="59" t="s">
        <v>1047</v>
      </c>
    </row>
    <row r="5" spans="1:46"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1081</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682</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703</v>
      </c>
      <c r="AF5" s="60"/>
      <c r="AG5" s="60"/>
      <c r="AH5" s="60"/>
      <c r="AI5" s="60" t="s">
        <v>194</v>
      </c>
      <c r="AJ5" s="60" t="s">
        <v>262</v>
      </c>
      <c r="AK5" s="62" t="s">
        <v>238</v>
      </c>
      <c r="AL5" s="60"/>
      <c r="AM5" s="60">
        <v>307</v>
      </c>
      <c r="AN5" s="60">
        <v>64</v>
      </c>
    </row>
    <row r="6" spans="1:46"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1074</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row>
    <row r="7" spans="1:46"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676</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row>
    <row r="8" spans="1:46"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681</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row>
    <row r="9" spans="1:46"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683</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row>
    <row r="10" spans="1:46"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1082</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row>
    <row r="11" spans="1:46"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1083</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row>
    <row r="12" spans="1:46"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1084</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row>
    <row r="13" spans="1:46"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1085</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row>
    <row r="14" spans="1:46"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1086</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row>
    <row r="15" spans="1:46"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684</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row>
    <row r="16" spans="1:46"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685</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row>
    <row r="17" spans="1:40"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1075</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row>
    <row r="18" spans="1:40"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1079</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row>
    <row r="19" spans="1:40"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1266</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row>
    <row r="20" spans="1:40"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1087</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row>
    <row r="21" spans="1:40"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686</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row>
    <row r="22" spans="1:40"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1088</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row>
    <row r="23" spans="1:40"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1077</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row>
    <row r="24" spans="1:40"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1076</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row>
    <row r="25" spans="1:40"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687</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row>
    <row r="26" spans="1:40"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1078</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row>
    <row r="27" spans="1:40"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688</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row>
    <row r="28" spans="1:40"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689</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row>
    <row r="29" spans="1:40"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1267</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row>
    <row r="30" spans="1:40"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690</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row>
    <row r="31" spans="1:40"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1089</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row>
    <row r="32" spans="1:40"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row>
    <row r="33" spans="1:40"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1073</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row>
    <row r="34" spans="1:40"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1071</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row>
    <row r="35" spans="1:40"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691</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row>
    <row r="36" spans="1:40"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1090</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row>
    <row r="37" spans="1:40"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692</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row>
    <row r="38" spans="1:40"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1072</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row>
    <row r="39" spans="1:40"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1091</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row>
    <row r="40" spans="1:40"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693</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row>
    <row r="41" spans="1:40"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694</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row>
    <row r="42" spans="1:40"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695</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row>
    <row r="43" spans="1:40"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696</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row>
    <row r="44" spans="1:40"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697</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row>
    <row r="45" spans="1:40"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row>
    <row r="46" spans="1:40"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row>
    <row r="47" spans="1:40"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row>
    <row r="48" spans="1:40"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row>
    <row r="49" spans="1:33"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row>
    <row r="50" spans="1:33"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row>
    <row r="51" spans="1:33"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row>
    <row r="52" spans="1:33"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row>
    <row r="53" spans="1:33"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row>
    <row r="54" spans="1:33"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row>
    <row r="55" spans="1:33"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row>
    <row r="56" spans="1:33"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row>
    <row r="57" spans="1:33"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row>
    <row r="58" spans="1:33"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row>
    <row r="59" spans="1:33"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row>
    <row r="60" spans="1:33"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row>
    <row r="61" spans="1:33"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row>
    <row r="62" spans="1:33"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row>
    <row r="63" spans="1:33"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row>
    <row r="64" spans="1:33"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row>
    <row r="65" spans="5:10"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row>
    <row r="66" spans="5:10"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row>
    <row r="67" spans="5:10" x14ac:dyDescent="0.2">
      <c r="E67" s="34" t="str" cm="1">
        <f t="array" aca="1" ref="E67" ca="1">_xlfn.IFNA(IF($H67+1&gt;$G$2,"",INDEX(INDIRECT("SubnetsVLANs!$C$"&amp;$H67+2&amp;":$C$"&amp;$G$2)&amp;"_"&amp;INDIRECT("SubnetsVLANs!$D$"&amp;$H67+2&amp;":$D$"&amp;$G$2),MATCH("Subnet*",INDIRECT("SubnetsVLANs!$E$"&amp;$H67+2&amp;":$E$"&amp;$G$2),0))),"")</f>
        <v/>
      </c>
      <c r="F67" s="34" t="str">
        <f t="shared" ref="F67:F130" ca="1" si="1">_xlfn.IFNA(IF($H67+1&gt;$G$2,"",INDEX(INDIRECT("SubnetsVLANs!$D$"&amp;$H67+2&amp;":$D$"&amp;$G$2),MATCH("vlan*",INDIRECT("SubnetsVLANs!$E$"&amp;$H67+2&amp;":$E$"&amp;$G$2),0))),"")</f>
        <v/>
      </c>
      <c r="G67" s="34"/>
      <c r="H67" s="39">
        <v>66</v>
      </c>
      <c r="I67" s="34"/>
      <c r="J67" s="34"/>
    </row>
    <row r="68" spans="5:10" x14ac:dyDescent="0.2">
      <c r="E68" s="34" t="str" cm="1">
        <f t="array" aca="1" ref="E68" ca="1">_xlfn.IFNA(IF($H68+1&gt;$G$2,"",INDEX(INDIRECT("SubnetsVLANs!$C$"&amp;$H68+2&amp;":$C$"&amp;$G$2)&amp;"_"&amp;INDIRECT("SubnetsVLANs!$D$"&amp;$H68+2&amp;":$D$"&amp;$G$2),MATCH("Subnet*",INDIRECT("SubnetsVLANs!$E$"&amp;$H68+2&amp;":$E$"&amp;$G$2),0))),"")</f>
        <v/>
      </c>
      <c r="F68" s="34" t="str">
        <f t="shared" ca="1" si="1"/>
        <v/>
      </c>
      <c r="G68" s="34"/>
      <c r="H68" s="39">
        <v>67</v>
      </c>
      <c r="I68" s="34"/>
      <c r="J68" s="34"/>
    </row>
    <row r="69" spans="5:10" x14ac:dyDescent="0.2">
      <c r="E69" s="34" t="str" cm="1">
        <f t="array" aca="1" ref="E69" ca="1">_xlfn.IFNA(IF($H69+1&gt;$G$2,"",INDEX(INDIRECT("SubnetsVLANs!$C$"&amp;$H69+2&amp;":$C$"&amp;$G$2)&amp;"_"&amp;INDIRECT("SubnetsVLANs!$D$"&amp;$H69+2&amp;":$D$"&amp;$G$2),MATCH("Subnet*",INDIRECT("SubnetsVLANs!$E$"&amp;$H69+2&amp;":$E$"&amp;$G$2),0))),"")</f>
        <v/>
      </c>
      <c r="F69" s="34" t="str">
        <f t="shared" ca="1" si="1"/>
        <v/>
      </c>
      <c r="G69" s="34"/>
      <c r="H69" s="39">
        <v>68</v>
      </c>
      <c r="I69" s="34"/>
      <c r="J69" s="34"/>
    </row>
    <row r="70" spans="5:10" x14ac:dyDescent="0.2">
      <c r="E70" s="34" t="str" cm="1">
        <f t="array" aca="1" ref="E70" ca="1">_xlfn.IFNA(IF($H70+1&gt;$G$2,"",INDEX(INDIRECT("SubnetsVLANs!$C$"&amp;$H70+2&amp;":$C$"&amp;$G$2)&amp;"_"&amp;INDIRECT("SubnetsVLANs!$D$"&amp;$H70+2&amp;":$D$"&amp;$G$2),MATCH("Subnet*",INDIRECT("SubnetsVLANs!$E$"&amp;$H70+2&amp;":$E$"&amp;$G$2),0))),"")</f>
        <v/>
      </c>
      <c r="F70" s="34" t="str">
        <f t="shared" ca="1" si="1"/>
        <v/>
      </c>
      <c r="G70" s="34"/>
      <c r="H70" s="39">
        <v>69</v>
      </c>
      <c r="I70" s="34"/>
      <c r="J70" s="34"/>
    </row>
    <row r="71" spans="5:10" x14ac:dyDescent="0.2">
      <c r="E71" s="34" t="str" cm="1">
        <f t="array" aca="1" ref="E71" ca="1">_xlfn.IFNA(IF($H71+1&gt;$G$2,"",INDEX(INDIRECT("SubnetsVLANs!$C$"&amp;$H71+2&amp;":$C$"&amp;$G$2)&amp;"_"&amp;INDIRECT("SubnetsVLANs!$D$"&amp;$H71+2&amp;":$D$"&amp;$G$2),MATCH("Subnet*",INDIRECT("SubnetsVLANs!$E$"&amp;$H71+2&amp;":$E$"&amp;$G$2),0))),"")</f>
        <v/>
      </c>
      <c r="F71" s="34" t="str">
        <f t="shared" ca="1" si="1"/>
        <v/>
      </c>
      <c r="G71" s="34"/>
      <c r="H71" s="39">
        <v>70</v>
      </c>
      <c r="I71" s="34"/>
      <c r="J71" s="34"/>
    </row>
    <row r="72" spans="5:10" x14ac:dyDescent="0.2">
      <c r="E72" s="34" t="str" cm="1">
        <f t="array" aca="1" ref="E72" ca="1">_xlfn.IFNA(IF($H72+1&gt;$G$2,"",INDEX(INDIRECT("SubnetsVLANs!$C$"&amp;$H72+2&amp;":$C$"&amp;$G$2)&amp;"_"&amp;INDIRECT("SubnetsVLANs!$D$"&amp;$H72+2&amp;":$D$"&amp;$G$2),MATCH("Subnet*",INDIRECT("SubnetsVLANs!$E$"&amp;$H72+2&amp;":$E$"&amp;$G$2),0))),"")</f>
        <v/>
      </c>
      <c r="F72" s="34" t="str">
        <f t="shared" ca="1" si="1"/>
        <v/>
      </c>
      <c r="G72" s="34"/>
      <c r="H72" s="39">
        <v>71</v>
      </c>
      <c r="I72" s="34"/>
      <c r="J72" s="34"/>
    </row>
    <row r="73" spans="5:10" x14ac:dyDescent="0.2">
      <c r="E73" s="34" t="str" cm="1">
        <f t="array" aca="1" ref="E73" ca="1">_xlfn.IFNA(IF($H73+1&gt;$G$2,"",INDEX(INDIRECT("SubnetsVLANs!$C$"&amp;$H73+2&amp;":$C$"&amp;$G$2)&amp;"_"&amp;INDIRECT("SubnetsVLANs!$D$"&amp;$H73+2&amp;":$D$"&amp;$G$2),MATCH("Subnet*",INDIRECT("SubnetsVLANs!$E$"&amp;$H73+2&amp;":$E$"&amp;$G$2),0))),"")</f>
        <v/>
      </c>
      <c r="F73" s="34" t="str">
        <f t="shared" ca="1" si="1"/>
        <v/>
      </c>
      <c r="G73" s="34"/>
      <c r="H73" s="39">
        <v>72</v>
      </c>
      <c r="I73" s="34"/>
      <c r="J73" s="34"/>
    </row>
    <row r="74" spans="5:10" x14ac:dyDescent="0.2">
      <c r="E74" s="34" t="str" cm="1">
        <f t="array" aca="1" ref="E74" ca="1">_xlfn.IFNA(IF($H74+1&gt;$G$2,"",INDEX(INDIRECT("SubnetsVLANs!$C$"&amp;$H74+2&amp;":$C$"&amp;$G$2)&amp;"_"&amp;INDIRECT("SubnetsVLANs!$D$"&amp;$H74+2&amp;":$D$"&amp;$G$2),MATCH("Subnet*",INDIRECT("SubnetsVLANs!$E$"&amp;$H74+2&amp;":$E$"&amp;$G$2),0))),"")</f>
        <v/>
      </c>
      <c r="F74" s="34" t="str">
        <f t="shared" ca="1" si="1"/>
        <v/>
      </c>
      <c r="G74" s="34"/>
      <c r="H74" s="39">
        <v>73</v>
      </c>
      <c r="I74" s="34"/>
      <c r="J74" s="34"/>
    </row>
    <row r="75" spans="5:10" x14ac:dyDescent="0.2">
      <c r="E75" s="34" t="str" cm="1">
        <f t="array" aca="1" ref="E75" ca="1">_xlfn.IFNA(IF($H75+1&gt;$G$2,"",INDEX(INDIRECT("SubnetsVLANs!$C$"&amp;$H75+2&amp;":$C$"&amp;$G$2)&amp;"_"&amp;INDIRECT("SubnetsVLANs!$D$"&amp;$H75+2&amp;":$D$"&amp;$G$2),MATCH("Subnet*",INDIRECT("SubnetsVLANs!$E$"&amp;$H75+2&amp;":$E$"&amp;$G$2),0))),"")</f>
        <v/>
      </c>
      <c r="F75" s="34" t="str">
        <f t="shared" ca="1" si="1"/>
        <v/>
      </c>
      <c r="G75" s="34"/>
      <c r="H75" s="39">
        <v>74</v>
      </c>
      <c r="I75" s="34"/>
      <c r="J75" s="34"/>
    </row>
    <row r="76" spans="5:10" x14ac:dyDescent="0.2">
      <c r="E76" s="34" t="str" cm="1">
        <f t="array" aca="1" ref="E76" ca="1">_xlfn.IFNA(IF($H76+1&gt;$G$2,"",INDEX(INDIRECT("SubnetsVLANs!$C$"&amp;$H76+2&amp;":$C$"&amp;$G$2)&amp;"_"&amp;INDIRECT("SubnetsVLANs!$D$"&amp;$H76+2&amp;":$D$"&amp;$G$2),MATCH("Subnet*",INDIRECT("SubnetsVLANs!$E$"&amp;$H76+2&amp;":$E$"&amp;$G$2),0))),"")</f>
        <v/>
      </c>
      <c r="F76" s="34" t="str">
        <f t="shared" ca="1" si="1"/>
        <v/>
      </c>
      <c r="G76" s="34"/>
      <c r="H76" s="39">
        <v>75</v>
      </c>
      <c r="I76" s="34"/>
      <c r="J76" s="34"/>
    </row>
    <row r="77" spans="5:10" x14ac:dyDescent="0.2">
      <c r="E77" s="34" t="str" cm="1">
        <f t="array" aca="1" ref="E77" ca="1">_xlfn.IFNA(IF($H77+1&gt;$G$2,"",INDEX(INDIRECT("SubnetsVLANs!$C$"&amp;$H77+2&amp;":$C$"&amp;$G$2)&amp;"_"&amp;INDIRECT("SubnetsVLANs!$D$"&amp;$H77+2&amp;":$D$"&amp;$G$2),MATCH("Subnet*",INDIRECT("SubnetsVLANs!$E$"&amp;$H77+2&amp;":$E$"&amp;$G$2),0))),"")</f>
        <v/>
      </c>
      <c r="F77" s="34" t="str">
        <f t="shared" ca="1" si="1"/>
        <v/>
      </c>
      <c r="G77" s="34"/>
      <c r="H77" s="39">
        <v>76</v>
      </c>
      <c r="I77" s="34"/>
      <c r="J77" s="34"/>
    </row>
    <row r="78" spans="5:10" x14ac:dyDescent="0.2">
      <c r="E78" s="34" t="str" cm="1">
        <f t="array" aca="1" ref="E78" ca="1">_xlfn.IFNA(IF($H78+1&gt;$G$2,"",INDEX(INDIRECT("SubnetsVLANs!$C$"&amp;$H78+2&amp;":$C$"&amp;$G$2)&amp;"_"&amp;INDIRECT("SubnetsVLANs!$D$"&amp;$H78+2&amp;":$D$"&amp;$G$2),MATCH("Subnet*",INDIRECT("SubnetsVLANs!$E$"&amp;$H78+2&amp;":$E$"&amp;$G$2),0))),"")</f>
        <v/>
      </c>
      <c r="F78" s="34" t="str">
        <f t="shared" ca="1" si="1"/>
        <v/>
      </c>
      <c r="G78" s="34"/>
      <c r="H78" s="39">
        <v>77</v>
      </c>
      <c r="I78" s="34"/>
      <c r="J78" s="34"/>
    </row>
    <row r="79" spans="5:10" x14ac:dyDescent="0.2">
      <c r="E79" s="34" t="str" cm="1">
        <f t="array" aca="1" ref="E79" ca="1">_xlfn.IFNA(IF($H79+1&gt;$G$2,"",INDEX(INDIRECT("SubnetsVLANs!$C$"&amp;$H79+2&amp;":$C$"&amp;$G$2)&amp;"_"&amp;INDIRECT("SubnetsVLANs!$D$"&amp;$H79+2&amp;":$D$"&amp;$G$2),MATCH("Subnet*",INDIRECT("SubnetsVLANs!$E$"&amp;$H79+2&amp;":$E$"&amp;$G$2),0))),"")</f>
        <v/>
      </c>
      <c r="F79" s="34" t="str">
        <f t="shared" ca="1" si="1"/>
        <v/>
      </c>
      <c r="G79" s="34"/>
      <c r="H79" s="39">
        <v>78</v>
      </c>
      <c r="I79" s="34"/>
      <c r="J79" s="34"/>
    </row>
    <row r="80" spans="5:10" x14ac:dyDescent="0.2">
      <c r="E80" s="34" t="str" cm="1">
        <f t="array" aca="1" ref="E80" ca="1">_xlfn.IFNA(IF($H80+1&gt;$G$2,"",INDEX(INDIRECT("SubnetsVLANs!$C$"&amp;$H80+2&amp;":$C$"&amp;$G$2)&amp;"_"&amp;INDIRECT("SubnetsVLANs!$D$"&amp;$H80+2&amp;":$D$"&amp;$G$2),MATCH("Subnet*",INDIRECT("SubnetsVLANs!$E$"&amp;$H80+2&amp;":$E$"&amp;$G$2),0))),"")</f>
        <v/>
      </c>
      <c r="F80" s="34" t="str">
        <f t="shared" ca="1" si="1"/>
        <v/>
      </c>
      <c r="G80" s="34"/>
      <c r="H80" s="39">
        <v>79</v>
      </c>
      <c r="I80" s="34"/>
      <c r="J80" s="34"/>
    </row>
    <row r="81" spans="5:10" x14ac:dyDescent="0.2">
      <c r="E81" s="34" t="str" cm="1">
        <f t="array" aca="1" ref="E81" ca="1">_xlfn.IFNA(IF($H81+1&gt;$G$2,"",INDEX(INDIRECT("SubnetsVLANs!$C$"&amp;$H81+2&amp;":$C$"&amp;$G$2)&amp;"_"&amp;INDIRECT("SubnetsVLANs!$D$"&amp;$H81+2&amp;":$D$"&amp;$G$2),MATCH("Subnet*",INDIRECT("SubnetsVLANs!$E$"&amp;$H81+2&amp;":$E$"&amp;$G$2),0))),"")</f>
        <v/>
      </c>
      <c r="F81" s="34" t="str">
        <f t="shared" ca="1" si="1"/>
        <v/>
      </c>
      <c r="G81" s="34"/>
      <c r="H81" s="39">
        <v>80</v>
      </c>
      <c r="I81" s="34"/>
      <c r="J81" s="34"/>
    </row>
    <row r="82" spans="5:10" x14ac:dyDescent="0.2">
      <c r="E82" s="34" t="str" cm="1">
        <f t="array" aca="1" ref="E82" ca="1">_xlfn.IFNA(IF($H82+1&gt;$G$2,"",INDEX(INDIRECT("SubnetsVLANs!$C$"&amp;$H82+2&amp;":$C$"&amp;$G$2)&amp;"_"&amp;INDIRECT("SubnetsVLANs!$D$"&amp;$H82+2&amp;":$D$"&amp;$G$2),MATCH("Subnet*",INDIRECT("SubnetsVLANs!$E$"&amp;$H82+2&amp;":$E$"&amp;$G$2),0))),"")</f>
        <v/>
      </c>
      <c r="F82" s="34" t="str">
        <f t="shared" ca="1" si="1"/>
        <v/>
      </c>
      <c r="G82" s="34"/>
      <c r="H82" s="39">
        <v>81</v>
      </c>
      <c r="I82" s="34"/>
      <c r="J82" s="34"/>
    </row>
    <row r="83" spans="5:10" x14ac:dyDescent="0.2">
      <c r="E83" s="34" t="str" cm="1">
        <f t="array" aca="1" ref="E83" ca="1">_xlfn.IFNA(IF($H83+1&gt;$G$2,"",INDEX(INDIRECT("SubnetsVLANs!$C$"&amp;$H83+2&amp;":$C$"&amp;$G$2)&amp;"_"&amp;INDIRECT("SubnetsVLANs!$D$"&amp;$H83+2&amp;":$D$"&amp;$G$2),MATCH("Subnet*",INDIRECT("SubnetsVLANs!$E$"&amp;$H83+2&amp;":$E$"&amp;$G$2),0))),"")</f>
        <v/>
      </c>
      <c r="F83" s="34" t="str">
        <f t="shared" ca="1" si="1"/>
        <v/>
      </c>
      <c r="G83" s="34"/>
      <c r="H83" s="39">
        <v>82</v>
      </c>
      <c r="I83" s="34"/>
      <c r="J83" s="34"/>
    </row>
    <row r="84" spans="5:10" x14ac:dyDescent="0.2">
      <c r="E84" s="34" t="str" cm="1">
        <f t="array" aca="1" ref="E84" ca="1">_xlfn.IFNA(IF($H84+1&gt;$G$2,"",INDEX(INDIRECT("SubnetsVLANs!$C$"&amp;$H84+2&amp;":$C$"&amp;$G$2)&amp;"_"&amp;INDIRECT("SubnetsVLANs!$D$"&amp;$H84+2&amp;":$D$"&amp;$G$2),MATCH("Subnet*",INDIRECT("SubnetsVLANs!$E$"&amp;$H84+2&amp;":$E$"&amp;$G$2),0))),"")</f>
        <v/>
      </c>
      <c r="F84" s="34" t="str">
        <f t="shared" ca="1" si="1"/>
        <v/>
      </c>
      <c r="G84" s="34"/>
      <c r="H84" s="39">
        <v>83</v>
      </c>
      <c r="I84" s="34"/>
      <c r="J84" s="34"/>
    </row>
    <row r="85" spans="5:10" x14ac:dyDescent="0.2">
      <c r="E85" s="34" t="str" cm="1">
        <f t="array" aca="1" ref="E85" ca="1">_xlfn.IFNA(IF($H85+1&gt;$G$2,"",INDEX(INDIRECT("SubnetsVLANs!$C$"&amp;$H85+2&amp;":$C$"&amp;$G$2)&amp;"_"&amp;INDIRECT("SubnetsVLANs!$D$"&amp;$H85+2&amp;":$D$"&amp;$G$2),MATCH("Subnet*",INDIRECT("SubnetsVLANs!$E$"&amp;$H85+2&amp;":$E$"&amp;$G$2),0))),"")</f>
        <v/>
      </c>
      <c r="F85" s="34" t="str">
        <f t="shared" ca="1" si="1"/>
        <v/>
      </c>
      <c r="G85" s="34"/>
      <c r="H85" s="39">
        <v>84</v>
      </c>
      <c r="I85" s="34"/>
      <c r="J85" s="34"/>
    </row>
    <row r="86" spans="5:10" x14ac:dyDescent="0.2">
      <c r="E86" s="34" t="str" cm="1">
        <f t="array" aca="1" ref="E86" ca="1">_xlfn.IFNA(IF($H86+1&gt;$G$2,"",INDEX(INDIRECT("SubnetsVLANs!$C$"&amp;$H86+2&amp;":$C$"&amp;$G$2)&amp;"_"&amp;INDIRECT("SubnetsVLANs!$D$"&amp;$H86+2&amp;":$D$"&amp;$G$2),MATCH("Subnet*",INDIRECT("SubnetsVLANs!$E$"&amp;$H86+2&amp;":$E$"&amp;$G$2),0))),"")</f>
        <v/>
      </c>
      <c r="F86" s="34" t="str">
        <f t="shared" ca="1" si="1"/>
        <v/>
      </c>
      <c r="G86" s="34"/>
      <c r="H86" s="39">
        <v>85</v>
      </c>
      <c r="I86" s="34"/>
      <c r="J86" s="34"/>
    </row>
    <row r="87" spans="5:10" x14ac:dyDescent="0.2">
      <c r="E87" s="34" t="str" cm="1">
        <f t="array" aca="1" ref="E87" ca="1">_xlfn.IFNA(IF($H87+1&gt;$G$2,"",INDEX(INDIRECT("SubnetsVLANs!$C$"&amp;$H87+2&amp;":$C$"&amp;$G$2)&amp;"_"&amp;INDIRECT("SubnetsVLANs!$D$"&amp;$H87+2&amp;":$D$"&amp;$G$2),MATCH("Subnet*",INDIRECT("SubnetsVLANs!$E$"&amp;$H87+2&amp;":$E$"&amp;$G$2),0))),"")</f>
        <v/>
      </c>
      <c r="F87" s="34" t="str">
        <f t="shared" ca="1" si="1"/>
        <v/>
      </c>
      <c r="G87" s="34"/>
      <c r="H87" s="39">
        <v>86</v>
      </c>
      <c r="I87" s="34"/>
      <c r="J87" s="34"/>
    </row>
    <row r="88" spans="5:10" x14ac:dyDescent="0.2">
      <c r="E88" s="34" t="str" cm="1">
        <f t="array" aca="1" ref="E88" ca="1">_xlfn.IFNA(IF($H88+1&gt;$G$2,"",INDEX(INDIRECT("SubnetsVLANs!$C$"&amp;$H88+2&amp;":$C$"&amp;$G$2)&amp;"_"&amp;INDIRECT("SubnetsVLANs!$D$"&amp;$H88+2&amp;":$D$"&amp;$G$2),MATCH("Subnet*",INDIRECT("SubnetsVLANs!$E$"&amp;$H88+2&amp;":$E$"&amp;$G$2),0))),"")</f>
        <v/>
      </c>
      <c r="F88" s="34" t="str">
        <f t="shared" ca="1" si="1"/>
        <v/>
      </c>
      <c r="G88" s="34"/>
      <c r="H88" s="39">
        <v>87</v>
      </c>
      <c r="I88" s="34"/>
      <c r="J88" s="34"/>
    </row>
    <row r="89" spans="5:10" x14ac:dyDescent="0.2">
      <c r="E89" s="34" t="str" cm="1">
        <f t="array" aca="1" ref="E89" ca="1">_xlfn.IFNA(IF($H89+1&gt;$G$2,"",INDEX(INDIRECT("SubnetsVLANs!$C$"&amp;$H89+2&amp;":$C$"&amp;$G$2)&amp;"_"&amp;INDIRECT("SubnetsVLANs!$D$"&amp;$H89+2&amp;":$D$"&amp;$G$2),MATCH("Subnet*",INDIRECT("SubnetsVLANs!$E$"&amp;$H89+2&amp;":$E$"&amp;$G$2),0))),"")</f>
        <v/>
      </c>
      <c r="F89" s="34" t="str">
        <f t="shared" ca="1" si="1"/>
        <v/>
      </c>
      <c r="G89" s="34"/>
      <c r="H89" s="39">
        <v>88</v>
      </c>
      <c r="I89" s="34"/>
      <c r="J89" s="34"/>
    </row>
    <row r="90" spans="5:10" x14ac:dyDescent="0.2">
      <c r="E90" s="34" t="str" cm="1">
        <f t="array" aca="1" ref="E90" ca="1">_xlfn.IFNA(IF($H90+1&gt;$G$2,"",INDEX(INDIRECT("SubnetsVLANs!$C$"&amp;$H90+2&amp;":$C$"&amp;$G$2)&amp;"_"&amp;INDIRECT("SubnetsVLANs!$D$"&amp;$H90+2&amp;":$D$"&amp;$G$2),MATCH("Subnet*",INDIRECT("SubnetsVLANs!$E$"&amp;$H90+2&amp;":$E$"&amp;$G$2),0))),"")</f>
        <v/>
      </c>
      <c r="F90" s="34" t="str">
        <f t="shared" ca="1" si="1"/>
        <v/>
      </c>
      <c r="G90" s="34"/>
      <c r="H90" s="39">
        <v>89</v>
      </c>
      <c r="I90" s="34"/>
      <c r="J90" s="34"/>
    </row>
    <row r="91" spans="5:10" x14ac:dyDescent="0.2">
      <c r="E91" s="34" t="str" cm="1">
        <f t="array" aca="1" ref="E91" ca="1">_xlfn.IFNA(IF($H91+1&gt;$G$2,"",INDEX(INDIRECT("SubnetsVLANs!$C$"&amp;$H91+2&amp;":$C$"&amp;$G$2)&amp;"_"&amp;INDIRECT("SubnetsVLANs!$D$"&amp;$H91+2&amp;":$D$"&amp;$G$2),MATCH("Subnet*",INDIRECT("SubnetsVLANs!$E$"&amp;$H91+2&amp;":$E$"&amp;$G$2),0))),"")</f>
        <v/>
      </c>
      <c r="F91" s="34" t="str">
        <f t="shared" ca="1" si="1"/>
        <v/>
      </c>
      <c r="G91" s="34"/>
      <c r="H91" s="39">
        <v>90</v>
      </c>
      <c r="I91" s="34"/>
      <c r="J91" s="34"/>
    </row>
    <row r="92" spans="5:10" x14ac:dyDescent="0.2">
      <c r="E92" s="34" t="str" cm="1">
        <f t="array" aca="1" ref="E92" ca="1">_xlfn.IFNA(IF($H92+1&gt;$G$2,"",INDEX(INDIRECT("SubnetsVLANs!$C$"&amp;$H92+2&amp;":$C$"&amp;$G$2)&amp;"_"&amp;INDIRECT("SubnetsVLANs!$D$"&amp;$H92+2&amp;":$D$"&amp;$G$2),MATCH("Subnet*",INDIRECT("SubnetsVLANs!$E$"&amp;$H92+2&amp;":$E$"&amp;$G$2),0))),"")</f>
        <v/>
      </c>
      <c r="F92" s="34" t="str">
        <f t="shared" ca="1" si="1"/>
        <v/>
      </c>
      <c r="G92" s="34"/>
      <c r="H92" s="39">
        <v>91</v>
      </c>
      <c r="I92" s="34"/>
      <c r="J92" s="34"/>
    </row>
    <row r="93" spans="5:10" x14ac:dyDescent="0.2">
      <c r="E93" s="34" t="str" cm="1">
        <f t="array" aca="1" ref="E93" ca="1">_xlfn.IFNA(IF($H93+1&gt;$G$2,"",INDEX(INDIRECT("SubnetsVLANs!$C$"&amp;$H93+2&amp;":$C$"&amp;$G$2)&amp;"_"&amp;INDIRECT("SubnetsVLANs!$D$"&amp;$H93+2&amp;":$D$"&amp;$G$2),MATCH("Subnet*",INDIRECT("SubnetsVLANs!$E$"&amp;$H93+2&amp;":$E$"&amp;$G$2),0))),"")</f>
        <v/>
      </c>
      <c r="F93" s="34" t="str">
        <f t="shared" ca="1" si="1"/>
        <v/>
      </c>
      <c r="G93" s="34"/>
      <c r="H93" s="39">
        <v>92</v>
      </c>
      <c r="I93" s="34"/>
      <c r="J93" s="34"/>
    </row>
    <row r="94" spans="5:10" x14ac:dyDescent="0.2">
      <c r="E94" s="34" t="str" cm="1">
        <f t="array" aca="1" ref="E94" ca="1">_xlfn.IFNA(IF($H94+1&gt;$G$2,"",INDEX(INDIRECT("SubnetsVLANs!$C$"&amp;$H94+2&amp;":$C$"&amp;$G$2)&amp;"_"&amp;INDIRECT("SubnetsVLANs!$D$"&amp;$H94+2&amp;":$D$"&amp;$G$2),MATCH("Subnet*",INDIRECT("SubnetsVLANs!$E$"&amp;$H94+2&amp;":$E$"&amp;$G$2),0))),"")</f>
        <v/>
      </c>
      <c r="F94" s="34" t="str">
        <f t="shared" ca="1" si="1"/>
        <v/>
      </c>
      <c r="G94" s="34"/>
      <c r="H94" s="39">
        <v>93</v>
      </c>
      <c r="I94" s="34"/>
      <c r="J94" s="34"/>
    </row>
    <row r="95" spans="5:10" x14ac:dyDescent="0.2">
      <c r="E95" s="34" t="str" cm="1">
        <f t="array" aca="1" ref="E95" ca="1">_xlfn.IFNA(IF($H95+1&gt;$G$2,"",INDEX(INDIRECT("SubnetsVLANs!$C$"&amp;$H95+2&amp;":$C$"&amp;$G$2)&amp;"_"&amp;INDIRECT("SubnetsVLANs!$D$"&amp;$H95+2&amp;":$D$"&amp;$G$2),MATCH("Subnet*",INDIRECT("SubnetsVLANs!$E$"&amp;$H95+2&amp;":$E$"&amp;$G$2),0))),"")</f>
        <v/>
      </c>
      <c r="F95" s="34" t="str">
        <f t="shared" ca="1" si="1"/>
        <v/>
      </c>
      <c r="G95" s="34"/>
      <c r="H95" s="39">
        <v>94</v>
      </c>
      <c r="I95" s="34"/>
      <c r="J95" s="34"/>
    </row>
    <row r="96" spans="5:10" x14ac:dyDescent="0.2">
      <c r="E96" s="34" t="str" cm="1">
        <f t="array" aca="1" ref="E96" ca="1">_xlfn.IFNA(IF($H96+1&gt;$G$2,"",INDEX(INDIRECT("SubnetsVLANs!$C$"&amp;$H96+2&amp;":$C$"&amp;$G$2)&amp;"_"&amp;INDIRECT("SubnetsVLANs!$D$"&amp;$H96+2&amp;":$D$"&amp;$G$2),MATCH("Subnet*",INDIRECT("SubnetsVLANs!$E$"&amp;$H96+2&amp;":$E$"&amp;$G$2),0))),"")</f>
        <v/>
      </c>
      <c r="F96" s="34" t="str">
        <f t="shared" ca="1" si="1"/>
        <v/>
      </c>
      <c r="G96" s="34"/>
      <c r="H96" s="39">
        <v>95</v>
      </c>
      <c r="I96" s="34"/>
      <c r="J96" s="34"/>
    </row>
    <row r="97" spans="5:10" x14ac:dyDescent="0.2">
      <c r="E97" s="34" t="str" cm="1">
        <f t="array" aca="1" ref="E97" ca="1">_xlfn.IFNA(IF($H97+1&gt;$G$2,"",INDEX(INDIRECT("SubnetsVLANs!$C$"&amp;$H97+2&amp;":$C$"&amp;$G$2)&amp;"_"&amp;INDIRECT("SubnetsVLANs!$D$"&amp;$H97+2&amp;":$D$"&amp;$G$2),MATCH("Subnet*",INDIRECT("SubnetsVLANs!$E$"&amp;$H97+2&amp;":$E$"&amp;$G$2),0))),"")</f>
        <v/>
      </c>
      <c r="F97" s="34" t="str">
        <f t="shared" ca="1" si="1"/>
        <v/>
      </c>
      <c r="G97" s="34"/>
      <c r="H97" s="39">
        <v>96</v>
      </c>
      <c r="I97" s="34"/>
      <c r="J97" s="34"/>
    </row>
    <row r="98" spans="5:10" x14ac:dyDescent="0.2">
      <c r="E98" s="34" t="str" cm="1">
        <f t="array" aca="1" ref="E98" ca="1">_xlfn.IFNA(IF($H98+1&gt;$G$2,"",INDEX(INDIRECT("SubnetsVLANs!$C$"&amp;$H98+2&amp;":$C$"&amp;$G$2)&amp;"_"&amp;INDIRECT("SubnetsVLANs!$D$"&amp;$H98+2&amp;":$D$"&amp;$G$2),MATCH("Subnet*",INDIRECT("SubnetsVLANs!$E$"&amp;$H98+2&amp;":$E$"&amp;$G$2),0))),"")</f>
        <v/>
      </c>
      <c r="F98" s="34" t="str">
        <f t="shared" ca="1" si="1"/>
        <v/>
      </c>
      <c r="G98" s="34"/>
      <c r="H98" s="39">
        <v>97</v>
      </c>
      <c r="I98" s="34"/>
      <c r="J98" s="34"/>
    </row>
    <row r="99" spans="5:10" x14ac:dyDescent="0.2">
      <c r="E99" s="34" t="str" cm="1">
        <f t="array" aca="1" ref="E99" ca="1">_xlfn.IFNA(IF($H99+1&gt;$G$2,"",INDEX(INDIRECT("SubnetsVLANs!$C$"&amp;$H99+2&amp;":$C$"&amp;$G$2)&amp;"_"&amp;INDIRECT("SubnetsVLANs!$D$"&amp;$H99+2&amp;":$D$"&amp;$G$2),MATCH("Subnet*",INDIRECT("SubnetsVLANs!$E$"&amp;$H99+2&amp;":$E$"&amp;$G$2),0))),"")</f>
        <v/>
      </c>
      <c r="F99" s="34" t="str">
        <f t="shared" ca="1" si="1"/>
        <v/>
      </c>
      <c r="G99" s="34"/>
      <c r="H99" s="39">
        <v>98</v>
      </c>
      <c r="I99" s="34"/>
      <c r="J99" s="34"/>
    </row>
    <row r="100" spans="5:10" x14ac:dyDescent="0.2">
      <c r="E100" s="34" t="str" cm="1">
        <f t="array" aca="1" ref="E100" ca="1">_xlfn.IFNA(IF($H100+1&gt;$G$2,"",INDEX(INDIRECT("SubnetsVLANs!$C$"&amp;$H100+2&amp;":$C$"&amp;$G$2)&amp;"_"&amp;INDIRECT("SubnetsVLANs!$D$"&amp;$H100+2&amp;":$D$"&amp;$G$2),MATCH("Subnet*",INDIRECT("SubnetsVLANs!$E$"&amp;$H100+2&amp;":$E$"&amp;$G$2),0))),"")</f>
        <v/>
      </c>
      <c r="F100" s="34" t="str">
        <f t="shared" ca="1" si="1"/>
        <v/>
      </c>
      <c r="G100" s="34"/>
      <c r="H100" s="39">
        <v>99</v>
      </c>
      <c r="I100" s="34"/>
      <c r="J100" s="34"/>
    </row>
    <row r="101" spans="5:10" x14ac:dyDescent="0.2">
      <c r="E101" s="34" t="str" cm="1">
        <f t="array" aca="1" ref="E101" ca="1">_xlfn.IFNA(IF($H101+1&gt;$G$2,"",INDEX(INDIRECT("SubnetsVLANs!$C$"&amp;$H101+2&amp;":$C$"&amp;$G$2)&amp;"_"&amp;INDIRECT("SubnetsVLANs!$D$"&amp;$H101+2&amp;":$D$"&amp;$G$2),MATCH("Subnet*",INDIRECT("SubnetsVLANs!$E$"&amp;$H101+2&amp;":$E$"&amp;$G$2),0))),"")</f>
        <v/>
      </c>
      <c r="F101" s="34" t="str">
        <f t="shared" ca="1" si="1"/>
        <v/>
      </c>
      <c r="G101" s="34"/>
      <c r="H101" s="39">
        <v>100</v>
      </c>
      <c r="I101" s="34"/>
      <c r="J101" s="34"/>
    </row>
    <row r="102" spans="5:10" x14ac:dyDescent="0.2">
      <c r="E102" s="34" t="str" cm="1">
        <f t="array" aca="1" ref="E102" ca="1">_xlfn.IFNA(IF($H102+1&gt;$G$2,"",INDEX(INDIRECT("SubnetsVLANs!$C$"&amp;$H102+2&amp;":$C$"&amp;$G$2)&amp;"_"&amp;INDIRECT("SubnetsVLANs!$D$"&amp;$H102+2&amp;":$D$"&amp;$G$2),MATCH("Subnet*",INDIRECT("SubnetsVLANs!$E$"&amp;$H102+2&amp;":$E$"&amp;$G$2),0))),"")</f>
        <v/>
      </c>
      <c r="F102" s="34" t="str">
        <f t="shared" ca="1" si="1"/>
        <v/>
      </c>
      <c r="G102" s="34"/>
      <c r="H102" s="39">
        <v>101</v>
      </c>
      <c r="I102" s="34"/>
      <c r="J102" s="34"/>
    </row>
    <row r="103" spans="5:10" x14ac:dyDescent="0.2">
      <c r="E103" s="34" t="str" cm="1">
        <f t="array" aca="1" ref="E103" ca="1">_xlfn.IFNA(IF($H103+1&gt;$G$2,"",INDEX(INDIRECT("SubnetsVLANs!$C$"&amp;$H103+2&amp;":$C$"&amp;$G$2)&amp;"_"&amp;INDIRECT("SubnetsVLANs!$D$"&amp;$H103+2&amp;":$D$"&amp;$G$2),MATCH("Subnet*",INDIRECT("SubnetsVLANs!$E$"&amp;$H103+2&amp;":$E$"&amp;$G$2),0))),"")</f>
        <v/>
      </c>
      <c r="F103" s="34" t="str">
        <f t="shared" ca="1" si="1"/>
        <v/>
      </c>
      <c r="G103" s="34"/>
      <c r="H103" s="39">
        <v>102</v>
      </c>
      <c r="I103" s="34"/>
      <c r="J103" s="34"/>
    </row>
    <row r="104" spans="5:10" x14ac:dyDescent="0.2">
      <c r="E104" s="34" t="str" cm="1">
        <f t="array" aca="1" ref="E104" ca="1">_xlfn.IFNA(IF($H104+1&gt;$G$2,"",INDEX(INDIRECT("SubnetsVLANs!$C$"&amp;$H104+2&amp;":$C$"&amp;$G$2)&amp;"_"&amp;INDIRECT("SubnetsVLANs!$D$"&amp;$H104+2&amp;":$D$"&amp;$G$2),MATCH("Subnet*",INDIRECT("SubnetsVLANs!$E$"&amp;$H104+2&amp;":$E$"&amp;$G$2),0))),"")</f>
        <v/>
      </c>
      <c r="F104" s="34" t="str">
        <f t="shared" ca="1" si="1"/>
        <v/>
      </c>
      <c r="G104" s="34"/>
      <c r="H104" s="39">
        <v>103</v>
      </c>
      <c r="I104" s="34"/>
      <c r="J104" s="34"/>
    </row>
    <row r="105" spans="5:10" x14ac:dyDescent="0.2">
      <c r="E105" s="34" t="str" cm="1">
        <f t="array" aca="1" ref="E105" ca="1">_xlfn.IFNA(IF($H105+1&gt;$G$2,"",INDEX(INDIRECT("SubnetsVLANs!$C$"&amp;$H105+2&amp;":$C$"&amp;$G$2)&amp;"_"&amp;INDIRECT("SubnetsVLANs!$D$"&amp;$H105+2&amp;":$D$"&amp;$G$2),MATCH("Subnet*",INDIRECT("SubnetsVLANs!$E$"&amp;$H105+2&amp;":$E$"&amp;$G$2),0))),"")</f>
        <v/>
      </c>
      <c r="F105" s="34" t="str">
        <f t="shared" ca="1" si="1"/>
        <v/>
      </c>
      <c r="G105" s="34"/>
      <c r="H105" s="39">
        <v>104</v>
      </c>
      <c r="I105" s="34"/>
      <c r="J105" s="34"/>
    </row>
    <row r="106" spans="5:10" x14ac:dyDescent="0.2">
      <c r="E106" s="34" t="str" cm="1">
        <f t="array" aca="1" ref="E106" ca="1">_xlfn.IFNA(IF($H106+1&gt;$G$2,"",INDEX(INDIRECT("SubnetsVLANs!$C$"&amp;$H106+2&amp;":$C$"&amp;$G$2)&amp;"_"&amp;INDIRECT("SubnetsVLANs!$D$"&amp;$H106+2&amp;":$D$"&amp;$G$2),MATCH("Subnet*",INDIRECT("SubnetsVLANs!$E$"&amp;$H106+2&amp;":$E$"&amp;$G$2),0))),"")</f>
        <v/>
      </c>
      <c r="F106" s="34" t="str">
        <f t="shared" ca="1" si="1"/>
        <v/>
      </c>
      <c r="G106" s="34"/>
      <c r="H106" s="39">
        <v>105</v>
      </c>
      <c r="I106" s="34"/>
      <c r="J106" s="34"/>
    </row>
    <row r="107" spans="5:10" x14ac:dyDescent="0.2">
      <c r="E107" s="34" t="str" cm="1">
        <f t="array" aca="1" ref="E107" ca="1">_xlfn.IFNA(IF($H107+1&gt;$G$2,"",INDEX(INDIRECT("SubnetsVLANs!$C$"&amp;$H107+2&amp;":$C$"&amp;$G$2)&amp;"_"&amp;INDIRECT("SubnetsVLANs!$D$"&amp;$H107+2&amp;":$D$"&amp;$G$2),MATCH("Subnet*",INDIRECT("SubnetsVLANs!$E$"&amp;$H107+2&amp;":$E$"&amp;$G$2),0))),"")</f>
        <v/>
      </c>
      <c r="F107" s="34" t="str">
        <f t="shared" ca="1" si="1"/>
        <v/>
      </c>
      <c r="G107" s="34"/>
      <c r="H107" s="39">
        <v>106</v>
      </c>
      <c r="I107" s="34"/>
      <c r="J107" s="34"/>
    </row>
    <row r="108" spans="5:10" x14ac:dyDescent="0.2">
      <c r="E108" s="34" t="str" cm="1">
        <f t="array" aca="1" ref="E108" ca="1">_xlfn.IFNA(IF($H108+1&gt;$G$2,"",INDEX(INDIRECT("SubnetsVLANs!$C$"&amp;$H108+2&amp;":$C$"&amp;$G$2)&amp;"_"&amp;INDIRECT("SubnetsVLANs!$D$"&amp;$H108+2&amp;":$D$"&amp;$G$2),MATCH("Subnet*",INDIRECT("SubnetsVLANs!$E$"&amp;$H108+2&amp;":$E$"&amp;$G$2),0))),"")</f>
        <v/>
      </c>
      <c r="F108" s="34" t="str">
        <f t="shared" ca="1" si="1"/>
        <v/>
      </c>
      <c r="G108" s="34"/>
      <c r="H108" s="39">
        <v>107</v>
      </c>
      <c r="I108" s="34"/>
      <c r="J108" s="34"/>
    </row>
    <row r="109" spans="5:10" x14ac:dyDescent="0.2">
      <c r="E109" s="34" t="str" cm="1">
        <f t="array" aca="1" ref="E109" ca="1">_xlfn.IFNA(IF($H109+1&gt;$G$2,"",INDEX(INDIRECT("SubnetsVLANs!$C$"&amp;$H109+2&amp;":$C$"&amp;$G$2)&amp;"_"&amp;INDIRECT("SubnetsVLANs!$D$"&amp;$H109+2&amp;":$D$"&amp;$G$2),MATCH("Subnet*",INDIRECT("SubnetsVLANs!$E$"&amp;$H109+2&amp;":$E$"&amp;$G$2),0))),"")</f>
        <v/>
      </c>
      <c r="F109" s="34" t="str">
        <f t="shared" ca="1" si="1"/>
        <v/>
      </c>
      <c r="G109" s="34"/>
      <c r="H109" s="39">
        <v>108</v>
      </c>
      <c r="I109" s="34"/>
      <c r="J109" s="34"/>
    </row>
    <row r="110" spans="5:10" x14ac:dyDescent="0.2">
      <c r="E110" s="34" t="str" cm="1">
        <f t="array" aca="1" ref="E110" ca="1">_xlfn.IFNA(IF($H110+1&gt;$G$2,"",INDEX(INDIRECT("SubnetsVLANs!$C$"&amp;$H110+2&amp;":$C$"&amp;$G$2)&amp;"_"&amp;INDIRECT("SubnetsVLANs!$D$"&amp;$H110+2&amp;":$D$"&amp;$G$2),MATCH("Subnet*",INDIRECT("SubnetsVLANs!$E$"&amp;$H110+2&amp;":$E$"&amp;$G$2),0))),"")</f>
        <v/>
      </c>
      <c r="F110" s="34" t="str">
        <f t="shared" ca="1" si="1"/>
        <v/>
      </c>
      <c r="G110" s="34"/>
      <c r="H110" s="39">
        <v>109</v>
      </c>
      <c r="I110" s="34"/>
      <c r="J110" s="34"/>
    </row>
    <row r="111" spans="5:10" x14ac:dyDescent="0.2">
      <c r="E111" s="34" t="str" cm="1">
        <f t="array" aca="1" ref="E111" ca="1">_xlfn.IFNA(IF($H111+1&gt;$G$2,"",INDEX(INDIRECT("SubnetsVLANs!$C$"&amp;$H111+2&amp;":$C$"&amp;$G$2)&amp;"_"&amp;INDIRECT("SubnetsVLANs!$D$"&amp;$H111+2&amp;":$D$"&amp;$G$2),MATCH("Subnet*",INDIRECT("SubnetsVLANs!$E$"&amp;$H111+2&amp;":$E$"&amp;$G$2),0))),"")</f>
        <v/>
      </c>
      <c r="F111" s="34" t="str">
        <f t="shared" ca="1" si="1"/>
        <v/>
      </c>
      <c r="G111" s="34"/>
      <c r="H111" s="39">
        <v>110</v>
      </c>
      <c r="I111" s="34"/>
      <c r="J111" s="34"/>
    </row>
    <row r="112" spans="5:10" x14ac:dyDescent="0.2">
      <c r="E112" s="34" t="str" cm="1">
        <f t="array" aca="1" ref="E112" ca="1">_xlfn.IFNA(IF($H112+1&gt;$G$2,"",INDEX(INDIRECT("SubnetsVLANs!$C$"&amp;$H112+2&amp;":$C$"&amp;$G$2)&amp;"_"&amp;INDIRECT("SubnetsVLANs!$D$"&amp;$H112+2&amp;":$D$"&amp;$G$2),MATCH("Subnet*",INDIRECT("SubnetsVLANs!$E$"&amp;$H112+2&amp;":$E$"&amp;$G$2),0))),"")</f>
        <v/>
      </c>
      <c r="F112" s="34" t="str">
        <f t="shared" ca="1" si="1"/>
        <v/>
      </c>
      <c r="G112" s="34"/>
      <c r="H112" s="39">
        <v>111</v>
      </c>
      <c r="I112" s="34"/>
      <c r="J112" s="34"/>
    </row>
    <row r="113" spans="5:10" x14ac:dyDescent="0.2">
      <c r="E113" s="34" t="str" cm="1">
        <f t="array" aca="1" ref="E113" ca="1">_xlfn.IFNA(IF($H113+1&gt;$G$2,"",INDEX(INDIRECT("SubnetsVLANs!$C$"&amp;$H113+2&amp;":$C$"&amp;$G$2)&amp;"_"&amp;INDIRECT("SubnetsVLANs!$D$"&amp;$H113+2&amp;":$D$"&amp;$G$2),MATCH("Subnet*",INDIRECT("SubnetsVLANs!$E$"&amp;$H113+2&amp;":$E$"&amp;$G$2),0))),"")</f>
        <v/>
      </c>
      <c r="F113" s="34" t="str">
        <f t="shared" ca="1" si="1"/>
        <v/>
      </c>
      <c r="G113" s="34"/>
      <c r="H113" s="39">
        <v>112</v>
      </c>
      <c r="I113" s="34"/>
      <c r="J113" s="34"/>
    </row>
    <row r="114" spans="5:10" x14ac:dyDescent="0.2">
      <c r="E114" s="34" t="str" cm="1">
        <f t="array" aca="1" ref="E114" ca="1">_xlfn.IFNA(IF($H114+1&gt;$G$2,"",INDEX(INDIRECT("SubnetsVLANs!$C$"&amp;$H114+2&amp;":$C$"&amp;$G$2)&amp;"_"&amp;INDIRECT("SubnetsVLANs!$D$"&amp;$H114+2&amp;":$D$"&amp;$G$2),MATCH("Subnet*",INDIRECT("SubnetsVLANs!$E$"&amp;$H114+2&amp;":$E$"&amp;$G$2),0))),"")</f>
        <v/>
      </c>
      <c r="F114" s="34" t="str">
        <f t="shared" ca="1" si="1"/>
        <v/>
      </c>
      <c r="G114" s="34"/>
      <c r="H114" s="39">
        <v>113</v>
      </c>
      <c r="I114" s="34"/>
      <c r="J114" s="34"/>
    </row>
    <row r="115" spans="5:10" x14ac:dyDescent="0.2">
      <c r="E115" s="34" t="str" cm="1">
        <f t="array" aca="1" ref="E115" ca="1">_xlfn.IFNA(IF($H115+1&gt;$G$2,"",INDEX(INDIRECT("SubnetsVLANs!$C$"&amp;$H115+2&amp;":$C$"&amp;$G$2)&amp;"_"&amp;INDIRECT("SubnetsVLANs!$D$"&amp;$H115+2&amp;":$D$"&amp;$G$2),MATCH("Subnet*",INDIRECT("SubnetsVLANs!$E$"&amp;$H115+2&amp;":$E$"&amp;$G$2),0))),"")</f>
        <v/>
      </c>
      <c r="F115" s="34" t="str">
        <f t="shared" ca="1" si="1"/>
        <v/>
      </c>
      <c r="G115" s="34"/>
      <c r="H115" s="39">
        <v>114</v>
      </c>
      <c r="I115" s="34"/>
      <c r="J115" s="34"/>
    </row>
    <row r="116" spans="5:10" x14ac:dyDescent="0.2">
      <c r="E116" s="34" t="str" cm="1">
        <f t="array" aca="1" ref="E116" ca="1">_xlfn.IFNA(IF($H116+1&gt;$G$2,"",INDEX(INDIRECT("SubnetsVLANs!$C$"&amp;$H116+2&amp;":$C$"&amp;$G$2)&amp;"_"&amp;INDIRECT("SubnetsVLANs!$D$"&amp;$H116+2&amp;":$D$"&amp;$G$2),MATCH("Subnet*",INDIRECT("SubnetsVLANs!$E$"&amp;$H116+2&amp;":$E$"&amp;$G$2),0))),"")</f>
        <v/>
      </c>
      <c r="F116" s="34" t="str">
        <f t="shared" ca="1" si="1"/>
        <v/>
      </c>
      <c r="G116" s="34"/>
      <c r="H116" s="39">
        <v>115</v>
      </c>
      <c r="I116" s="34"/>
      <c r="J116" s="34"/>
    </row>
    <row r="117" spans="5:10" x14ac:dyDescent="0.2">
      <c r="E117" s="34" t="str" cm="1">
        <f t="array" aca="1" ref="E117" ca="1">_xlfn.IFNA(IF($H117+1&gt;$G$2,"",INDEX(INDIRECT("SubnetsVLANs!$C$"&amp;$H117+2&amp;":$C$"&amp;$G$2)&amp;"_"&amp;INDIRECT("SubnetsVLANs!$D$"&amp;$H117+2&amp;":$D$"&amp;$G$2),MATCH("Subnet*",INDIRECT("SubnetsVLANs!$E$"&amp;$H117+2&amp;":$E$"&amp;$G$2),0))),"")</f>
        <v/>
      </c>
      <c r="F117" s="34" t="str">
        <f t="shared" ca="1" si="1"/>
        <v/>
      </c>
      <c r="G117" s="34"/>
      <c r="H117" s="39">
        <v>116</v>
      </c>
      <c r="I117" s="34"/>
      <c r="J117" s="34"/>
    </row>
    <row r="118" spans="5:10" x14ac:dyDescent="0.2">
      <c r="E118" s="34" t="str" cm="1">
        <f t="array" aca="1" ref="E118" ca="1">_xlfn.IFNA(IF($H118+1&gt;$G$2,"",INDEX(INDIRECT("SubnetsVLANs!$C$"&amp;$H118+2&amp;":$C$"&amp;$G$2)&amp;"_"&amp;INDIRECT("SubnetsVLANs!$D$"&amp;$H118+2&amp;":$D$"&amp;$G$2),MATCH("Subnet*",INDIRECT("SubnetsVLANs!$E$"&amp;$H118+2&amp;":$E$"&amp;$G$2),0))),"")</f>
        <v/>
      </c>
      <c r="F118" s="34" t="str">
        <f t="shared" ca="1" si="1"/>
        <v/>
      </c>
      <c r="G118" s="34"/>
      <c r="H118" s="39">
        <v>117</v>
      </c>
      <c r="I118" s="34"/>
      <c r="J118" s="34"/>
    </row>
    <row r="119" spans="5:10" x14ac:dyDescent="0.2">
      <c r="E119" s="34" t="str" cm="1">
        <f t="array" aca="1" ref="E119" ca="1">_xlfn.IFNA(IF($H119+1&gt;$G$2,"",INDEX(INDIRECT("SubnetsVLANs!$C$"&amp;$H119+2&amp;":$C$"&amp;$G$2)&amp;"_"&amp;INDIRECT("SubnetsVLANs!$D$"&amp;$H119+2&amp;":$D$"&amp;$G$2),MATCH("Subnet*",INDIRECT("SubnetsVLANs!$E$"&amp;$H119+2&amp;":$E$"&amp;$G$2),0))),"")</f>
        <v/>
      </c>
      <c r="F119" s="34" t="str">
        <f t="shared" ca="1" si="1"/>
        <v/>
      </c>
      <c r="G119" s="34"/>
      <c r="H119" s="39">
        <v>118</v>
      </c>
      <c r="I119" s="34"/>
      <c r="J119" s="34"/>
    </row>
    <row r="120" spans="5:10" x14ac:dyDescent="0.2">
      <c r="E120" s="34" t="str" cm="1">
        <f t="array" aca="1" ref="E120" ca="1">_xlfn.IFNA(IF($H120+1&gt;$G$2,"",INDEX(INDIRECT("SubnetsVLANs!$C$"&amp;$H120+2&amp;":$C$"&amp;$G$2)&amp;"_"&amp;INDIRECT("SubnetsVLANs!$D$"&amp;$H120+2&amp;":$D$"&amp;$G$2),MATCH("Subnet*",INDIRECT("SubnetsVLANs!$E$"&amp;$H120+2&amp;":$E$"&amp;$G$2),0))),"")</f>
        <v/>
      </c>
      <c r="F120" s="34" t="str">
        <f t="shared" ca="1" si="1"/>
        <v/>
      </c>
      <c r="G120" s="34"/>
      <c r="H120" s="39">
        <v>119</v>
      </c>
      <c r="I120" s="34"/>
      <c r="J120" s="34"/>
    </row>
    <row r="121" spans="5:10" x14ac:dyDescent="0.2">
      <c r="E121" s="34" t="str" cm="1">
        <f t="array" aca="1" ref="E121" ca="1">_xlfn.IFNA(IF($H121+1&gt;$G$2,"",INDEX(INDIRECT("SubnetsVLANs!$C$"&amp;$H121+2&amp;":$C$"&amp;$G$2)&amp;"_"&amp;INDIRECT("SubnetsVLANs!$D$"&amp;$H121+2&amp;":$D$"&amp;$G$2),MATCH("Subnet*",INDIRECT("SubnetsVLANs!$E$"&amp;$H121+2&amp;":$E$"&amp;$G$2),0))),"")</f>
        <v/>
      </c>
      <c r="F121" s="34" t="str">
        <f t="shared" ca="1" si="1"/>
        <v/>
      </c>
      <c r="G121" s="34"/>
      <c r="H121" s="39">
        <v>120</v>
      </c>
      <c r="I121" s="34"/>
      <c r="J121" s="34"/>
    </row>
    <row r="122" spans="5:10" x14ac:dyDescent="0.2">
      <c r="E122" s="34" t="str" cm="1">
        <f t="array" aca="1" ref="E122" ca="1">_xlfn.IFNA(IF($H122+1&gt;$G$2,"",INDEX(INDIRECT("SubnetsVLANs!$C$"&amp;$H122+2&amp;":$C$"&amp;$G$2)&amp;"_"&amp;INDIRECT("SubnetsVLANs!$D$"&amp;$H122+2&amp;":$D$"&amp;$G$2),MATCH("Subnet*",INDIRECT("SubnetsVLANs!$E$"&amp;$H122+2&amp;":$E$"&amp;$G$2),0))),"")</f>
        <v/>
      </c>
      <c r="F122" s="34" t="str">
        <f t="shared" ca="1" si="1"/>
        <v/>
      </c>
      <c r="G122" s="34"/>
      <c r="H122" s="39">
        <v>121</v>
      </c>
      <c r="I122" s="34"/>
      <c r="J122" s="34"/>
    </row>
    <row r="123" spans="5:10" x14ac:dyDescent="0.2">
      <c r="E123" s="34" t="str" cm="1">
        <f t="array" aca="1" ref="E123" ca="1">_xlfn.IFNA(IF($H123+1&gt;$G$2,"",INDEX(INDIRECT("SubnetsVLANs!$C$"&amp;$H123+2&amp;":$C$"&amp;$G$2)&amp;"_"&amp;INDIRECT("SubnetsVLANs!$D$"&amp;$H123+2&amp;":$D$"&amp;$G$2),MATCH("Subnet*",INDIRECT("SubnetsVLANs!$E$"&amp;$H123+2&amp;":$E$"&amp;$G$2),0))),"")</f>
        <v/>
      </c>
      <c r="F123" s="34" t="str">
        <f t="shared" ca="1" si="1"/>
        <v/>
      </c>
      <c r="G123" s="34"/>
      <c r="H123" s="39">
        <v>122</v>
      </c>
      <c r="I123" s="34"/>
      <c r="J123" s="34"/>
    </row>
    <row r="124" spans="5:10" x14ac:dyDescent="0.2">
      <c r="E124" s="34" t="str" cm="1">
        <f t="array" aca="1" ref="E124" ca="1">_xlfn.IFNA(IF($H124+1&gt;$G$2,"",INDEX(INDIRECT("SubnetsVLANs!$C$"&amp;$H124+2&amp;":$C$"&amp;$G$2)&amp;"_"&amp;INDIRECT("SubnetsVLANs!$D$"&amp;$H124+2&amp;":$D$"&amp;$G$2),MATCH("Subnet*",INDIRECT("SubnetsVLANs!$E$"&amp;$H124+2&amp;":$E$"&amp;$G$2),0))),"")</f>
        <v/>
      </c>
      <c r="F124" s="34" t="str">
        <f t="shared" ca="1" si="1"/>
        <v/>
      </c>
      <c r="G124" s="34"/>
      <c r="H124" s="39">
        <v>123</v>
      </c>
      <c r="I124" s="34"/>
      <c r="J124" s="34"/>
    </row>
    <row r="125" spans="5:10" x14ac:dyDescent="0.2">
      <c r="E125" s="34" t="str" cm="1">
        <f t="array" aca="1" ref="E125" ca="1">_xlfn.IFNA(IF($H125+1&gt;$G$2,"",INDEX(INDIRECT("SubnetsVLANs!$C$"&amp;$H125+2&amp;":$C$"&amp;$G$2)&amp;"_"&amp;INDIRECT("SubnetsVLANs!$D$"&amp;$H125+2&amp;":$D$"&amp;$G$2),MATCH("Subnet*",INDIRECT("SubnetsVLANs!$E$"&amp;$H125+2&amp;":$E$"&amp;$G$2),0))),"")</f>
        <v/>
      </c>
      <c r="F125" s="34" t="str">
        <f t="shared" ca="1" si="1"/>
        <v/>
      </c>
      <c r="G125" s="34"/>
      <c r="H125" s="39">
        <v>124</v>
      </c>
      <c r="I125" s="34"/>
      <c r="J125" s="34"/>
    </row>
    <row r="126" spans="5:10" x14ac:dyDescent="0.2">
      <c r="E126" s="34" t="str" cm="1">
        <f t="array" aca="1" ref="E126" ca="1">_xlfn.IFNA(IF($H126+1&gt;$G$2,"",INDEX(INDIRECT("SubnetsVLANs!$C$"&amp;$H126+2&amp;":$C$"&amp;$G$2)&amp;"_"&amp;INDIRECT("SubnetsVLANs!$D$"&amp;$H126+2&amp;":$D$"&amp;$G$2),MATCH("Subnet*",INDIRECT("SubnetsVLANs!$E$"&amp;$H126+2&amp;":$E$"&amp;$G$2),0))),"")</f>
        <v/>
      </c>
      <c r="F126" s="34" t="str">
        <f t="shared" ca="1" si="1"/>
        <v/>
      </c>
      <c r="G126" s="34"/>
      <c r="H126" s="39">
        <v>125</v>
      </c>
      <c r="I126" s="34"/>
      <c r="J126" s="34"/>
    </row>
    <row r="127" spans="5:10" x14ac:dyDescent="0.2">
      <c r="E127" s="34" t="str" cm="1">
        <f t="array" aca="1" ref="E127" ca="1">_xlfn.IFNA(IF($H127+1&gt;$G$2,"",INDEX(INDIRECT("SubnetsVLANs!$C$"&amp;$H127+2&amp;":$C$"&amp;$G$2)&amp;"_"&amp;INDIRECT("SubnetsVLANs!$D$"&amp;$H127+2&amp;":$D$"&amp;$G$2),MATCH("Subnet*",INDIRECT("SubnetsVLANs!$E$"&amp;$H127+2&amp;":$E$"&amp;$G$2),0))),"")</f>
        <v/>
      </c>
      <c r="F127" s="34" t="str">
        <f t="shared" ca="1" si="1"/>
        <v/>
      </c>
      <c r="G127" s="34"/>
      <c r="H127" s="39">
        <v>126</v>
      </c>
      <c r="I127" s="34"/>
      <c r="J127" s="34"/>
    </row>
    <row r="128" spans="5:10" x14ac:dyDescent="0.2">
      <c r="E128" s="34" t="str" cm="1">
        <f t="array" aca="1" ref="E128" ca="1">_xlfn.IFNA(IF($H128+1&gt;$G$2,"",INDEX(INDIRECT("SubnetsVLANs!$C$"&amp;$H128+2&amp;":$C$"&amp;$G$2)&amp;"_"&amp;INDIRECT("SubnetsVLANs!$D$"&amp;$H128+2&amp;":$D$"&amp;$G$2),MATCH("Subnet*",INDIRECT("SubnetsVLANs!$E$"&amp;$H128+2&amp;":$E$"&amp;$G$2),0))),"")</f>
        <v/>
      </c>
      <c r="F128" s="34" t="str">
        <f t="shared" ca="1" si="1"/>
        <v/>
      </c>
      <c r="G128" s="34"/>
      <c r="H128" s="39">
        <v>127</v>
      </c>
      <c r="I128" s="34"/>
      <c r="J128" s="34"/>
    </row>
    <row r="129" spans="5:10" x14ac:dyDescent="0.2">
      <c r="E129" s="34" t="str" cm="1">
        <f t="array" aca="1" ref="E129" ca="1">_xlfn.IFNA(IF($H129+1&gt;$G$2,"",INDEX(INDIRECT("SubnetsVLANs!$C$"&amp;$H129+2&amp;":$C$"&amp;$G$2)&amp;"_"&amp;INDIRECT("SubnetsVLANs!$D$"&amp;$H129+2&amp;":$D$"&amp;$G$2),MATCH("Subnet*",INDIRECT("SubnetsVLANs!$E$"&amp;$H129+2&amp;":$E$"&amp;$G$2),0))),"")</f>
        <v/>
      </c>
      <c r="F129" s="34" t="str">
        <f t="shared" ca="1" si="1"/>
        <v/>
      </c>
      <c r="G129" s="34"/>
      <c r="H129" s="39">
        <v>128</v>
      </c>
      <c r="I129" s="34"/>
      <c r="J129" s="34"/>
    </row>
    <row r="130" spans="5:10" x14ac:dyDescent="0.2">
      <c r="E130" s="34" t="str" cm="1">
        <f t="array" aca="1" ref="E130" ca="1">_xlfn.IFNA(IF($H130+1&gt;$G$2,"",INDEX(INDIRECT("SubnetsVLANs!$C$"&amp;$H130+2&amp;":$C$"&amp;$G$2)&amp;"_"&amp;INDIRECT("SubnetsVLANs!$D$"&amp;$H130+2&amp;":$D$"&amp;$G$2),MATCH("Subnet*",INDIRECT("SubnetsVLANs!$E$"&amp;$H130+2&amp;":$E$"&amp;$G$2),0))),"")</f>
        <v/>
      </c>
      <c r="F130" s="34" t="str">
        <f t="shared" ca="1" si="1"/>
        <v/>
      </c>
      <c r="G130" s="34"/>
      <c r="H130" s="39">
        <v>129</v>
      </c>
      <c r="I130" s="34"/>
      <c r="J130" s="34"/>
    </row>
    <row r="131" spans="5:10" x14ac:dyDescent="0.2">
      <c r="E131" s="34" t="str" cm="1">
        <f t="array" aca="1" ref="E131" ca="1">_xlfn.IFNA(IF($H131+1&gt;$G$2,"",INDEX(INDIRECT("SubnetsVLANs!$C$"&amp;$H131+2&amp;":$C$"&amp;$G$2)&amp;"_"&amp;INDIRECT("SubnetsVLANs!$D$"&amp;$H131+2&amp;":$D$"&amp;$G$2),MATCH("Subnet*",INDIRECT("SubnetsVLANs!$E$"&amp;$H131+2&amp;":$E$"&amp;$G$2),0))),"")</f>
        <v/>
      </c>
      <c r="F131" s="34" t="str">
        <f t="shared" ref="F131:F194" ca="1" si="2">_xlfn.IFNA(IF($H131+1&gt;$G$2,"",INDEX(INDIRECT("SubnetsVLANs!$D$"&amp;$H131+2&amp;":$D$"&amp;$G$2),MATCH("vlan*",INDIRECT("SubnetsVLANs!$E$"&amp;$H131+2&amp;":$E$"&amp;$G$2),0))),"")</f>
        <v/>
      </c>
      <c r="G131" s="34"/>
      <c r="H131" s="39">
        <v>130</v>
      </c>
      <c r="I131" s="34"/>
      <c r="J131" s="34"/>
    </row>
    <row r="132" spans="5:10" x14ac:dyDescent="0.2">
      <c r="E132" s="34" t="str" cm="1">
        <f t="array" aca="1" ref="E132" ca="1">_xlfn.IFNA(IF($H132+1&gt;$G$2,"",INDEX(INDIRECT("SubnetsVLANs!$C$"&amp;$H132+2&amp;":$C$"&amp;$G$2)&amp;"_"&amp;INDIRECT("SubnetsVLANs!$D$"&amp;$H132+2&amp;":$D$"&amp;$G$2),MATCH("Subnet*",INDIRECT("SubnetsVLANs!$E$"&amp;$H132+2&amp;":$E$"&amp;$G$2),0))),"")</f>
        <v/>
      </c>
      <c r="F132" s="34" t="str">
        <f t="shared" ca="1" si="2"/>
        <v/>
      </c>
      <c r="G132" s="34"/>
      <c r="H132" s="39">
        <v>131</v>
      </c>
      <c r="I132" s="34"/>
      <c r="J132" s="34"/>
    </row>
    <row r="133" spans="5:10" x14ac:dyDescent="0.2">
      <c r="E133" s="34" t="str" cm="1">
        <f t="array" aca="1" ref="E133" ca="1">_xlfn.IFNA(IF($H133+1&gt;$G$2,"",INDEX(INDIRECT("SubnetsVLANs!$C$"&amp;$H133+2&amp;":$C$"&amp;$G$2)&amp;"_"&amp;INDIRECT("SubnetsVLANs!$D$"&amp;$H133+2&amp;":$D$"&amp;$G$2),MATCH("Subnet*",INDIRECT("SubnetsVLANs!$E$"&amp;$H133+2&amp;":$E$"&amp;$G$2),0))),"")</f>
        <v/>
      </c>
      <c r="F133" s="34" t="str">
        <f t="shared" ca="1" si="2"/>
        <v/>
      </c>
      <c r="G133" s="34"/>
      <c r="H133" s="39">
        <v>132</v>
      </c>
      <c r="I133" s="34"/>
      <c r="J133" s="34"/>
    </row>
    <row r="134" spans="5:10" x14ac:dyDescent="0.2">
      <c r="E134" s="34" t="str" cm="1">
        <f t="array" aca="1" ref="E134" ca="1">_xlfn.IFNA(IF($H134+1&gt;$G$2,"",INDEX(INDIRECT("SubnetsVLANs!$C$"&amp;$H134+2&amp;":$C$"&amp;$G$2)&amp;"_"&amp;INDIRECT("SubnetsVLANs!$D$"&amp;$H134+2&amp;":$D$"&amp;$G$2),MATCH("Subnet*",INDIRECT("SubnetsVLANs!$E$"&amp;$H134+2&amp;":$E$"&amp;$G$2),0))),"")</f>
        <v/>
      </c>
      <c r="F134" s="34" t="str">
        <f t="shared" ca="1" si="2"/>
        <v/>
      </c>
      <c r="G134" s="34"/>
      <c r="H134" s="39">
        <v>133</v>
      </c>
      <c r="I134" s="34"/>
      <c r="J134" s="34"/>
    </row>
    <row r="135" spans="5:10" x14ac:dyDescent="0.2">
      <c r="E135" s="34" t="str" cm="1">
        <f t="array" aca="1" ref="E135" ca="1">_xlfn.IFNA(IF($H135+1&gt;$G$2,"",INDEX(INDIRECT("SubnetsVLANs!$C$"&amp;$H135+2&amp;":$C$"&amp;$G$2)&amp;"_"&amp;INDIRECT("SubnetsVLANs!$D$"&amp;$H135+2&amp;":$D$"&amp;$G$2),MATCH("Subnet*",INDIRECT("SubnetsVLANs!$E$"&amp;$H135+2&amp;":$E$"&amp;$G$2),0))),"")</f>
        <v/>
      </c>
      <c r="F135" s="34" t="str">
        <f t="shared" ca="1" si="2"/>
        <v/>
      </c>
      <c r="G135" s="34"/>
      <c r="H135" s="39">
        <v>134</v>
      </c>
      <c r="I135" s="34"/>
      <c r="J135" s="34"/>
    </row>
    <row r="136" spans="5:10" x14ac:dyDescent="0.2">
      <c r="E136" s="34" t="str" cm="1">
        <f t="array" aca="1" ref="E136" ca="1">_xlfn.IFNA(IF($H136+1&gt;$G$2,"",INDEX(INDIRECT("SubnetsVLANs!$C$"&amp;$H136+2&amp;":$C$"&amp;$G$2)&amp;"_"&amp;INDIRECT("SubnetsVLANs!$D$"&amp;$H136+2&amp;":$D$"&amp;$G$2),MATCH("Subnet*",INDIRECT("SubnetsVLANs!$E$"&amp;$H136+2&amp;":$E$"&amp;$G$2),0))),"")</f>
        <v/>
      </c>
      <c r="F136" s="34" t="str">
        <f t="shared" ca="1" si="2"/>
        <v/>
      </c>
      <c r="G136" s="34"/>
      <c r="H136" s="39">
        <v>135</v>
      </c>
      <c r="I136" s="34"/>
      <c r="J136" s="34"/>
    </row>
    <row r="137" spans="5:10" x14ac:dyDescent="0.2">
      <c r="E137" s="34" t="str" cm="1">
        <f t="array" aca="1" ref="E137" ca="1">_xlfn.IFNA(IF($H137+1&gt;$G$2,"",INDEX(INDIRECT("SubnetsVLANs!$C$"&amp;$H137+2&amp;":$C$"&amp;$G$2)&amp;"_"&amp;INDIRECT("SubnetsVLANs!$D$"&amp;$H137+2&amp;":$D$"&amp;$G$2),MATCH("Subnet*",INDIRECT("SubnetsVLANs!$E$"&amp;$H137+2&amp;":$E$"&amp;$G$2),0))),"")</f>
        <v/>
      </c>
      <c r="F137" s="34" t="str">
        <f t="shared" ca="1" si="2"/>
        <v/>
      </c>
      <c r="G137" s="34"/>
      <c r="H137" s="39">
        <v>136</v>
      </c>
      <c r="I137" s="34"/>
      <c r="J137" s="34"/>
    </row>
    <row r="138" spans="5:10" x14ac:dyDescent="0.2">
      <c r="E138" s="34" t="str" cm="1">
        <f t="array" aca="1" ref="E138" ca="1">_xlfn.IFNA(IF($H138+1&gt;$G$2,"",INDEX(INDIRECT("SubnetsVLANs!$C$"&amp;$H138+2&amp;":$C$"&amp;$G$2)&amp;"_"&amp;INDIRECT("SubnetsVLANs!$D$"&amp;$H138+2&amp;":$D$"&amp;$G$2),MATCH("Subnet*",INDIRECT("SubnetsVLANs!$E$"&amp;$H138+2&amp;":$E$"&amp;$G$2),0))),"")</f>
        <v/>
      </c>
      <c r="F138" s="34" t="str">
        <f t="shared" ca="1" si="2"/>
        <v/>
      </c>
      <c r="G138" s="34"/>
      <c r="H138" s="39">
        <v>137</v>
      </c>
      <c r="I138" s="34"/>
      <c r="J138" s="34"/>
    </row>
    <row r="139" spans="5:10" x14ac:dyDescent="0.2">
      <c r="E139" s="34" t="str" cm="1">
        <f t="array" aca="1" ref="E139" ca="1">_xlfn.IFNA(IF($H139+1&gt;$G$2,"",INDEX(INDIRECT("SubnetsVLANs!$C$"&amp;$H139+2&amp;":$C$"&amp;$G$2)&amp;"_"&amp;INDIRECT("SubnetsVLANs!$D$"&amp;$H139+2&amp;":$D$"&amp;$G$2),MATCH("Subnet*",INDIRECT("SubnetsVLANs!$E$"&amp;$H139+2&amp;":$E$"&amp;$G$2),0))),"")</f>
        <v/>
      </c>
      <c r="F139" s="34" t="str">
        <f t="shared" ca="1" si="2"/>
        <v/>
      </c>
      <c r="G139" s="34"/>
      <c r="H139" s="39">
        <v>138</v>
      </c>
      <c r="I139" s="34"/>
      <c r="J139" s="34"/>
    </row>
    <row r="140" spans="5:10" x14ac:dyDescent="0.2">
      <c r="E140" s="34" t="str" cm="1">
        <f t="array" aca="1" ref="E140" ca="1">_xlfn.IFNA(IF($H140+1&gt;$G$2,"",INDEX(INDIRECT("SubnetsVLANs!$C$"&amp;$H140+2&amp;":$C$"&amp;$G$2)&amp;"_"&amp;INDIRECT("SubnetsVLANs!$D$"&amp;$H140+2&amp;":$D$"&amp;$G$2),MATCH("Subnet*",INDIRECT("SubnetsVLANs!$E$"&amp;$H140+2&amp;":$E$"&amp;$G$2),0))),"")</f>
        <v/>
      </c>
      <c r="F140" s="34" t="str">
        <f t="shared" ca="1" si="2"/>
        <v/>
      </c>
      <c r="G140" s="34"/>
      <c r="H140" s="39">
        <v>139</v>
      </c>
      <c r="I140" s="34"/>
      <c r="J140" s="34"/>
    </row>
    <row r="141" spans="5:10" x14ac:dyDescent="0.2">
      <c r="E141" s="34" t="str" cm="1">
        <f t="array" aca="1" ref="E141" ca="1">_xlfn.IFNA(IF($H141+1&gt;$G$2,"",INDEX(INDIRECT("SubnetsVLANs!$C$"&amp;$H141+2&amp;":$C$"&amp;$G$2)&amp;"_"&amp;INDIRECT("SubnetsVLANs!$D$"&amp;$H141+2&amp;":$D$"&amp;$G$2),MATCH("Subnet*",INDIRECT("SubnetsVLANs!$E$"&amp;$H141+2&amp;":$E$"&amp;$G$2),0))),"")</f>
        <v/>
      </c>
      <c r="F141" s="34" t="str">
        <f t="shared" ca="1" si="2"/>
        <v/>
      </c>
      <c r="G141" s="34"/>
      <c r="H141" s="39">
        <v>140</v>
      </c>
      <c r="I141" s="34"/>
      <c r="J141" s="34"/>
    </row>
    <row r="142" spans="5:10" x14ac:dyDescent="0.2">
      <c r="E142" s="34" t="str" cm="1">
        <f t="array" aca="1" ref="E142" ca="1">_xlfn.IFNA(IF($H142+1&gt;$G$2,"",INDEX(INDIRECT("SubnetsVLANs!$C$"&amp;$H142+2&amp;":$C$"&amp;$G$2)&amp;"_"&amp;INDIRECT("SubnetsVLANs!$D$"&amp;$H142+2&amp;":$D$"&amp;$G$2),MATCH("Subnet*",INDIRECT("SubnetsVLANs!$E$"&amp;$H142+2&amp;":$E$"&amp;$G$2),0))),"")</f>
        <v/>
      </c>
      <c r="F142" s="34" t="str">
        <f t="shared" ca="1" si="2"/>
        <v/>
      </c>
      <c r="G142" s="34"/>
      <c r="H142" s="39">
        <v>141</v>
      </c>
      <c r="I142" s="34"/>
      <c r="J142" s="34"/>
    </row>
    <row r="143" spans="5:10" x14ac:dyDescent="0.2">
      <c r="E143" s="34" t="str" cm="1">
        <f t="array" aca="1" ref="E143" ca="1">_xlfn.IFNA(IF($H143+1&gt;$G$2,"",INDEX(INDIRECT("SubnetsVLANs!$C$"&amp;$H143+2&amp;":$C$"&amp;$G$2)&amp;"_"&amp;INDIRECT("SubnetsVLANs!$D$"&amp;$H143+2&amp;":$D$"&amp;$G$2),MATCH("Subnet*",INDIRECT("SubnetsVLANs!$E$"&amp;$H143+2&amp;":$E$"&amp;$G$2),0))),"")</f>
        <v/>
      </c>
      <c r="F143" s="34" t="str">
        <f t="shared" ca="1" si="2"/>
        <v/>
      </c>
      <c r="G143" s="34"/>
      <c r="H143" s="39">
        <v>142</v>
      </c>
      <c r="I143" s="34"/>
      <c r="J143" s="34"/>
    </row>
    <row r="144" spans="5:10" x14ac:dyDescent="0.2">
      <c r="E144" s="34" t="str" cm="1">
        <f t="array" aca="1" ref="E144" ca="1">_xlfn.IFNA(IF($H144+1&gt;$G$2,"",INDEX(INDIRECT("SubnetsVLANs!$C$"&amp;$H144+2&amp;":$C$"&amp;$G$2)&amp;"_"&amp;INDIRECT("SubnetsVLANs!$D$"&amp;$H144+2&amp;":$D$"&amp;$G$2),MATCH("Subnet*",INDIRECT("SubnetsVLANs!$E$"&amp;$H144+2&amp;":$E$"&amp;$G$2),0))),"")</f>
        <v/>
      </c>
      <c r="F144" s="34" t="str">
        <f t="shared" ca="1" si="2"/>
        <v/>
      </c>
      <c r="G144" s="34"/>
      <c r="H144" s="39">
        <v>143</v>
      </c>
      <c r="I144" s="34"/>
      <c r="J144" s="34"/>
    </row>
    <row r="145" spans="5:10" x14ac:dyDescent="0.2">
      <c r="E145" s="34" t="str" cm="1">
        <f t="array" aca="1" ref="E145" ca="1">_xlfn.IFNA(IF($H145+1&gt;$G$2,"",INDEX(INDIRECT("SubnetsVLANs!$C$"&amp;$H145+2&amp;":$C$"&amp;$G$2)&amp;"_"&amp;INDIRECT("SubnetsVLANs!$D$"&amp;$H145+2&amp;":$D$"&amp;$G$2),MATCH("Subnet*",INDIRECT("SubnetsVLANs!$E$"&amp;$H145+2&amp;":$E$"&amp;$G$2),0))),"")</f>
        <v/>
      </c>
      <c r="F145" s="34" t="str">
        <f t="shared" ca="1" si="2"/>
        <v/>
      </c>
      <c r="G145" s="34"/>
      <c r="H145" s="39">
        <v>144</v>
      </c>
      <c r="I145" s="34"/>
      <c r="J145" s="34"/>
    </row>
    <row r="146" spans="5:10" x14ac:dyDescent="0.2">
      <c r="E146" s="34" t="str" cm="1">
        <f t="array" aca="1" ref="E146" ca="1">_xlfn.IFNA(IF($H146+1&gt;$G$2,"",INDEX(INDIRECT("SubnetsVLANs!$C$"&amp;$H146+2&amp;":$C$"&amp;$G$2)&amp;"_"&amp;INDIRECT("SubnetsVLANs!$D$"&amp;$H146+2&amp;":$D$"&amp;$G$2),MATCH("Subnet*",INDIRECT("SubnetsVLANs!$E$"&amp;$H146+2&amp;":$E$"&amp;$G$2),0))),"")</f>
        <v/>
      </c>
      <c r="F146" s="34" t="str">
        <f t="shared" ca="1" si="2"/>
        <v/>
      </c>
      <c r="G146" s="34"/>
      <c r="H146" s="39">
        <v>145</v>
      </c>
      <c r="I146" s="34"/>
      <c r="J146" s="34"/>
    </row>
    <row r="147" spans="5:10" x14ac:dyDescent="0.2">
      <c r="E147" s="34" t="str" cm="1">
        <f t="array" aca="1" ref="E147" ca="1">_xlfn.IFNA(IF($H147+1&gt;$G$2,"",INDEX(INDIRECT("SubnetsVLANs!$C$"&amp;$H147+2&amp;":$C$"&amp;$G$2)&amp;"_"&amp;INDIRECT("SubnetsVLANs!$D$"&amp;$H147+2&amp;":$D$"&amp;$G$2),MATCH("Subnet*",INDIRECT("SubnetsVLANs!$E$"&amp;$H147+2&amp;":$E$"&amp;$G$2),0))),"")</f>
        <v/>
      </c>
      <c r="F147" s="34" t="str">
        <f t="shared" ca="1" si="2"/>
        <v/>
      </c>
      <c r="G147" s="34"/>
      <c r="H147" s="39">
        <v>146</v>
      </c>
      <c r="I147" s="34"/>
      <c r="J147" s="34"/>
    </row>
    <row r="148" spans="5:10" x14ac:dyDescent="0.2">
      <c r="E148" s="34" t="str" cm="1">
        <f t="array" aca="1" ref="E148" ca="1">_xlfn.IFNA(IF($H148+1&gt;$G$2,"",INDEX(INDIRECT("SubnetsVLANs!$C$"&amp;$H148+2&amp;":$C$"&amp;$G$2)&amp;"_"&amp;INDIRECT("SubnetsVLANs!$D$"&amp;$H148+2&amp;":$D$"&amp;$G$2),MATCH("Subnet*",INDIRECT("SubnetsVLANs!$E$"&amp;$H148+2&amp;":$E$"&amp;$G$2),0))),"")</f>
        <v/>
      </c>
      <c r="F148" s="34" t="str">
        <f t="shared" ca="1" si="2"/>
        <v/>
      </c>
      <c r="G148" s="34"/>
      <c r="H148" s="39">
        <v>147</v>
      </c>
      <c r="I148" s="34"/>
      <c r="J148" s="34"/>
    </row>
    <row r="149" spans="5:10" x14ac:dyDescent="0.2">
      <c r="E149" s="34" t="str" cm="1">
        <f t="array" aca="1" ref="E149" ca="1">_xlfn.IFNA(IF($H149+1&gt;$G$2,"",INDEX(INDIRECT("SubnetsVLANs!$C$"&amp;$H149+2&amp;":$C$"&amp;$G$2)&amp;"_"&amp;INDIRECT("SubnetsVLANs!$D$"&amp;$H149+2&amp;":$D$"&amp;$G$2),MATCH("Subnet*",INDIRECT("SubnetsVLANs!$E$"&amp;$H149+2&amp;":$E$"&amp;$G$2),0))),"")</f>
        <v/>
      </c>
      <c r="F149" s="34" t="str">
        <f t="shared" ca="1" si="2"/>
        <v/>
      </c>
      <c r="G149" s="34"/>
      <c r="H149" s="39">
        <v>148</v>
      </c>
      <c r="I149" s="34"/>
      <c r="J149" s="34"/>
    </row>
    <row r="150" spans="5:10" x14ac:dyDescent="0.2">
      <c r="E150" s="34" t="str" cm="1">
        <f t="array" aca="1" ref="E150" ca="1">_xlfn.IFNA(IF($H150+1&gt;$G$2,"",INDEX(INDIRECT("SubnetsVLANs!$C$"&amp;$H150+2&amp;":$C$"&amp;$G$2)&amp;"_"&amp;INDIRECT("SubnetsVLANs!$D$"&amp;$H150+2&amp;":$D$"&amp;$G$2),MATCH("Subnet*",INDIRECT("SubnetsVLANs!$E$"&amp;$H150+2&amp;":$E$"&amp;$G$2),0))),"")</f>
        <v/>
      </c>
      <c r="F150" s="34" t="str">
        <f t="shared" ca="1" si="2"/>
        <v/>
      </c>
      <c r="G150" s="34"/>
      <c r="H150" s="39">
        <v>149</v>
      </c>
      <c r="I150" s="34"/>
      <c r="J150" s="34"/>
    </row>
    <row r="151" spans="5:10" x14ac:dyDescent="0.2">
      <c r="E151" s="34" t="str" cm="1">
        <f t="array" aca="1" ref="E151" ca="1">_xlfn.IFNA(IF($H151+1&gt;$G$2,"",INDEX(INDIRECT("SubnetsVLANs!$C$"&amp;$H151+2&amp;":$C$"&amp;$G$2)&amp;"_"&amp;INDIRECT("SubnetsVLANs!$D$"&amp;$H151+2&amp;":$D$"&amp;$G$2),MATCH("Subnet*",INDIRECT("SubnetsVLANs!$E$"&amp;$H151+2&amp;":$E$"&amp;$G$2),0))),"")</f>
        <v/>
      </c>
      <c r="F151" s="34" t="str">
        <f t="shared" ca="1" si="2"/>
        <v/>
      </c>
      <c r="G151" s="34"/>
      <c r="H151" s="39">
        <v>150</v>
      </c>
      <c r="I151" s="34"/>
      <c r="J151" s="34"/>
    </row>
    <row r="152" spans="5:10" x14ac:dyDescent="0.2">
      <c r="E152" s="34" t="str" cm="1">
        <f t="array" aca="1" ref="E152" ca="1">_xlfn.IFNA(IF($H152+1&gt;$G$2,"",INDEX(INDIRECT("SubnetsVLANs!$C$"&amp;$H152+2&amp;":$C$"&amp;$G$2)&amp;"_"&amp;INDIRECT("SubnetsVLANs!$D$"&amp;$H152+2&amp;":$D$"&amp;$G$2),MATCH("Subnet*",INDIRECT("SubnetsVLANs!$E$"&amp;$H152+2&amp;":$E$"&amp;$G$2),0))),"")</f>
        <v/>
      </c>
      <c r="F152" s="34" t="str">
        <f t="shared" ca="1" si="2"/>
        <v/>
      </c>
      <c r="G152" s="34"/>
      <c r="H152" s="39">
        <v>151</v>
      </c>
      <c r="I152" s="34"/>
      <c r="J152" s="34"/>
    </row>
    <row r="153" spans="5:10" x14ac:dyDescent="0.2">
      <c r="E153" s="34" t="str" cm="1">
        <f t="array" aca="1" ref="E153" ca="1">_xlfn.IFNA(IF($H153+1&gt;$G$2,"",INDEX(INDIRECT("SubnetsVLANs!$C$"&amp;$H153+2&amp;":$C$"&amp;$G$2)&amp;"_"&amp;INDIRECT("SubnetsVLANs!$D$"&amp;$H153+2&amp;":$D$"&amp;$G$2),MATCH("Subnet*",INDIRECT("SubnetsVLANs!$E$"&amp;$H153+2&amp;":$E$"&amp;$G$2),0))),"")</f>
        <v/>
      </c>
      <c r="F153" s="34" t="str">
        <f t="shared" ca="1" si="2"/>
        <v/>
      </c>
      <c r="G153" s="34"/>
      <c r="H153" s="39">
        <v>152</v>
      </c>
      <c r="I153" s="34"/>
      <c r="J153" s="34"/>
    </row>
    <row r="154" spans="5:10" x14ac:dyDescent="0.2">
      <c r="E154" s="34" t="str" cm="1">
        <f t="array" aca="1" ref="E154" ca="1">_xlfn.IFNA(IF($H154+1&gt;$G$2,"",INDEX(INDIRECT("SubnetsVLANs!$C$"&amp;$H154+2&amp;":$C$"&amp;$G$2)&amp;"_"&amp;INDIRECT("SubnetsVLANs!$D$"&amp;$H154+2&amp;":$D$"&amp;$G$2),MATCH("Subnet*",INDIRECT("SubnetsVLANs!$E$"&amp;$H154+2&amp;":$E$"&amp;$G$2),0))),"")</f>
        <v/>
      </c>
      <c r="F154" s="34" t="str">
        <f t="shared" ca="1" si="2"/>
        <v/>
      </c>
      <c r="G154" s="34"/>
      <c r="H154" s="39">
        <v>153</v>
      </c>
      <c r="I154" s="34"/>
      <c r="J154" s="34"/>
    </row>
    <row r="155" spans="5:10" x14ac:dyDescent="0.2">
      <c r="E155" s="34" t="str" cm="1">
        <f t="array" aca="1" ref="E155" ca="1">_xlfn.IFNA(IF($H155+1&gt;$G$2,"",INDEX(INDIRECT("SubnetsVLANs!$C$"&amp;$H155+2&amp;":$C$"&amp;$G$2)&amp;"_"&amp;INDIRECT("SubnetsVLANs!$D$"&amp;$H155+2&amp;":$D$"&amp;$G$2),MATCH("Subnet*",INDIRECT("SubnetsVLANs!$E$"&amp;$H155+2&amp;":$E$"&amp;$G$2),0))),"")</f>
        <v/>
      </c>
      <c r="F155" s="34" t="str">
        <f t="shared" ca="1" si="2"/>
        <v/>
      </c>
      <c r="G155" s="34"/>
      <c r="H155" s="39">
        <v>154</v>
      </c>
      <c r="I155" s="34"/>
      <c r="J155" s="34"/>
    </row>
    <row r="156" spans="5:10" x14ac:dyDescent="0.2">
      <c r="E156" s="34" t="str" cm="1">
        <f t="array" aca="1" ref="E156" ca="1">_xlfn.IFNA(IF($H156+1&gt;$G$2,"",INDEX(INDIRECT("SubnetsVLANs!$C$"&amp;$H156+2&amp;":$C$"&amp;$G$2)&amp;"_"&amp;INDIRECT("SubnetsVLANs!$D$"&amp;$H156+2&amp;":$D$"&amp;$G$2),MATCH("Subnet*",INDIRECT("SubnetsVLANs!$E$"&amp;$H156+2&amp;":$E$"&amp;$G$2),0))),"")</f>
        <v/>
      </c>
      <c r="F156" s="34" t="str">
        <f t="shared" ca="1" si="2"/>
        <v/>
      </c>
      <c r="G156" s="34"/>
      <c r="H156" s="39">
        <v>155</v>
      </c>
      <c r="I156" s="34"/>
      <c r="J156" s="34"/>
    </row>
    <row r="157" spans="5:10" x14ac:dyDescent="0.2">
      <c r="E157" s="34" t="str" cm="1">
        <f t="array" aca="1" ref="E157" ca="1">_xlfn.IFNA(IF($H157+1&gt;$G$2,"",INDEX(INDIRECT("SubnetsVLANs!$C$"&amp;$H157+2&amp;":$C$"&amp;$G$2)&amp;"_"&amp;INDIRECT("SubnetsVLANs!$D$"&amp;$H157+2&amp;":$D$"&amp;$G$2),MATCH("Subnet*",INDIRECT("SubnetsVLANs!$E$"&amp;$H157+2&amp;":$E$"&amp;$G$2),0))),"")</f>
        <v/>
      </c>
      <c r="F157" s="34" t="str">
        <f t="shared" ca="1" si="2"/>
        <v/>
      </c>
      <c r="G157" s="34"/>
      <c r="H157" s="39">
        <v>156</v>
      </c>
      <c r="I157" s="34"/>
      <c r="J157" s="34"/>
    </row>
    <row r="158" spans="5:10" x14ac:dyDescent="0.2">
      <c r="E158" s="34" t="str" cm="1">
        <f t="array" aca="1" ref="E158" ca="1">_xlfn.IFNA(IF($H158+1&gt;$G$2,"",INDEX(INDIRECT("SubnetsVLANs!$C$"&amp;$H158+2&amp;":$C$"&amp;$G$2)&amp;"_"&amp;INDIRECT("SubnetsVLANs!$D$"&amp;$H158+2&amp;":$D$"&amp;$G$2),MATCH("Subnet*",INDIRECT("SubnetsVLANs!$E$"&amp;$H158+2&amp;":$E$"&amp;$G$2),0))),"")</f>
        <v/>
      </c>
      <c r="F158" s="34" t="str">
        <f t="shared" ca="1" si="2"/>
        <v/>
      </c>
      <c r="G158" s="34"/>
      <c r="H158" s="39">
        <v>157</v>
      </c>
      <c r="I158" s="34"/>
      <c r="J158" s="34"/>
    </row>
    <row r="159" spans="5:10" x14ac:dyDescent="0.2">
      <c r="E159" s="34" t="str" cm="1">
        <f t="array" aca="1" ref="E159" ca="1">_xlfn.IFNA(IF($H159+1&gt;$G$2,"",INDEX(INDIRECT("SubnetsVLANs!$C$"&amp;$H159+2&amp;":$C$"&amp;$G$2)&amp;"_"&amp;INDIRECT("SubnetsVLANs!$D$"&amp;$H159+2&amp;":$D$"&amp;$G$2),MATCH("Subnet*",INDIRECT("SubnetsVLANs!$E$"&amp;$H159+2&amp;":$E$"&amp;$G$2),0))),"")</f>
        <v/>
      </c>
      <c r="F159" s="34" t="str">
        <f t="shared" ca="1" si="2"/>
        <v/>
      </c>
      <c r="G159" s="34"/>
      <c r="H159" s="39">
        <v>158</v>
      </c>
      <c r="I159" s="34"/>
      <c r="J159" s="34"/>
    </row>
    <row r="160" spans="5:10" x14ac:dyDescent="0.2">
      <c r="E160" s="34" t="str" cm="1">
        <f t="array" aca="1" ref="E160" ca="1">_xlfn.IFNA(IF($H160+1&gt;$G$2,"",INDEX(INDIRECT("SubnetsVLANs!$C$"&amp;$H160+2&amp;":$C$"&amp;$G$2)&amp;"_"&amp;INDIRECT("SubnetsVLANs!$D$"&amp;$H160+2&amp;":$D$"&amp;$G$2),MATCH("Subnet*",INDIRECT("SubnetsVLANs!$E$"&amp;$H160+2&amp;":$E$"&amp;$G$2),0))),"")</f>
        <v/>
      </c>
      <c r="F160" s="34" t="str">
        <f t="shared" ca="1" si="2"/>
        <v/>
      </c>
      <c r="G160" s="34"/>
      <c r="H160" s="39">
        <v>159</v>
      </c>
      <c r="I160" s="34"/>
      <c r="J160" s="34"/>
    </row>
    <row r="161" spans="5:10" x14ac:dyDescent="0.2">
      <c r="E161" s="34" t="str" cm="1">
        <f t="array" aca="1" ref="E161" ca="1">_xlfn.IFNA(IF($H161+1&gt;$G$2,"",INDEX(INDIRECT("SubnetsVLANs!$C$"&amp;$H161+2&amp;":$C$"&amp;$G$2)&amp;"_"&amp;INDIRECT("SubnetsVLANs!$D$"&amp;$H161+2&amp;":$D$"&amp;$G$2),MATCH("Subnet*",INDIRECT("SubnetsVLANs!$E$"&amp;$H161+2&amp;":$E$"&amp;$G$2),0))),"")</f>
        <v/>
      </c>
      <c r="F161" s="34" t="str">
        <f t="shared" ca="1" si="2"/>
        <v/>
      </c>
      <c r="G161" s="34"/>
      <c r="H161" s="39">
        <v>160</v>
      </c>
      <c r="I161" s="34"/>
      <c r="J161" s="34"/>
    </row>
    <row r="162" spans="5:10" x14ac:dyDescent="0.2">
      <c r="E162" s="34" t="str" cm="1">
        <f t="array" aca="1" ref="E162" ca="1">_xlfn.IFNA(IF($H162+1&gt;$G$2,"",INDEX(INDIRECT("SubnetsVLANs!$C$"&amp;$H162+2&amp;":$C$"&amp;$G$2)&amp;"_"&amp;INDIRECT("SubnetsVLANs!$D$"&amp;$H162+2&amp;":$D$"&amp;$G$2),MATCH("Subnet*",INDIRECT("SubnetsVLANs!$E$"&amp;$H162+2&amp;":$E$"&amp;$G$2),0))),"")</f>
        <v/>
      </c>
      <c r="F162" s="34" t="str">
        <f t="shared" ca="1" si="2"/>
        <v/>
      </c>
      <c r="G162" s="34"/>
      <c r="H162" s="39">
        <v>161</v>
      </c>
      <c r="I162" s="34"/>
      <c r="J162" s="34"/>
    </row>
    <row r="163" spans="5:10" x14ac:dyDescent="0.2">
      <c r="E163" s="34" t="str" cm="1">
        <f t="array" aca="1" ref="E163" ca="1">_xlfn.IFNA(IF($H163+1&gt;$G$2,"",INDEX(INDIRECT("SubnetsVLANs!$C$"&amp;$H163+2&amp;":$C$"&amp;$G$2)&amp;"_"&amp;INDIRECT("SubnetsVLANs!$D$"&amp;$H163+2&amp;":$D$"&amp;$G$2),MATCH("Subnet*",INDIRECT("SubnetsVLANs!$E$"&amp;$H163+2&amp;":$E$"&amp;$G$2),0))),"")</f>
        <v/>
      </c>
      <c r="F163" s="34" t="str">
        <f t="shared" ca="1" si="2"/>
        <v/>
      </c>
      <c r="G163" s="34"/>
      <c r="H163" s="39">
        <v>162</v>
      </c>
      <c r="I163" s="34"/>
      <c r="J163" s="34"/>
    </row>
    <row r="164" spans="5:10" x14ac:dyDescent="0.2">
      <c r="E164" s="34" t="str" cm="1">
        <f t="array" aca="1" ref="E164" ca="1">_xlfn.IFNA(IF($H164+1&gt;$G$2,"",INDEX(INDIRECT("SubnetsVLANs!$C$"&amp;$H164+2&amp;":$C$"&amp;$G$2)&amp;"_"&amp;INDIRECT("SubnetsVLANs!$D$"&amp;$H164+2&amp;":$D$"&amp;$G$2),MATCH("Subnet*",INDIRECT("SubnetsVLANs!$E$"&amp;$H164+2&amp;":$E$"&amp;$G$2),0))),"")</f>
        <v/>
      </c>
      <c r="F164" s="34" t="str">
        <f t="shared" ca="1" si="2"/>
        <v/>
      </c>
      <c r="G164" s="34"/>
      <c r="H164" s="39">
        <v>163</v>
      </c>
      <c r="I164" s="34"/>
      <c r="J164" s="34"/>
    </row>
    <row r="165" spans="5:10" x14ac:dyDescent="0.2">
      <c r="E165" s="34" t="str" cm="1">
        <f t="array" aca="1" ref="E165" ca="1">_xlfn.IFNA(IF($H165+1&gt;$G$2,"",INDEX(INDIRECT("SubnetsVLANs!$C$"&amp;$H165+2&amp;":$C$"&amp;$G$2)&amp;"_"&amp;INDIRECT("SubnetsVLANs!$D$"&amp;$H165+2&amp;":$D$"&amp;$G$2),MATCH("Subnet*",INDIRECT("SubnetsVLANs!$E$"&amp;$H165+2&amp;":$E$"&amp;$G$2),0))),"")</f>
        <v/>
      </c>
      <c r="F165" s="34" t="str">
        <f t="shared" ca="1" si="2"/>
        <v/>
      </c>
      <c r="G165" s="34"/>
      <c r="H165" s="39">
        <v>164</v>
      </c>
      <c r="I165" s="34"/>
      <c r="J165" s="34"/>
    </row>
    <row r="166" spans="5:10" x14ac:dyDescent="0.2">
      <c r="E166" s="34" t="str" cm="1">
        <f t="array" aca="1" ref="E166" ca="1">_xlfn.IFNA(IF($H166+1&gt;$G$2,"",INDEX(INDIRECT("SubnetsVLANs!$C$"&amp;$H166+2&amp;":$C$"&amp;$G$2)&amp;"_"&amp;INDIRECT("SubnetsVLANs!$D$"&amp;$H166+2&amp;":$D$"&amp;$G$2),MATCH("Subnet*",INDIRECT("SubnetsVLANs!$E$"&amp;$H166+2&amp;":$E$"&amp;$G$2),0))),"")</f>
        <v/>
      </c>
      <c r="F166" s="34" t="str">
        <f t="shared" ca="1" si="2"/>
        <v/>
      </c>
      <c r="G166" s="34"/>
      <c r="H166" s="39">
        <v>165</v>
      </c>
      <c r="I166" s="34"/>
      <c r="J166" s="34"/>
    </row>
    <row r="167" spans="5:10" x14ac:dyDescent="0.2">
      <c r="E167" s="34" t="str" cm="1">
        <f t="array" aca="1" ref="E167" ca="1">_xlfn.IFNA(IF($H167+1&gt;$G$2,"",INDEX(INDIRECT("SubnetsVLANs!$C$"&amp;$H167+2&amp;":$C$"&amp;$G$2)&amp;"_"&amp;INDIRECT("SubnetsVLANs!$D$"&amp;$H167+2&amp;":$D$"&amp;$G$2),MATCH("Subnet*",INDIRECT("SubnetsVLANs!$E$"&amp;$H167+2&amp;":$E$"&amp;$G$2),0))),"")</f>
        <v/>
      </c>
      <c r="F167" s="34" t="str">
        <f t="shared" ca="1" si="2"/>
        <v/>
      </c>
      <c r="G167" s="34"/>
      <c r="H167" s="39">
        <v>166</v>
      </c>
      <c r="I167" s="34"/>
      <c r="J167" s="34"/>
    </row>
    <row r="168" spans="5:10" x14ac:dyDescent="0.2">
      <c r="E168" s="34" t="str" cm="1">
        <f t="array" aca="1" ref="E168" ca="1">_xlfn.IFNA(IF($H168+1&gt;$G$2,"",INDEX(INDIRECT("SubnetsVLANs!$C$"&amp;$H168+2&amp;":$C$"&amp;$G$2)&amp;"_"&amp;INDIRECT("SubnetsVLANs!$D$"&amp;$H168+2&amp;":$D$"&amp;$G$2),MATCH("Subnet*",INDIRECT("SubnetsVLANs!$E$"&amp;$H168+2&amp;":$E$"&amp;$G$2),0))),"")</f>
        <v/>
      </c>
      <c r="F168" s="34" t="str">
        <f t="shared" ca="1" si="2"/>
        <v/>
      </c>
      <c r="G168" s="34"/>
      <c r="H168" s="39">
        <v>167</v>
      </c>
      <c r="I168" s="34"/>
      <c r="J168" s="34"/>
    </row>
    <row r="169" spans="5:10" x14ac:dyDescent="0.2">
      <c r="E169" s="34" t="str" cm="1">
        <f t="array" aca="1" ref="E169" ca="1">_xlfn.IFNA(IF($H169+1&gt;$G$2,"",INDEX(INDIRECT("SubnetsVLANs!$C$"&amp;$H169+2&amp;":$C$"&amp;$G$2)&amp;"_"&amp;INDIRECT("SubnetsVLANs!$D$"&amp;$H169+2&amp;":$D$"&amp;$G$2),MATCH("Subnet*",INDIRECT("SubnetsVLANs!$E$"&amp;$H169+2&amp;":$E$"&amp;$G$2),0))),"")</f>
        <v/>
      </c>
      <c r="F169" s="34" t="str">
        <f t="shared" ca="1" si="2"/>
        <v/>
      </c>
      <c r="G169" s="34"/>
      <c r="H169" s="39">
        <v>168</v>
      </c>
      <c r="I169" s="34"/>
      <c r="J169" s="34"/>
    </row>
    <row r="170" spans="5:10" x14ac:dyDescent="0.2">
      <c r="E170" s="34" t="str" cm="1">
        <f t="array" aca="1" ref="E170" ca="1">_xlfn.IFNA(IF($H170+1&gt;$G$2,"",INDEX(INDIRECT("SubnetsVLANs!$C$"&amp;$H170+2&amp;":$C$"&amp;$G$2)&amp;"_"&amp;INDIRECT("SubnetsVLANs!$D$"&amp;$H170+2&amp;":$D$"&amp;$G$2),MATCH("Subnet*",INDIRECT("SubnetsVLANs!$E$"&amp;$H170+2&amp;":$E$"&amp;$G$2),0))),"")</f>
        <v/>
      </c>
      <c r="F170" s="34" t="str">
        <f t="shared" ca="1" si="2"/>
        <v/>
      </c>
      <c r="G170" s="34"/>
      <c r="H170" s="39">
        <v>169</v>
      </c>
      <c r="I170" s="34"/>
      <c r="J170" s="34"/>
    </row>
    <row r="171" spans="5:10" x14ac:dyDescent="0.2">
      <c r="E171" s="34" t="str" cm="1">
        <f t="array" aca="1" ref="E171" ca="1">_xlfn.IFNA(IF($H171+1&gt;$G$2,"",INDEX(INDIRECT("SubnetsVLANs!$C$"&amp;$H171+2&amp;":$C$"&amp;$G$2)&amp;"_"&amp;INDIRECT("SubnetsVLANs!$D$"&amp;$H171+2&amp;":$D$"&amp;$G$2),MATCH("Subnet*",INDIRECT("SubnetsVLANs!$E$"&amp;$H171+2&amp;":$E$"&amp;$G$2),0))),"")</f>
        <v/>
      </c>
      <c r="F171" s="34" t="str">
        <f t="shared" ca="1" si="2"/>
        <v/>
      </c>
      <c r="G171" s="34"/>
      <c r="H171" s="39">
        <v>170</v>
      </c>
      <c r="I171" s="34"/>
      <c r="J171" s="34"/>
    </row>
    <row r="172" spans="5:10" x14ac:dyDescent="0.2">
      <c r="E172" s="34" t="str" cm="1">
        <f t="array" aca="1" ref="E172" ca="1">_xlfn.IFNA(IF($H172+1&gt;$G$2,"",INDEX(INDIRECT("SubnetsVLANs!$C$"&amp;$H172+2&amp;":$C$"&amp;$G$2)&amp;"_"&amp;INDIRECT("SubnetsVLANs!$D$"&amp;$H172+2&amp;":$D$"&amp;$G$2),MATCH("Subnet*",INDIRECT("SubnetsVLANs!$E$"&amp;$H172+2&amp;":$E$"&amp;$G$2),0))),"")</f>
        <v/>
      </c>
      <c r="F172" s="34" t="str">
        <f t="shared" ca="1" si="2"/>
        <v/>
      </c>
      <c r="G172" s="34"/>
      <c r="H172" s="39">
        <v>171</v>
      </c>
      <c r="I172" s="34"/>
      <c r="J172" s="34"/>
    </row>
    <row r="173" spans="5:10" x14ac:dyDescent="0.2">
      <c r="E173" s="34" t="str" cm="1">
        <f t="array" aca="1" ref="E173" ca="1">_xlfn.IFNA(IF($H173+1&gt;$G$2,"",INDEX(INDIRECT("SubnetsVLANs!$C$"&amp;$H173+2&amp;":$C$"&amp;$G$2)&amp;"_"&amp;INDIRECT("SubnetsVLANs!$D$"&amp;$H173+2&amp;":$D$"&amp;$G$2),MATCH("Subnet*",INDIRECT("SubnetsVLANs!$E$"&amp;$H173+2&amp;":$E$"&amp;$G$2),0))),"")</f>
        <v/>
      </c>
      <c r="F173" s="34" t="str">
        <f t="shared" ca="1" si="2"/>
        <v/>
      </c>
      <c r="G173" s="34"/>
      <c r="H173" s="39">
        <v>172</v>
      </c>
      <c r="I173" s="34"/>
      <c r="J173" s="34"/>
    </row>
    <row r="174" spans="5:10" x14ac:dyDescent="0.2">
      <c r="E174" s="34" t="str" cm="1">
        <f t="array" aca="1" ref="E174" ca="1">_xlfn.IFNA(IF($H174+1&gt;$G$2,"",INDEX(INDIRECT("SubnetsVLANs!$C$"&amp;$H174+2&amp;":$C$"&amp;$G$2)&amp;"_"&amp;INDIRECT("SubnetsVLANs!$D$"&amp;$H174+2&amp;":$D$"&amp;$G$2),MATCH("Subnet*",INDIRECT("SubnetsVLANs!$E$"&amp;$H174+2&amp;":$E$"&amp;$G$2),0))),"")</f>
        <v/>
      </c>
      <c r="F174" s="34" t="str">
        <f t="shared" ca="1" si="2"/>
        <v/>
      </c>
      <c r="G174" s="34"/>
      <c r="H174" s="39">
        <v>173</v>
      </c>
      <c r="I174" s="34"/>
      <c r="J174" s="34"/>
    </row>
    <row r="175" spans="5:10" x14ac:dyDescent="0.2">
      <c r="E175" s="34" t="str" cm="1">
        <f t="array" aca="1" ref="E175" ca="1">_xlfn.IFNA(IF($H175+1&gt;$G$2,"",INDEX(INDIRECT("SubnetsVLANs!$C$"&amp;$H175+2&amp;":$C$"&amp;$G$2)&amp;"_"&amp;INDIRECT("SubnetsVLANs!$D$"&amp;$H175+2&amp;":$D$"&amp;$G$2),MATCH("Subnet*",INDIRECT("SubnetsVLANs!$E$"&amp;$H175+2&amp;":$E$"&amp;$G$2),0))),"")</f>
        <v/>
      </c>
      <c r="F175" s="34" t="str">
        <f t="shared" ca="1" si="2"/>
        <v/>
      </c>
      <c r="G175" s="34"/>
      <c r="H175" s="39">
        <v>174</v>
      </c>
      <c r="I175" s="34"/>
      <c r="J175" s="34"/>
    </row>
    <row r="176" spans="5:10" x14ac:dyDescent="0.2">
      <c r="E176" s="34" t="str" cm="1">
        <f t="array" aca="1" ref="E176" ca="1">_xlfn.IFNA(IF($H176+1&gt;$G$2,"",INDEX(INDIRECT("SubnetsVLANs!$C$"&amp;$H176+2&amp;":$C$"&amp;$G$2)&amp;"_"&amp;INDIRECT("SubnetsVLANs!$D$"&amp;$H176+2&amp;":$D$"&amp;$G$2),MATCH("Subnet*",INDIRECT("SubnetsVLANs!$E$"&amp;$H176+2&amp;":$E$"&amp;$G$2),0))),"")</f>
        <v/>
      </c>
      <c r="F176" s="34" t="str">
        <f t="shared" ca="1" si="2"/>
        <v/>
      </c>
      <c r="G176" s="34"/>
      <c r="H176" s="39">
        <v>175</v>
      </c>
      <c r="I176" s="34"/>
      <c r="J176" s="34"/>
    </row>
    <row r="177" spans="5:10" x14ac:dyDescent="0.2">
      <c r="E177" s="34" t="str" cm="1">
        <f t="array" aca="1" ref="E177" ca="1">_xlfn.IFNA(IF($H177+1&gt;$G$2,"",INDEX(INDIRECT("SubnetsVLANs!$C$"&amp;$H177+2&amp;":$C$"&amp;$G$2)&amp;"_"&amp;INDIRECT("SubnetsVLANs!$D$"&amp;$H177+2&amp;":$D$"&amp;$G$2),MATCH("Subnet*",INDIRECT("SubnetsVLANs!$E$"&amp;$H177+2&amp;":$E$"&amp;$G$2),0))),"")</f>
        <v/>
      </c>
      <c r="F177" s="34" t="str">
        <f t="shared" ca="1" si="2"/>
        <v/>
      </c>
      <c r="G177" s="34"/>
      <c r="H177" s="39">
        <v>176</v>
      </c>
      <c r="I177" s="34"/>
      <c r="J177" s="34"/>
    </row>
    <row r="178" spans="5:10" x14ac:dyDescent="0.2">
      <c r="E178" s="34" t="str" cm="1">
        <f t="array" aca="1" ref="E178" ca="1">_xlfn.IFNA(IF($H178+1&gt;$G$2,"",INDEX(INDIRECT("SubnetsVLANs!$C$"&amp;$H178+2&amp;":$C$"&amp;$G$2)&amp;"_"&amp;INDIRECT("SubnetsVLANs!$D$"&amp;$H178+2&amp;":$D$"&amp;$G$2),MATCH("Subnet*",INDIRECT("SubnetsVLANs!$E$"&amp;$H178+2&amp;":$E$"&amp;$G$2),0))),"")</f>
        <v/>
      </c>
      <c r="F178" s="34" t="str">
        <f t="shared" ca="1" si="2"/>
        <v/>
      </c>
      <c r="G178" s="34"/>
      <c r="H178" s="39">
        <v>177</v>
      </c>
      <c r="I178" s="34"/>
      <c r="J178" s="34"/>
    </row>
    <row r="179" spans="5:10" x14ac:dyDescent="0.2">
      <c r="E179" s="34" t="str" cm="1">
        <f t="array" aca="1" ref="E179" ca="1">_xlfn.IFNA(IF($H179+1&gt;$G$2,"",INDEX(INDIRECT("SubnetsVLANs!$C$"&amp;$H179+2&amp;":$C$"&amp;$G$2)&amp;"_"&amp;INDIRECT("SubnetsVLANs!$D$"&amp;$H179+2&amp;":$D$"&amp;$G$2),MATCH("Subnet*",INDIRECT("SubnetsVLANs!$E$"&amp;$H179+2&amp;":$E$"&amp;$G$2),0))),"")</f>
        <v/>
      </c>
      <c r="F179" s="34" t="str">
        <f t="shared" ca="1" si="2"/>
        <v/>
      </c>
      <c r="G179" s="34"/>
      <c r="H179" s="39">
        <v>178</v>
      </c>
      <c r="I179" s="34"/>
      <c r="J179" s="34"/>
    </row>
    <row r="180" spans="5:10" x14ac:dyDescent="0.2">
      <c r="E180" s="34" t="str" cm="1">
        <f t="array" aca="1" ref="E180" ca="1">_xlfn.IFNA(IF($H180+1&gt;$G$2,"",INDEX(INDIRECT("SubnetsVLANs!$C$"&amp;$H180+2&amp;":$C$"&amp;$G$2)&amp;"_"&amp;INDIRECT("SubnetsVLANs!$D$"&amp;$H180+2&amp;":$D$"&amp;$G$2),MATCH("Subnet*",INDIRECT("SubnetsVLANs!$E$"&amp;$H180+2&amp;":$E$"&amp;$G$2),0))),"")</f>
        <v/>
      </c>
      <c r="F180" s="34" t="str">
        <f t="shared" ca="1" si="2"/>
        <v/>
      </c>
      <c r="G180" s="34"/>
      <c r="H180" s="39">
        <v>179</v>
      </c>
      <c r="I180" s="34"/>
      <c r="J180" s="34"/>
    </row>
    <row r="181" spans="5:10" x14ac:dyDescent="0.2">
      <c r="E181" s="34" t="str" cm="1">
        <f t="array" aca="1" ref="E181" ca="1">_xlfn.IFNA(IF($H181+1&gt;$G$2,"",INDEX(INDIRECT("SubnetsVLANs!$C$"&amp;$H181+2&amp;":$C$"&amp;$G$2)&amp;"_"&amp;INDIRECT("SubnetsVLANs!$D$"&amp;$H181+2&amp;":$D$"&amp;$G$2),MATCH("Subnet*",INDIRECT("SubnetsVLANs!$E$"&amp;$H181+2&amp;":$E$"&amp;$G$2),0))),"")</f>
        <v/>
      </c>
      <c r="F181" s="34" t="str">
        <f t="shared" ca="1" si="2"/>
        <v/>
      </c>
      <c r="G181" s="34"/>
      <c r="H181" s="39">
        <v>180</v>
      </c>
      <c r="I181" s="34"/>
      <c r="J181" s="34"/>
    </row>
    <row r="182" spans="5:10" x14ac:dyDescent="0.2">
      <c r="E182" s="34" t="str" cm="1">
        <f t="array" aca="1" ref="E182" ca="1">_xlfn.IFNA(IF($H182+1&gt;$G$2,"",INDEX(INDIRECT("SubnetsVLANs!$C$"&amp;$H182+2&amp;":$C$"&amp;$G$2)&amp;"_"&amp;INDIRECT("SubnetsVLANs!$D$"&amp;$H182+2&amp;":$D$"&amp;$G$2),MATCH("Subnet*",INDIRECT("SubnetsVLANs!$E$"&amp;$H182+2&amp;":$E$"&amp;$G$2),0))),"")</f>
        <v/>
      </c>
      <c r="F182" s="34" t="str">
        <f t="shared" ca="1" si="2"/>
        <v/>
      </c>
      <c r="G182" s="34"/>
      <c r="H182" s="39">
        <v>181</v>
      </c>
      <c r="I182" s="34"/>
      <c r="J182" s="34"/>
    </row>
    <row r="183" spans="5:10" x14ac:dyDescent="0.2">
      <c r="E183" s="34" t="str" cm="1">
        <f t="array" aca="1" ref="E183" ca="1">_xlfn.IFNA(IF($H183+1&gt;$G$2,"",INDEX(INDIRECT("SubnetsVLANs!$C$"&amp;$H183+2&amp;":$C$"&amp;$G$2)&amp;"_"&amp;INDIRECT("SubnetsVLANs!$D$"&amp;$H183+2&amp;":$D$"&amp;$G$2),MATCH("Subnet*",INDIRECT("SubnetsVLANs!$E$"&amp;$H183+2&amp;":$E$"&amp;$G$2),0))),"")</f>
        <v/>
      </c>
      <c r="F183" s="34" t="str">
        <f t="shared" ca="1" si="2"/>
        <v/>
      </c>
      <c r="G183" s="34"/>
      <c r="H183" s="39">
        <v>182</v>
      </c>
      <c r="I183" s="34"/>
      <c r="J183" s="34"/>
    </row>
    <row r="184" spans="5:10" x14ac:dyDescent="0.2">
      <c r="E184" s="34" t="str" cm="1">
        <f t="array" aca="1" ref="E184" ca="1">_xlfn.IFNA(IF($H184+1&gt;$G$2,"",INDEX(INDIRECT("SubnetsVLANs!$C$"&amp;$H184+2&amp;":$C$"&amp;$G$2)&amp;"_"&amp;INDIRECT("SubnetsVLANs!$D$"&amp;$H184+2&amp;":$D$"&amp;$G$2),MATCH("Subnet*",INDIRECT("SubnetsVLANs!$E$"&amp;$H184+2&amp;":$E$"&amp;$G$2),0))),"")</f>
        <v/>
      </c>
      <c r="F184" s="34" t="str">
        <f t="shared" ca="1" si="2"/>
        <v/>
      </c>
      <c r="G184" s="34"/>
      <c r="H184" s="39">
        <v>183</v>
      </c>
      <c r="I184" s="34"/>
      <c r="J184" s="34"/>
    </row>
    <row r="185" spans="5:10" x14ac:dyDescent="0.2">
      <c r="E185" s="34" t="str" cm="1">
        <f t="array" aca="1" ref="E185" ca="1">_xlfn.IFNA(IF($H185+1&gt;$G$2,"",INDEX(INDIRECT("SubnetsVLANs!$C$"&amp;$H185+2&amp;":$C$"&amp;$G$2)&amp;"_"&amp;INDIRECT("SubnetsVLANs!$D$"&amp;$H185+2&amp;":$D$"&amp;$G$2),MATCH("Subnet*",INDIRECT("SubnetsVLANs!$E$"&amp;$H185+2&amp;":$E$"&amp;$G$2),0))),"")</f>
        <v/>
      </c>
      <c r="F185" s="34" t="str">
        <f t="shared" ca="1" si="2"/>
        <v/>
      </c>
      <c r="G185" s="34"/>
      <c r="H185" s="39">
        <v>184</v>
      </c>
      <c r="I185" s="34"/>
      <c r="J185" s="34"/>
    </row>
    <row r="186" spans="5:10" x14ac:dyDescent="0.2">
      <c r="E186" s="34" t="str" cm="1">
        <f t="array" aca="1" ref="E186" ca="1">_xlfn.IFNA(IF($H186+1&gt;$G$2,"",INDEX(INDIRECT("SubnetsVLANs!$C$"&amp;$H186+2&amp;":$C$"&amp;$G$2)&amp;"_"&amp;INDIRECT("SubnetsVLANs!$D$"&amp;$H186+2&amp;":$D$"&amp;$G$2),MATCH("Subnet*",INDIRECT("SubnetsVLANs!$E$"&amp;$H186+2&amp;":$E$"&amp;$G$2),0))),"")</f>
        <v/>
      </c>
      <c r="F186" s="34" t="str">
        <f t="shared" ca="1" si="2"/>
        <v/>
      </c>
      <c r="G186" s="34"/>
      <c r="H186" s="39">
        <v>185</v>
      </c>
      <c r="I186" s="34"/>
      <c r="J186" s="34"/>
    </row>
    <row r="187" spans="5:10" x14ac:dyDescent="0.2">
      <c r="E187" s="34" t="str" cm="1">
        <f t="array" aca="1" ref="E187" ca="1">_xlfn.IFNA(IF($H187+1&gt;$G$2,"",INDEX(INDIRECT("SubnetsVLANs!$C$"&amp;$H187+2&amp;":$C$"&amp;$G$2)&amp;"_"&amp;INDIRECT("SubnetsVLANs!$D$"&amp;$H187+2&amp;":$D$"&amp;$G$2),MATCH("Subnet*",INDIRECT("SubnetsVLANs!$E$"&amp;$H187+2&amp;":$E$"&amp;$G$2),0))),"")</f>
        <v/>
      </c>
      <c r="F187" s="34" t="str">
        <f t="shared" ca="1" si="2"/>
        <v/>
      </c>
      <c r="G187" s="34"/>
      <c r="H187" s="39">
        <v>186</v>
      </c>
      <c r="I187" s="34"/>
      <c r="J187" s="34"/>
    </row>
    <row r="188" spans="5:10" x14ac:dyDescent="0.2">
      <c r="E188" s="34" t="str" cm="1">
        <f t="array" aca="1" ref="E188" ca="1">_xlfn.IFNA(IF($H188+1&gt;$G$2,"",INDEX(INDIRECT("SubnetsVLANs!$C$"&amp;$H188+2&amp;":$C$"&amp;$G$2)&amp;"_"&amp;INDIRECT("SubnetsVLANs!$D$"&amp;$H188+2&amp;":$D$"&amp;$G$2),MATCH("Subnet*",INDIRECT("SubnetsVLANs!$E$"&amp;$H188+2&amp;":$E$"&amp;$G$2),0))),"")</f>
        <v/>
      </c>
      <c r="F188" s="34" t="str">
        <f t="shared" ca="1" si="2"/>
        <v/>
      </c>
      <c r="G188" s="34"/>
      <c r="H188" s="39">
        <v>187</v>
      </c>
      <c r="I188" s="34"/>
      <c r="J188" s="34"/>
    </row>
    <row r="189" spans="5:10" x14ac:dyDescent="0.2">
      <c r="E189" s="34" t="str" cm="1">
        <f t="array" aca="1" ref="E189" ca="1">_xlfn.IFNA(IF($H189+1&gt;$G$2,"",INDEX(INDIRECT("SubnetsVLANs!$C$"&amp;$H189+2&amp;":$C$"&amp;$G$2)&amp;"_"&amp;INDIRECT("SubnetsVLANs!$D$"&amp;$H189+2&amp;":$D$"&amp;$G$2),MATCH("Subnet*",INDIRECT("SubnetsVLANs!$E$"&amp;$H189+2&amp;":$E$"&amp;$G$2),0))),"")</f>
        <v/>
      </c>
      <c r="F189" s="34" t="str">
        <f t="shared" ca="1" si="2"/>
        <v/>
      </c>
      <c r="G189" s="34"/>
      <c r="H189" s="39">
        <v>188</v>
      </c>
      <c r="I189" s="34"/>
      <c r="J189" s="34"/>
    </row>
    <row r="190" spans="5:10" x14ac:dyDescent="0.2">
      <c r="E190" s="34" t="str" cm="1">
        <f t="array" aca="1" ref="E190" ca="1">_xlfn.IFNA(IF($H190+1&gt;$G$2,"",INDEX(INDIRECT("SubnetsVLANs!$C$"&amp;$H190+2&amp;":$C$"&amp;$G$2)&amp;"_"&amp;INDIRECT("SubnetsVLANs!$D$"&amp;$H190+2&amp;":$D$"&amp;$G$2),MATCH("Subnet*",INDIRECT("SubnetsVLANs!$E$"&amp;$H190+2&amp;":$E$"&amp;$G$2),0))),"")</f>
        <v/>
      </c>
      <c r="F190" s="34" t="str">
        <f t="shared" ca="1" si="2"/>
        <v/>
      </c>
      <c r="G190" s="34"/>
      <c r="H190" s="39">
        <v>189</v>
      </c>
      <c r="I190" s="34"/>
      <c r="J190" s="34"/>
    </row>
    <row r="191" spans="5:10" x14ac:dyDescent="0.2">
      <c r="E191" s="34" t="str" cm="1">
        <f t="array" aca="1" ref="E191" ca="1">_xlfn.IFNA(IF($H191+1&gt;$G$2,"",INDEX(INDIRECT("SubnetsVLANs!$C$"&amp;$H191+2&amp;":$C$"&amp;$G$2)&amp;"_"&amp;INDIRECT("SubnetsVLANs!$D$"&amp;$H191+2&amp;":$D$"&amp;$G$2),MATCH("Subnet*",INDIRECT("SubnetsVLANs!$E$"&amp;$H191+2&amp;":$E$"&amp;$G$2),0))),"")</f>
        <v/>
      </c>
      <c r="F191" s="34" t="str">
        <f t="shared" ca="1" si="2"/>
        <v/>
      </c>
      <c r="G191" s="34"/>
      <c r="H191" s="39">
        <v>190</v>
      </c>
      <c r="I191" s="34"/>
      <c r="J191" s="34"/>
    </row>
    <row r="192" spans="5:10" x14ac:dyDescent="0.2">
      <c r="E192" s="34" t="str" cm="1">
        <f t="array" aca="1" ref="E192" ca="1">_xlfn.IFNA(IF($H192+1&gt;$G$2,"",INDEX(INDIRECT("SubnetsVLANs!$C$"&amp;$H192+2&amp;":$C$"&amp;$G$2)&amp;"_"&amp;INDIRECT("SubnetsVLANs!$D$"&amp;$H192+2&amp;":$D$"&amp;$G$2),MATCH("Subnet*",INDIRECT("SubnetsVLANs!$E$"&amp;$H192+2&amp;":$E$"&amp;$G$2),0))),"")</f>
        <v/>
      </c>
      <c r="F192" s="34" t="str">
        <f t="shared" ca="1" si="2"/>
        <v/>
      </c>
      <c r="G192" s="34"/>
      <c r="H192" s="39">
        <v>191</v>
      </c>
      <c r="I192" s="34"/>
      <c r="J192" s="34"/>
    </row>
    <row r="193" spans="5:10" x14ac:dyDescent="0.2">
      <c r="E193" s="34" t="str" cm="1">
        <f t="array" aca="1" ref="E193" ca="1">_xlfn.IFNA(IF($H193+1&gt;$G$2,"",INDEX(INDIRECT("SubnetsVLANs!$C$"&amp;$H193+2&amp;":$C$"&amp;$G$2)&amp;"_"&amp;INDIRECT("SubnetsVLANs!$D$"&amp;$H193+2&amp;":$D$"&amp;$G$2),MATCH("Subnet*",INDIRECT("SubnetsVLANs!$E$"&amp;$H193+2&amp;":$E$"&amp;$G$2),0))),"")</f>
        <v/>
      </c>
      <c r="F193" s="34" t="str">
        <f t="shared" ca="1" si="2"/>
        <v/>
      </c>
      <c r="G193" s="34"/>
      <c r="H193" s="39">
        <v>192</v>
      </c>
      <c r="I193" s="34"/>
      <c r="J193" s="34"/>
    </row>
    <row r="194" spans="5:10" x14ac:dyDescent="0.2">
      <c r="E194" s="34" t="str" cm="1">
        <f t="array" aca="1" ref="E194" ca="1">_xlfn.IFNA(IF($H194+1&gt;$G$2,"",INDEX(INDIRECT("SubnetsVLANs!$C$"&amp;$H194+2&amp;":$C$"&amp;$G$2)&amp;"_"&amp;INDIRECT("SubnetsVLANs!$D$"&amp;$H194+2&amp;":$D$"&amp;$G$2),MATCH("Subnet*",INDIRECT("SubnetsVLANs!$E$"&amp;$H194+2&amp;":$E$"&amp;$G$2),0))),"")</f>
        <v/>
      </c>
      <c r="F194" s="34" t="str">
        <f t="shared" ca="1" si="2"/>
        <v/>
      </c>
      <c r="G194" s="34"/>
      <c r="H194" s="39">
        <v>193</v>
      </c>
      <c r="I194" s="34"/>
      <c r="J194" s="34"/>
    </row>
    <row r="195" spans="5:10" x14ac:dyDescent="0.2">
      <c r="E195" s="34" t="str" cm="1">
        <f t="array" aca="1" ref="E195" ca="1">_xlfn.IFNA(IF($H195+1&gt;$G$2,"",INDEX(INDIRECT("SubnetsVLANs!$C$"&amp;$H195+2&amp;":$C$"&amp;$G$2)&amp;"_"&amp;INDIRECT("SubnetsVLANs!$D$"&amp;$H195+2&amp;":$D$"&amp;$G$2),MATCH("Subnet*",INDIRECT("SubnetsVLANs!$E$"&amp;$H195+2&amp;":$E$"&amp;$G$2),0))),"")</f>
        <v/>
      </c>
      <c r="F195" s="34" t="str">
        <f t="shared" ref="F195:F201" ca="1" si="3">_xlfn.IFNA(IF($H195+1&gt;$G$2,"",INDEX(INDIRECT("SubnetsVLANs!$D$"&amp;$H195+2&amp;":$D$"&amp;$G$2),MATCH("vlan*",INDIRECT("SubnetsVLANs!$E$"&amp;$H195+2&amp;":$E$"&amp;$G$2),0))),"")</f>
        <v/>
      </c>
      <c r="G195" s="34"/>
      <c r="H195" s="39">
        <v>194</v>
      </c>
      <c r="I195" s="34"/>
      <c r="J195" s="34"/>
    </row>
    <row r="196" spans="5:10" x14ac:dyDescent="0.2">
      <c r="E196" s="34" t="str" cm="1">
        <f t="array" aca="1" ref="E196" ca="1">_xlfn.IFNA(IF($H196+1&gt;$G$2,"",INDEX(INDIRECT("SubnetsVLANs!$C$"&amp;$H196+2&amp;":$C$"&amp;$G$2)&amp;"_"&amp;INDIRECT("SubnetsVLANs!$D$"&amp;$H196+2&amp;":$D$"&amp;$G$2),MATCH("Subnet*",INDIRECT("SubnetsVLANs!$E$"&amp;$H196+2&amp;":$E$"&amp;$G$2),0))),"")</f>
        <v/>
      </c>
      <c r="F196" s="34" t="str">
        <f t="shared" ca="1" si="3"/>
        <v/>
      </c>
      <c r="G196" s="34"/>
      <c r="H196" s="39">
        <v>195</v>
      </c>
      <c r="I196" s="34"/>
      <c r="J196" s="34"/>
    </row>
    <row r="197" spans="5:10" x14ac:dyDescent="0.2">
      <c r="E197" s="34" t="str" cm="1">
        <f t="array" aca="1" ref="E197" ca="1">_xlfn.IFNA(IF($H197+1&gt;$G$2,"",INDEX(INDIRECT("SubnetsVLANs!$C$"&amp;$H197+2&amp;":$C$"&amp;$G$2)&amp;"_"&amp;INDIRECT("SubnetsVLANs!$D$"&amp;$H197+2&amp;":$D$"&amp;$G$2),MATCH("Subnet*",INDIRECT("SubnetsVLANs!$E$"&amp;$H197+2&amp;":$E$"&amp;$G$2),0))),"")</f>
        <v/>
      </c>
      <c r="F197" s="34" t="str">
        <f t="shared" ca="1" si="3"/>
        <v/>
      </c>
      <c r="G197" s="34"/>
      <c r="H197" s="39">
        <v>196</v>
      </c>
      <c r="I197" s="34"/>
      <c r="J197" s="34"/>
    </row>
    <row r="198" spans="5:10" x14ac:dyDescent="0.2">
      <c r="E198" s="34" t="str" cm="1">
        <f t="array" aca="1" ref="E198" ca="1">_xlfn.IFNA(IF($H198+1&gt;$G$2,"",INDEX(INDIRECT("SubnetsVLANs!$C$"&amp;$H198+2&amp;":$C$"&amp;$G$2)&amp;"_"&amp;INDIRECT("SubnetsVLANs!$D$"&amp;$H198+2&amp;":$D$"&amp;$G$2),MATCH("Subnet*",INDIRECT("SubnetsVLANs!$E$"&amp;$H198+2&amp;":$E$"&amp;$G$2),0))),"")</f>
        <v/>
      </c>
      <c r="F198" s="34" t="str">
        <f t="shared" ca="1" si="3"/>
        <v/>
      </c>
      <c r="G198" s="34"/>
      <c r="H198" s="39">
        <v>197</v>
      </c>
      <c r="I198" s="34"/>
      <c r="J198" s="34"/>
    </row>
    <row r="199" spans="5:10" x14ac:dyDescent="0.2">
      <c r="E199" s="34" t="str" cm="1">
        <f t="array" aca="1" ref="E199" ca="1">_xlfn.IFNA(IF($H199+1&gt;$G$2,"",INDEX(INDIRECT("SubnetsVLANs!$C$"&amp;$H199+2&amp;":$C$"&amp;$G$2)&amp;"_"&amp;INDIRECT("SubnetsVLANs!$D$"&amp;$H199+2&amp;":$D$"&amp;$G$2),MATCH("Subnet*",INDIRECT("SubnetsVLANs!$E$"&amp;$H199+2&amp;":$E$"&amp;$G$2),0))),"")</f>
        <v/>
      </c>
      <c r="F199" s="34" t="str">
        <f t="shared" ca="1" si="3"/>
        <v/>
      </c>
      <c r="G199" s="34"/>
      <c r="H199" s="39">
        <v>198</v>
      </c>
      <c r="I199" s="34"/>
      <c r="J199" s="34"/>
    </row>
    <row r="200" spans="5:10" x14ac:dyDescent="0.2">
      <c r="E200" s="34" t="str" cm="1">
        <f t="array" aca="1" ref="E200" ca="1">_xlfn.IFNA(IF($H200+1&gt;$G$2,"",INDEX(INDIRECT("SubnetsVLANs!$C$"&amp;$H200+2&amp;":$C$"&amp;$G$2)&amp;"_"&amp;INDIRECT("SubnetsVLANs!$D$"&amp;$H200+2&amp;":$D$"&amp;$G$2),MATCH("Subnet*",INDIRECT("SubnetsVLANs!$E$"&amp;$H200+2&amp;":$E$"&amp;$G$2),0))),"")</f>
        <v/>
      </c>
      <c r="F200" s="34" t="str">
        <f t="shared" ca="1" si="3"/>
        <v/>
      </c>
      <c r="G200" s="34"/>
      <c r="H200" s="39">
        <v>199</v>
      </c>
      <c r="I200" s="34"/>
      <c r="J200" s="34"/>
    </row>
    <row r="201" spans="5:10" x14ac:dyDescent="0.2">
      <c r="E201" s="34" t="str" cm="1">
        <f t="array" aca="1" ref="E201" ca="1">_xlfn.IFNA(IF($H201+1&gt;$G$2,"",INDEX(INDIRECT("SubnetsVLANs!$C$"&amp;$H201+2&amp;":$C$"&amp;$G$2)&amp;"_"&amp;INDIRECT("SubnetsVLANs!$D$"&amp;$H201+2&amp;":$D$"&amp;$G$2),MATCH("Subnet*",INDIRECT("SubnetsVLANs!$E$"&amp;$H201+2&amp;":$E$"&amp;$G$2),0))),"")</f>
        <v/>
      </c>
      <c r="F201" s="34" t="str">
        <f t="shared" ca="1" si="3"/>
        <v/>
      </c>
      <c r="G201" s="34"/>
      <c r="H201" s="39">
        <v>200</v>
      </c>
      <c r="I201" s="34"/>
      <c r="J201" s="34"/>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644</v>
      </c>
      <c r="B1" s="57" t="s">
        <v>698</v>
      </c>
      <c r="C1" s="57" t="s">
        <v>1263</v>
      </c>
      <c r="D1" s="57" t="s">
        <v>1315</v>
      </c>
    </row>
    <row r="2" spans="1:4" x14ac:dyDescent="0.2">
      <c r="A2" s="59"/>
      <c r="B2" s="59" t="s">
        <v>404</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13</vt:i4>
      </vt:variant>
    </vt:vector>
  </HeadingPairs>
  <TitlesOfParts>
    <vt:vector size="54"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2023-06-12T11:37:09Z</dcterms:modified>
</cp:coreProperties>
</file>