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pandey/Desktop/Savages Testcafe E2E Test/sales-e2e/sales-e2e/resources/Reprice_Data/"/>
    </mc:Choice>
  </mc:AlternateContent>
  <xr:revisionPtr revIDLastSave="0" documentId="13_ncr:1_{883FCA81-247E-F946-8F2E-1D0525808D41}" xr6:coauthVersionLast="45" xr6:coauthVersionMax="45" xr10:uidLastSave="{00000000-0000-0000-0000-000000000000}"/>
  <bookViews>
    <workbookView xWindow="0" yWindow="460" windowWidth="33600" windowHeight="19460" xr2:uid="{7D8B3CEE-CBCB-4847-B6D7-D43D76C1030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1" l="1"/>
  <c r="M8" i="1" l="1"/>
  <c r="M7" i="1"/>
  <c r="M6" i="1"/>
</calcChain>
</file>

<file path=xl/sharedStrings.xml><?xml version="1.0" encoding="utf-8"?>
<sst xmlns="http://schemas.openxmlformats.org/spreadsheetml/2006/main" count="428" uniqueCount="63">
  <si>
    <t>Pricing Zone</t>
  </si>
  <si>
    <t>Tarrif type</t>
  </si>
  <si>
    <t>Customer Type</t>
  </si>
  <si>
    <t>Usage per day</t>
  </si>
  <si>
    <t>Custom Data</t>
  </si>
  <si>
    <t>Fuel Type</t>
  </si>
  <si>
    <t>Plan Type</t>
  </si>
  <si>
    <t>Discount</t>
  </si>
  <si>
    <t>Estimate calculation</t>
  </si>
  <si>
    <t>Benchmark usage</t>
  </si>
  <si>
    <t>Reference Price</t>
  </si>
  <si>
    <t>NMI</t>
  </si>
  <si>
    <t>State</t>
  </si>
  <si>
    <t>CI</t>
  </si>
  <si>
    <t>PKO</t>
  </si>
  <si>
    <t>RES</t>
  </si>
  <si>
    <t>Average Usage</t>
  </si>
  <si>
    <t>Electricity</t>
  </si>
  <si>
    <t>Basic - Home - Electricity (VIC)</t>
  </si>
  <si>
    <t>PDC1</t>
  </si>
  <si>
    <t>BUS</t>
  </si>
  <si>
    <t>Basic - Business - Electricity (VIC)</t>
  </si>
  <si>
    <t>TOU7</t>
  </si>
  <si>
    <t>TOU5</t>
  </si>
  <si>
    <t>SA</t>
  </si>
  <si>
    <t>Basic - Home - Electricity (SA)</t>
  </si>
  <si>
    <t>Basic - Business - Electricity (SA)</t>
  </si>
  <si>
    <t>EX</t>
  </si>
  <si>
    <t>Basic - Home - Electricity (QLD)</t>
  </si>
  <si>
    <t>QB01249584</t>
  </si>
  <si>
    <t>QB125151670</t>
  </si>
  <si>
    <t>PDC2</t>
  </si>
  <si>
    <t>QB079377921</t>
  </si>
  <si>
    <t>Basic - Business - Electricity (QLD)</t>
  </si>
  <si>
    <t>QB13043111</t>
  </si>
  <si>
    <t>AC</t>
  </si>
  <si>
    <t>Basic - Home - Electricity (ACT)</t>
  </si>
  <si>
    <t>Basic - Business - Electricity (ACT)</t>
  </si>
  <si>
    <t>PKX</t>
  </si>
  <si>
    <t>EA</t>
  </si>
  <si>
    <t>Basic - Home - Electricity (NSW)</t>
  </si>
  <si>
    <t>Basic - Business - Electricity (NSW)</t>
  </si>
  <si>
    <t>PD12</t>
  </si>
  <si>
    <t>T52</t>
  </si>
  <si>
    <t>PKX2</t>
  </si>
  <si>
    <t>T5X</t>
  </si>
  <si>
    <t>T51</t>
  </si>
  <si>
    <t>AG</t>
  </si>
  <si>
    <t>CE</t>
  </si>
  <si>
    <t>QB107026792</t>
  </si>
  <si>
    <t>QB130431119</t>
  </si>
  <si>
    <t>IE</t>
  </si>
  <si>
    <t>PO</t>
  </si>
  <si>
    <t>TR</t>
  </si>
  <si>
    <t>UN</t>
  </si>
  <si>
    <t>VIC</t>
  </si>
  <si>
    <t>QLD</t>
  </si>
  <si>
    <t>ACT</t>
  </si>
  <si>
    <t>NSW</t>
  </si>
  <si>
    <t>SouthAus</t>
  </si>
  <si>
    <t>Low - 5 kWh</t>
  </si>
  <si>
    <t>Low - 11 kWh</t>
  </si>
  <si>
    <t>Low - 6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</si>
</sst>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pandey/Downloads/Columbus%20Estimate%20Calculator_V2.3%20with%20Option3_1009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DataCalc"/>
      <sheetName val="FinalCalc"/>
      <sheetName val="EstimateCalc"/>
      <sheetName val="RPE"/>
      <sheetName val="Rateratio"/>
      <sheetName val="NtwrkTriffType"/>
      <sheetName val="NoFril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">
          <cell r="A46" t="str">
            <v>AC</v>
          </cell>
          <cell r="B46" t="str">
            <v>ACT</v>
          </cell>
        </row>
        <row r="47">
          <cell r="A47" t="str">
            <v>AG</v>
          </cell>
          <cell r="B47" t="str">
            <v>VIC</v>
          </cell>
        </row>
        <row r="48">
          <cell r="A48" t="str">
            <v>CE</v>
          </cell>
          <cell r="B48" t="str">
            <v>NSW</v>
          </cell>
        </row>
        <row r="49">
          <cell r="A49" t="str">
            <v>CI</v>
          </cell>
          <cell r="B49" t="str">
            <v>VIC</v>
          </cell>
        </row>
        <row r="50">
          <cell r="A50" t="str">
            <v>EA</v>
          </cell>
          <cell r="B50" t="str">
            <v>NSW</v>
          </cell>
        </row>
        <row r="51">
          <cell r="A51" t="str">
            <v>EX</v>
          </cell>
          <cell r="B51" t="str">
            <v>QLD</v>
          </cell>
        </row>
        <row r="52">
          <cell r="A52" t="str">
            <v>IE</v>
          </cell>
          <cell r="B52" t="str">
            <v>NSW</v>
          </cell>
        </row>
        <row r="53">
          <cell r="A53" t="str">
            <v>PO</v>
          </cell>
          <cell r="B53" t="str">
            <v>VIC</v>
          </cell>
        </row>
        <row r="54">
          <cell r="A54" t="str">
            <v>SA</v>
          </cell>
          <cell r="B54" t="str">
            <v>SouthAus</v>
          </cell>
        </row>
        <row r="55">
          <cell r="A55" t="str">
            <v>TR</v>
          </cell>
          <cell r="B55" t="str">
            <v>VIC</v>
          </cell>
        </row>
        <row r="56">
          <cell r="A56" t="str">
            <v>UN</v>
          </cell>
          <cell r="B56" t="str">
            <v>VIC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7666-74BE-D44C-9572-815CAA621971}">
  <dimension ref="A1:M60"/>
  <sheetViews>
    <sheetView tabSelected="1" topLeftCell="D13" workbookViewId="0">
      <selection activeCell="M32" sqref="M32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22.83203125" bestFit="1" customWidth="1"/>
    <col min="4" max="4" width="22.1640625" bestFit="1" customWidth="1"/>
    <col min="5" max="5" width="19.6640625" bestFit="1" customWidth="1"/>
    <col min="6" max="6" width="15" bestFit="1" customWidth="1"/>
    <col min="7" max="7" width="50" bestFit="1" customWidth="1"/>
    <col min="8" max="8" width="13.6640625" bestFit="1" customWidth="1"/>
    <col min="9" max="9" width="30.1640625" bestFit="1" customWidth="1"/>
    <col min="10" max="10" width="26.1640625" bestFit="1" customWidth="1"/>
    <col min="11" max="11" width="23.1640625" bestFit="1" customWidth="1"/>
    <col min="12" max="12" width="20.6640625" bestFit="1" customWidth="1"/>
    <col min="13" max="13" width="14.83203125" bestFit="1" customWidth="1"/>
  </cols>
  <sheetData>
    <row r="1" spans="1:13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6" x14ac:dyDescent="0.3">
      <c r="A2" s="2" t="s">
        <v>13</v>
      </c>
      <c r="B2" s="2" t="s">
        <v>14</v>
      </c>
      <c r="C2" s="2" t="s">
        <v>15</v>
      </c>
      <c r="D2" s="2" t="s">
        <v>16</v>
      </c>
      <c r="E2" s="2"/>
      <c r="F2" s="2" t="s">
        <v>17</v>
      </c>
      <c r="G2" s="2" t="s">
        <v>18</v>
      </c>
      <c r="H2" s="2">
        <v>0</v>
      </c>
      <c r="I2" s="2">
        <v>1419.5773349999999</v>
      </c>
      <c r="J2" s="2">
        <v>4000</v>
      </c>
      <c r="K2" s="2">
        <v>1419.58</v>
      </c>
      <c r="L2" s="2">
        <v>6102894010</v>
      </c>
      <c r="M2" s="2" t="s">
        <v>55</v>
      </c>
    </row>
    <row r="3" spans="1:13" ht="26" x14ac:dyDescent="0.3">
      <c r="A3" s="2" t="s">
        <v>13</v>
      </c>
      <c r="B3" s="2" t="s">
        <v>19</v>
      </c>
      <c r="C3" s="2" t="s">
        <v>20</v>
      </c>
      <c r="D3" s="2" t="s">
        <v>16</v>
      </c>
      <c r="E3" s="2"/>
      <c r="F3" s="2" t="s">
        <v>17</v>
      </c>
      <c r="G3" s="2" t="s">
        <v>21</v>
      </c>
      <c r="H3" s="2">
        <v>0</v>
      </c>
      <c r="I3" s="2">
        <v>5644.3238499999998</v>
      </c>
      <c r="J3" s="2">
        <v>20000</v>
      </c>
      <c r="K3" s="2">
        <v>5822.57</v>
      </c>
      <c r="L3" s="2">
        <v>6102930803</v>
      </c>
      <c r="M3" s="2" t="s">
        <v>55</v>
      </c>
    </row>
    <row r="4" spans="1:13" ht="26" x14ac:dyDescent="0.3">
      <c r="A4" s="2" t="s">
        <v>13</v>
      </c>
      <c r="B4" s="2" t="s">
        <v>19</v>
      </c>
      <c r="C4" s="2" t="s">
        <v>15</v>
      </c>
      <c r="D4" s="2" t="s">
        <v>16</v>
      </c>
      <c r="E4" s="2"/>
      <c r="F4" s="2" t="s">
        <v>17</v>
      </c>
      <c r="G4" s="2" t="s">
        <v>18</v>
      </c>
      <c r="H4" s="2">
        <v>0</v>
      </c>
      <c r="I4" s="2">
        <v>1810.3765349999999</v>
      </c>
      <c r="J4" s="2">
        <v>6000</v>
      </c>
      <c r="K4" s="2">
        <v>1810.38</v>
      </c>
      <c r="L4" s="2">
        <v>6102369155</v>
      </c>
      <c r="M4" s="2" t="s">
        <v>55</v>
      </c>
    </row>
    <row r="5" spans="1:13" ht="26" x14ac:dyDescent="0.3">
      <c r="A5" s="2" t="s">
        <v>13</v>
      </c>
      <c r="B5" s="2" t="s">
        <v>22</v>
      </c>
      <c r="C5" s="2" t="s">
        <v>20</v>
      </c>
      <c r="D5" s="2" t="s">
        <v>16</v>
      </c>
      <c r="E5" s="2"/>
      <c r="F5" s="2" t="s">
        <v>17</v>
      </c>
      <c r="G5" s="2" t="s">
        <v>21</v>
      </c>
      <c r="H5" s="2">
        <v>0</v>
      </c>
      <c r="I5" s="2">
        <v>5822.9829900000004</v>
      </c>
      <c r="J5" s="2">
        <v>20000</v>
      </c>
      <c r="K5" s="2">
        <v>5823</v>
      </c>
      <c r="L5" s="2">
        <v>6102339043</v>
      </c>
      <c r="M5" s="2" t="s">
        <v>55</v>
      </c>
    </row>
    <row r="6" spans="1:13" ht="26" x14ac:dyDescent="0.3">
      <c r="A6" s="2" t="s">
        <v>13</v>
      </c>
      <c r="B6" s="2" t="s">
        <v>23</v>
      </c>
      <c r="C6" s="2" t="s">
        <v>20</v>
      </c>
      <c r="D6" s="2" t="s">
        <v>16</v>
      </c>
      <c r="E6" s="2"/>
      <c r="F6" s="2" t="s">
        <v>17</v>
      </c>
      <c r="G6" s="2" t="s">
        <v>21</v>
      </c>
      <c r="H6" s="2">
        <v>0</v>
      </c>
      <c r="I6" s="2">
        <v>5822.9895900000001</v>
      </c>
      <c r="J6" s="2">
        <v>20000</v>
      </c>
      <c r="K6" s="2">
        <v>5823</v>
      </c>
      <c r="L6" s="2">
        <v>6102832010</v>
      </c>
      <c r="M6" s="2" t="str">
        <f>VLOOKUP(A6,[1]Sheet1!$A$46:$B$56,2)</f>
        <v>VIC</v>
      </c>
    </row>
    <row r="7" spans="1:13" ht="26" x14ac:dyDescent="0.3">
      <c r="A7" s="2" t="s">
        <v>24</v>
      </c>
      <c r="B7" s="2" t="s">
        <v>14</v>
      </c>
      <c r="C7" s="2" t="s">
        <v>15</v>
      </c>
      <c r="D7" s="2" t="s">
        <v>16</v>
      </c>
      <c r="E7" s="2"/>
      <c r="F7" s="2" t="s">
        <v>17</v>
      </c>
      <c r="G7" s="2" t="s">
        <v>25</v>
      </c>
      <c r="H7" s="2">
        <v>0</v>
      </c>
      <c r="I7" s="2">
        <v>1831.962</v>
      </c>
      <c r="J7" s="2">
        <v>4000</v>
      </c>
      <c r="K7" s="2">
        <v>1832</v>
      </c>
      <c r="L7" s="2">
        <v>20013450288</v>
      </c>
      <c r="M7" s="2" t="str">
        <f>VLOOKUP(A7,[1]Sheet1!$A$46:$B$56,2)</f>
        <v>SouthAus</v>
      </c>
    </row>
    <row r="8" spans="1:13" ht="26" x14ac:dyDescent="0.3">
      <c r="A8" s="2" t="s">
        <v>24</v>
      </c>
      <c r="B8" s="2" t="s">
        <v>23</v>
      </c>
      <c r="C8" s="2" t="s">
        <v>20</v>
      </c>
      <c r="D8" s="2" t="s">
        <v>60</v>
      </c>
      <c r="E8" s="2"/>
      <c r="F8" s="2" t="s">
        <v>17</v>
      </c>
      <c r="G8" s="2" t="s">
        <v>26</v>
      </c>
      <c r="H8" s="2">
        <v>0</v>
      </c>
      <c r="I8" s="2">
        <v>1160.8135879999998</v>
      </c>
      <c r="J8" s="2">
        <v>0</v>
      </c>
      <c r="K8" s="2">
        <v>0</v>
      </c>
      <c r="L8" s="2">
        <v>20022592136</v>
      </c>
      <c r="M8" s="2" t="str">
        <f>VLOOKUP(A8,[1]Sheet1!$A$46:$B$56,2)</f>
        <v>SouthAus</v>
      </c>
    </row>
    <row r="9" spans="1:13" ht="26" x14ac:dyDescent="0.3">
      <c r="A9" s="2" t="s">
        <v>27</v>
      </c>
      <c r="B9" s="2" t="s">
        <v>14</v>
      </c>
      <c r="C9" s="2" t="s">
        <v>15</v>
      </c>
      <c r="D9" s="2" t="s">
        <v>16</v>
      </c>
      <c r="E9" s="2"/>
      <c r="F9" s="2" t="s">
        <v>17</v>
      </c>
      <c r="G9" s="2" t="s">
        <v>28</v>
      </c>
      <c r="H9" s="2">
        <v>0</v>
      </c>
      <c r="I9" s="2">
        <v>1507.9459999999999</v>
      </c>
      <c r="J9" s="2">
        <v>4600</v>
      </c>
      <c r="K9" s="2">
        <v>1508</v>
      </c>
      <c r="L9" s="2" t="s">
        <v>29</v>
      </c>
      <c r="M9" s="2" t="s">
        <v>56</v>
      </c>
    </row>
    <row r="10" spans="1:13" ht="26" x14ac:dyDescent="0.3">
      <c r="A10" s="2" t="s">
        <v>27</v>
      </c>
      <c r="B10" s="2" t="s">
        <v>19</v>
      </c>
      <c r="C10" s="2" t="s">
        <v>15</v>
      </c>
      <c r="D10" s="2" t="s">
        <v>16</v>
      </c>
      <c r="E10" s="2"/>
      <c r="F10" s="2" t="s">
        <v>17</v>
      </c>
      <c r="G10" s="2" t="s">
        <v>28</v>
      </c>
      <c r="H10" s="2">
        <v>0</v>
      </c>
      <c r="I10" s="2">
        <v>1786.8575999999996</v>
      </c>
      <c r="J10" s="2">
        <v>6300</v>
      </c>
      <c r="K10" s="2">
        <v>1812</v>
      </c>
      <c r="L10" s="2" t="s">
        <v>30</v>
      </c>
      <c r="M10" s="2" t="s">
        <v>56</v>
      </c>
    </row>
    <row r="11" spans="1:13" ht="26" x14ac:dyDescent="0.3">
      <c r="A11" s="2" t="s">
        <v>27</v>
      </c>
      <c r="B11" s="2" t="s">
        <v>31</v>
      </c>
      <c r="C11" s="2" t="s">
        <v>15</v>
      </c>
      <c r="D11" s="2" t="s">
        <v>16</v>
      </c>
      <c r="E11" s="2"/>
      <c r="F11" s="2" t="s">
        <v>17</v>
      </c>
      <c r="G11" s="2" t="s">
        <v>28</v>
      </c>
      <c r="H11" s="2">
        <v>0</v>
      </c>
      <c r="I11" s="2">
        <v>1811.9375999999995</v>
      </c>
      <c r="J11" s="2">
        <v>6300</v>
      </c>
      <c r="K11" s="2">
        <v>1812</v>
      </c>
      <c r="L11" s="2" t="s">
        <v>32</v>
      </c>
      <c r="M11" s="2" t="s">
        <v>56</v>
      </c>
    </row>
    <row r="12" spans="1:13" ht="26" x14ac:dyDescent="0.3">
      <c r="A12" s="2" t="s">
        <v>27</v>
      </c>
      <c r="B12" s="2" t="s">
        <v>23</v>
      </c>
      <c r="C12" s="2" t="s">
        <v>20</v>
      </c>
      <c r="D12" s="2" t="s">
        <v>61</v>
      </c>
      <c r="E12" s="2"/>
      <c r="F12" s="2" t="s">
        <v>17</v>
      </c>
      <c r="G12" s="2" t="s">
        <v>33</v>
      </c>
      <c r="H12" s="2">
        <v>0</v>
      </c>
      <c r="I12" s="2">
        <v>1571.25496088</v>
      </c>
      <c r="J12" s="2">
        <v>0</v>
      </c>
      <c r="K12" s="2">
        <v>0</v>
      </c>
      <c r="L12" s="2" t="s">
        <v>34</v>
      </c>
      <c r="M12" s="2" t="s">
        <v>56</v>
      </c>
    </row>
    <row r="13" spans="1:13" ht="26" x14ac:dyDescent="0.3">
      <c r="A13" s="2" t="s">
        <v>27</v>
      </c>
      <c r="B13" s="2" t="s">
        <v>19</v>
      </c>
      <c r="C13" s="2" t="s">
        <v>15</v>
      </c>
      <c r="D13" s="2" t="s">
        <v>16</v>
      </c>
      <c r="E13" s="2"/>
      <c r="F13" s="2" t="s">
        <v>17</v>
      </c>
      <c r="G13" s="2" t="s">
        <v>28</v>
      </c>
      <c r="H13" s="2">
        <v>0</v>
      </c>
      <c r="I13" s="2">
        <v>1786.8575999999996</v>
      </c>
      <c r="J13" s="2">
        <v>6300</v>
      </c>
      <c r="K13" s="2">
        <v>1812</v>
      </c>
      <c r="L13" s="2">
        <v>3120388135</v>
      </c>
      <c r="M13" s="2" t="s">
        <v>56</v>
      </c>
    </row>
    <row r="14" spans="1:13" ht="26" x14ac:dyDescent="0.3">
      <c r="A14" s="2" t="s">
        <v>35</v>
      </c>
      <c r="B14" s="2" t="s">
        <v>31</v>
      </c>
      <c r="C14" s="2" t="s">
        <v>15</v>
      </c>
      <c r="D14" s="2" t="s">
        <v>60</v>
      </c>
      <c r="E14" s="2"/>
      <c r="F14" s="2" t="s">
        <v>17</v>
      </c>
      <c r="G14" s="2" t="s">
        <v>36</v>
      </c>
      <c r="H14" s="2">
        <v>0</v>
      </c>
      <c r="I14" s="2">
        <v>720.04207000000008</v>
      </c>
      <c r="J14" s="2">
        <v>0</v>
      </c>
      <c r="K14" s="2">
        <v>0</v>
      </c>
      <c r="L14" s="2">
        <v>70010923011</v>
      </c>
      <c r="M14" s="2" t="s">
        <v>57</v>
      </c>
    </row>
    <row r="15" spans="1:13" ht="26" x14ac:dyDescent="0.3">
      <c r="A15" s="2" t="s">
        <v>35</v>
      </c>
      <c r="B15" s="2" t="s">
        <v>14</v>
      </c>
      <c r="C15" s="2" t="s">
        <v>20</v>
      </c>
      <c r="D15" s="2" t="s">
        <v>62</v>
      </c>
      <c r="E15" s="2"/>
      <c r="F15" s="2" t="s">
        <v>17</v>
      </c>
      <c r="G15" s="2" t="s">
        <v>37</v>
      </c>
      <c r="H15" s="2">
        <v>0</v>
      </c>
      <c r="I15" s="2">
        <v>1149.9763</v>
      </c>
      <c r="J15" s="2">
        <v>0</v>
      </c>
      <c r="K15" s="2">
        <v>0</v>
      </c>
      <c r="L15" s="2">
        <v>7001127444</v>
      </c>
      <c r="M15" s="2" t="s">
        <v>57</v>
      </c>
    </row>
    <row r="16" spans="1:13" ht="26" x14ac:dyDescent="0.3">
      <c r="A16" s="2" t="s">
        <v>35</v>
      </c>
      <c r="B16" s="2" t="s">
        <v>38</v>
      </c>
      <c r="C16" s="2" t="s">
        <v>15</v>
      </c>
      <c r="D16" s="2" t="s">
        <v>60</v>
      </c>
      <c r="E16" s="2"/>
      <c r="F16" s="2" t="s">
        <v>17</v>
      </c>
      <c r="G16" s="2" t="s">
        <v>36</v>
      </c>
      <c r="H16" s="2">
        <v>0</v>
      </c>
      <c r="I16" s="2">
        <v>770.27774999999997</v>
      </c>
      <c r="J16" s="2">
        <v>0</v>
      </c>
      <c r="K16" s="2">
        <v>0</v>
      </c>
      <c r="L16" s="2">
        <v>70010389525</v>
      </c>
      <c r="M16" s="2" t="s">
        <v>57</v>
      </c>
    </row>
    <row r="17" spans="1:13" ht="26" x14ac:dyDescent="0.3">
      <c r="A17" s="2" t="s">
        <v>35</v>
      </c>
      <c r="B17" s="2" t="s">
        <v>22</v>
      </c>
      <c r="C17" s="2" t="s">
        <v>15</v>
      </c>
      <c r="D17" s="2" t="s">
        <v>60</v>
      </c>
      <c r="E17" s="2"/>
      <c r="F17" s="2" t="s">
        <v>17</v>
      </c>
      <c r="G17" s="2" t="s">
        <v>36</v>
      </c>
      <c r="H17" s="2">
        <v>0</v>
      </c>
      <c r="I17" s="2">
        <v>700.26418000000001</v>
      </c>
      <c r="J17" s="2">
        <v>0</v>
      </c>
      <c r="K17" s="2">
        <v>0</v>
      </c>
      <c r="L17" s="2">
        <v>70013163290</v>
      </c>
      <c r="M17" s="2" t="s">
        <v>57</v>
      </c>
    </row>
    <row r="18" spans="1:13" ht="26" x14ac:dyDescent="0.3">
      <c r="A18" s="2" t="s">
        <v>39</v>
      </c>
      <c r="B18" s="2" t="s">
        <v>14</v>
      </c>
      <c r="C18" s="2" t="s">
        <v>15</v>
      </c>
      <c r="D18" s="2" t="s">
        <v>16</v>
      </c>
      <c r="E18" s="2"/>
      <c r="F18" s="2" t="s">
        <v>17</v>
      </c>
      <c r="G18" s="2" t="s">
        <v>40</v>
      </c>
      <c r="H18" s="2">
        <v>0</v>
      </c>
      <c r="I18" s="2">
        <v>1461.9638</v>
      </c>
      <c r="J18" s="2">
        <v>3900</v>
      </c>
      <c r="K18" s="2">
        <v>1462</v>
      </c>
      <c r="L18" s="2">
        <v>41038600260</v>
      </c>
      <c r="M18" s="2" t="s">
        <v>58</v>
      </c>
    </row>
    <row r="19" spans="1:13" ht="26" x14ac:dyDescent="0.3">
      <c r="A19" s="2" t="s">
        <v>39</v>
      </c>
      <c r="B19" s="2" t="s">
        <v>14</v>
      </c>
      <c r="C19" s="2" t="s">
        <v>20</v>
      </c>
      <c r="D19" s="2" t="s">
        <v>16</v>
      </c>
      <c r="E19" s="2"/>
      <c r="F19" s="2" t="s">
        <v>17</v>
      </c>
      <c r="G19" s="2" t="s">
        <v>41</v>
      </c>
      <c r="H19" s="2">
        <v>0</v>
      </c>
      <c r="I19" s="2">
        <v>7239.8150000000005</v>
      </c>
      <c r="J19" s="2">
        <v>20000</v>
      </c>
      <c r="K19" s="2">
        <v>7240</v>
      </c>
      <c r="L19" s="2">
        <v>41038374226</v>
      </c>
      <c r="M19" s="2" t="s">
        <v>58</v>
      </c>
    </row>
    <row r="20" spans="1:13" ht="26" x14ac:dyDescent="0.3">
      <c r="A20" s="2" t="s">
        <v>39</v>
      </c>
      <c r="B20" s="2" t="s">
        <v>42</v>
      </c>
      <c r="C20" s="2" t="s">
        <v>15</v>
      </c>
      <c r="D20" s="2" t="s">
        <v>16</v>
      </c>
      <c r="E20" s="2"/>
      <c r="F20" s="2" t="s">
        <v>17</v>
      </c>
      <c r="G20" s="2" t="s">
        <v>40</v>
      </c>
      <c r="H20" s="2">
        <v>0</v>
      </c>
      <c r="I20" s="2">
        <v>2001.8635999999999</v>
      </c>
      <c r="J20" s="2">
        <v>6800</v>
      </c>
      <c r="K20" s="2">
        <v>2024</v>
      </c>
      <c r="L20" s="2">
        <v>41021084736</v>
      </c>
      <c r="M20" s="2" t="s">
        <v>58</v>
      </c>
    </row>
    <row r="21" spans="1:13" ht="26" x14ac:dyDescent="0.3">
      <c r="A21" s="2" t="s">
        <v>39</v>
      </c>
      <c r="B21" s="2" t="s">
        <v>43</v>
      </c>
      <c r="C21" s="2" t="s">
        <v>15</v>
      </c>
      <c r="D21" s="2" t="s">
        <v>16</v>
      </c>
      <c r="E21" s="2"/>
      <c r="F21" s="2" t="s">
        <v>17</v>
      </c>
      <c r="G21" s="2" t="s">
        <v>40</v>
      </c>
      <c r="H21" s="2">
        <v>0</v>
      </c>
      <c r="I21" s="2">
        <v>2010.892723989936</v>
      </c>
      <c r="J21" s="2">
        <v>6800</v>
      </c>
      <c r="K21" s="2">
        <v>2024</v>
      </c>
      <c r="L21" s="2">
        <v>41025464065</v>
      </c>
      <c r="M21" s="2" t="s">
        <v>58</v>
      </c>
    </row>
    <row r="22" spans="1:13" ht="26" x14ac:dyDescent="0.3">
      <c r="A22" s="2" t="s">
        <v>39</v>
      </c>
      <c r="B22" s="2" t="s">
        <v>44</v>
      </c>
      <c r="C22" s="2" t="s">
        <v>15</v>
      </c>
      <c r="D22" s="2" t="s">
        <v>16</v>
      </c>
      <c r="E22" s="2"/>
      <c r="F22" s="2" t="s">
        <v>17</v>
      </c>
      <c r="G22" s="2" t="s">
        <v>40</v>
      </c>
      <c r="H22" s="2">
        <v>0</v>
      </c>
      <c r="I22" s="2">
        <v>2023.9736</v>
      </c>
      <c r="J22" s="2">
        <v>6800</v>
      </c>
      <c r="K22" s="2">
        <v>2024</v>
      </c>
      <c r="L22" s="2">
        <v>41032638819</v>
      </c>
      <c r="M22" s="2" t="s">
        <v>58</v>
      </c>
    </row>
    <row r="23" spans="1:13" ht="26" x14ac:dyDescent="0.3">
      <c r="A23" s="2" t="s">
        <v>39</v>
      </c>
      <c r="B23" s="2" t="s">
        <v>23</v>
      </c>
      <c r="C23" s="2" t="s">
        <v>15</v>
      </c>
      <c r="D23" s="2" t="s">
        <v>16</v>
      </c>
      <c r="E23" s="2"/>
      <c r="F23" s="2" t="s">
        <v>17</v>
      </c>
      <c r="G23" s="2" t="s">
        <v>40</v>
      </c>
      <c r="H23" s="2">
        <v>0</v>
      </c>
      <c r="I23" s="2">
        <v>1461.0566752331506</v>
      </c>
      <c r="J23" s="2">
        <v>3900</v>
      </c>
      <c r="K23" s="2">
        <v>1462</v>
      </c>
      <c r="L23" s="2">
        <v>4103741476</v>
      </c>
      <c r="M23" s="2" t="s">
        <v>58</v>
      </c>
    </row>
    <row r="24" spans="1:13" ht="26" x14ac:dyDescent="0.3">
      <c r="A24" s="2" t="s">
        <v>39</v>
      </c>
      <c r="B24" s="2" t="s">
        <v>45</v>
      </c>
      <c r="C24" s="2" t="s">
        <v>20</v>
      </c>
      <c r="D24" s="2" t="s">
        <v>62</v>
      </c>
      <c r="E24" s="2"/>
      <c r="F24" s="2" t="s">
        <v>17</v>
      </c>
      <c r="G24" s="2" t="s">
        <v>41</v>
      </c>
      <c r="H24" s="2">
        <v>0</v>
      </c>
      <c r="I24" s="2">
        <v>1477.8053103</v>
      </c>
      <c r="J24" s="2">
        <v>0</v>
      </c>
      <c r="K24" s="2">
        <v>0</v>
      </c>
      <c r="L24" s="2">
        <v>4103686334</v>
      </c>
      <c r="M24" s="2" t="s">
        <v>58</v>
      </c>
    </row>
    <row r="25" spans="1:13" ht="26" x14ac:dyDescent="0.3">
      <c r="A25" s="2" t="s">
        <v>39</v>
      </c>
      <c r="B25" s="2" t="s">
        <v>46</v>
      </c>
      <c r="C25" s="2" t="s">
        <v>20</v>
      </c>
      <c r="D25" s="2" t="s">
        <v>62</v>
      </c>
      <c r="E25" s="2"/>
      <c r="F25" s="2" t="s">
        <v>17</v>
      </c>
      <c r="G25" s="2" t="s">
        <v>41</v>
      </c>
      <c r="H25" s="2">
        <v>0</v>
      </c>
      <c r="I25" s="2">
        <v>1451.97879827</v>
      </c>
      <c r="J25" s="2">
        <v>0</v>
      </c>
      <c r="K25" s="2">
        <v>0</v>
      </c>
      <c r="L25" s="2">
        <v>41020131904</v>
      </c>
      <c r="M25" s="2" t="s">
        <v>58</v>
      </c>
    </row>
    <row r="26" spans="1:13" ht="26" x14ac:dyDescent="0.3">
      <c r="A26" s="2" t="s">
        <v>39</v>
      </c>
      <c r="B26" s="2" t="s">
        <v>23</v>
      </c>
      <c r="C26" s="2" t="s">
        <v>20</v>
      </c>
      <c r="D26" s="2" t="s">
        <v>62</v>
      </c>
      <c r="E26" s="2"/>
      <c r="F26" s="2" t="s">
        <v>17</v>
      </c>
      <c r="G26" s="2" t="s">
        <v>41</v>
      </c>
      <c r="H26" s="2">
        <v>0</v>
      </c>
      <c r="I26" s="2">
        <v>1477.8053103</v>
      </c>
      <c r="J26" s="2">
        <v>0</v>
      </c>
      <c r="K26" s="2">
        <v>0</v>
      </c>
      <c r="L26" s="2">
        <v>41039626361</v>
      </c>
      <c r="M26" s="2" t="s">
        <v>58</v>
      </c>
    </row>
    <row r="27" spans="1:13" ht="26" x14ac:dyDescent="0.3">
      <c r="A27" s="2" t="s">
        <v>47</v>
      </c>
      <c r="B27" s="2" t="s">
        <v>19</v>
      </c>
      <c r="C27" s="2" t="s">
        <v>15</v>
      </c>
      <c r="D27" s="2" t="s">
        <v>16</v>
      </c>
      <c r="E27" s="2"/>
      <c r="F27" s="2" t="s">
        <v>17</v>
      </c>
      <c r="G27" s="2" t="s">
        <v>18</v>
      </c>
      <c r="H27" s="2">
        <v>0</v>
      </c>
      <c r="I27" s="2">
        <v>1912.7268050000002</v>
      </c>
      <c r="J27" s="2">
        <v>6000</v>
      </c>
      <c r="K27" s="2">
        <v>1912.73</v>
      </c>
      <c r="L27" s="2">
        <v>6001127096</v>
      </c>
      <c r="M27" s="2" t="s">
        <v>55</v>
      </c>
    </row>
    <row r="28" spans="1:13" ht="26" x14ac:dyDescent="0.3">
      <c r="A28" s="2" t="s">
        <v>47</v>
      </c>
      <c r="B28" s="2" t="s">
        <v>22</v>
      </c>
      <c r="C28" s="2" t="s">
        <v>20</v>
      </c>
      <c r="D28" s="2" t="s">
        <v>16</v>
      </c>
      <c r="E28" s="2"/>
      <c r="F28" s="2" t="s">
        <v>17</v>
      </c>
      <c r="G28" s="2" t="s">
        <v>21</v>
      </c>
      <c r="H28" s="2">
        <v>0</v>
      </c>
      <c r="I28" s="2">
        <v>6239.9866650000004</v>
      </c>
      <c r="J28" s="2">
        <v>20000</v>
      </c>
      <c r="K28" s="2">
        <v>6240</v>
      </c>
      <c r="L28" s="2">
        <v>60011303197</v>
      </c>
      <c r="M28" s="2" t="s">
        <v>55</v>
      </c>
    </row>
    <row r="29" spans="1:13" ht="26" x14ac:dyDescent="0.3">
      <c r="A29" s="2" t="s">
        <v>48</v>
      </c>
      <c r="B29" s="2" t="s">
        <v>14</v>
      </c>
      <c r="C29" s="2" t="s">
        <v>15</v>
      </c>
      <c r="D29" s="2" t="s">
        <v>16</v>
      </c>
      <c r="E29" s="2"/>
      <c r="F29" s="2" t="s">
        <v>17</v>
      </c>
      <c r="G29" s="2" t="s">
        <v>40</v>
      </c>
      <c r="H29" s="2">
        <v>0</v>
      </c>
      <c r="I29" s="2">
        <v>1959.9668000000001</v>
      </c>
      <c r="J29" s="2">
        <v>4600</v>
      </c>
      <c r="K29" s="2">
        <v>1960</v>
      </c>
      <c r="L29" s="2">
        <v>4407224700</v>
      </c>
      <c r="M29" s="2" t="s">
        <v>58</v>
      </c>
    </row>
    <row r="30" spans="1:13" ht="26" x14ac:dyDescent="0.3">
      <c r="A30" s="2" t="s">
        <v>48</v>
      </c>
      <c r="B30" s="2" t="s">
        <v>19</v>
      </c>
      <c r="C30" s="2" t="s">
        <v>20</v>
      </c>
      <c r="D30" s="2" t="s">
        <v>62</v>
      </c>
      <c r="E30" s="2"/>
      <c r="F30" s="2" t="s">
        <v>17</v>
      </c>
      <c r="G30" s="2" t="s">
        <v>41</v>
      </c>
      <c r="H30" s="2">
        <v>0</v>
      </c>
      <c r="I30" s="2">
        <v>1443.35937625</v>
      </c>
      <c r="J30" s="2">
        <v>0</v>
      </c>
      <c r="K30" s="2">
        <v>0</v>
      </c>
      <c r="L30" s="2">
        <v>4204129373</v>
      </c>
      <c r="M30" s="2" t="s">
        <v>58</v>
      </c>
    </row>
    <row r="31" spans="1:13" ht="26" x14ac:dyDescent="0.3">
      <c r="A31" s="3" t="s">
        <v>27</v>
      </c>
      <c r="B31" s="3" t="s">
        <v>42</v>
      </c>
      <c r="C31" s="3" t="s">
        <v>15</v>
      </c>
      <c r="D31" s="3" t="s">
        <v>16</v>
      </c>
      <c r="E31" s="3"/>
      <c r="F31" s="3" t="s">
        <v>17</v>
      </c>
      <c r="G31" s="3" t="s">
        <v>28</v>
      </c>
      <c r="H31" s="3">
        <v>0</v>
      </c>
      <c r="I31" s="3">
        <v>1804.6643999999997</v>
      </c>
      <c r="J31" s="3">
        <v>6300</v>
      </c>
      <c r="K31" s="3">
        <v>1812</v>
      </c>
      <c r="L31" s="3" t="s">
        <v>49</v>
      </c>
      <c r="M31" s="3" t="s">
        <v>56</v>
      </c>
    </row>
    <row r="32" spans="1:13" ht="26" x14ac:dyDescent="0.3">
      <c r="A32" s="2" t="s">
        <v>27</v>
      </c>
      <c r="B32" s="2" t="s">
        <v>23</v>
      </c>
      <c r="C32" s="2" t="s">
        <v>20</v>
      </c>
      <c r="D32" s="2" t="s">
        <v>61</v>
      </c>
      <c r="E32" s="2"/>
      <c r="F32" s="2" t="s">
        <v>17</v>
      </c>
      <c r="G32" s="2" t="s">
        <v>33</v>
      </c>
      <c r="H32" s="2">
        <v>0</v>
      </c>
      <c r="I32" s="2">
        <v>1571.25496088</v>
      </c>
      <c r="J32" s="2">
        <v>0</v>
      </c>
      <c r="K32" s="2">
        <v>0</v>
      </c>
      <c r="L32" s="2" t="s">
        <v>50</v>
      </c>
      <c r="M32" s="3" t="s">
        <v>56</v>
      </c>
    </row>
    <row r="33" spans="1:13" ht="26" x14ac:dyDescent="0.3">
      <c r="A33" s="2" t="s">
        <v>51</v>
      </c>
      <c r="B33" s="2" t="s">
        <v>31</v>
      </c>
      <c r="C33" s="2" t="s">
        <v>15</v>
      </c>
      <c r="D33" s="2" t="s">
        <v>16</v>
      </c>
      <c r="E33" s="2"/>
      <c r="F33" s="2" t="s">
        <v>17</v>
      </c>
      <c r="G33" s="2" t="s">
        <v>40</v>
      </c>
      <c r="H33" s="2">
        <v>0</v>
      </c>
      <c r="I33" s="2">
        <v>2164.9143999999997</v>
      </c>
      <c r="J33" s="2">
        <v>7400</v>
      </c>
      <c r="K33" s="2">
        <v>2165</v>
      </c>
      <c r="L33" s="2">
        <v>4310321813</v>
      </c>
      <c r="M33" s="2" t="s">
        <v>58</v>
      </c>
    </row>
    <row r="34" spans="1:13" ht="26" x14ac:dyDescent="0.3">
      <c r="A34" s="2" t="s">
        <v>51</v>
      </c>
      <c r="B34" s="2" t="s">
        <v>14</v>
      </c>
      <c r="C34" s="2" t="s">
        <v>20</v>
      </c>
      <c r="D34" s="2" t="s">
        <v>16</v>
      </c>
      <c r="E34" s="2"/>
      <c r="F34" s="2" t="s">
        <v>17</v>
      </c>
      <c r="G34" s="2" t="s">
        <v>41</v>
      </c>
      <c r="H34" s="2">
        <v>0</v>
      </c>
      <c r="I34" s="2">
        <v>6176.8849999999993</v>
      </c>
      <c r="J34" s="2">
        <v>20000</v>
      </c>
      <c r="K34" s="2">
        <v>6177</v>
      </c>
      <c r="L34" s="2">
        <v>43109260849</v>
      </c>
      <c r="M34" s="2" t="s">
        <v>58</v>
      </c>
    </row>
    <row r="35" spans="1:13" ht="26" x14ac:dyDescent="0.3">
      <c r="A35" s="2" t="s">
        <v>52</v>
      </c>
      <c r="B35" s="2" t="s">
        <v>14</v>
      </c>
      <c r="C35" s="2" t="s">
        <v>15</v>
      </c>
      <c r="D35" s="2" t="s">
        <v>16</v>
      </c>
      <c r="E35" s="2"/>
      <c r="F35" s="2" t="s">
        <v>17</v>
      </c>
      <c r="G35" s="2" t="s">
        <v>18</v>
      </c>
      <c r="H35" s="2">
        <v>0</v>
      </c>
      <c r="I35" s="2">
        <v>1516.5927699999997</v>
      </c>
      <c r="J35" s="2">
        <v>4000</v>
      </c>
      <c r="K35" s="2">
        <v>1516.59</v>
      </c>
      <c r="L35" s="2">
        <v>6203221609</v>
      </c>
      <c r="M35" s="2" t="s">
        <v>55</v>
      </c>
    </row>
    <row r="36" spans="1:13" ht="26" x14ac:dyDescent="0.3">
      <c r="A36" s="2" t="s">
        <v>52</v>
      </c>
      <c r="B36" s="2" t="s">
        <v>38</v>
      </c>
      <c r="C36" s="2" t="s">
        <v>20</v>
      </c>
      <c r="D36" s="2" t="s">
        <v>16</v>
      </c>
      <c r="E36" s="2"/>
      <c r="F36" s="2" t="s">
        <v>17</v>
      </c>
      <c r="G36" s="2" t="s">
        <v>21</v>
      </c>
      <c r="H36" s="2">
        <v>0</v>
      </c>
      <c r="I36" s="2">
        <v>5745.9794149999989</v>
      </c>
      <c r="J36" s="2">
        <v>20000</v>
      </c>
      <c r="K36" s="2">
        <v>5745.26</v>
      </c>
      <c r="L36" s="2">
        <v>6203287151</v>
      </c>
      <c r="M36" s="2" t="s">
        <v>55</v>
      </c>
    </row>
    <row r="37" spans="1:13" ht="26" x14ac:dyDescent="0.3">
      <c r="A37" s="2" t="s">
        <v>53</v>
      </c>
      <c r="B37" s="2" t="s">
        <v>19</v>
      </c>
      <c r="C37" s="2" t="s">
        <v>15</v>
      </c>
      <c r="D37" s="2" t="s">
        <v>16</v>
      </c>
      <c r="E37" s="2"/>
      <c r="F37" s="2" t="s">
        <v>17</v>
      </c>
      <c r="G37" s="2" t="s">
        <v>18</v>
      </c>
      <c r="H37" s="2">
        <v>0</v>
      </c>
      <c r="I37" s="2">
        <v>2091</v>
      </c>
      <c r="J37" s="2">
        <v>6000</v>
      </c>
      <c r="K37" s="2">
        <v>2091.19</v>
      </c>
      <c r="L37" s="2">
        <v>63053316307</v>
      </c>
      <c r="M37" s="2" t="s">
        <v>55</v>
      </c>
    </row>
    <row r="38" spans="1:13" ht="26" x14ac:dyDescent="0.3">
      <c r="A38" s="2" t="s">
        <v>53</v>
      </c>
      <c r="B38" s="2" t="s">
        <v>23</v>
      </c>
      <c r="C38" s="2" t="s">
        <v>20</v>
      </c>
      <c r="D38" s="2" t="s">
        <v>16</v>
      </c>
      <c r="E38" s="2"/>
      <c r="F38" s="2" t="s">
        <v>17</v>
      </c>
      <c r="G38" s="2" t="s">
        <v>21</v>
      </c>
      <c r="H38" s="2">
        <v>0</v>
      </c>
      <c r="I38" s="2">
        <v>7848.9886750000005</v>
      </c>
      <c r="J38" s="2">
        <v>20000</v>
      </c>
      <c r="K38" s="2">
        <v>7849</v>
      </c>
      <c r="L38" s="2">
        <v>6305424198</v>
      </c>
      <c r="M38" s="2" t="s">
        <v>55</v>
      </c>
    </row>
    <row r="39" spans="1:13" ht="26" x14ac:dyDescent="0.3">
      <c r="A39" s="2" t="s">
        <v>54</v>
      </c>
      <c r="B39" s="2" t="s">
        <v>23</v>
      </c>
      <c r="C39" s="2" t="s">
        <v>15</v>
      </c>
      <c r="D39" s="2" t="s">
        <v>16</v>
      </c>
      <c r="E39" s="2"/>
      <c r="F39" s="2" t="s">
        <v>17</v>
      </c>
      <c r="G39" s="2" t="s">
        <v>18</v>
      </c>
      <c r="H39" s="2">
        <v>0</v>
      </c>
      <c r="I39" s="2">
        <v>1507.994389</v>
      </c>
      <c r="J39" s="2">
        <v>4000</v>
      </c>
      <c r="K39" s="2">
        <v>1508</v>
      </c>
      <c r="L39" s="2">
        <v>6407711228</v>
      </c>
      <c r="M39" s="2" t="s">
        <v>55</v>
      </c>
    </row>
    <row r="40" spans="1:13" ht="26" x14ac:dyDescent="0.3">
      <c r="A40" s="2" t="s">
        <v>54</v>
      </c>
      <c r="B40" s="2" t="s">
        <v>22</v>
      </c>
      <c r="C40" s="2" t="s">
        <v>20</v>
      </c>
      <c r="D40" s="2" t="s">
        <v>16</v>
      </c>
      <c r="E40" s="2"/>
      <c r="F40" s="2" t="s">
        <v>17</v>
      </c>
      <c r="G40" s="2" t="s">
        <v>21</v>
      </c>
      <c r="H40" s="2">
        <v>0</v>
      </c>
      <c r="I40" s="2">
        <v>6367.9862950000006</v>
      </c>
      <c r="J40" s="2">
        <v>20000</v>
      </c>
      <c r="K40" s="2">
        <v>6368</v>
      </c>
      <c r="L40" s="2">
        <v>64075395879</v>
      </c>
      <c r="M40" s="2" t="s">
        <v>55</v>
      </c>
    </row>
    <row r="41" spans="1:13" ht="26" x14ac:dyDescent="0.3">
      <c r="A41" s="2" t="s">
        <v>54</v>
      </c>
      <c r="B41" s="2" t="s">
        <v>14</v>
      </c>
      <c r="C41" s="2" t="s">
        <v>20</v>
      </c>
      <c r="D41" s="2" t="s">
        <v>16</v>
      </c>
      <c r="E41" s="2"/>
      <c r="F41" s="2" t="s">
        <v>17</v>
      </c>
      <c r="G41" s="2" t="s">
        <v>21</v>
      </c>
      <c r="H41" s="2">
        <v>0</v>
      </c>
      <c r="I41" s="2">
        <v>6367.9769449999994</v>
      </c>
      <c r="J41" s="2">
        <v>20000</v>
      </c>
      <c r="K41" s="2">
        <v>6367.98</v>
      </c>
      <c r="L41" s="2">
        <v>6407470721</v>
      </c>
      <c r="M41" s="2" t="s">
        <v>55</v>
      </c>
    </row>
    <row r="42" spans="1:13" ht="26" x14ac:dyDescent="0.3">
      <c r="A42" s="2" t="s">
        <v>13</v>
      </c>
      <c r="B42" s="2" t="s">
        <v>23</v>
      </c>
      <c r="C42" s="2" t="s">
        <v>15</v>
      </c>
      <c r="D42" s="2" t="s">
        <v>16</v>
      </c>
      <c r="E42" s="2"/>
      <c r="F42" s="2" t="s">
        <v>17</v>
      </c>
      <c r="G42" s="2" t="s">
        <v>18</v>
      </c>
      <c r="H42" s="2">
        <v>0</v>
      </c>
      <c r="I42" s="2">
        <v>1419.9997349999999</v>
      </c>
      <c r="J42" s="2">
        <v>4000</v>
      </c>
      <c r="K42" s="2">
        <v>1420</v>
      </c>
      <c r="L42" s="2">
        <v>6102518541</v>
      </c>
      <c r="M42" s="2" t="s">
        <v>55</v>
      </c>
    </row>
    <row r="43" spans="1:13" ht="26" x14ac:dyDescent="0.3">
      <c r="A43" s="2" t="s">
        <v>47</v>
      </c>
      <c r="B43" s="2" t="s">
        <v>14</v>
      </c>
      <c r="C43" s="2" t="s">
        <v>15</v>
      </c>
      <c r="D43" s="2" t="s">
        <v>16</v>
      </c>
      <c r="E43" s="2"/>
      <c r="F43" s="2" t="s">
        <v>17</v>
      </c>
      <c r="G43" s="2" t="s">
        <v>18</v>
      </c>
      <c r="H43" s="2">
        <v>0</v>
      </c>
      <c r="I43" s="2">
        <v>1495.527605</v>
      </c>
      <c r="J43" s="2">
        <v>4000</v>
      </c>
      <c r="K43" s="2">
        <v>1495.53</v>
      </c>
      <c r="L43" s="2">
        <v>6001338247</v>
      </c>
      <c r="M43" s="2" t="s">
        <v>55</v>
      </c>
    </row>
    <row r="44" spans="1:13" ht="26" x14ac:dyDescent="0.3">
      <c r="A44" s="2" t="s">
        <v>47</v>
      </c>
      <c r="B44" s="2" t="s">
        <v>23</v>
      </c>
      <c r="C44" s="2" t="s">
        <v>15</v>
      </c>
      <c r="D44" s="2" t="s">
        <v>16</v>
      </c>
      <c r="E44" s="2"/>
      <c r="F44" s="2" t="s">
        <v>17</v>
      </c>
      <c r="G44" s="2" t="s">
        <v>18</v>
      </c>
      <c r="H44" s="2">
        <v>0</v>
      </c>
      <c r="I44" s="2">
        <v>1495.997239</v>
      </c>
      <c r="J44" s="2">
        <v>4000</v>
      </c>
      <c r="K44" s="2">
        <v>1496</v>
      </c>
      <c r="L44" s="2">
        <v>6001287448</v>
      </c>
      <c r="M44" s="2" t="s">
        <v>55</v>
      </c>
    </row>
    <row r="45" spans="1:13" ht="26" x14ac:dyDescent="0.3">
      <c r="A45" s="2" t="s">
        <v>54</v>
      </c>
      <c r="B45" s="2" t="s">
        <v>14</v>
      </c>
      <c r="C45" s="2" t="s">
        <v>15</v>
      </c>
      <c r="D45" s="2" t="s">
        <v>16</v>
      </c>
      <c r="E45" s="2"/>
      <c r="F45" s="2" t="s">
        <v>17</v>
      </c>
      <c r="G45" s="2" t="s">
        <v>18</v>
      </c>
      <c r="H45" s="2">
        <v>0</v>
      </c>
      <c r="I45" s="2">
        <v>1507.9074449999998</v>
      </c>
      <c r="J45" s="2">
        <v>4000</v>
      </c>
      <c r="K45" s="2">
        <v>1507.91</v>
      </c>
      <c r="L45" s="2">
        <v>6407229169</v>
      </c>
      <c r="M45" s="2" t="s">
        <v>55</v>
      </c>
    </row>
    <row r="46" spans="1:13" ht="26" x14ac:dyDescent="0.3">
      <c r="A46" s="2" t="s">
        <v>52</v>
      </c>
      <c r="B46" s="2" t="s">
        <v>23</v>
      </c>
      <c r="C46" s="2" t="s">
        <v>15</v>
      </c>
      <c r="D46" s="2" t="s">
        <v>16</v>
      </c>
      <c r="E46" s="2"/>
      <c r="F46" s="2" t="s">
        <v>17</v>
      </c>
      <c r="G46" s="2" t="s">
        <v>18</v>
      </c>
      <c r="H46" s="2">
        <v>0</v>
      </c>
      <c r="I46" s="2">
        <v>1516.9975699999998</v>
      </c>
      <c r="J46" s="2">
        <v>4000</v>
      </c>
      <c r="K46" s="2">
        <v>1517</v>
      </c>
      <c r="L46" s="2">
        <v>6203303133</v>
      </c>
      <c r="M46" s="2" t="s">
        <v>55</v>
      </c>
    </row>
    <row r="47" spans="1:13" ht="26" x14ac:dyDescent="0.3">
      <c r="A47" s="2" t="s">
        <v>53</v>
      </c>
      <c r="B47" s="2" t="s">
        <v>14</v>
      </c>
      <c r="C47" s="2" t="s">
        <v>15</v>
      </c>
      <c r="D47" s="2" t="s">
        <v>16</v>
      </c>
      <c r="E47" s="2"/>
      <c r="F47" s="2" t="s">
        <v>17</v>
      </c>
      <c r="G47" s="2" t="s">
        <v>18</v>
      </c>
      <c r="H47" s="2">
        <v>0</v>
      </c>
      <c r="I47" s="2">
        <v>1645.188435</v>
      </c>
      <c r="J47" s="2">
        <v>4000</v>
      </c>
      <c r="K47" s="2">
        <v>1645.19</v>
      </c>
      <c r="L47" s="2">
        <v>6305990815</v>
      </c>
      <c r="M47" s="2" t="s">
        <v>55</v>
      </c>
    </row>
    <row r="48" spans="1:13" ht="26" x14ac:dyDescent="0.3">
      <c r="A48" s="2" t="s">
        <v>53</v>
      </c>
      <c r="B48" s="2" t="s">
        <v>23</v>
      </c>
      <c r="C48" s="2" t="s">
        <v>15</v>
      </c>
      <c r="D48" s="2" t="s">
        <v>16</v>
      </c>
      <c r="E48" s="2"/>
      <c r="F48" s="2" t="s">
        <v>17</v>
      </c>
      <c r="G48" s="2" t="s">
        <v>18</v>
      </c>
      <c r="H48" s="2">
        <v>0</v>
      </c>
      <c r="I48" s="2">
        <v>1645.9968029999998</v>
      </c>
      <c r="J48" s="2">
        <v>4000</v>
      </c>
      <c r="K48" s="2">
        <v>1646</v>
      </c>
      <c r="L48" s="2">
        <v>6305364255</v>
      </c>
      <c r="M48" s="2" t="s">
        <v>55</v>
      </c>
    </row>
    <row r="49" spans="1:13" ht="26" x14ac:dyDescent="0.3">
      <c r="A49" s="2" t="s">
        <v>51</v>
      </c>
      <c r="B49" s="2" t="s">
        <v>14</v>
      </c>
      <c r="C49" s="2" t="s">
        <v>15</v>
      </c>
      <c r="D49" s="2" t="s">
        <v>16</v>
      </c>
      <c r="E49" s="2"/>
      <c r="F49" s="2" t="s">
        <v>17</v>
      </c>
      <c r="G49" s="2" t="s">
        <v>40</v>
      </c>
      <c r="H49" s="2">
        <v>0</v>
      </c>
      <c r="I49" s="2">
        <v>1710.9333999999999</v>
      </c>
      <c r="J49" s="2">
        <v>4900</v>
      </c>
      <c r="K49" s="2">
        <v>1711</v>
      </c>
      <c r="L49" s="2">
        <v>4311296193</v>
      </c>
      <c r="M49" s="2" t="str">
        <f>VLOOKUP(A49,[1]Sheet1!$A$46:$B$56,2)</f>
        <v>NSW</v>
      </c>
    </row>
    <row r="50" spans="1:13" ht="26" x14ac:dyDescent="0.3">
      <c r="A50" s="2" t="s">
        <v>52</v>
      </c>
      <c r="B50" s="2" t="s">
        <v>19</v>
      </c>
      <c r="C50" s="2" t="s">
        <v>15</v>
      </c>
      <c r="D50" s="2" t="s">
        <v>16</v>
      </c>
      <c r="E50" s="2"/>
      <c r="F50" s="2" t="s">
        <v>17</v>
      </c>
      <c r="G50" s="2" t="s">
        <v>18</v>
      </c>
      <c r="H50" s="2">
        <v>0</v>
      </c>
      <c r="I50" s="2">
        <v>1918.1917699999999</v>
      </c>
      <c r="J50" s="2">
        <v>6000</v>
      </c>
      <c r="K50" s="2">
        <v>1918.19</v>
      </c>
      <c r="L50" s="2">
        <v>6203163853</v>
      </c>
      <c r="M50" s="2" t="s">
        <v>55</v>
      </c>
    </row>
    <row r="51" spans="1:13" ht="26" x14ac:dyDescent="0.3">
      <c r="A51" s="2" t="s">
        <v>54</v>
      </c>
      <c r="B51" s="2" t="s">
        <v>19</v>
      </c>
      <c r="C51" s="2" t="s">
        <v>15</v>
      </c>
      <c r="D51" s="2" t="s">
        <v>16</v>
      </c>
      <c r="E51" s="2"/>
      <c r="F51" s="2" t="s">
        <v>17</v>
      </c>
      <c r="G51" s="2" t="s">
        <v>18</v>
      </c>
      <c r="H51" s="2">
        <v>0</v>
      </c>
      <c r="I51" s="2">
        <v>1923.9054450000001</v>
      </c>
      <c r="J51" s="2">
        <v>6000</v>
      </c>
      <c r="K51" s="2">
        <v>1923.91</v>
      </c>
      <c r="L51" s="2">
        <v>6407371922</v>
      </c>
      <c r="M51" s="2" t="s">
        <v>55</v>
      </c>
    </row>
    <row r="52" spans="1:13" ht="26" x14ac:dyDescent="0.3">
      <c r="A52" s="2" t="s">
        <v>24</v>
      </c>
      <c r="B52" s="2" t="s">
        <v>19</v>
      </c>
      <c r="C52" s="2" t="s">
        <v>15</v>
      </c>
      <c r="D52" s="2" t="s">
        <v>16</v>
      </c>
      <c r="E52" s="2"/>
      <c r="F52" s="2" t="s">
        <v>17</v>
      </c>
      <c r="G52" s="2" t="s">
        <v>25</v>
      </c>
      <c r="H52" s="2">
        <v>0</v>
      </c>
      <c r="I52" s="2">
        <v>2243.9670000000001</v>
      </c>
      <c r="J52" s="2">
        <v>6000</v>
      </c>
      <c r="K52" s="2">
        <v>2244</v>
      </c>
      <c r="L52" s="2">
        <v>2001363532</v>
      </c>
      <c r="M52" s="2" t="s">
        <v>59</v>
      </c>
    </row>
    <row r="53" spans="1:13" ht="26" x14ac:dyDescent="0.3">
      <c r="A53" s="2" t="s">
        <v>48</v>
      </c>
      <c r="B53" s="2" t="s">
        <v>19</v>
      </c>
      <c r="C53" s="2" t="s">
        <v>15</v>
      </c>
      <c r="D53" s="2" t="s">
        <v>16</v>
      </c>
      <c r="E53" s="2"/>
      <c r="F53" s="2" t="s">
        <v>17</v>
      </c>
      <c r="G53" s="2" t="s">
        <v>40</v>
      </c>
      <c r="H53" s="2">
        <v>0</v>
      </c>
      <c r="I53" s="2">
        <v>2322.9778000000006</v>
      </c>
      <c r="J53" s="2">
        <v>6600</v>
      </c>
      <c r="K53" s="2">
        <v>2356</v>
      </c>
      <c r="L53" s="2">
        <v>4407233442</v>
      </c>
      <c r="M53" s="2" t="s">
        <v>58</v>
      </c>
    </row>
    <row r="54" spans="1:13" ht="26" x14ac:dyDescent="0.3">
      <c r="A54" s="2" t="s">
        <v>52</v>
      </c>
      <c r="B54" s="2" t="s">
        <v>14</v>
      </c>
      <c r="C54" s="2" t="s">
        <v>20</v>
      </c>
      <c r="D54" s="2" t="s">
        <v>16</v>
      </c>
      <c r="E54" s="2"/>
      <c r="F54" s="2" t="s">
        <v>17</v>
      </c>
      <c r="G54" s="2" t="s">
        <v>21</v>
      </c>
      <c r="H54" s="2">
        <v>0</v>
      </c>
      <c r="I54" s="2">
        <v>5745.2551749999993</v>
      </c>
      <c r="J54" s="2">
        <v>20000</v>
      </c>
      <c r="K54" s="2">
        <v>5745.26</v>
      </c>
      <c r="L54" s="2">
        <v>6203272973</v>
      </c>
      <c r="M54" s="2" t="s">
        <v>55</v>
      </c>
    </row>
    <row r="55" spans="1:13" ht="26" x14ac:dyDescent="0.3">
      <c r="A55" s="2" t="s">
        <v>27</v>
      </c>
      <c r="B55" s="2" t="s">
        <v>14</v>
      </c>
      <c r="C55" s="2" t="s">
        <v>20</v>
      </c>
      <c r="D55" s="2" t="s">
        <v>16</v>
      </c>
      <c r="E55" s="2"/>
      <c r="F55" s="2" t="s">
        <v>17</v>
      </c>
      <c r="G55" s="2" t="s">
        <v>33</v>
      </c>
      <c r="H55" s="2">
        <v>0</v>
      </c>
      <c r="I55" s="2">
        <v>5759.7650000000003</v>
      </c>
      <c r="J55" s="2">
        <v>20000</v>
      </c>
      <c r="K55" s="2">
        <v>5760</v>
      </c>
      <c r="L55" s="2">
        <v>3114835801</v>
      </c>
      <c r="M55" s="2" t="s">
        <v>56</v>
      </c>
    </row>
    <row r="56" spans="1:13" ht="26" x14ac:dyDescent="0.3">
      <c r="A56" s="2" t="s">
        <v>47</v>
      </c>
      <c r="B56" s="2" t="s">
        <v>14</v>
      </c>
      <c r="C56" s="2" t="s">
        <v>20</v>
      </c>
      <c r="D56" s="2" t="s">
        <v>16</v>
      </c>
      <c r="E56" s="2"/>
      <c r="F56" s="2" t="s">
        <v>17</v>
      </c>
      <c r="G56" s="2" t="s">
        <v>21</v>
      </c>
      <c r="H56" s="2">
        <v>0</v>
      </c>
      <c r="I56" s="2">
        <v>6239.2832699999999</v>
      </c>
      <c r="J56" s="2">
        <v>20000</v>
      </c>
      <c r="K56" s="2">
        <v>6239.28</v>
      </c>
      <c r="L56" s="2">
        <v>6001481897</v>
      </c>
      <c r="M56" s="2" t="s">
        <v>55</v>
      </c>
    </row>
    <row r="57" spans="1:13" ht="26" x14ac:dyDescent="0.3">
      <c r="A57" s="2" t="s">
        <v>54</v>
      </c>
      <c r="B57" s="2" t="s">
        <v>14</v>
      </c>
      <c r="C57" s="2" t="s">
        <v>20</v>
      </c>
      <c r="D57" s="2" t="s">
        <v>16</v>
      </c>
      <c r="E57" s="2"/>
      <c r="F57" s="2" t="s">
        <v>17</v>
      </c>
      <c r="G57" s="2" t="s">
        <v>21</v>
      </c>
      <c r="H57" s="2">
        <v>0</v>
      </c>
      <c r="I57" s="2">
        <v>6367.9769449999994</v>
      </c>
      <c r="J57" s="2">
        <v>20000</v>
      </c>
      <c r="K57" s="2">
        <v>6367.98</v>
      </c>
      <c r="L57" s="2">
        <v>6407470721</v>
      </c>
      <c r="M57" s="2" t="s">
        <v>55</v>
      </c>
    </row>
    <row r="58" spans="1:13" ht="26" x14ac:dyDescent="0.3">
      <c r="A58" s="2" t="s">
        <v>53</v>
      </c>
      <c r="B58" s="2" t="s">
        <v>14</v>
      </c>
      <c r="C58" s="2" t="s">
        <v>20</v>
      </c>
      <c r="D58" s="2" t="s">
        <v>16</v>
      </c>
      <c r="E58" s="2"/>
      <c r="F58" s="2" t="s">
        <v>17</v>
      </c>
      <c r="G58" s="2" t="s">
        <v>21</v>
      </c>
      <c r="H58" s="2">
        <v>0</v>
      </c>
      <c r="I58" s="2">
        <v>7848.0875750089999</v>
      </c>
      <c r="J58" s="2">
        <v>20000</v>
      </c>
      <c r="K58" s="2">
        <v>7848.09</v>
      </c>
      <c r="L58" s="2">
        <v>6305803055</v>
      </c>
      <c r="M58" s="2" t="s">
        <v>55</v>
      </c>
    </row>
    <row r="59" spans="1:13" ht="26" x14ac:dyDescent="0.3">
      <c r="A59" s="2" t="s">
        <v>48</v>
      </c>
      <c r="B59" s="2" t="s">
        <v>14</v>
      </c>
      <c r="C59" s="2" t="s">
        <v>20</v>
      </c>
      <c r="D59" s="2" t="s">
        <v>16</v>
      </c>
      <c r="E59" s="2"/>
      <c r="F59" s="2" t="s">
        <v>17</v>
      </c>
      <c r="G59" s="2" t="s">
        <v>41</v>
      </c>
      <c r="H59" s="2">
        <v>0</v>
      </c>
      <c r="I59" s="2">
        <v>8040.8350000000019</v>
      </c>
      <c r="J59" s="2">
        <v>20000</v>
      </c>
      <c r="K59" s="2">
        <v>8041</v>
      </c>
      <c r="L59" s="2">
        <v>4001068872</v>
      </c>
      <c r="M59" s="2" t="s">
        <v>58</v>
      </c>
    </row>
    <row r="60" spans="1:13" ht="26" x14ac:dyDescent="0.3">
      <c r="A60" s="2" t="s">
        <v>24</v>
      </c>
      <c r="B60" s="2" t="s">
        <v>14</v>
      </c>
      <c r="C60" s="2" t="s">
        <v>20</v>
      </c>
      <c r="D60" s="2" t="s">
        <v>16</v>
      </c>
      <c r="E60" s="2"/>
      <c r="F60" s="2" t="s">
        <v>17</v>
      </c>
      <c r="G60" s="2" t="s">
        <v>26</v>
      </c>
      <c r="H60" s="2">
        <v>0</v>
      </c>
      <c r="I60" s="2">
        <v>8304.89</v>
      </c>
      <c r="J60" s="2">
        <v>20000</v>
      </c>
      <c r="K60" s="2">
        <v>8305</v>
      </c>
      <c r="L60" s="2">
        <v>2001005046</v>
      </c>
      <c r="M60" s="2" t="s">
        <v>59</v>
      </c>
    </row>
  </sheetData>
  <dataValidations count="6">
    <dataValidation type="list" allowBlank="1" showInputMessage="1" showErrorMessage="1" sqref="G2:G60" xr:uid="{2AFBA3A0-0D16-F442-AD0A-55593D4B6729}">
      <formula1>INDIRECT(M2)</formula1>
    </dataValidation>
    <dataValidation type="list" allowBlank="1" showInputMessage="1" showErrorMessage="1" sqref="B2:B60 A36" xr:uid="{F941837D-FEEF-414E-B3E0-E5690C39D502}">
      <formula1>INDIRECT(XFD2)</formula1>
    </dataValidation>
    <dataValidation type="list" allowBlank="1" showInputMessage="1" showErrorMessage="1" sqref="A2:A35 A37:A60" xr:uid="{A7CFD096-E964-3D47-915F-AA59B979C89A}">
      <formula1>"AC,AG,CE,CI,EA,EX,IE,PO,SA,TR,UN"</formula1>
    </dataValidation>
    <dataValidation type="list" allowBlank="1" showInputMessage="1" showErrorMessage="1" sqref="F2:F60" xr:uid="{41B37BBA-310E-C940-8E5B-6ED91AD2487B}">
      <formula1>"Electricity"</formula1>
    </dataValidation>
    <dataValidation type="list" allowBlank="1" showInputMessage="1" showErrorMessage="1" sqref="C2:C60" xr:uid="{839DDA94-13CD-B04B-90C1-01021C07A261}">
      <formula1>"RES,BUS"</formula1>
    </dataValidation>
    <dataValidation type="list" allowBlank="1" showInputMessage="1" showErrorMessage="1" sqref="D1:D1048576" xr:uid="{655710B2-4A3B-4149-9CE9-85A824C36362}">
      <formula1>"Average Usage,Low - 5 kWh,Medium - 10 kWh,High - 20 kWh,Low - 6 kWh,Medium - 17 kWh,High - 44 kWh,Low - 11 kWh,Medium - 30 kWh,High - 80 kWh,Medium - 14 kWh,High - 34 kWh,Low - 4 kWh,Medium - 16 kWh,High - 46 kWh,Custom"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Ravi</dc:creator>
  <cp:lastModifiedBy>Pandey, Ravi</cp:lastModifiedBy>
  <dcterms:created xsi:type="dcterms:W3CDTF">2020-09-17T07:06:55Z</dcterms:created>
  <dcterms:modified xsi:type="dcterms:W3CDTF">2020-09-22T03:41:51Z</dcterms:modified>
</cp:coreProperties>
</file>