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GARANI\Downloads\"/>
    </mc:Choice>
  </mc:AlternateContent>
  <xr:revisionPtr revIDLastSave="0" documentId="8_{E6DC465C-1495-4A63-A3FC-E0FF26788A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PL Dataset" sheetId="1" r:id="rId1"/>
    <sheet name="Teams" sheetId="4" r:id="rId2"/>
    <sheet name="Lookup" sheetId="2" r:id="rId3"/>
    <sheet name="Vlookup practice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5" l="1"/>
  <c r="D62" i="5"/>
  <c r="D63" i="5"/>
  <c r="D64" i="5"/>
  <c r="D65" i="5"/>
  <c r="D60" i="5"/>
  <c r="C46" i="5"/>
  <c r="C30" i="5"/>
  <c r="C14" i="5"/>
  <c r="D50" i="2"/>
  <c r="D67" i="2"/>
  <c r="D34" i="2"/>
  <c r="D35" i="2"/>
  <c r="D36" i="2"/>
  <c r="D33" i="2"/>
  <c r="D22" i="2"/>
  <c r="D23" i="2"/>
  <c r="D24" i="2"/>
  <c r="D21" i="2"/>
  <c r="D11" i="2"/>
  <c r="D12" i="2"/>
  <c r="D13" i="2"/>
  <c r="D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2" i="1"/>
</calcChain>
</file>

<file path=xl/sharedStrings.xml><?xml version="1.0" encoding="utf-8"?>
<sst xmlns="http://schemas.openxmlformats.org/spreadsheetml/2006/main" count="2908" uniqueCount="730">
  <si>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</si>
  <si>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</si>
  <si>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</si>
  <si>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</si>
  <si>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</si>
  <si>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</si>
  <si>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</si>
  <si>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</si>
  <si>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</si>
  <si>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</si>
  <si>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</si>
  <si>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</si>
  <si>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</si>
  <si>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</si>
  <si>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</si>
  <si>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</si>
  <si>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</si>
  <si>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</si>
  <si>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</si>
  <si>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</si>
  <si>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</si>
  <si>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</si>
  <si>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</si>
  <si>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</si>
  <si>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</si>
  <si>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</si>
  <si>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</si>
  <si>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</si>
  <si>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</si>
  <si>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</si>
  <si>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</si>
  <si>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</si>
  <si>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</si>
  <si>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</si>
  <si>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</si>
  <si>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</si>
  <si>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</si>
  <si>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</si>
  <si>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</si>
  <si>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</si>
  <si>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</si>
  <si>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</si>
  <si>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</si>
  <si>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</si>
  <si>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</si>
  <si>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</si>
  <si>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</si>
  <si>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</si>
  <si>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</si>
  <si>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</si>
  <si>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</si>
  <si>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</si>
  <si>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</si>
  <si>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</si>
  <si>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</si>
  <si>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</si>
  <si>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</si>
  <si>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</si>
  <si>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</si>
  <si>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</si>
  <si>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</si>
  <si>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</si>
  <si>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</si>
  <si>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</si>
  <si>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</si>
  <si>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</si>
  <si>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</si>
  <si>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</si>
  <si>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</si>
  <si>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</si>
  <si>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</si>
  <si>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</si>
  <si>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</si>
  <si>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</si>
  <si>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</si>
  <si>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</si>
  <si>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</si>
  <si>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</si>
  <si>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</si>
  <si>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</si>
  <si>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</si>
  <si>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</si>
  <si>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</si>
  <si>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</si>
  <si>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</si>
  <si>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</si>
  <si>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</si>
  <si>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</si>
  <si>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</si>
  <si>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</si>
  <si>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</si>
  <si>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</si>
  <si>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</si>
  <si>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</si>
  <si>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</si>
  <si>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</si>
  <si>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</si>
  <si>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</si>
  <si>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</si>
  <si>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</si>
  <si>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</si>
  <si>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</si>
  <si>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</si>
  <si>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</si>
  <si>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</si>
  <si>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</si>
  <si>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</si>
  <si>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</si>
  <si>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</si>
  <si>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</si>
  <si>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</si>
  <si>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</si>
  <si>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</si>
  <si>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</si>
  <si>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</si>
  <si>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</si>
  <si>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</si>
  <si>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</si>
  <si>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</si>
  <si>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</si>
  <si>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</si>
  <si>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</si>
  <si>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</si>
  <si>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</si>
  <si>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</si>
  <si>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</si>
  <si>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</si>
  <si>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</si>
  <si>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</si>
  <si>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</si>
  <si>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</si>
  <si>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</si>
  <si>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</si>
  <si>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</si>
  <si>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</si>
  <si>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</si>
  <si>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</si>
  <si>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</si>
  <si>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</si>
  <si>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</si>
  <si>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</si>
  <si>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</si>
  <si>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</si>
  <si>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</si>
  <si>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</si>
  <si>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</si>
  <si>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</si>
  <si>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</si>
  <si>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</si>
  <si>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</si>
  <si>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</si>
  <si>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</si>
  <si>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</si>
  <si>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</si>
  <si>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</si>
  <si>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</si>
  <si>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</si>
  <si>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</si>
  <si>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</si>
  <si>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</si>
  <si>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</si>
  <si>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</si>
  <si>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</si>
  <si>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</si>
  <si>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</si>
  <si>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</si>
  <si>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</si>
  <si>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</si>
  <si>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</si>
  <si>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</si>
  <si>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</si>
  <si>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</si>
  <si>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</si>
  <si>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</si>
  <si>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</si>
  <si>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</si>
  <si>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</si>
  <si>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</si>
  <si>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</si>
  <si>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</si>
  <si>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</si>
  <si>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</si>
  <si>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</si>
  <si>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</si>
  <si>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</si>
  <si>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</si>
  <si>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</si>
  <si>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</si>
  <si>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</si>
  <si>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</si>
  <si>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</si>
  <si>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</si>
  <si>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</si>
  <si>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</si>
  <si>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</si>
  <si>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</si>
  <si>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</si>
  <si>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</si>
  <si>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</si>
  <si>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</si>
  <si>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</si>
  <si>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</si>
  <si>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</si>
  <si>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</si>
  <si>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</si>
  <si>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</si>
  <si>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</si>
  <si>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</si>
  <si>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</si>
  <si>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</si>
  <si>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</si>
  <si>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</si>
  <si>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</si>
  <si>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</si>
  <si>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</si>
  <si>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</si>
  <si>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</si>
  <si>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</si>
  <si>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</si>
  <si>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</si>
  <si>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</si>
  <si>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</si>
  <si>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</si>
  <si>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</si>
  <si>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</si>
  <si>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</si>
  <si>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</si>
  <si>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</si>
  <si>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</si>
  <si>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</si>
  <si>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</si>
  <si>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</si>
  <si>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</si>
  <si>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</si>
  <si>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</si>
  <si>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</si>
  <si>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</si>
  <si>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</si>
  <si>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</si>
  <si>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</si>
  <si>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</si>
  <si>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</si>
  <si>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</si>
  <si>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</si>
  <si>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</si>
  <si>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</si>
  <si>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</si>
  <si>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</si>
  <si>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</si>
  <si>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</si>
  <si>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</si>
  <si>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</si>
  <si>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</si>
  <si>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</si>
  <si>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</si>
  <si>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</si>
  <si>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</si>
  <si>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</si>
  <si>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</si>
  <si>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</si>
  <si>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</si>
  <si>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</si>
  <si>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</si>
  <si>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</si>
  <si>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</si>
  <si>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</si>
  <si>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</si>
  <si>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</si>
  <si>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</si>
  <si>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</si>
  <si>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</si>
  <si>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</si>
  <si>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</si>
  <si>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</si>
  <si>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</si>
  <si>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</si>
  <si>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</si>
  <si>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</si>
  <si>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</si>
  <si>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</si>
  <si>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</si>
  <si>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</si>
  <si>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</si>
  <si>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</si>
  <si>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</si>
  <si>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</si>
  <si>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</si>
  <si>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</si>
  <si>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</si>
  <si>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</si>
  <si>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</si>
  <si>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</si>
  <si>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</si>
  <si>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</si>
  <si>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</si>
  <si>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</si>
  <si>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</si>
  <si>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</si>
  <si>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</si>
  <si>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</si>
  <si>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</si>
  <si>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</si>
  <si>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</si>
  <si>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</si>
  <si>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</si>
  <si>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</si>
  <si>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</si>
  <si>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</si>
  <si>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</si>
  <si>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</si>
  <si>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</si>
  <si>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</si>
  <si>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</si>
  <si>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</si>
  <si>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</si>
  <si>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</si>
  <si>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</si>
  <si>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</si>
  <si>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</si>
  <si>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</si>
  <si>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</si>
  <si>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</si>
  <si>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</si>
  <si>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</si>
  <si>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</si>
  <si>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</si>
  <si>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</si>
  <si>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</si>
  <si>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</si>
  <si>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</si>
  <si>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</si>
  <si>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</si>
  <si>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</si>
  <si>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</si>
  <si>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</si>
  <si>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</si>
  <si>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</si>
  <si>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</si>
  <si>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</si>
  <si>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</si>
  <si>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</si>
  <si>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</si>
  <si>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</si>
  <si>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</si>
  <si>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</si>
  <si>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</si>
  <si>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</si>
  <si>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</si>
  <si>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</si>
  <si>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</si>
  <si>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</si>
  <si>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</si>
  <si>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</si>
  <si>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</si>
  <si>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</si>
  <si>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</si>
  <si>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</si>
  <si>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</si>
  <si>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</si>
  <si>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</si>
  <si>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</si>
  <si>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</si>
  <si>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</si>
  <si>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</si>
  <si>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</si>
  <si>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</si>
  <si>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</si>
  <si>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</si>
  <si>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</si>
  <si>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</si>
  <si>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</si>
  <si>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</si>
  <si>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</si>
  <si>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</si>
  <si>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</si>
  <si>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</si>
  <si>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</si>
  <si>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</si>
  <si>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</si>
  <si>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</si>
  <si>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</si>
  <si>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</si>
  <si>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</si>
  <si>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</si>
  <si>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</si>
  <si>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</si>
  <si>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</si>
  <si>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</si>
  <si>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</si>
  <si>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</si>
  <si>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</si>
  <si>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</si>
  <si>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</si>
  <si>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</si>
  <si>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</si>
  <si>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</si>
  <si>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</si>
  <si>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</si>
  <si>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</si>
  <si>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</si>
  <si>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</si>
  <si>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</si>
  <si>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</si>
  <si>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</si>
  <si>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</si>
  <si>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</si>
  <si>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</si>
  <si>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</si>
  <si>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</si>
  <si>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</si>
  <si>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</si>
  <si>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</si>
  <si>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</si>
  <si>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</si>
  <si>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</si>
  <si>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</si>
  <si>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</si>
  <si>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</si>
  <si>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</si>
  <si>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</si>
  <si>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</si>
  <si>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</si>
  <si>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</si>
  <si>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</si>
  <si>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</si>
  <si>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</si>
  <si>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</si>
  <si>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</si>
  <si>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</si>
  <si>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</si>
  <si>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</si>
  <si>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</si>
  <si>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</si>
  <si>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</si>
  <si>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</si>
  <si>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</si>
  <si>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</si>
  <si>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</si>
  <si>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</si>
  <si>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</si>
  <si>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</si>
  <si>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</si>
  <si>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</si>
  <si>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</si>
  <si>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</si>
  <si>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</si>
  <si>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</si>
  <si>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</si>
  <si>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</si>
  <si>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</si>
  <si>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</si>
  <si>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</si>
  <si>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</si>
  <si>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</si>
  <si>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</si>
  <si>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</si>
  <si>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</si>
  <si>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</si>
  <si>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</si>
  <si>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</si>
  <si>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</si>
  <si>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</si>
  <si>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</si>
  <si>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</si>
  <si>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</si>
  <si>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</si>
  <si>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</si>
  <si>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</si>
  <si>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</si>
  <si>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</si>
  <si>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</si>
  <si>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</si>
  <si>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</si>
  <si>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</si>
  <si>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</si>
  <si>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</si>
  <si>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</si>
  <si>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</si>
  <si>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</si>
  <si>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</si>
  <si>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</si>
  <si>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</si>
  <si>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</si>
  <si>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</si>
  <si>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</si>
  <si>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</si>
  <si>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</si>
  <si>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</si>
  <si>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</si>
  <si>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</si>
  <si>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</si>
  <si>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</si>
  <si>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</si>
  <si>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</si>
  <si>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</si>
  <si>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</si>
  <si>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</si>
  <si>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</si>
  <si>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</si>
  <si>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</si>
  <si>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</si>
  <si>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</si>
  <si>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</si>
  <si>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</si>
  <si>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</si>
  <si>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</si>
  <si>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</si>
  <si>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</si>
  <si>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</si>
  <si>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</si>
  <si>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</si>
  <si>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</si>
  <si>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</si>
  <si>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</si>
  <si>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</si>
  <si>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</si>
  <si>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</si>
  <si>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</si>
  <si>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</si>
  <si>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</si>
  <si>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</si>
  <si>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</si>
  <si>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</si>
  <si>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</si>
  <si>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</si>
  <si>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</si>
  <si>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</si>
  <si>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</si>
  <si>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</si>
  <si>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</si>
  <si>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</si>
  <si>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</si>
  <si>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</si>
  <si>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</si>
  <si>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</si>
  <si>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</si>
  <si>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</si>
  <si>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</si>
  <si>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</si>
  <si>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</si>
  <si>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</si>
  <si>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</si>
  <si>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</si>
  <si>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</si>
  <si>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</si>
  <si>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</si>
  <si>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</si>
  <si>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</si>
  <si>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</si>
  <si>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</si>
  <si>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</si>
  <si>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</si>
  <si>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</si>
  <si>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</si>
  <si>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</si>
  <si>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</si>
  <si>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</si>
  <si>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</si>
  <si>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</si>
  <si>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</si>
  <si>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</si>
  <si>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</si>
  <si>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</si>
  <si>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</si>
  <si>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</si>
  <si>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</si>
  <si>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</si>
  <si>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</si>
  <si>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</si>
  <si>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</si>
  <si>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</si>
  <si>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</si>
  <si>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</si>
  <si>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</si>
  <si>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</si>
  <si>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</si>
  <si>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</si>
  <si>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</si>
  <si>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</si>
  <si>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</si>
  <si>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</si>
  <si>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</si>
  <si>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</si>
  <si>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</si>
  <si>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</si>
  <si>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</si>
  <si>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</si>
  <si>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</si>
  <si>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</si>
  <si>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</si>
  <si>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</si>
  <si>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</si>
  <si>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</si>
  <si>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</si>
  <si>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</si>
  <si>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</si>
  <si>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</si>
  <si>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</si>
  <si>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</si>
  <si>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</si>
  <si>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</si>
  <si>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</si>
  <si>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</si>
  <si>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</si>
  <si>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</si>
  <si>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</si>
  <si>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</si>
  <si>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</si>
  <si>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</si>
  <si>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</si>
  <si>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</si>
  <si>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</si>
  <si>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</si>
  <si>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</si>
  <si>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</si>
  <si>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</si>
  <si>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</si>
  <si>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</si>
  <si>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</si>
  <si>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</si>
  <si>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</si>
  <si>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</si>
  <si>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</si>
  <si>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</si>
  <si>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</si>
  <si>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</si>
  <si>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</si>
  <si>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</si>
  <si>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</si>
  <si>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</si>
  <si>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</si>
  <si>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</si>
  <si>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</si>
  <si>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</si>
  <si>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</si>
  <si>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</si>
  <si>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</si>
  <si>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</si>
  <si>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</si>
  <si>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</si>
  <si>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</si>
  <si>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</si>
  <si>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</si>
  <si>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</si>
  <si>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</si>
  <si>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</si>
  <si>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</si>
  <si>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</si>
  <si>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</si>
  <si>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</si>
  <si>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</si>
  <si>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</si>
  <si>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</si>
  <si>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</si>
  <si>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</si>
  <si>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</si>
  <si>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</si>
  <si>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</si>
  <si>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</si>
  <si>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</si>
  <si>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</si>
  <si>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</si>
  <si>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</si>
  <si>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</si>
  <si>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</si>
  <si>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</si>
  <si>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</si>
  <si>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</si>
  <si>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</si>
  <si>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</si>
  <si>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Questions</t>
  </si>
  <si>
    <t>Assigment</t>
  </si>
  <si>
    <t>Write the dynamic formula using vlookup and find the price he got sold</t>
  </si>
  <si>
    <t>Price</t>
  </si>
  <si>
    <t xml:space="preserve">Write the row number of the following players from the dataset using match function </t>
  </si>
  <si>
    <t>Row No.</t>
  </si>
  <si>
    <t>Conside the following table and solve the below questions</t>
  </si>
  <si>
    <t xml:space="preserve">Player </t>
  </si>
  <si>
    <t>Type</t>
  </si>
  <si>
    <t>Cost IN $ (x1000)</t>
  </si>
  <si>
    <t>using offset function solve the following question.</t>
  </si>
  <si>
    <t>Sr No</t>
  </si>
  <si>
    <t>Team Name</t>
  </si>
  <si>
    <t>Abbreviation</t>
  </si>
  <si>
    <t>LSG</t>
  </si>
  <si>
    <t>GT</t>
  </si>
  <si>
    <t>Question 1</t>
  </si>
  <si>
    <t xml:space="preserve">Using vlookup , fill out the Abbreviation for all the ipl teams . Please note - You have to apply the vlookup formula  in the dataset only column I  . ( Make sure you freeze the range ) </t>
  </si>
  <si>
    <t>Write a dynamic formula using hlookup to find the type of bowler of given player</t>
  </si>
  <si>
    <t xml:space="preserve">Using offset function find the sum of all the player who sold out in the ipl </t>
  </si>
  <si>
    <t>Table</t>
  </si>
  <si>
    <t>Name</t>
  </si>
  <si>
    <t>Department</t>
  </si>
  <si>
    <t>Salary</t>
  </si>
  <si>
    <t>Ross</t>
  </si>
  <si>
    <t>Sales</t>
  </si>
  <si>
    <t>Helen</t>
  </si>
  <si>
    <t>Tamara</t>
  </si>
  <si>
    <t>Accounting</t>
  </si>
  <si>
    <t>Zoey</t>
  </si>
  <si>
    <t>Marketing</t>
  </si>
  <si>
    <t>Jackson</t>
  </si>
  <si>
    <t>Lehman</t>
  </si>
  <si>
    <t xml:space="preserve">Problem - 1 find the salary  of the employee from the given dataset using the vlookup function </t>
  </si>
  <si>
    <t>Employee</t>
  </si>
  <si>
    <t>Problem - 2 find the salary and department  of the employee from the given dataset using the vlookup function seperated by a comma ( example return-----&gt; marketing,23000 )</t>
  </si>
  <si>
    <t>Problem 02 Find Salary and Department of an Employee: Your task is to return the salary and the department separated with a comma.</t>
  </si>
  <si>
    <t>Salary , department</t>
  </si>
  <si>
    <t>Problem 03 Return Value from a Range:</t>
  </si>
  <si>
    <t>Price Range</t>
  </si>
  <si>
    <t>Min</t>
  </si>
  <si>
    <t>PMT</t>
  </si>
  <si>
    <t>Problem 03 Return Value from a Range: The periodic payment (PMT) values are given for a range of values. Your task is to calculate the PMT value for a range.</t>
  </si>
  <si>
    <t>0-$10,000</t>
  </si>
  <si>
    <t>$10,000-$20,000</t>
  </si>
  <si>
    <t>$20,000-$30,000</t>
  </si>
  <si>
    <t>$30,000-$40,000</t>
  </si>
  <si>
    <t>$40,000-$50,000</t>
  </si>
  <si>
    <t>$50,000-$1,00,000</t>
  </si>
  <si>
    <t>Purchase Price</t>
  </si>
  <si>
    <t>Problem 4 Group Ages in Range:</t>
  </si>
  <si>
    <t>Age</t>
  </si>
  <si>
    <t>Age Group</t>
  </si>
  <si>
    <t>0-15</t>
  </si>
  <si>
    <t>16-30</t>
  </si>
  <si>
    <r>
      <t>Problem 4 Group Ages in Range:</t>
    </r>
    <r>
      <rPr>
        <sz val="14"/>
        <color rgb="FF000000"/>
        <rFont val="Calibri"/>
        <family val="2"/>
        <scheme val="minor"/>
      </rPr>
      <t xml:space="preserve"> The age is divided into five groups. Your task is to sort the ages into the groups.</t>
    </r>
  </si>
  <si>
    <t>31-45</t>
  </si>
  <si>
    <t>46-60</t>
  </si>
  <si>
    <t>60+</t>
  </si>
  <si>
    <t xml:space="preserve">Solve the Following problem with the help of index - match 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</si>
</sst>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6" fillId="0" borderId="1" xfId="0" applyNumberFormat="1" applyFont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4"/>
  <sheetViews>
    <sheetView topLeftCell="A608" workbookViewId="0">
      <selection activeCell="I2" sqref="I2:I634"/>
    </sheetView>
  </sheetViews>
  <sheetFormatPr defaultRowHeight="14.4" x14ac:dyDescent="0.3"/>
  <cols>
    <col min="2" max="2" width="23.109375" bestFit="1" customWidth="1"/>
    <col min="3" max="3" width="9.21875" bestFit="1" customWidth="1"/>
    <col min="4" max="4" width="13.44140625" bestFit="1" customWidth="1"/>
    <col min="5" max="5" width="11.88671875" bestFit="1" customWidth="1"/>
    <col min="6" max="6" width="14" bestFit="1" customWidth="1"/>
    <col min="7" max="7" width="10.44140625" bestFit="1" customWidth="1"/>
    <col min="8" max="8" width="24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" t="s">
        <v>686</v>
      </c>
    </row>
    <row r="2" spans="1:9" x14ac:dyDescent="0.3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  <c r="I2" s="11" t="str">
        <f>VLOOKUP(H2,Teams!$C$3:$D$12,2,0)</f>
        <v>GT</v>
      </c>
    </row>
    <row r="3" spans="1:9" x14ac:dyDescent="0.3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  <c r="I3" s="11" t="str">
        <f>VLOOKUP(H3,Teams!$C$3:$D$12,2,0)</f>
        <v>GT</v>
      </c>
    </row>
    <row r="4" spans="1:9" x14ac:dyDescent="0.3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  <c r="I4" s="11" t="str">
        <f>VLOOKUP(H4,Teams!$C$3:$D$12,2,0)</f>
        <v>GT</v>
      </c>
    </row>
    <row r="5" spans="1:9" x14ac:dyDescent="0.3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  <c r="I5" s="11" t="str">
        <f>VLOOKUP(H5,Teams!$C$3:$D$12,2,0)</f>
        <v>GT</v>
      </c>
    </row>
    <row r="6" spans="1:9" x14ac:dyDescent="0.3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  <c r="I6" s="11" t="str">
        <f>VLOOKUP(H6,Teams!$C$3:$D$12,2,0)</f>
        <v>GT</v>
      </c>
    </row>
    <row r="7" spans="1:9" x14ac:dyDescent="0.3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  <c r="I7" s="11" t="str">
        <f>VLOOKUP(H7,Teams!$C$3:$D$12,2,0)</f>
        <v>GT</v>
      </c>
    </row>
    <row r="8" spans="1:9" x14ac:dyDescent="0.3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  <c r="I8" s="11" t="str">
        <f>VLOOKUP(H8,Teams!$C$3:$D$12,2,0)</f>
        <v>GT</v>
      </c>
    </row>
    <row r="9" spans="1:9" x14ac:dyDescent="0.3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  <c r="I9" s="11" t="str">
        <f>VLOOKUP(H9,Teams!$C$3:$D$12,2,0)</f>
        <v>GT</v>
      </c>
    </row>
    <row r="10" spans="1:9" x14ac:dyDescent="0.3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  <c r="I10" s="11" t="str">
        <f>VLOOKUP(H10,Teams!$C$3:$D$12,2,0)</f>
        <v>GT</v>
      </c>
    </row>
    <row r="11" spans="1:9" x14ac:dyDescent="0.3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  <c r="I11" s="11" t="str">
        <f>VLOOKUP(H11,Teams!$C$3:$D$12,2,0)</f>
        <v>GT</v>
      </c>
    </row>
    <row r="12" spans="1:9" x14ac:dyDescent="0.3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  <c r="I12" s="11" t="str">
        <f>VLOOKUP(H12,Teams!$C$3:$D$12,2,0)</f>
        <v>GT</v>
      </c>
    </row>
    <row r="13" spans="1:9" x14ac:dyDescent="0.3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  <c r="I13" s="11" t="str">
        <f>VLOOKUP(H13,Teams!$C$3:$D$12,2,0)</f>
        <v>GT</v>
      </c>
    </row>
    <row r="14" spans="1:9" x14ac:dyDescent="0.3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  <c r="I14" s="11" t="str">
        <f>VLOOKUP(H14,Teams!$C$3:$D$12,2,0)</f>
        <v>GT</v>
      </c>
    </row>
    <row r="15" spans="1:9" x14ac:dyDescent="0.3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  <c r="I15" s="11" t="str">
        <f>VLOOKUP(H15,Teams!$C$3:$D$12,2,0)</f>
        <v>GT</v>
      </c>
    </row>
    <row r="16" spans="1:9" x14ac:dyDescent="0.3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  <c r="I16" s="11" t="str">
        <f>VLOOKUP(H16,Teams!$C$3:$D$12,2,0)</f>
        <v>GT</v>
      </c>
    </row>
    <row r="17" spans="1:9" x14ac:dyDescent="0.3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  <c r="I17" s="11" t="str">
        <f>VLOOKUP(H17,Teams!$C$3:$D$12,2,0)</f>
        <v>GT</v>
      </c>
    </row>
    <row r="18" spans="1:9" x14ac:dyDescent="0.3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  <c r="I18" s="11" t="str">
        <f>VLOOKUP(H18,Teams!$C$3:$D$12,2,0)</f>
        <v>GT</v>
      </c>
    </row>
    <row r="19" spans="1:9" x14ac:dyDescent="0.3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  <c r="I19" s="11" t="str">
        <f>VLOOKUP(H19,Teams!$C$3:$D$12,2,0)</f>
        <v>GT</v>
      </c>
    </row>
    <row r="20" spans="1:9" x14ac:dyDescent="0.3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  <c r="I20" s="11" t="str">
        <f>VLOOKUP(H20,Teams!$C$3:$D$12,2,0)</f>
        <v>GT</v>
      </c>
    </row>
    <row r="21" spans="1:9" x14ac:dyDescent="0.3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  <c r="I21" s="11" t="str">
        <f>VLOOKUP(H21,Teams!$C$3:$D$12,2,0)</f>
        <v>GT</v>
      </c>
    </row>
    <row r="22" spans="1:9" x14ac:dyDescent="0.3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  <c r="I22" s="11" t="str">
        <f>VLOOKUP(H22,Teams!$C$3:$D$12,2,0)</f>
        <v>GT</v>
      </c>
    </row>
    <row r="23" spans="1:9" x14ac:dyDescent="0.3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  <c r="I23" s="11" t="str">
        <f>VLOOKUP(H23,Teams!$C$3:$D$12,2,0)</f>
        <v>GT</v>
      </c>
    </row>
    <row r="24" spans="1:9" x14ac:dyDescent="0.3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  <c r="I24" s="11" t="str">
        <f>VLOOKUP(H24,Teams!$C$3:$D$12,2,0)</f>
        <v>CSK</v>
      </c>
    </row>
    <row r="25" spans="1:9" x14ac:dyDescent="0.3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  <c r="I25" s="11" t="str">
        <f>VLOOKUP(H25,Teams!$C$3:$D$12,2,0)</f>
        <v>CSK</v>
      </c>
    </row>
    <row r="26" spans="1:9" x14ac:dyDescent="0.3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  <c r="I26" s="11" t="str">
        <f>VLOOKUP(H26,Teams!$C$3:$D$12,2,0)</f>
        <v>CSK</v>
      </c>
    </row>
    <row r="27" spans="1:9" x14ac:dyDescent="0.3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  <c r="I27" s="11" t="str">
        <f>VLOOKUP(H27,Teams!$C$3:$D$12,2,0)</f>
        <v>CSK</v>
      </c>
    </row>
    <row r="28" spans="1:9" x14ac:dyDescent="0.3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  <c r="I28" s="11" t="str">
        <f>VLOOKUP(H28,Teams!$C$3:$D$12,2,0)</f>
        <v>CSK</v>
      </c>
    </row>
    <row r="29" spans="1:9" x14ac:dyDescent="0.3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  <c r="I29" s="11" t="str">
        <f>VLOOKUP(H29,Teams!$C$3:$D$12,2,0)</f>
        <v>CSK</v>
      </c>
    </row>
    <row r="30" spans="1:9" x14ac:dyDescent="0.3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  <c r="I30" s="11" t="str">
        <f>VLOOKUP(H30,Teams!$C$3:$D$12,2,0)</f>
        <v>CSK</v>
      </c>
    </row>
    <row r="31" spans="1:9" x14ac:dyDescent="0.3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  <c r="I31" s="11" t="str">
        <f>VLOOKUP(H31,Teams!$C$3:$D$12,2,0)</f>
        <v>CSK</v>
      </c>
    </row>
    <row r="32" spans="1:9" x14ac:dyDescent="0.3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  <c r="I32" s="11" t="str">
        <f>VLOOKUP(H32,Teams!$C$3:$D$12,2,0)</f>
        <v>CSK</v>
      </c>
    </row>
    <row r="33" spans="1:9" x14ac:dyDescent="0.3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  <c r="I33" s="11" t="str">
        <f>VLOOKUP(H33,Teams!$C$3:$D$12,2,0)</f>
        <v>CSK</v>
      </c>
    </row>
    <row r="34" spans="1:9" x14ac:dyDescent="0.3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  <c r="I34" s="11" t="str">
        <f>VLOOKUP(H34,Teams!$C$3:$D$12,2,0)</f>
        <v>CSK</v>
      </c>
    </row>
    <row r="35" spans="1:9" x14ac:dyDescent="0.3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  <c r="I35" s="11" t="str">
        <f>VLOOKUP(H35,Teams!$C$3:$D$12,2,0)</f>
        <v>CSK</v>
      </c>
    </row>
    <row r="36" spans="1:9" x14ac:dyDescent="0.3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  <c r="I36" s="11" t="str">
        <f>VLOOKUP(H36,Teams!$C$3:$D$12,2,0)</f>
        <v>CSK</v>
      </c>
    </row>
    <row r="37" spans="1:9" x14ac:dyDescent="0.3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  <c r="I37" s="11" t="str">
        <f>VLOOKUP(H37,Teams!$C$3:$D$12,2,0)</f>
        <v>CSK</v>
      </c>
    </row>
    <row r="38" spans="1:9" x14ac:dyDescent="0.3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  <c r="I38" s="11" t="str">
        <f>VLOOKUP(H38,Teams!$C$3:$D$12,2,0)</f>
        <v>CSK</v>
      </c>
    </row>
    <row r="39" spans="1:9" x14ac:dyDescent="0.3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  <c r="I39" s="11" t="str">
        <f>VLOOKUP(H39,Teams!$C$3:$D$12,2,0)</f>
        <v>CSK</v>
      </c>
    </row>
    <row r="40" spans="1:9" x14ac:dyDescent="0.3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  <c r="I40" s="11" t="str">
        <f>VLOOKUP(H40,Teams!$C$3:$D$12,2,0)</f>
        <v>CSK</v>
      </c>
    </row>
    <row r="41" spans="1:9" x14ac:dyDescent="0.3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  <c r="I41" s="11" t="str">
        <f>VLOOKUP(H41,Teams!$C$3:$D$12,2,0)</f>
        <v>CSK</v>
      </c>
    </row>
    <row r="42" spans="1:9" x14ac:dyDescent="0.3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  <c r="I42" s="11" t="str">
        <f>VLOOKUP(H42,Teams!$C$3:$D$12,2,0)</f>
        <v>CSK</v>
      </c>
    </row>
    <row r="43" spans="1:9" x14ac:dyDescent="0.3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  <c r="I43" s="11" t="str">
        <f>VLOOKUP(H43,Teams!$C$3:$D$12,2,0)</f>
        <v>CSK</v>
      </c>
    </row>
    <row r="44" spans="1:9" x14ac:dyDescent="0.3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  <c r="I44" s="11" t="str">
        <f>VLOOKUP(H44,Teams!$C$3:$D$12,2,0)</f>
        <v>CSK</v>
      </c>
    </row>
    <row r="45" spans="1:9" x14ac:dyDescent="0.3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  <c r="I45" s="11" t="str">
        <f>VLOOKUP(H45,Teams!$C$3:$D$12,2,0)</f>
        <v>CSK</v>
      </c>
    </row>
    <row r="46" spans="1:9" x14ac:dyDescent="0.3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  <c r="I46" s="11" t="str">
        <f>VLOOKUP(H46,Teams!$C$3:$D$12,2,0)</f>
        <v>CSK</v>
      </c>
    </row>
    <row r="47" spans="1:9" x14ac:dyDescent="0.3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  <c r="I47" s="11" t="str">
        <f>VLOOKUP(H47,Teams!$C$3:$D$12,2,0)</f>
        <v>CSK</v>
      </c>
    </row>
    <row r="48" spans="1:9" x14ac:dyDescent="0.3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  <c r="I48" s="11" t="str">
        <f>VLOOKUP(H48,Teams!$C$3:$D$12,2,0)</f>
        <v>CSK</v>
      </c>
    </row>
    <row r="49" spans="1:9" x14ac:dyDescent="0.3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  <c r="I49" s="11" t="str">
        <f>VLOOKUP(H49,Teams!$C$3:$D$12,2,0)</f>
        <v>DC</v>
      </c>
    </row>
    <row r="50" spans="1:9" x14ac:dyDescent="0.3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  <c r="I50" s="11" t="str">
        <f>VLOOKUP(H50,Teams!$C$3:$D$12,2,0)</f>
        <v>DC</v>
      </c>
    </row>
    <row r="51" spans="1:9" x14ac:dyDescent="0.3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  <c r="I51" s="11" t="str">
        <f>VLOOKUP(H51,Teams!$C$3:$D$12,2,0)</f>
        <v>DC</v>
      </c>
    </row>
    <row r="52" spans="1:9" x14ac:dyDescent="0.3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  <c r="I52" s="11" t="str">
        <f>VLOOKUP(H52,Teams!$C$3:$D$12,2,0)</f>
        <v>DC</v>
      </c>
    </row>
    <row r="53" spans="1:9" x14ac:dyDescent="0.3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  <c r="I53" s="11" t="str">
        <f>VLOOKUP(H53,Teams!$C$3:$D$12,2,0)</f>
        <v>DC</v>
      </c>
    </row>
    <row r="54" spans="1:9" x14ac:dyDescent="0.3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  <c r="I54" s="11" t="str">
        <f>VLOOKUP(H54,Teams!$C$3:$D$12,2,0)</f>
        <v>DC</v>
      </c>
    </row>
    <row r="55" spans="1:9" x14ac:dyDescent="0.3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  <c r="I55" s="11" t="str">
        <f>VLOOKUP(H55,Teams!$C$3:$D$12,2,0)</f>
        <v>DC</v>
      </c>
    </row>
    <row r="56" spans="1:9" x14ac:dyDescent="0.3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  <c r="I56" s="11" t="str">
        <f>VLOOKUP(H56,Teams!$C$3:$D$12,2,0)</f>
        <v>DC</v>
      </c>
    </row>
    <row r="57" spans="1:9" x14ac:dyDescent="0.3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  <c r="I57" s="11" t="str">
        <f>VLOOKUP(H57,Teams!$C$3:$D$12,2,0)</f>
        <v>DC</v>
      </c>
    </row>
    <row r="58" spans="1:9" x14ac:dyDescent="0.3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  <c r="I58" s="11" t="str">
        <f>VLOOKUP(H58,Teams!$C$3:$D$12,2,0)</f>
        <v>DC</v>
      </c>
    </row>
    <row r="59" spans="1:9" x14ac:dyDescent="0.3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  <c r="I59" s="11" t="str">
        <f>VLOOKUP(H59,Teams!$C$3:$D$12,2,0)</f>
        <v>DC</v>
      </c>
    </row>
    <row r="60" spans="1:9" x14ac:dyDescent="0.3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  <c r="I60" s="11" t="str">
        <f>VLOOKUP(H60,Teams!$C$3:$D$12,2,0)</f>
        <v>DC</v>
      </c>
    </row>
    <row r="61" spans="1:9" x14ac:dyDescent="0.3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  <c r="I61" s="11" t="str">
        <f>VLOOKUP(H61,Teams!$C$3:$D$12,2,0)</f>
        <v>DC</v>
      </c>
    </row>
    <row r="62" spans="1:9" x14ac:dyDescent="0.3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  <c r="I62" s="11" t="str">
        <f>VLOOKUP(H62,Teams!$C$3:$D$12,2,0)</f>
        <v>DC</v>
      </c>
    </row>
    <row r="63" spans="1:9" x14ac:dyDescent="0.3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  <c r="I63" s="11" t="str">
        <f>VLOOKUP(H63,Teams!$C$3:$D$12,2,0)</f>
        <v>DC</v>
      </c>
    </row>
    <row r="64" spans="1:9" x14ac:dyDescent="0.3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  <c r="I64" s="11" t="str">
        <f>VLOOKUP(H64,Teams!$C$3:$D$12,2,0)</f>
        <v>DC</v>
      </c>
    </row>
    <row r="65" spans="1:9" x14ac:dyDescent="0.3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  <c r="I65" s="11" t="str">
        <f>VLOOKUP(H65,Teams!$C$3:$D$12,2,0)</f>
        <v>DC</v>
      </c>
    </row>
    <row r="66" spans="1:9" x14ac:dyDescent="0.3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  <c r="I66" s="11" t="str">
        <f>VLOOKUP(H66,Teams!$C$3:$D$12,2,0)</f>
        <v>DC</v>
      </c>
    </row>
    <row r="67" spans="1:9" x14ac:dyDescent="0.3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  <c r="I67" s="11" t="str">
        <f>VLOOKUP(H67,Teams!$C$3:$D$12,2,0)</f>
        <v>DC</v>
      </c>
    </row>
    <row r="68" spans="1:9" x14ac:dyDescent="0.3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  <c r="I68" s="11" t="str">
        <f>VLOOKUP(H68,Teams!$C$3:$D$12,2,0)</f>
        <v>DC</v>
      </c>
    </row>
    <row r="69" spans="1:9" x14ac:dyDescent="0.3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  <c r="I69" s="11" t="str">
        <f>VLOOKUP(H69,Teams!$C$3:$D$12,2,0)</f>
        <v>DC</v>
      </c>
    </row>
    <row r="70" spans="1:9" x14ac:dyDescent="0.3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  <c r="I70" s="11" t="str">
        <f>VLOOKUP(H70,Teams!$C$3:$D$12,2,0)</f>
        <v>DC</v>
      </c>
    </row>
    <row r="71" spans="1:9" x14ac:dyDescent="0.3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  <c r="I71" s="11" t="str">
        <f>VLOOKUP(H71,Teams!$C$3:$D$12,2,0)</f>
        <v>DC</v>
      </c>
    </row>
    <row r="72" spans="1:9" x14ac:dyDescent="0.3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  <c r="I72" s="11" t="str">
        <f>VLOOKUP(H72,Teams!$C$3:$D$12,2,0)</f>
        <v>DC</v>
      </c>
    </row>
    <row r="73" spans="1:9" x14ac:dyDescent="0.3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  <c r="I73" s="11" t="str">
        <f>VLOOKUP(H73,Teams!$C$3:$D$12,2,0)</f>
        <v>KKR</v>
      </c>
    </row>
    <row r="74" spans="1:9" x14ac:dyDescent="0.3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  <c r="I74" s="11" t="str">
        <f>VLOOKUP(H74,Teams!$C$3:$D$12,2,0)</f>
        <v>KKR</v>
      </c>
    </row>
    <row r="75" spans="1:9" x14ac:dyDescent="0.3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  <c r="I75" s="11" t="str">
        <f>VLOOKUP(H75,Teams!$C$3:$D$12,2,0)</f>
        <v>KKR</v>
      </c>
    </row>
    <row r="76" spans="1:9" x14ac:dyDescent="0.3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  <c r="I76" s="11" t="str">
        <f>VLOOKUP(H76,Teams!$C$3:$D$12,2,0)</f>
        <v>KKR</v>
      </c>
    </row>
    <row r="77" spans="1:9" x14ac:dyDescent="0.3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  <c r="I77" s="11" t="str">
        <f>VLOOKUP(H77,Teams!$C$3:$D$12,2,0)</f>
        <v>KKR</v>
      </c>
    </row>
    <row r="78" spans="1:9" x14ac:dyDescent="0.3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  <c r="I78" s="11" t="str">
        <f>VLOOKUP(H78,Teams!$C$3:$D$12,2,0)</f>
        <v>KKR</v>
      </c>
    </row>
    <row r="79" spans="1:9" x14ac:dyDescent="0.3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  <c r="I79" s="11" t="str">
        <f>VLOOKUP(H79,Teams!$C$3:$D$12,2,0)</f>
        <v>KKR</v>
      </c>
    </row>
    <row r="80" spans="1:9" x14ac:dyDescent="0.3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  <c r="I80" s="11" t="str">
        <f>VLOOKUP(H80,Teams!$C$3:$D$12,2,0)</f>
        <v>KKR</v>
      </c>
    </row>
    <row r="81" spans="1:9" x14ac:dyDescent="0.3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  <c r="I81" s="11" t="str">
        <f>VLOOKUP(H81,Teams!$C$3:$D$12,2,0)</f>
        <v>KKR</v>
      </c>
    </row>
    <row r="82" spans="1:9" x14ac:dyDescent="0.3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  <c r="I82" s="11" t="str">
        <f>VLOOKUP(H82,Teams!$C$3:$D$12,2,0)</f>
        <v>KKR</v>
      </c>
    </row>
    <row r="83" spans="1:9" x14ac:dyDescent="0.3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  <c r="I83" s="11" t="str">
        <f>VLOOKUP(H83,Teams!$C$3:$D$12,2,0)</f>
        <v>KKR</v>
      </c>
    </row>
    <row r="84" spans="1:9" x14ac:dyDescent="0.3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  <c r="I84" s="11" t="str">
        <f>VLOOKUP(H84,Teams!$C$3:$D$12,2,0)</f>
        <v>KKR</v>
      </c>
    </row>
    <row r="85" spans="1:9" x14ac:dyDescent="0.3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  <c r="I85" s="11" t="str">
        <f>VLOOKUP(H85,Teams!$C$3:$D$12,2,0)</f>
        <v>KKR</v>
      </c>
    </row>
    <row r="86" spans="1:9" x14ac:dyDescent="0.3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  <c r="I86" s="11" t="str">
        <f>VLOOKUP(H86,Teams!$C$3:$D$12,2,0)</f>
        <v>KKR</v>
      </c>
    </row>
    <row r="87" spans="1:9" x14ac:dyDescent="0.3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  <c r="I87" s="11" t="str">
        <f>VLOOKUP(H87,Teams!$C$3:$D$12,2,0)</f>
        <v>KKR</v>
      </c>
    </row>
    <row r="88" spans="1:9" x14ac:dyDescent="0.3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  <c r="I88" s="11" t="str">
        <f>VLOOKUP(H88,Teams!$C$3:$D$12,2,0)</f>
        <v>KKR</v>
      </c>
    </row>
    <row r="89" spans="1:9" x14ac:dyDescent="0.3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  <c r="I89" s="11" t="str">
        <f>VLOOKUP(H89,Teams!$C$3:$D$12,2,0)</f>
        <v>KKR</v>
      </c>
    </row>
    <row r="90" spans="1:9" x14ac:dyDescent="0.3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  <c r="I90" s="11" t="str">
        <f>VLOOKUP(H90,Teams!$C$3:$D$12,2,0)</f>
        <v>KKR</v>
      </c>
    </row>
    <row r="91" spans="1:9" x14ac:dyDescent="0.3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  <c r="I91" s="11" t="str">
        <f>VLOOKUP(H91,Teams!$C$3:$D$12,2,0)</f>
        <v>KKR</v>
      </c>
    </row>
    <row r="92" spans="1:9" x14ac:dyDescent="0.3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  <c r="I92" s="11" t="str">
        <f>VLOOKUP(H92,Teams!$C$3:$D$12,2,0)</f>
        <v>KKR</v>
      </c>
    </row>
    <row r="93" spans="1:9" x14ac:dyDescent="0.3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  <c r="I93" s="11" t="str">
        <f>VLOOKUP(H93,Teams!$C$3:$D$12,2,0)</f>
        <v>KKR</v>
      </c>
    </row>
    <row r="94" spans="1:9" x14ac:dyDescent="0.3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  <c r="I94" s="11" t="str">
        <f>VLOOKUP(H94,Teams!$C$3:$D$12,2,0)</f>
        <v>KKR</v>
      </c>
    </row>
    <row r="95" spans="1:9" x14ac:dyDescent="0.3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  <c r="I95" s="11" t="str">
        <f>VLOOKUP(H95,Teams!$C$3:$D$12,2,0)</f>
        <v>KKR</v>
      </c>
    </row>
    <row r="96" spans="1:9" x14ac:dyDescent="0.3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  <c r="I96" s="11" t="str">
        <f>VLOOKUP(H96,Teams!$C$3:$D$12,2,0)</f>
        <v>KKR</v>
      </c>
    </row>
    <row r="97" spans="1:9" x14ac:dyDescent="0.3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  <c r="I97" s="11" t="str">
        <f>VLOOKUP(H97,Teams!$C$3:$D$12,2,0)</f>
        <v>KKR</v>
      </c>
    </row>
    <row r="98" spans="1:9" x14ac:dyDescent="0.3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  <c r="I98" s="11" t="str">
        <f>VLOOKUP(H98,Teams!$C$3:$D$12,2,0)</f>
        <v>PBKS</v>
      </c>
    </row>
    <row r="99" spans="1:9" x14ac:dyDescent="0.3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  <c r="I99" s="11" t="str">
        <f>VLOOKUP(H99,Teams!$C$3:$D$12,2,0)</f>
        <v>PBKS</v>
      </c>
    </row>
    <row r="100" spans="1:9" x14ac:dyDescent="0.3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  <c r="I100" s="11" t="str">
        <f>VLOOKUP(H100,Teams!$C$3:$D$12,2,0)</f>
        <v>PBKS</v>
      </c>
    </row>
    <row r="101" spans="1:9" x14ac:dyDescent="0.3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  <c r="I101" s="11" t="str">
        <f>VLOOKUP(H101,Teams!$C$3:$D$12,2,0)</f>
        <v>PBKS</v>
      </c>
    </row>
    <row r="102" spans="1:9" x14ac:dyDescent="0.3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  <c r="I102" s="11" t="str">
        <f>VLOOKUP(H102,Teams!$C$3:$D$12,2,0)</f>
        <v>PBKS</v>
      </c>
    </row>
    <row r="103" spans="1:9" x14ac:dyDescent="0.3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  <c r="I103" s="11" t="str">
        <f>VLOOKUP(H103,Teams!$C$3:$D$12,2,0)</f>
        <v>PBKS</v>
      </c>
    </row>
    <row r="104" spans="1:9" x14ac:dyDescent="0.3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  <c r="I104" s="11" t="str">
        <f>VLOOKUP(H104,Teams!$C$3:$D$12,2,0)</f>
        <v>CSK</v>
      </c>
    </row>
    <row r="105" spans="1:9" x14ac:dyDescent="0.3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  <c r="I105" s="11" t="str">
        <f>VLOOKUP(H105,Teams!$C$3:$D$12,2,0)</f>
        <v>PBKS</v>
      </c>
    </row>
    <row r="106" spans="1:9" x14ac:dyDescent="0.3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  <c r="I106" s="11" t="str">
        <f>VLOOKUP(H106,Teams!$C$3:$D$12,2,0)</f>
        <v>PBKS</v>
      </c>
    </row>
    <row r="107" spans="1:9" x14ac:dyDescent="0.3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  <c r="I107" s="11" t="str">
        <f>VLOOKUP(H107,Teams!$C$3:$D$12,2,0)</f>
        <v>PBKS</v>
      </c>
    </row>
    <row r="108" spans="1:9" x14ac:dyDescent="0.3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  <c r="I108" s="11" t="str">
        <f>VLOOKUP(H108,Teams!$C$3:$D$12,2,0)</f>
        <v>PBKS</v>
      </c>
    </row>
    <row r="109" spans="1:9" x14ac:dyDescent="0.3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  <c r="I109" s="11" t="str">
        <f>VLOOKUP(H109,Teams!$C$3:$D$12,2,0)</f>
        <v>PBKS</v>
      </c>
    </row>
    <row r="110" spans="1:9" x14ac:dyDescent="0.3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  <c r="I110" s="11" t="str">
        <f>VLOOKUP(H110,Teams!$C$3:$D$12,2,0)</f>
        <v>PBKS</v>
      </c>
    </row>
    <row r="111" spans="1:9" x14ac:dyDescent="0.3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  <c r="I111" s="11" t="str">
        <f>VLOOKUP(H111,Teams!$C$3:$D$12,2,0)</f>
        <v>PBKS</v>
      </c>
    </row>
    <row r="112" spans="1:9" x14ac:dyDescent="0.3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  <c r="I112" s="11" t="str">
        <f>VLOOKUP(H112,Teams!$C$3:$D$12,2,0)</f>
        <v>PBKS</v>
      </c>
    </row>
    <row r="113" spans="1:9" x14ac:dyDescent="0.3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  <c r="I113" s="11" t="str">
        <f>VLOOKUP(H113,Teams!$C$3:$D$12,2,0)</f>
        <v>PBKS</v>
      </c>
    </row>
    <row r="114" spans="1:9" x14ac:dyDescent="0.3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  <c r="I114" s="11" t="str">
        <f>VLOOKUP(H114,Teams!$C$3:$D$12,2,0)</f>
        <v>PBKS</v>
      </c>
    </row>
    <row r="115" spans="1:9" x14ac:dyDescent="0.3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  <c r="I115" s="11" t="str">
        <f>VLOOKUP(H115,Teams!$C$3:$D$12,2,0)</f>
        <v>PBKS</v>
      </c>
    </row>
    <row r="116" spans="1:9" x14ac:dyDescent="0.3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  <c r="I116" s="11" t="str">
        <f>VLOOKUP(H116,Teams!$C$3:$D$12,2,0)</f>
        <v>PBKS</v>
      </c>
    </row>
    <row r="117" spans="1:9" x14ac:dyDescent="0.3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  <c r="I117" s="11" t="str">
        <f>VLOOKUP(H117,Teams!$C$3:$D$12,2,0)</f>
        <v>PBKS</v>
      </c>
    </row>
    <row r="118" spans="1:9" x14ac:dyDescent="0.3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  <c r="I118" s="11" t="str">
        <f>VLOOKUP(H118,Teams!$C$3:$D$12,2,0)</f>
        <v>PBKS</v>
      </c>
    </row>
    <row r="119" spans="1:9" x14ac:dyDescent="0.3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  <c r="I119" s="11" t="str">
        <f>VLOOKUP(H119,Teams!$C$3:$D$12,2,0)</f>
        <v>PBKS</v>
      </c>
    </row>
    <row r="120" spans="1:9" x14ac:dyDescent="0.3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  <c r="I120" s="11" t="str">
        <f>VLOOKUP(H120,Teams!$C$3:$D$12,2,0)</f>
        <v>PBKS</v>
      </c>
    </row>
    <row r="121" spans="1:9" x14ac:dyDescent="0.3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  <c r="I121" s="11" t="str">
        <f>VLOOKUP(H121,Teams!$C$3:$D$12,2,0)</f>
        <v>PBKS</v>
      </c>
    </row>
    <row r="122" spans="1:9" x14ac:dyDescent="0.3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  <c r="I122" s="11" t="str">
        <f>VLOOKUP(H122,Teams!$C$3:$D$12,2,0)</f>
        <v>PBKS</v>
      </c>
    </row>
    <row r="123" spans="1:9" x14ac:dyDescent="0.3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  <c r="I123" s="11" t="str">
        <f>VLOOKUP(H123,Teams!$C$3:$D$12,2,0)</f>
        <v>LSG</v>
      </c>
    </row>
    <row r="124" spans="1:9" x14ac:dyDescent="0.3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  <c r="I124" s="11" t="str">
        <f>VLOOKUP(H124,Teams!$C$3:$D$12,2,0)</f>
        <v>LSG</v>
      </c>
    </row>
    <row r="125" spans="1:9" x14ac:dyDescent="0.3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  <c r="I125" s="11" t="str">
        <f>VLOOKUP(H125,Teams!$C$3:$D$12,2,0)</f>
        <v>LSG</v>
      </c>
    </row>
    <row r="126" spans="1:9" x14ac:dyDescent="0.3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  <c r="I126" s="11" t="str">
        <f>VLOOKUP(H126,Teams!$C$3:$D$12,2,0)</f>
        <v>LSG</v>
      </c>
    </row>
    <row r="127" spans="1:9" x14ac:dyDescent="0.3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  <c r="I127" s="11" t="str">
        <f>VLOOKUP(H127,Teams!$C$3:$D$12,2,0)</f>
        <v>LSG</v>
      </c>
    </row>
    <row r="128" spans="1:9" x14ac:dyDescent="0.3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  <c r="I128" s="11" t="str">
        <f>VLOOKUP(H128,Teams!$C$3:$D$12,2,0)</f>
        <v>LSG</v>
      </c>
    </row>
    <row r="129" spans="1:9" x14ac:dyDescent="0.3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  <c r="I129" s="11" t="str">
        <f>VLOOKUP(H129,Teams!$C$3:$D$12,2,0)</f>
        <v>LSG</v>
      </c>
    </row>
    <row r="130" spans="1:9" x14ac:dyDescent="0.3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  <c r="I130" s="11" t="str">
        <f>VLOOKUP(H130,Teams!$C$3:$D$12,2,0)</f>
        <v>LSG</v>
      </c>
    </row>
    <row r="131" spans="1:9" x14ac:dyDescent="0.3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  <c r="I131" s="11" t="str">
        <f>VLOOKUP(H131,Teams!$C$3:$D$12,2,0)</f>
        <v>LSG</v>
      </c>
    </row>
    <row r="132" spans="1:9" x14ac:dyDescent="0.3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  <c r="I132" s="11" t="str">
        <f>VLOOKUP(H132,Teams!$C$3:$D$12,2,0)</f>
        <v>LSG</v>
      </c>
    </row>
    <row r="133" spans="1:9" x14ac:dyDescent="0.3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  <c r="I133" s="11" t="str">
        <f>VLOOKUP(H133,Teams!$C$3:$D$12,2,0)</f>
        <v>LSG</v>
      </c>
    </row>
    <row r="134" spans="1:9" x14ac:dyDescent="0.3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  <c r="I134" s="11" t="str">
        <f>VLOOKUP(H134,Teams!$C$3:$D$12,2,0)</f>
        <v>LSG</v>
      </c>
    </row>
    <row r="135" spans="1:9" x14ac:dyDescent="0.3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  <c r="I135" s="11" t="str">
        <f>VLOOKUP(H135,Teams!$C$3:$D$12,2,0)</f>
        <v>LSG</v>
      </c>
    </row>
    <row r="136" spans="1:9" x14ac:dyDescent="0.3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  <c r="I136" s="11" t="str">
        <f>VLOOKUP(H136,Teams!$C$3:$D$12,2,0)</f>
        <v>LSG</v>
      </c>
    </row>
    <row r="137" spans="1:9" x14ac:dyDescent="0.3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  <c r="I137" s="11" t="str">
        <f>VLOOKUP(H137,Teams!$C$3:$D$12,2,0)</f>
        <v>LSG</v>
      </c>
    </row>
    <row r="138" spans="1:9" x14ac:dyDescent="0.3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  <c r="I138" s="11" t="str">
        <f>VLOOKUP(H138,Teams!$C$3:$D$12,2,0)</f>
        <v>LSG</v>
      </c>
    </row>
    <row r="139" spans="1:9" x14ac:dyDescent="0.3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  <c r="I139" s="11" t="str">
        <f>VLOOKUP(H139,Teams!$C$3:$D$12,2,0)</f>
        <v>LSG</v>
      </c>
    </row>
    <row r="140" spans="1:9" x14ac:dyDescent="0.3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  <c r="I140" s="11" t="str">
        <f>VLOOKUP(H140,Teams!$C$3:$D$12,2,0)</f>
        <v>LSG</v>
      </c>
    </row>
    <row r="141" spans="1:9" x14ac:dyDescent="0.3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  <c r="I141" s="11" t="str">
        <f>VLOOKUP(H141,Teams!$C$3:$D$12,2,0)</f>
        <v>LSG</v>
      </c>
    </row>
    <row r="142" spans="1:9" x14ac:dyDescent="0.3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  <c r="I142" s="11" t="str">
        <f>VLOOKUP(H142,Teams!$C$3:$D$12,2,0)</f>
        <v>LSG</v>
      </c>
    </row>
    <row r="143" spans="1:9" x14ac:dyDescent="0.3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  <c r="I143" s="11" t="str">
        <f>VLOOKUP(H143,Teams!$C$3:$D$12,2,0)</f>
        <v>LSG</v>
      </c>
    </row>
    <row r="144" spans="1:9" x14ac:dyDescent="0.3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  <c r="I144" s="11" t="str">
        <f>VLOOKUP(H144,Teams!$C$3:$D$12,2,0)</f>
        <v>LSG</v>
      </c>
    </row>
    <row r="145" spans="1:9" x14ac:dyDescent="0.3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  <c r="I145" s="11" t="str">
        <f>VLOOKUP(H145,Teams!$C$3:$D$12,2,0)</f>
        <v>MI</v>
      </c>
    </row>
    <row r="146" spans="1:9" x14ac:dyDescent="0.3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  <c r="I146" s="11" t="str">
        <f>VLOOKUP(H146,Teams!$C$3:$D$12,2,0)</f>
        <v>MI</v>
      </c>
    </row>
    <row r="147" spans="1:9" x14ac:dyDescent="0.3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  <c r="I147" s="11" t="str">
        <f>VLOOKUP(H147,Teams!$C$3:$D$12,2,0)</f>
        <v>MI</v>
      </c>
    </row>
    <row r="148" spans="1:9" x14ac:dyDescent="0.3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  <c r="I148" s="11" t="str">
        <f>VLOOKUP(H148,Teams!$C$3:$D$12,2,0)</f>
        <v>MI</v>
      </c>
    </row>
    <row r="149" spans="1:9" x14ac:dyDescent="0.3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  <c r="I149" s="11" t="str">
        <f>VLOOKUP(H149,Teams!$C$3:$D$12,2,0)</f>
        <v>MI</v>
      </c>
    </row>
    <row r="150" spans="1:9" x14ac:dyDescent="0.3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  <c r="I150" s="11" t="str">
        <f>VLOOKUP(H150,Teams!$C$3:$D$12,2,0)</f>
        <v>MI</v>
      </c>
    </row>
    <row r="151" spans="1:9" x14ac:dyDescent="0.3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  <c r="I151" s="11" t="str">
        <f>VLOOKUP(H151,Teams!$C$3:$D$12,2,0)</f>
        <v>MI</v>
      </c>
    </row>
    <row r="152" spans="1:9" x14ac:dyDescent="0.3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  <c r="I152" s="11" t="str">
        <f>VLOOKUP(H152,Teams!$C$3:$D$12,2,0)</f>
        <v>MI</v>
      </c>
    </row>
    <row r="153" spans="1:9" x14ac:dyDescent="0.3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  <c r="I153" s="11" t="str">
        <f>VLOOKUP(H153,Teams!$C$3:$D$12,2,0)</f>
        <v>MI</v>
      </c>
    </row>
    <row r="154" spans="1:9" x14ac:dyDescent="0.3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  <c r="I154" s="11" t="str">
        <f>VLOOKUP(H154,Teams!$C$3:$D$12,2,0)</f>
        <v>MI</v>
      </c>
    </row>
    <row r="155" spans="1:9" x14ac:dyDescent="0.3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  <c r="I155" s="11" t="str">
        <f>VLOOKUP(H155,Teams!$C$3:$D$12,2,0)</f>
        <v>MI</v>
      </c>
    </row>
    <row r="156" spans="1:9" x14ac:dyDescent="0.3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  <c r="I156" s="11" t="str">
        <f>VLOOKUP(H156,Teams!$C$3:$D$12,2,0)</f>
        <v>MI</v>
      </c>
    </row>
    <row r="157" spans="1:9" x14ac:dyDescent="0.3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  <c r="I157" s="11" t="str">
        <f>VLOOKUP(H157,Teams!$C$3:$D$12,2,0)</f>
        <v>MI</v>
      </c>
    </row>
    <row r="158" spans="1:9" x14ac:dyDescent="0.3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  <c r="I158" s="11" t="str">
        <f>VLOOKUP(H158,Teams!$C$3:$D$12,2,0)</f>
        <v>MI</v>
      </c>
    </row>
    <row r="159" spans="1:9" x14ac:dyDescent="0.3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  <c r="I159" s="11" t="str">
        <f>VLOOKUP(H159,Teams!$C$3:$D$12,2,0)</f>
        <v>MI</v>
      </c>
    </row>
    <row r="160" spans="1:9" x14ac:dyDescent="0.3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  <c r="I160" s="11" t="str">
        <f>VLOOKUP(H160,Teams!$C$3:$D$12,2,0)</f>
        <v>MI</v>
      </c>
    </row>
    <row r="161" spans="1:9" x14ac:dyDescent="0.3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  <c r="I161" s="11" t="str">
        <f>VLOOKUP(H161,Teams!$C$3:$D$12,2,0)</f>
        <v>MI</v>
      </c>
    </row>
    <row r="162" spans="1:9" x14ac:dyDescent="0.3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  <c r="I162" s="11" t="str">
        <f>VLOOKUP(H162,Teams!$C$3:$D$12,2,0)</f>
        <v>MI</v>
      </c>
    </row>
    <row r="163" spans="1:9" x14ac:dyDescent="0.3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  <c r="I163" s="11" t="str">
        <f>VLOOKUP(H163,Teams!$C$3:$D$12,2,0)</f>
        <v>MI</v>
      </c>
    </row>
    <row r="164" spans="1:9" x14ac:dyDescent="0.3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  <c r="I164" s="11" t="str">
        <f>VLOOKUP(H164,Teams!$C$3:$D$12,2,0)</f>
        <v>MI</v>
      </c>
    </row>
    <row r="165" spans="1:9" x14ac:dyDescent="0.3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  <c r="I165" s="11" t="str">
        <f>VLOOKUP(H165,Teams!$C$3:$D$12,2,0)</f>
        <v>MI</v>
      </c>
    </row>
    <row r="166" spans="1:9" x14ac:dyDescent="0.3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  <c r="I166" s="11" t="str">
        <f>VLOOKUP(H166,Teams!$C$3:$D$12,2,0)</f>
        <v>MI</v>
      </c>
    </row>
    <row r="167" spans="1:9" x14ac:dyDescent="0.3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  <c r="I167" s="11" t="str">
        <f>VLOOKUP(H167,Teams!$C$3:$D$12,2,0)</f>
        <v>MI</v>
      </c>
    </row>
    <row r="168" spans="1:9" x14ac:dyDescent="0.3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  <c r="I168" s="11" t="str">
        <f>VLOOKUP(H168,Teams!$C$3:$D$12,2,0)</f>
        <v>MI</v>
      </c>
    </row>
    <row r="169" spans="1:9" x14ac:dyDescent="0.3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  <c r="I169" s="11" t="str">
        <f>VLOOKUP(H169,Teams!$C$3:$D$12,2,0)</f>
        <v>MI</v>
      </c>
    </row>
    <row r="170" spans="1:9" x14ac:dyDescent="0.3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  <c r="I170" s="11" t="str">
        <f>VLOOKUP(H170,Teams!$C$3:$D$12,2,0)</f>
        <v>RCB</v>
      </c>
    </row>
    <row r="171" spans="1:9" x14ac:dyDescent="0.3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  <c r="I171" s="11" t="str">
        <f>VLOOKUP(H171,Teams!$C$3:$D$12,2,0)</f>
        <v>RCB</v>
      </c>
    </row>
    <row r="172" spans="1:9" x14ac:dyDescent="0.3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  <c r="I172" s="11" t="str">
        <f>VLOOKUP(H172,Teams!$C$3:$D$12,2,0)</f>
        <v>RCB</v>
      </c>
    </row>
    <row r="173" spans="1:9" x14ac:dyDescent="0.3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  <c r="I173" s="11" t="str">
        <f>VLOOKUP(H173,Teams!$C$3:$D$12,2,0)</f>
        <v>RCB</v>
      </c>
    </row>
    <row r="174" spans="1:9" x14ac:dyDescent="0.3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  <c r="I174" s="11" t="str">
        <f>VLOOKUP(H174,Teams!$C$3:$D$12,2,0)</f>
        <v>RCB</v>
      </c>
    </row>
    <row r="175" spans="1:9" x14ac:dyDescent="0.3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  <c r="I175" s="11" t="str">
        <f>VLOOKUP(H175,Teams!$C$3:$D$12,2,0)</f>
        <v>RCB</v>
      </c>
    </row>
    <row r="176" spans="1:9" x14ac:dyDescent="0.3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  <c r="I176" s="11" t="str">
        <f>VLOOKUP(H176,Teams!$C$3:$D$12,2,0)</f>
        <v>RCB</v>
      </c>
    </row>
    <row r="177" spans="1:9" x14ac:dyDescent="0.3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  <c r="I177" s="11" t="str">
        <f>VLOOKUP(H177,Teams!$C$3:$D$12,2,0)</f>
        <v>RCB</v>
      </c>
    </row>
    <row r="178" spans="1:9" x14ac:dyDescent="0.3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  <c r="I178" s="11" t="str">
        <f>VLOOKUP(H178,Teams!$C$3:$D$12,2,0)</f>
        <v>RCB</v>
      </c>
    </row>
    <row r="179" spans="1:9" x14ac:dyDescent="0.3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  <c r="I179" s="11" t="str">
        <f>VLOOKUP(H179,Teams!$C$3:$D$12,2,0)</f>
        <v>RCB</v>
      </c>
    </row>
    <row r="180" spans="1:9" x14ac:dyDescent="0.3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  <c r="I180" s="11" t="str">
        <f>VLOOKUP(H180,Teams!$C$3:$D$12,2,0)</f>
        <v>RCB</v>
      </c>
    </row>
    <row r="181" spans="1:9" x14ac:dyDescent="0.3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  <c r="I181" s="11" t="str">
        <f>VLOOKUP(H181,Teams!$C$3:$D$12,2,0)</f>
        <v>RCB</v>
      </c>
    </row>
    <row r="182" spans="1:9" x14ac:dyDescent="0.3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  <c r="I182" s="11" t="str">
        <f>VLOOKUP(H182,Teams!$C$3:$D$12,2,0)</f>
        <v>RCB</v>
      </c>
    </row>
    <row r="183" spans="1:9" x14ac:dyDescent="0.3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  <c r="I183" s="11" t="str">
        <f>VLOOKUP(H183,Teams!$C$3:$D$12,2,0)</f>
        <v>RCB</v>
      </c>
    </row>
    <row r="184" spans="1:9" x14ac:dyDescent="0.3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  <c r="I184" s="11" t="str">
        <f>VLOOKUP(H184,Teams!$C$3:$D$12,2,0)</f>
        <v>RCB</v>
      </c>
    </row>
    <row r="185" spans="1:9" x14ac:dyDescent="0.3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  <c r="I185" s="11" t="str">
        <f>VLOOKUP(H185,Teams!$C$3:$D$12,2,0)</f>
        <v>RCB</v>
      </c>
    </row>
    <row r="186" spans="1:9" x14ac:dyDescent="0.3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  <c r="I186" s="11" t="str">
        <f>VLOOKUP(H186,Teams!$C$3:$D$12,2,0)</f>
        <v>RCB</v>
      </c>
    </row>
    <row r="187" spans="1:9" x14ac:dyDescent="0.3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  <c r="I187" s="11" t="str">
        <f>VLOOKUP(H187,Teams!$C$3:$D$12,2,0)</f>
        <v>RCB</v>
      </c>
    </row>
    <row r="188" spans="1:9" x14ac:dyDescent="0.3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  <c r="I188" s="11" t="str">
        <f>VLOOKUP(H188,Teams!$C$3:$D$12,2,0)</f>
        <v>RCB</v>
      </c>
    </row>
    <row r="189" spans="1:9" x14ac:dyDescent="0.3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  <c r="I189" s="11" t="str">
        <f>VLOOKUP(H189,Teams!$C$3:$D$12,2,0)</f>
        <v>RCB</v>
      </c>
    </row>
    <row r="190" spans="1:9" x14ac:dyDescent="0.3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  <c r="I190" s="11" t="str">
        <f>VLOOKUP(H190,Teams!$C$3:$D$12,2,0)</f>
        <v>RCB</v>
      </c>
    </row>
    <row r="191" spans="1:9" x14ac:dyDescent="0.3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  <c r="I191" s="11" t="str">
        <f>VLOOKUP(H191,Teams!$C$3:$D$12,2,0)</f>
        <v>RCB</v>
      </c>
    </row>
    <row r="192" spans="1:9" x14ac:dyDescent="0.3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  <c r="I192" s="11" t="str">
        <f>VLOOKUP(H192,Teams!$C$3:$D$12,2,0)</f>
        <v>RR</v>
      </c>
    </row>
    <row r="193" spans="1:9" x14ac:dyDescent="0.3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  <c r="I193" s="11" t="str">
        <f>VLOOKUP(H193,Teams!$C$3:$D$12,2,0)</f>
        <v>RR</v>
      </c>
    </row>
    <row r="194" spans="1:9" x14ac:dyDescent="0.3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  <c r="I194" s="11" t="str">
        <f>VLOOKUP(H194,Teams!$C$3:$D$12,2,0)</f>
        <v>RR</v>
      </c>
    </row>
    <row r="195" spans="1:9" x14ac:dyDescent="0.3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  <c r="I195" s="11" t="str">
        <f>VLOOKUP(H195,Teams!$C$3:$D$12,2,0)</f>
        <v>RR</v>
      </c>
    </row>
    <row r="196" spans="1:9" x14ac:dyDescent="0.3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  <c r="I196" s="11" t="str">
        <f>VLOOKUP(H196,Teams!$C$3:$D$12,2,0)</f>
        <v>RR</v>
      </c>
    </row>
    <row r="197" spans="1:9" x14ac:dyDescent="0.3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  <c r="I197" s="11" t="str">
        <f>VLOOKUP(H197,Teams!$C$3:$D$12,2,0)</f>
        <v>RR</v>
      </c>
    </row>
    <row r="198" spans="1:9" x14ac:dyDescent="0.3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  <c r="I198" s="11" t="str">
        <f>VLOOKUP(H198,Teams!$C$3:$D$12,2,0)</f>
        <v>RR</v>
      </c>
    </row>
    <row r="199" spans="1:9" x14ac:dyDescent="0.3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  <c r="I199" s="11" t="str">
        <f>VLOOKUP(H199,Teams!$C$3:$D$12,2,0)</f>
        <v>RR</v>
      </c>
    </row>
    <row r="200" spans="1:9" x14ac:dyDescent="0.3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  <c r="I200" s="11" t="str">
        <f>VLOOKUP(H200,Teams!$C$3:$D$12,2,0)</f>
        <v>RR</v>
      </c>
    </row>
    <row r="201" spans="1:9" x14ac:dyDescent="0.3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  <c r="I201" s="11" t="str">
        <f>VLOOKUP(H201,Teams!$C$3:$D$12,2,0)</f>
        <v>RR</v>
      </c>
    </row>
    <row r="202" spans="1:9" x14ac:dyDescent="0.3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  <c r="I202" s="11" t="str">
        <f>VLOOKUP(H202,Teams!$C$3:$D$12,2,0)</f>
        <v>RR</v>
      </c>
    </row>
    <row r="203" spans="1:9" x14ac:dyDescent="0.3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  <c r="I203" s="11" t="str">
        <f>VLOOKUP(H203,Teams!$C$3:$D$12,2,0)</f>
        <v>RR</v>
      </c>
    </row>
    <row r="204" spans="1:9" x14ac:dyDescent="0.3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  <c r="I204" s="11" t="str">
        <f>VLOOKUP(H204,Teams!$C$3:$D$12,2,0)</f>
        <v>RR</v>
      </c>
    </row>
    <row r="205" spans="1:9" x14ac:dyDescent="0.3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  <c r="I205" s="11" t="str">
        <f>VLOOKUP(H205,Teams!$C$3:$D$12,2,0)</f>
        <v>RR</v>
      </c>
    </row>
    <row r="206" spans="1:9" x14ac:dyDescent="0.3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  <c r="I206" s="11" t="str">
        <f>VLOOKUP(H206,Teams!$C$3:$D$12,2,0)</f>
        <v>RR</v>
      </c>
    </row>
    <row r="207" spans="1:9" x14ac:dyDescent="0.3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  <c r="I207" s="11" t="str">
        <f>VLOOKUP(H207,Teams!$C$3:$D$12,2,0)</f>
        <v>RR</v>
      </c>
    </row>
    <row r="208" spans="1:9" x14ac:dyDescent="0.3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  <c r="I208" s="11" t="str">
        <f>VLOOKUP(H208,Teams!$C$3:$D$12,2,0)</f>
        <v>RR</v>
      </c>
    </row>
    <row r="209" spans="1:9" x14ac:dyDescent="0.3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  <c r="I209" s="11" t="str">
        <f>VLOOKUP(H209,Teams!$C$3:$D$12,2,0)</f>
        <v>RR</v>
      </c>
    </row>
    <row r="210" spans="1:9" x14ac:dyDescent="0.3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  <c r="I210" s="11" t="str">
        <f>VLOOKUP(H210,Teams!$C$3:$D$12,2,0)</f>
        <v>RR</v>
      </c>
    </row>
    <row r="211" spans="1:9" x14ac:dyDescent="0.3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  <c r="I211" s="11" t="str">
        <f>VLOOKUP(H211,Teams!$C$3:$D$12,2,0)</f>
        <v>RR</v>
      </c>
    </row>
    <row r="212" spans="1:9" x14ac:dyDescent="0.3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  <c r="I212" s="11" t="str">
        <f>VLOOKUP(H212,Teams!$C$3:$D$12,2,0)</f>
        <v>RR</v>
      </c>
    </row>
    <row r="213" spans="1:9" x14ac:dyDescent="0.3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  <c r="I213" s="11" t="str">
        <f>VLOOKUP(H213,Teams!$C$3:$D$12,2,0)</f>
        <v>RR</v>
      </c>
    </row>
    <row r="214" spans="1:9" x14ac:dyDescent="0.3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  <c r="I214" s="11" t="str">
        <f>VLOOKUP(H214,Teams!$C$3:$D$12,2,0)</f>
        <v>RR</v>
      </c>
    </row>
    <row r="215" spans="1:9" x14ac:dyDescent="0.3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  <c r="I215" s="11" t="str">
        <f>VLOOKUP(H215,Teams!$C$3:$D$12,2,0)</f>
        <v>RR</v>
      </c>
    </row>
    <row r="216" spans="1:9" x14ac:dyDescent="0.3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  <c r="I216" s="11" t="str">
        <f>VLOOKUP(H216,Teams!$C$3:$D$12,2,0)</f>
        <v>SRH</v>
      </c>
    </row>
    <row r="217" spans="1:9" x14ac:dyDescent="0.3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  <c r="I217" s="11" t="str">
        <f>VLOOKUP(H217,Teams!$C$3:$D$12,2,0)</f>
        <v>SRH</v>
      </c>
    </row>
    <row r="218" spans="1:9" x14ac:dyDescent="0.3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  <c r="I218" s="11" t="str">
        <f>VLOOKUP(H218,Teams!$C$3:$D$12,2,0)</f>
        <v>SRH</v>
      </c>
    </row>
    <row r="219" spans="1:9" x14ac:dyDescent="0.3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  <c r="I219" s="11" t="str">
        <f>VLOOKUP(H219,Teams!$C$3:$D$12,2,0)</f>
        <v>SRH</v>
      </c>
    </row>
    <row r="220" spans="1:9" x14ac:dyDescent="0.3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  <c r="I220" s="11" t="str">
        <f>VLOOKUP(H220,Teams!$C$3:$D$12,2,0)</f>
        <v>SRH</v>
      </c>
    </row>
    <row r="221" spans="1:9" x14ac:dyDescent="0.3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  <c r="I221" s="11" t="str">
        <f>VLOOKUP(H221,Teams!$C$3:$D$12,2,0)</f>
        <v>SRH</v>
      </c>
    </row>
    <row r="222" spans="1:9" x14ac:dyDescent="0.3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  <c r="I222" s="11" t="str">
        <f>VLOOKUP(H222,Teams!$C$3:$D$12,2,0)</f>
        <v>SRH</v>
      </c>
    </row>
    <row r="223" spans="1:9" x14ac:dyDescent="0.3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  <c r="I223" s="11" t="str">
        <f>VLOOKUP(H223,Teams!$C$3:$D$12,2,0)</f>
        <v>SRH</v>
      </c>
    </row>
    <row r="224" spans="1:9" x14ac:dyDescent="0.3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  <c r="I224" s="11" t="str">
        <f>VLOOKUP(H224,Teams!$C$3:$D$12,2,0)</f>
        <v>SRH</v>
      </c>
    </row>
    <row r="225" spans="1:9" x14ac:dyDescent="0.3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  <c r="I225" s="11" t="str">
        <f>VLOOKUP(H225,Teams!$C$3:$D$12,2,0)</f>
        <v>SRH</v>
      </c>
    </row>
    <row r="226" spans="1:9" x14ac:dyDescent="0.3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  <c r="I226" s="11" t="str">
        <f>VLOOKUP(H226,Teams!$C$3:$D$12,2,0)</f>
        <v>SRH</v>
      </c>
    </row>
    <row r="227" spans="1:9" x14ac:dyDescent="0.3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  <c r="I227" s="11" t="str">
        <f>VLOOKUP(H227,Teams!$C$3:$D$12,2,0)</f>
        <v>SRH</v>
      </c>
    </row>
    <row r="228" spans="1:9" x14ac:dyDescent="0.3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  <c r="I228" s="11" t="str">
        <f>VLOOKUP(H228,Teams!$C$3:$D$12,2,0)</f>
        <v>SRH</v>
      </c>
    </row>
    <row r="229" spans="1:9" x14ac:dyDescent="0.3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  <c r="I229" s="11" t="str">
        <f>VLOOKUP(H229,Teams!$C$3:$D$12,2,0)</f>
        <v>SRH</v>
      </c>
    </row>
    <row r="230" spans="1:9" x14ac:dyDescent="0.3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  <c r="I230" s="11" t="str">
        <f>VLOOKUP(H230,Teams!$C$3:$D$12,2,0)</f>
        <v>SRH</v>
      </c>
    </row>
    <row r="231" spans="1:9" x14ac:dyDescent="0.3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  <c r="I231" s="11" t="str">
        <f>VLOOKUP(H231,Teams!$C$3:$D$12,2,0)</f>
        <v>SRH</v>
      </c>
    </row>
    <row r="232" spans="1:9" x14ac:dyDescent="0.3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  <c r="I232" s="11" t="str">
        <f>VLOOKUP(H232,Teams!$C$3:$D$12,2,0)</f>
        <v>SRH</v>
      </c>
    </row>
    <row r="233" spans="1:9" x14ac:dyDescent="0.3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  <c r="I233" s="11" t="str">
        <f>VLOOKUP(H233,Teams!$C$3:$D$12,2,0)</f>
        <v>SRH</v>
      </c>
    </row>
    <row r="234" spans="1:9" x14ac:dyDescent="0.3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  <c r="I234" s="11" t="str">
        <f>VLOOKUP(H234,Teams!$C$3:$D$12,2,0)</f>
        <v>SRH</v>
      </c>
    </row>
    <row r="235" spans="1:9" x14ac:dyDescent="0.3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  <c r="I235" s="11" t="str">
        <f>VLOOKUP(H235,Teams!$C$3:$D$12,2,0)</f>
        <v>SRH</v>
      </c>
    </row>
    <row r="236" spans="1:9" x14ac:dyDescent="0.3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  <c r="I236" s="11" t="str">
        <f>VLOOKUP(H236,Teams!$C$3:$D$12,2,0)</f>
        <v>SRH</v>
      </c>
    </row>
    <row r="237" spans="1:9" x14ac:dyDescent="0.3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  <c r="I237" s="11" t="str">
        <f>VLOOKUP(H237,Teams!$C$3:$D$12,2,0)</f>
        <v>SRH</v>
      </c>
    </row>
    <row r="238" spans="1:9" x14ac:dyDescent="0.3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  <c r="I238" s="11" t="str">
        <f>VLOOKUP(H238,Teams!$C$3:$D$12,2,0)</f>
        <v>SRH</v>
      </c>
    </row>
    <row r="239" spans="1:9" x14ac:dyDescent="0.3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  <c r="I239" s="11" t="e">
        <f>VLOOKUP(H239,Teams!$C$3:$D$12,2,0)</f>
        <v>#N/A</v>
      </c>
    </row>
    <row r="240" spans="1:9" x14ac:dyDescent="0.3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  <c r="I240" s="11" t="e">
        <f>VLOOKUP(H240,Teams!$C$3:$D$12,2,0)</f>
        <v>#N/A</v>
      </c>
    </row>
    <row r="241" spans="1:9" x14ac:dyDescent="0.3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  <c r="I241" s="11" t="e">
        <f>VLOOKUP(H241,Teams!$C$3:$D$12,2,0)</f>
        <v>#N/A</v>
      </c>
    </row>
    <row r="242" spans="1:9" x14ac:dyDescent="0.3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  <c r="I242" s="11" t="e">
        <f>VLOOKUP(H242,Teams!$C$3:$D$12,2,0)</f>
        <v>#N/A</v>
      </c>
    </row>
    <row r="243" spans="1:9" x14ac:dyDescent="0.3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  <c r="I243" s="11" t="e">
        <f>VLOOKUP(H243,Teams!$C$3:$D$12,2,0)</f>
        <v>#N/A</v>
      </c>
    </row>
    <row r="244" spans="1:9" x14ac:dyDescent="0.3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  <c r="I244" s="11" t="e">
        <f>VLOOKUP(H244,Teams!$C$3:$D$12,2,0)</f>
        <v>#N/A</v>
      </c>
    </row>
    <row r="245" spans="1:9" x14ac:dyDescent="0.3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  <c r="I245" s="11" t="e">
        <f>VLOOKUP(H245,Teams!$C$3:$D$12,2,0)</f>
        <v>#N/A</v>
      </c>
    </row>
    <row r="246" spans="1:9" x14ac:dyDescent="0.3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  <c r="I246" s="11" t="e">
        <f>VLOOKUP(H246,Teams!$C$3:$D$12,2,0)</f>
        <v>#N/A</v>
      </c>
    </row>
    <row r="247" spans="1:9" x14ac:dyDescent="0.3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  <c r="I247" s="11" t="e">
        <f>VLOOKUP(H247,Teams!$C$3:$D$12,2,0)</f>
        <v>#N/A</v>
      </c>
    </row>
    <row r="248" spans="1:9" x14ac:dyDescent="0.3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  <c r="I248" s="11" t="e">
        <f>VLOOKUP(H248,Teams!$C$3:$D$12,2,0)</f>
        <v>#N/A</v>
      </c>
    </row>
    <row r="249" spans="1:9" x14ac:dyDescent="0.3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  <c r="I249" s="11" t="e">
        <f>VLOOKUP(H249,Teams!$C$3:$D$12,2,0)</f>
        <v>#N/A</v>
      </c>
    </row>
    <row r="250" spans="1:9" x14ac:dyDescent="0.3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  <c r="I250" s="11" t="e">
        <f>VLOOKUP(H250,Teams!$C$3:$D$12,2,0)</f>
        <v>#N/A</v>
      </c>
    </row>
    <row r="251" spans="1:9" x14ac:dyDescent="0.3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  <c r="I251" s="11" t="e">
        <f>VLOOKUP(H251,Teams!$C$3:$D$12,2,0)</f>
        <v>#N/A</v>
      </c>
    </row>
    <row r="252" spans="1:9" x14ac:dyDescent="0.3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  <c r="I252" s="11" t="e">
        <f>VLOOKUP(H252,Teams!$C$3:$D$12,2,0)</f>
        <v>#N/A</v>
      </c>
    </row>
    <row r="253" spans="1:9" x14ac:dyDescent="0.3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  <c r="I253" s="11" t="e">
        <f>VLOOKUP(H253,Teams!$C$3:$D$12,2,0)</f>
        <v>#N/A</v>
      </c>
    </row>
    <row r="254" spans="1:9" x14ac:dyDescent="0.3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  <c r="I254" s="11" t="e">
        <f>VLOOKUP(H254,Teams!$C$3:$D$12,2,0)</f>
        <v>#N/A</v>
      </c>
    </row>
    <row r="255" spans="1:9" x14ac:dyDescent="0.3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  <c r="I255" s="11" t="e">
        <f>VLOOKUP(H255,Teams!$C$3:$D$12,2,0)</f>
        <v>#N/A</v>
      </c>
    </row>
    <row r="256" spans="1:9" x14ac:dyDescent="0.3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  <c r="I256" s="11" t="e">
        <f>VLOOKUP(H256,Teams!$C$3:$D$12,2,0)</f>
        <v>#N/A</v>
      </c>
    </row>
    <row r="257" spans="1:9" x14ac:dyDescent="0.3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  <c r="I257" s="11" t="e">
        <f>VLOOKUP(H257,Teams!$C$3:$D$12,2,0)</f>
        <v>#N/A</v>
      </c>
    </row>
    <row r="258" spans="1:9" x14ac:dyDescent="0.3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  <c r="I258" s="11" t="e">
        <f>VLOOKUP(H258,Teams!$C$3:$D$12,2,0)</f>
        <v>#N/A</v>
      </c>
    </row>
    <row r="259" spans="1:9" x14ac:dyDescent="0.3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  <c r="I259" s="11" t="e">
        <f>VLOOKUP(H259,Teams!$C$3:$D$12,2,0)</f>
        <v>#N/A</v>
      </c>
    </row>
    <row r="260" spans="1:9" x14ac:dyDescent="0.3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  <c r="I260" s="11" t="e">
        <f>VLOOKUP(H260,Teams!$C$3:$D$12,2,0)</f>
        <v>#N/A</v>
      </c>
    </row>
    <row r="261" spans="1:9" x14ac:dyDescent="0.3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  <c r="I261" s="11" t="e">
        <f>VLOOKUP(H261,Teams!$C$3:$D$12,2,0)</f>
        <v>#N/A</v>
      </c>
    </row>
    <row r="262" spans="1:9" x14ac:dyDescent="0.3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  <c r="I262" s="11" t="e">
        <f>VLOOKUP(H262,Teams!$C$3:$D$12,2,0)</f>
        <v>#N/A</v>
      </c>
    </row>
    <row r="263" spans="1:9" x14ac:dyDescent="0.3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  <c r="I263" s="11" t="e">
        <f>VLOOKUP(H263,Teams!$C$3:$D$12,2,0)</f>
        <v>#N/A</v>
      </c>
    </row>
    <row r="264" spans="1:9" x14ac:dyDescent="0.3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  <c r="I264" s="11" t="e">
        <f>VLOOKUP(H264,Teams!$C$3:$D$12,2,0)</f>
        <v>#N/A</v>
      </c>
    </row>
    <row r="265" spans="1:9" x14ac:dyDescent="0.3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  <c r="I265" s="11" t="e">
        <f>VLOOKUP(H265,Teams!$C$3:$D$12,2,0)</f>
        <v>#N/A</v>
      </c>
    </row>
    <row r="266" spans="1:9" x14ac:dyDescent="0.3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  <c r="I266" s="11" t="e">
        <f>VLOOKUP(H266,Teams!$C$3:$D$12,2,0)</f>
        <v>#N/A</v>
      </c>
    </row>
    <row r="267" spans="1:9" x14ac:dyDescent="0.3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  <c r="I267" s="11" t="e">
        <f>VLOOKUP(H267,Teams!$C$3:$D$12,2,0)</f>
        <v>#N/A</v>
      </c>
    </row>
    <row r="268" spans="1:9" x14ac:dyDescent="0.3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  <c r="I268" s="11" t="e">
        <f>VLOOKUP(H268,Teams!$C$3:$D$12,2,0)</f>
        <v>#N/A</v>
      </c>
    </row>
    <row r="269" spans="1:9" x14ac:dyDescent="0.3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  <c r="I269" s="11" t="e">
        <f>VLOOKUP(H269,Teams!$C$3:$D$12,2,0)</f>
        <v>#N/A</v>
      </c>
    </row>
    <row r="270" spans="1:9" x14ac:dyDescent="0.3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  <c r="I270" s="11" t="e">
        <f>VLOOKUP(H270,Teams!$C$3:$D$12,2,0)</f>
        <v>#N/A</v>
      </c>
    </row>
    <row r="271" spans="1:9" x14ac:dyDescent="0.3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  <c r="I271" s="11" t="e">
        <f>VLOOKUP(H271,Teams!$C$3:$D$12,2,0)</f>
        <v>#N/A</v>
      </c>
    </row>
    <row r="272" spans="1:9" x14ac:dyDescent="0.3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  <c r="I272" s="11" t="e">
        <f>VLOOKUP(H272,Teams!$C$3:$D$12,2,0)</f>
        <v>#N/A</v>
      </c>
    </row>
    <row r="273" spans="1:9" x14ac:dyDescent="0.3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  <c r="I273" s="11" t="e">
        <f>VLOOKUP(H273,Teams!$C$3:$D$12,2,0)</f>
        <v>#N/A</v>
      </c>
    </row>
    <row r="274" spans="1:9" x14ac:dyDescent="0.3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  <c r="I274" s="11" t="e">
        <f>VLOOKUP(H274,Teams!$C$3:$D$12,2,0)</f>
        <v>#N/A</v>
      </c>
    </row>
    <row r="275" spans="1:9" x14ac:dyDescent="0.3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  <c r="I275" s="11" t="e">
        <f>VLOOKUP(H275,Teams!$C$3:$D$12,2,0)</f>
        <v>#N/A</v>
      </c>
    </row>
    <row r="276" spans="1:9" x14ac:dyDescent="0.3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  <c r="I276" s="11" t="e">
        <f>VLOOKUP(H276,Teams!$C$3:$D$12,2,0)</f>
        <v>#N/A</v>
      </c>
    </row>
    <row r="277" spans="1:9" x14ac:dyDescent="0.3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  <c r="I277" s="11" t="e">
        <f>VLOOKUP(H277,Teams!$C$3:$D$12,2,0)</f>
        <v>#N/A</v>
      </c>
    </row>
    <row r="278" spans="1:9" x14ac:dyDescent="0.3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  <c r="I278" s="11" t="e">
        <f>VLOOKUP(H278,Teams!$C$3:$D$12,2,0)</f>
        <v>#N/A</v>
      </c>
    </row>
    <row r="279" spans="1:9" x14ac:dyDescent="0.3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  <c r="I279" s="11" t="e">
        <f>VLOOKUP(H279,Teams!$C$3:$D$12,2,0)</f>
        <v>#N/A</v>
      </c>
    </row>
    <row r="280" spans="1:9" x14ac:dyDescent="0.3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  <c r="I280" s="11" t="e">
        <f>VLOOKUP(H280,Teams!$C$3:$D$12,2,0)</f>
        <v>#N/A</v>
      </c>
    </row>
    <row r="281" spans="1:9" x14ac:dyDescent="0.3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  <c r="I281" s="11" t="e">
        <f>VLOOKUP(H281,Teams!$C$3:$D$12,2,0)</f>
        <v>#N/A</v>
      </c>
    </row>
    <row r="282" spans="1:9" x14ac:dyDescent="0.3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  <c r="I282" s="11" t="e">
        <f>VLOOKUP(H282,Teams!$C$3:$D$12,2,0)</f>
        <v>#N/A</v>
      </c>
    </row>
    <row r="283" spans="1:9" x14ac:dyDescent="0.3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  <c r="I283" s="11" t="e">
        <f>VLOOKUP(H283,Teams!$C$3:$D$12,2,0)</f>
        <v>#N/A</v>
      </c>
    </row>
    <row r="284" spans="1:9" x14ac:dyDescent="0.3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  <c r="I284" s="11" t="e">
        <f>VLOOKUP(H284,Teams!$C$3:$D$12,2,0)</f>
        <v>#N/A</v>
      </c>
    </row>
    <row r="285" spans="1:9" x14ac:dyDescent="0.3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  <c r="I285" s="11" t="e">
        <f>VLOOKUP(H285,Teams!$C$3:$D$12,2,0)</f>
        <v>#N/A</v>
      </c>
    </row>
    <row r="286" spans="1:9" x14ac:dyDescent="0.3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  <c r="I286" s="11" t="e">
        <f>VLOOKUP(H286,Teams!$C$3:$D$12,2,0)</f>
        <v>#N/A</v>
      </c>
    </row>
    <row r="287" spans="1:9" x14ac:dyDescent="0.3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  <c r="I287" s="11" t="e">
        <f>VLOOKUP(H287,Teams!$C$3:$D$12,2,0)</f>
        <v>#N/A</v>
      </c>
    </row>
    <row r="288" spans="1:9" x14ac:dyDescent="0.3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  <c r="I288" s="11" t="e">
        <f>VLOOKUP(H288,Teams!$C$3:$D$12,2,0)</f>
        <v>#N/A</v>
      </c>
    </row>
    <row r="289" spans="1:9" x14ac:dyDescent="0.3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  <c r="I289" s="11" t="e">
        <f>VLOOKUP(H289,Teams!$C$3:$D$12,2,0)</f>
        <v>#N/A</v>
      </c>
    </row>
    <row r="290" spans="1:9" x14ac:dyDescent="0.3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  <c r="I290" s="11" t="e">
        <f>VLOOKUP(H290,Teams!$C$3:$D$12,2,0)</f>
        <v>#N/A</v>
      </c>
    </row>
    <row r="291" spans="1:9" x14ac:dyDescent="0.3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  <c r="I291" s="11" t="e">
        <f>VLOOKUP(H291,Teams!$C$3:$D$12,2,0)</f>
        <v>#N/A</v>
      </c>
    </row>
    <row r="292" spans="1:9" x14ac:dyDescent="0.3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  <c r="I292" s="11" t="e">
        <f>VLOOKUP(H292,Teams!$C$3:$D$12,2,0)</f>
        <v>#N/A</v>
      </c>
    </row>
    <row r="293" spans="1:9" x14ac:dyDescent="0.3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  <c r="I293" s="11" t="e">
        <f>VLOOKUP(H293,Teams!$C$3:$D$12,2,0)</f>
        <v>#N/A</v>
      </c>
    </row>
    <row r="294" spans="1:9" x14ac:dyDescent="0.3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  <c r="I294" s="11" t="e">
        <f>VLOOKUP(H294,Teams!$C$3:$D$12,2,0)</f>
        <v>#N/A</v>
      </c>
    </row>
    <row r="295" spans="1:9" x14ac:dyDescent="0.3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  <c r="I295" s="11" t="e">
        <f>VLOOKUP(H295,Teams!$C$3:$D$12,2,0)</f>
        <v>#N/A</v>
      </c>
    </row>
    <row r="296" spans="1:9" x14ac:dyDescent="0.3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  <c r="I296" s="11" t="e">
        <f>VLOOKUP(H296,Teams!$C$3:$D$12,2,0)</f>
        <v>#N/A</v>
      </c>
    </row>
    <row r="297" spans="1:9" x14ac:dyDescent="0.3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  <c r="I297" s="11" t="e">
        <f>VLOOKUP(H297,Teams!$C$3:$D$12,2,0)</f>
        <v>#N/A</v>
      </c>
    </row>
    <row r="298" spans="1:9" x14ac:dyDescent="0.3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  <c r="I298" s="11" t="e">
        <f>VLOOKUP(H298,Teams!$C$3:$D$12,2,0)</f>
        <v>#N/A</v>
      </c>
    </row>
    <row r="299" spans="1:9" x14ac:dyDescent="0.3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  <c r="I299" s="11" t="e">
        <f>VLOOKUP(H299,Teams!$C$3:$D$12,2,0)</f>
        <v>#N/A</v>
      </c>
    </row>
    <row r="300" spans="1:9" x14ac:dyDescent="0.3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  <c r="I300" s="11" t="e">
        <f>VLOOKUP(H300,Teams!$C$3:$D$12,2,0)</f>
        <v>#N/A</v>
      </c>
    </row>
    <row r="301" spans="1:9" x14ac:dyDescent="0.3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  <c r="I301" s="11" t="e">
        <f>VLOOKUP(H301,Teams!$C$3:$D$12,2,0)</f>
        <v>#N/A</v>
      </c>
    </row>
    <row r="302" spans="1:9" x14ac:dyDescent="0.3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  <c r="I302" s="11" t="e">
        <f>VLOOKUP(H302,Teams!$C$3:$D$12,2,0)</f>
        <v>#N/A</v>
      </c>
    </row>
    <row r="303" spans="1:9" x14ac:dyDescent="0.3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  <c r="I303" s="11" t="e">
        <f>VLOOKUP(H303,Teams!$C$3:$D$12,2,0)</f>
        <v>#N/A</v>
      </c>
    </row>
    <row r="304" spans="1:9" x14ac:dyDescent="0.3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  <c r="I304" s="11" t="e">
        <f>VLOOKUP(H304,Teams!$C$3:$D$12,2,0)</f>
        <v>#N/A</v>
      </c>
    </row>
    <row r="305" spans="1:9" x14ac:dyDescent="0.3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  <c r="I305" s="11" t="e">
        <f>VLOOKUP(H305,Teams!$C$3:$D$12,2,0)</f>
        <v>#N/A</v>
      </c>
    </row>
    <row r="306" spans="1:9" x14ac:dyDescent="0.3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  <c r="I306" s="11" t="e">
        <f>VLOOKUP(H306,Teams!$C$3:$D$12,2,0)</f>
        <v>#N/A</v>
      </c>
    </row>
    <row r="307" spans="1:9" x14ac:dyDescent="0.3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  <c r="I307" s="11" t="e">
        <f>VLOOKUP(H307,Teams!$C$3:$D$12,2,0)</f>
        <v>#N/A</v>
      </c>
    </row>
    <row r="308" spans="1:9" x14ac:dyDescent="0.3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  <c r="I308" s="11" t="e">
        <f>VLOOKUP(H308,Teams!$C$3:$D$12,2,0)</f>
        <v>#N/A</v>
      </c>
    </row>
    <row r="309" spans="1:9" x14ac:dyDescent="0.3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  <c r="I309" s="11" t="e">
        <f>VLOOKUP(H309,Teams!$C$3:$D$12,2,0)</f>
        <v>#N/A</v>
      </c>
    </row>
    <row r="310" spans="1:9" x14ac:dyDescent="0.3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  <c r="I310" s="11" t="e">
        <f>VLOOKUP(H310,Teams!$C$3:$D$12,2,0)</f>
        <v>#N/A</v>
      </c>
    </row>
    <row r="311" spans="1:9" x14ac:dyDescent="0.3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  <c r="I311" s="11" t="e">
        <f>VLOOKUP(H311,Teams!$C$3:$D$12,2,0)</f>
        <v>#N/A</v>
      </c>
    </row>
    <row r="312" spans="1:9" x14ac:dyDescent="0.3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  <c r="I312" s="11" t="e">
        <f>VLOOKUP(H312,Teams!$C$3:$D$12,2,0)</f>
        <v>#N/A</v>
      </c>
    </row>
    <row r="313" spans="1:9" x14ac:dyDescent="0.3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  <c r="I313" s="11" t="e">
        <f>VLOOKUP(H313,Teams!$C$3:$D$12,2,0)</f>
        <v>#N/A</v>
      </c>
    </row>
    <row r="314" spans="1:9" x14ac:dyDescent="0.3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  <c r="I314" s="11" t="e">
        <f>VLOOKUP(H314,Teams!$C$3:$D$12,2,0)</f>
        <v>#N/A</v>
      </c>
    </row>
    <row r="315" spans="1:9" x14ac:dyDescent="0.3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  <c r="I315" s="11" t="e">
        <f>VLOOKUP(H315,Teams!$C$3:$D$12,2,0)</f>
        <v>#N/A</v>
      </c>
    </row>
    <row r="316" spans="1:9" x14ac:dyDescent="0.3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  <c r="I316" s="11" t="e">
        <f>VLOOKUP(H316,Teams!$C$3:$D$12,2,0)</f>
        <v>#N/A</v>
      </c>
    </row>
    <row r="317" spans="1:9" x14ac:dyDescent="0.3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  <c r="I317" s="11" t="e">
        <f>VLOOKUP(H317,Teams!$C$3:$D$12,2,0)</f>
        <v>#N/A</v>
      </c>
    </row>
    <row r="318" spans="1:9" x14ac:dyDescent="0.3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  <c r="I318" s="11" t="e">
        <f>VLOOKUP(H318,Teams!$C$3:$D$12,2,0)</f>
        <v>#N/A</v>
      </c>
    </row>
    <row r="319" spans="1:9" x14ac:dyDescent="0.3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  <c r="I319" s="11" t="e">
        <f>VLOOKUP(H319,Teams!$C$3:$D$12,2,0)</f>
        <v>#N/A</v>
      </c>
    </row>
    <row r="320" spans="1:9" x14ac:dyDescent="0.3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  <c r="I320" s="11" t="e">
        <f>VLOOKUP(H320,Teams!$C$3:$D$12,2,0)</f>
        <v>#N/A</v>
      </c>
    </row>
    <row r="321" spans="1:9" x14ac:dyDescent="0.3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  <c r="I321" s="11" t="e">
        <f>VLOOKUP(H321,Teams!$C$3:$D$12,2,0)</f>
        <v>#N/A</v>
      </c>
    </row>
    <row r="322" spans="1:9" x14ac:dyDescent="0.3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  <c r="I322" s="11" t="e">
        <f>VLOOKUP(H322,Teams!$C$3:$D$12,2,0)</f>
        <v>#N/A</v>
      </c>
    </row>
    <row r="323" spans="1:9" x14ac:dyDescent="0.3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  <c r="I323" s="11" t="e">
        <f>VLOOKUP(H323,Teams!$C$3:$D$12,2,0)</f>
        <v>#N/A</v>
      </c>
    </row>
    <row r="324" spans="1:9" x14ac:dyDescent="0.3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  <c r="I324" s="11" t="e">
        <f>VLOOKUP(H324,Teams!$C$3:$D$12,2,0)</f>
        <v>#N/A</v>
      </c>
    </row>
    <row r="325" spans="1:9" x14ac:dyDescent="0.3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  <c r="I325" s="11" t="e">
        <f>VLOOKUP(H325,Teams!$C$3:$D$12,2,0)</f>
        <v>#N/A</v>
      </c>
    </row>
    <row r="326" spans="1:9" x14ac:dyDescent="0.3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  <c r="I326" s="11" t="e">
        <f>VLOOKUP(H326,Teams!$C$3:$D$12,2,0)</f>
        <v>#N/A</v>
      </c>
    </row>
    <row r="327" spans="1:9" x14ac:dyDescent="0.3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  <c r="I327" s="11" t="e">
        <f>VLOOKUP(H327,Teams!$C$3:$D$12,2,0)</f>
        <v>#N/A</v>
      </c>
    </row>
    <row r="328" spans="1:9" x14ac:dyDescent="0.3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  <c r="I328" s="11" t="e">
        <f>VLOOKUP(H328,Teams!$C$3:$D$12,2,0)</f>
        <v>#N/A</v>
      </c>
    </row>
    <row r="329" spans="1:9" x14ac:dyDescent="0.3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  <c r="I329" s="11" t="e">
        <f>VLOOKUP(H329,Teams!$C$3:$D$12,2,0)</f>
        <v>#N/A</v>
      </c>
    </row>
    <row r="330" spans="1:9" x14ac:dyDescent="0.3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  <c r="I330" s="11" t="e">
        <f>VLOOKUP(H330,Teams!$C$3:$D$12,2,0)</f>
        <v>#N/A</v>
      </c>
    </row>
    <row r="331" spans="1:9" x14ac:dyDescent="0.3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  <c r="I331" s="11" t="e">
        <f>VLOOKUP(H331,Teams!$C$3:$D$12,2,0)</f>
        <v>#N/A</v>
      </c>
    </row>
    <row r="332" spans="1:9" x14ac:dyDescent="0.3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  <c r="I332" s="11" t="e">
        <f>VLOOKUP(H332,Teams!$C$3:$D$12,2,0)</f>
        <v>#N/A</v>
      </c>
    </row>
    <row r="333" spans="1:9" x14ac:dyDescent="0.3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  <c r="I333" s="11" t="e">
        <f>VLOOKUP(H333,Teams!$C$3:$D$12,2,0)</f>
        <v>#N/A</v>
      </c>
    </row>
    <row r="334" spans="1:9" x14ac:dyDescent="0.3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  <c r="I334" s="11" t="e">
        <f>VLOOKUP(H334,Teams!$C$3:$D$12,2,0)</f>
        <v>#N/A</v>
      </c>
    </row>
    <row r="335" spans="1:9" x14ac:dyDescent="0.3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  <c r="I335" s="11" t="e">
        <f>VLOOKUP(H335,Teams!$C$3:$D$12,2,0)</f>
        <v>#N/A</v>
      </c>
    </row>
    <row r="336" spans="1:9" x14ac:dyDescent="0.3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  <c r="I336" s="11" t="e">
        <f>VLOOKUP(H336,Teams!$C$3:$D$12,2,0)</f>
        <v>#N/A</v>
      </c>
    </row>
    <row r="337" spans="1:9" x14ac:dyDescent="0.3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  <c r="I337" s="11" t="e">
        <f>VLOOKUP(H337,Teams!$C$3:$D$12,2,0)</f>
        <v>#N/A</v>
      </c>
    </row>
    <row r="338" spans="1:9" x14ac:dyDescent="0.3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  <c r="I338" s="11" t="e">
        <f>VLOOKUP(H338,Teams!$C$3:$D$12,2,0)</f>
        <v>#N/A</v>
      </c>
    </row>
    <row r="339" spans="1:9" x14ac:dyDescent="0.3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  <c r="I339" s="11" t="e">
        <f>VLOOKUP(H339,Teams!$C$3:$D$12,2,0)</f>
        <v>#N/A</v>
      </c>
    </row>
    <row r="340" spans="1:9" x14ac:dyDescent="0.3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  <c r="I340" s="11" t="e">
        <f>VLOOKUP(H340,Teams!$C$3:$D$12,2,0)</f>
        <v>#N/A</v>
      </c>
    </row>
    <row r="341" spans="1:9" x14ac:dyDescent="0.3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  <c r="I341" s="11" t="e">
        <f>VLOOKUP(H341,Teams!$C$3:$D$12,2,0)</f>
        <v>#N/A</v>
      </c>
    </row>
    <row r="342" spans="1:9" x14ac:dyDescent="0.3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  <c r="I342" s="11" t="e">
        <f>VLOOKUP(H342,Teams!$C$3:$D$12,2,0)</f>
        <v>#N/A</v>
      </c>
    </row>
    <row r="343" spans="1:9" x14ac:dyDescent="0.3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  <c r="I343" s="11" t="e">
        <f>VLOOKUP(H343,Teams!$C$3:$D$12,2,0)</f>
        <v>#N/A</v>
      </c>
    </row>
    <row r="344" spans="1:9" x14ac:dyDescent="0.3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  <c r="I344" s="11" t="e">
        <f>VLOOKUP(H344,Teams!$C$3:$D$12,2,0)</f>
        <v>#N/A</v>
      </c>
    </row>
    <row r="345" spans="1:9" x14ac:dyDescent="0.3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  <c r="I345" s="11" t="e">
        <f>VLOOKUP(H345,Teams!$C$3:$D$12,2,0)</f>
        <v>#N/A</v>
      </c>
    </row>
    <row r="346" spans="1:9" x14ac:dyDescent="0.3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  <c r="I346" s="11" t="e">
        <f>VLOOKUP(H346,Teams!$C$3:$D$12,2,0)</f>
        <v>#N/A</v>
      </c>
    </row>
    <row r="347" spans="1:9" x14ac:dyDescent="0.3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  <c r="I347" s="11" t="e">
        <f>VLOOKUP(H347,Teams!$C$3:$D$12,2,0)</f>
        <v>#N/A</v>
      </c>
    </row>
    <row r="348" spans="1:9" x14ac:dyDescent="0.3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  <c r="I348" s="11" t="e">
        <f>VLOOKUP(H348,Teams!$C$3:$D$12,2,0)</f>
        <v>#N/A</v>
      </c>
    </row>
    <row r="349" spans="1:9" x14ac:dyDescent="0.3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  <c r="I349" s="11" t="e">
        <f>VLOOKUP(H349,Teams!$C$3:$D$12,2,0)</f>
        <v>#N/A</v>
      </c>
    </row>
    <row r="350" spans="1:9" x14ac:dyDescent="0.3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  <c r="I350" s="11" t="e">
        <f>VLOOKUP(H350,Teams!$C$3:$D$12,2,0)</f>
        <v>#N/A</v>
      </c>
    </row>
    <row r="351" spans="1:9" x14ac:dyDescent="0.3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  <c r="I351" s="11" t="e">
        <f>VLOOKUP(H351,Teams!$C$3:$D$12,2,0)</f>
        <v>#N/A</v>
      </c>
    </row>
    <row r="352" spans="1:9" x14ac:dyDescent="0.3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  <c r="I352" s="11" t="e">
        <f>VLOOKUP(H352,Teams!$C$3:$D$12,2,0)</f>
        <v>#N/A</v>
      </c>
    </row>
    <row r="353" spans="1:9" x14ac:dyDescent="0.3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  <c r="I353" s="11" t="e">
        <f>VLOOKUP(H353,Teams!$C$3:$D$12,2,0)</f>
        <v>#N/A</v>
      </c>
    </row>
    <row r="354" spans="1:9" x14ac:dyDescent="0.3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  <c r="I354" s="11" t="e">
        <f>VLOOKUP(H354,Teams!$C$3:$D$12,2,0)</f>
        <v>#N/A</v>
      </c>
    </row>
    <row r="355" spans="1:9" x14ac:dyDescent="0.3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  <c r="I355" s="11" t="e">
        <f>VLOOKUP(H355,Teams!$C$3:$D$12,2,0)</f>
        <v>#N/A</v>
      </c>
    </row>
    <row r="356" spans="1:9" x14ac:dyDescent="0.3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  <c r="I356" s="11" t="e">
        <f>VLOOKUP(H356,Teams!$C$3:$D$12,2,0)</f>
        <v>#N/A</v>
      </c>
    </row>
    <row r="357" spans="1:9" x14ac:dyDescent="0.3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  <c r="I357" s="11" t="e">
        <f>VLOOKUP(H357,Teams!$C$3:$D$12,2,0)</f>
        <v>#N/A</v>
      </c>
    </row>
    <row r="358" spans="1:9" x14ac:dyDescent="0.3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  <c r="I358" s="11" t="e">
        <f>VLOOKUP(H358,Teams!$C$3:$D$12,2,0)</f>
        <v>#N/A</v>
      </c>
    </row>
    <row r="359" spans="1:9" x14ac:dyDescent="0.3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  <c r="I359" s="11" t="e">
        <f>VLOOKUP(H359,Teams!$C$3:$D$12,2,0)</f>
        <v>#N/A</v>
      </c>
    </row>
    <row r="360" spans="1:9" x14ac:dyDescent="0.3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  <c r="I360" s="11" t="e">
        <f>VLOOKUP(H360,Teams!$C$3:$D$12,2,0)</f>
        <v>#N/A</v>
      </c>
    </row>
    <row r="361" spans="1:9" x14ac:dyDescent="0.3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  <c r="I361" s="11" t="e">
        <f>VLOOKUP(H361,Teams!$C$3:$D$12,2,0)</f>
        <v>#N/A</v>
      </c>
    </row>
    <row r="362" spans="1:9" x14ac:dyDescent="0.3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  <c r="I362" s="11" t="e">
        <f>VLOOKUP(H362,Teams!$C$3:$D$12,2,0)</f>
        <v>#N/A</v>
      </c>
    </row>
    <row r="363" spans="1:9" x14ac:dyDescent="0.3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  <c r="I363" s="11" t="e">
        <f>VLOOKUP(H363,Teams!$C$3:$D$12,2,0)</f>
        <v>#N/A</v>
      </c>
    </row>
    <row r="364" spans="1:9" x14ac:dyDescent="0.3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  <c r="I364" s="11" t="e">
        <f>VLOOKUP(H364,Teams!$C$3:$D$12,2,0)</f>
        <v>#N/A</v>
      </c>
    </row>
    <row r="365" spans="1:9" x14ac:dyDescent="0.3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  <c r="I365" s="11" t="e">
        <f>VLOOKUP(H365,Teams!$C$3:$D$12,2,0)</f>
        <v>#N/A</v>
      </c>
    </row>
    <row r="366" spans="1:9" x14ac:dyDescent="0.3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  <c r="I366" s="11" t="e">
        <f>VLOOKUP(H366,Teams!$C$3:$D$12,2,0)</f>
        <v>#N/A</v>
      </c>
    </row>
    <row r="367" spans="1:9" x14ac:dyDescent="0.3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  <c r="I367" s="11" t="e">
        <f>VLOOKUP(H367,Teams!$C$3:$D$12,2,0)</f>
        <v>#N/A</v>
      </c>
    </row>
    <row r="368" spans="1:9" x14ac:dyDescent="0.3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  <c r="I368" s="11" t="e">
        <f>VLOOKUP(H368,Teams!$C$3:$D$12,2,0)</f>
        <v>#N/A</v>
      </c>
    </row>
    <row r="369" spans="1:9" x14ac:dyDescent="0.3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  <c r="I369" s="11" t="e">
        <f>VLOOKUP(H369,Teams!$C$3:$D$12,2,0)</f>
        <v>#N/A</v>
      </c>
    </row>
    <row r="370" spans="1:9" x14ac:dyDescent="0.3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  <c r="I370" s="11" t="e">
        <f>VLOOKUP(H370,Teams!$C$3:$D$12,2,0)</f>
        <v>#N/A</v>
      </c>
    </row>
    <row r="371" spans="1:9" x14ac:dyDescent="0.3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  <c r="I371" s="11" t="e">
        <f>VLOOKUP(H371,Teams!$C$3:$D$12,2,0)</f>
        <v>#N/A</v>
      </c>
    </row>
    <row r="372" spans="1:9" x14ac:dyDescent="0.3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  <c r="I372" s="11" t="e">
        <f>VLOOKUP(H372,Teams!$C$3:$D$12,2,0)</f>
        <v>#N/A</v>
      </c>
    </row>
    <row r="373" spans="1:9" x14ac:dyDescent="0.3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  <c r="I373" s="11" t="e">
        <f>VLOOKUP(H373,Teams!$C$3:$D$12,2,0)</f>
        <v>#N/A</v>
      </c>
    </row>
    <row r="374" spans="1:9" x14ac:dyDescent="0.3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  <c r="I374" s="11" t="e">
        <f>VLOOKUP(H374,Teams!$C$3:$D$12,2,0)</f>
        <v>#N/A</v>
      </c>
    </row>
    <row r="375" spans="1:9" x14ac:dyDescent="0.3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  <c r="I375" s="11" t="e">
        <f>VLOOKUP(H375,Teams!$C$3:$D$12,2,0)</f>
        <v>#N/A</v>
      </c>
    </row>
    <row r="376" spans="1:9" x14ac:dyDescent="0.3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  <c r="I376" s="11" t="e">
        <f>VLOOKUP(H376,Teams!$C$3:$D$12,2,0)</f>
        <v>#N/A</v>
      </c>
    </row>
    <row r="377" spans="1:9" x14ac:dyDescent="0.3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  <c r="I377" s="11" t="e">
        <f>VLOOKUP(H377,Teams!$C$3:$D$12,2,0)</f>
        <v>#N/A</v>
      </c>
    </row>
    <row r="378" spans="1:9" x14ac:dyDescent="0.3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  <c r="I378" s="11" t="e">
        <f>VLOOKUP(H378,Teams!$C$3:$D$12,2,0)</f>
        <v>#N/A</v>
      </c>
    </row>
    <row r="379" spans="1:9" x14ac:dyDescent="0.3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  <c r="I379" s="11" t="e">
        <f>VLOOKUP(H379,Teams!$C$3:$D$12,2,0)</f>
        <v>#N/A</v>
      </c>
    </row>
    <row r="380" spans="1:9" x14ac:dyDescent="0.3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  <c r="I380" s="11" t="e">
        <f>VLOOKUP(H380,Teams!$C$3:$D$12,2,0)</f>
        <v>#N/A</v>
      </c>
    </row>
    <row r="381" spans="1:9" x14ac:dyDescent="0.3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  <c r="I381" s="11" t="e">
        <f>VLOOKUP(H381,Teams!$C$3:$D$12,2,0)</f>
        <v>#N/A</v>
      </c>
    </row>
    <row r="382" spans="1:9" x14ac:dyDescent="0.3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  <c r="I382" s="11" t="e">
        <f>VLOOKUP(H382,Teams!$C$3:$D$12,2,0)</f>
        <v>#N/A</v>
      </c>
    </row>
    <row r="383" spans="1:9" x14ac:dyDescent="0.3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  <c r="I383" s="11" t="e">
        <f>VLOOKUP(H383,Teams!$C$3:$D$12,2,0)</f>
        <v>#N/A</v>
      </c>
    </row>
    <row r="384" spans="1:9" x14ac:dyDescent="0.3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  <c r="I384" s="11" t="e">
        <f>VLOOKUP(H384,Teams!$C$3:$D$12,2,0)</f>
        <v>#N/A</v>
      </c>
    </row>
    <row r="385" spans="1:9" x14ac:dyDescent="0.3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  <c r="I385" s="11" t="e">
        <f>VLOOKUP(H385,Teams!$C$3:$D$12,2,0)</f>
        <v>#N/A</v>
      </c>
    </row>
    <row r="386" spans="1:9" x14ac:dyDescent="0.3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  <c r="I386" s="11" t="e">
        <f>VLOOKUP(H386,Teams!$C$3:$D$12,2,0)</f>
        <v>#N/A</v>
      </c>
    </row>
    <row r="387" spans="1:9" x14ac:dyDescent="0.3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  <c r="I387" s="11" t="e">
        <f>VLOOKUP(H387,Teams!$C$3:$D$12,2,0)</f>
        <v>#N/A</v>
      </c>
    </row>
    <row r="388" spans="1:9" x14ac:dyDescent="0.3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  <c r="I388" s="11" t="e">
        <f>VLOOKUP(H388,Teams!$C$3:$D$12,2,0)</f>
        <v>#N/A</v>
      </c>
    </row>
    <row r="389" spans="1:9" x14ac:dyDescent="0.3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  <c r="I389" s="11" t="e">
        <f>VLOOKUP(H389,Teams!$C$3:$D$12,2,0)</f>
        <v>#N/A</v>
      </c>
    </row>
    <row r="390" spans="1:9" x14ac:dyDescent="0.3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  <c r="I390" s="11" t="e">
        <f>VLOOKUP(H390,Teams!$C$3:$D$12,2,0)</f>
        <v>#N/A</v>
      </c>
    </row>
    <row r="391" spans="1:9" x14ac:dyDescent="0.3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  <c r="I391" s="11" t="e">
        <f>VLOOKUP(H391,Teams!$C$3:$D$12,2,0)</f>
        <v>#N/A</v>
      </c>
    </row>
    <row r="392" spans="1:9" x14ac:dyDescent="0.3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  <c r="I392" s="11" t="e">
        <f>VLOOKUP(H392,Teams!$C$3:$D$12,2,0)</f>
        <v>#N/A</v>
      </c>
    </row>
    <row r="393" spans="1:9" x14ac:dyDescent="0.3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  <c r="I393" s="11" t="e">
        <f>VLOOKUP(H393,Teams!$C$3:$D$12,2,0)</f>
        <v>#N/A</v>
      </c>
    </row>
    <row r="394" spans="1:9" x14ac:dyDescent="0.3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  <c r="I394" s="11" t="e">
        <f>VLOOKUP(H394,Teams!$C$3:$D$12,2,0)</f>
        <v>#N/A</v>
      </c>
    </row>
    <row r="395" spans="1:9" x14ac:dyDescent="0.3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  <c r="I395" s="11" t="e">
        <f>VLOOKUP(H395,Teams!$C$3:$D$12,2,0)</f>
        <v>#N/A</v>
      </c>
    </row>
    <row r="396" spans="1:9" x14ac:dyDescent="0.3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  <c r="I396" s="11" t="e">
        <f>VLOOKUP(H396,Teams!$C$3:$D$12,2,0)</f>
        <v>#N/A</v>
      </c>
    </row>
    <row r="397" spans="1:9" x14ac:dyDescent="0.3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  <c r="I397" s="11" t="e">
        <f>VLOOKUP(H397,Teams!$C$3:$D$12,2,0)</f>
        <v>#N/A</v>
      </c>
    </row>
    <row r="398" spans="1:9" x14ac:dyDescent="0.3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  <c r="I398" s="11" t="e">
        <f>VLOOKUP(H398,Teams!$C$3:$D$12,2,0)</f>
        <v>#N/A</v>
      </c>
    </row>
    <row r="399" spans="1:9" x14ac:dyDescent="0.3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  <c r="I399" s="11" t="e">
        <f>VLOOKUP(H399,Teams!$C$3:$D$12,2,0)</f>
        <v>#N/A</v>
      </c>
    </row>
    <row r="400" spans="1:9" x14ac:dyDescent="0.3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  <c r="I400" s="11" t="e">
        <f>VLOOKUP(H400,Teams!$C$3:$D$12,2,0)</f>
        <v>#N/A</v>
      </c>
    </row>
    <row r="401" spans="1:9" x14ac:dyDescent="0.3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  <c r="I401" s="11" t="e">
        <f>VLOOKUP(H401,Teams!$C$3:$D$12,2,0)</f>
        <v>#N/A</v>
      </c>
    </row>
    <row r="402" spans="1:9" x14ac:dyDescent="0.3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  <c r="I402" s="11" t="e">
        <f>VLOOKUP(H402,Teams!$C$3:$D$12,2,0)</f>
        <v>#N/A</v>
      </c>
    </row>
    <row r="403" spans="1:9" x14ac:dyDescent="0.3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  <c r="I403" s="11" t="e">
        <f>VLOOKUP(H403,Teams!$C$3:$D$12,2,0)</f>
        <v>#N/A</v>
      </c>
    </row>
    <row r="404" spans="1:9" x14ac:dyDescent="0.3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  <c r="I404" s="11" t="e">
        <f>VLOOKUP(H404,Teams!$C$3:$D$12,2,0)</f>
        <v>#N/A</v>
      </c>
    </row>
    <row r="405" spans="1:9" x14ac:dyDescent="0.3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  <c r="I405" s="11" t="e">
        <f>VLOOKUP(H405,Teams!$C$3:$D$12,2,0)</f>
        <v>#N/A</v>
      </c>
    </row>
    <row r="406" spans="1:9" x14ac:dyDescent="0.3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  <c r="I406" s="11" t="e">
        <f>VLOOKUP(H406,Teams!$C$3:$D$12,2,0)</f>
        <v>#N/A</v>
      </c>
    </row>
    <row r="407" spans="1:9" x14ac:dyDescent="0.3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  <c r="I407" s="11" t="e">
        <f>VLOOKUP(H407,Teams!$C$3:$D$12,2,0)</f>
        <v>#N/A</v>
      </c>
    </row>
    <row r="408" spans="1:9" x14ac:dyDescent="0.3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  <c r="I408" s="11" t="e">
        <f>VLOOKUP(H408,Teams!$C$3:$D$12,2,0)</f>
        <v>#N/A</v>
      </c>
    </row>
    <row r="409" spans="1:9" x14ac:dyDescent="0.3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  <c r="I409" s="11" t="e">
        <f>VLOOKUP(H409,Teams!$C$3:$D$12,2,0)</f>
        <v>#N/A</v>
      </c>
    </row>
    <row r="410" spans="1:9" x14ac:dyDescent="0.3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  <c r="I410" s="11" t="e">
        <f>VLOOKUP(H410,Teams!$C$3:$D$12,2,0)</f>
        <v>#N/A</v>
      </c>
    </row>
    <row r="411" spans="1:9" x14ac:dyDescent="0.3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  <c r="I411" s="11" t="e">
        <f>VLOOKUP(H411,Teams!$C$3:$D$12,2,0)</f>
        <v>#N/A</v>
      </c>
    </row>
    <row r="412" spans="1:9" x14ac:dyDescent="0.3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  <c r="I412" s="11" t="e">
        <f>VLOOKUP(H412,Teams!$C$3:$D$12,2,0)</f>
        <v>#N/A</v>
      </c>
    </row>
    <row r="413" spans="1:9" x14ac:dyDescent="0.3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  <c r="I413" s="11" t="e">
        <f>VLOOKUP(H413,Teams!$C$3:$D$12,2,0)</f>
        <v>#N/A</v>
      </c>
    </row>
    <row r="414" spans="1:9" x14ac:dyDescent="0.3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  <c r="I414" s="11" t="e">
        <f>VLOOKUP(H414,Teams!$C$3:$D$12,2,0)</f>
        <v>#N/A</v>
      </c>
    </row>
    <row r="415" spans="1:9" x14ac:dyDescent="0.3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  <c r="I415" s="11" t="e">
        <f>VLOOKUP(H415,Teams!$C$3:$D$12,2,0)</f>
        <v>#N/A</v>
      </c>
    </row>
    <row r="416" spans="1:9" x14ac:dyDescent="0.3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  <c r="I416" s="11" t="e">
        <f>VLOOKUP(H416,Teams!$C$3:$D$12,2,0)</f>
        <v>#N/A</v>
      </c>
    </row>
    <row r="417" spans="1:9" x14ac:dyDescent="0.3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  <c r="I417" s="11" t="e">
        <f>VLOOKUP(H417,Teams!$C$3:$D$12,2,0)</f>
        <v>#N/A</v>
      </c>
    </row>
    <row r="418" spans="1:9" x14ac:dyDescent="0.3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  <c r="I418" s="11" t="e">
        <f>VLOOKUP(H418,Teams!$C$3:$D$12,2,0)</f>
        <v>#N/A</v>
      </c>
    </row>
    <row r="419" spans="1:9" x14ac:dyDescent="0.3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  <c r="I419" s="11" t="e">
        <f>VLOOKUP(H419,Teams!$C$3:$D$12,2,0)</f>
        <v>#N/A</v>
      </c>
    </row>
    <row r="420" spans="1:9" x14ac:dyDescent="0.3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  <c r="I420" s="11" t="e">
        <f>VLOOKUP(H420,Teams!$C$3:$D$12,2,0)</f>
        <v>#N/A</v>
      </c>
    </row>
    <row r="421" spans="1:9" x14ac:dyDescent="0.3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  <c r="I421" s="11" t="e">
        <f>VLOOKUP(H421,Teams!$C$3:$D$12,2,0)</f>
        <v>#N/A</v>
      </c>
    </row>
    <row r="422" spans="1:9" x14ac:dyDescent="0.3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  <c r="I422" s="11" t="e">
        <f>VLOOKUP(H422,Teams!$C$3:$D$12,2,0)</f>
        <v>#N/A</v>
      </c>
    </row>
    <row r="423" spans="1:9" x14ac:dyDescent="0.3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  <c r="I423" s="11" t="e">
        <f>VLOOKUP(H423,Teams!$C$3:$D$12,2,0)</f>
        <v>#N/A</v>
      </c>
    </row>
    <row r="424" spans="1:9" x14ac:dyDescent="0.3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  <c r="I424" s="11" t="e">
        <f>VLOOKUP(H424,Teams!$C$3:$D$12,2,0)</f>
        <v>#N/A</v>
      </c>
    </row>
    <row r="425" spans="1:9" x14ac:dyDescent="0.3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  <c r="I425" s="11" t="e">
        <f>VLOOKUP(H425,Teams!$C$3:$D$12,2,0)</f>
        <v>#N/A</v>
      </c>
    </row>
    <row r="426" spans="1:9" x14ac:dyDescent="0.3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  <c r="I426" s="11" t="e">
        <f>VLOOKUP(H426,Teams!$C$3:$D$12,2,0)</f>
        <v>#N/A</v>
      </c>
    </row>
    <row r="427" spans="1:9" x14ac:dyDescent="0.3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  <c r="I427" s="11" t="e">
        <f>VLOOKUP(H427,Teams!$C$3:$D$12,2,0)</f>
        <v>#N/A</v>
      </c>
    </row>
    <row r="428" spans="1:9" x14ac:dyDescent="0.3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  <c r="I428" s="11" t="e">
        <f>VLOOKUP(H428,Teams!$C$3:$D$12,2,0)</f>
        <v>#N/A</v>
      </c>
    </row>
    <row r="429" spans="1:9" x14ac:dyDescent="0.3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  <c r="I429" s="11" t="e">
        <f>VLOOKUP(H429,Teams!$C$3:$D$12,2,0)</f>
        <v>#N/A</v>
      </c>
    </row>
    <row r="430" spans="1:9" x14ac:dyDescent="0.3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  <c r="I430" s="11" t="e">
        <f>VLOOKUP(H430,Teams!$C$3:$D$12,2,0)</f>
        <v>#N/A</v>
      </c>
    </row>
    <row r="431" spans="1:9" x14ac:dyDescent="0.3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  <c r="I431" s="11" t="e">
        <f>VLOOKUP(H431,Teams!$C$3:$D$12,2,0)</f>
        <v>#N/A</v>
      </c>
    </row>
    <row r="432" spans="1:9" x14ac:dyDescent="0.3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  <c r="I432" s="11" t="e">
        <f>VLOOKUP(H432,Teams!$C$3:$D$12,2,0)</f>
        <v>#N/A</v>
      </c>
    </row>
    <row r="433" spans="1:9" x14ac:dyDescent="0.3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  <c r="I433" s="11" t="e">
        <f>VLOOKUP(H433,Teams!$C$3:$D$12,2,0)</f>
        <v>#N/A</v>
      </c>
    </row>
    <row r="434" spans="1:9" x14ac:dyDescent="0.3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  <c r="I434" s="11" t="e">
        <f>VLOOKUP(H434,Teams!$C$3:$D$12,2,0)</f>
        <v>#N/A</v>
      </c>
    </row>
    <row r="435" spans="1:9" x14ac:dyDescent="0.3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  <c r="I435" s="11" t="e">
        <f>VLOOKUP(H435,Teams!$C$3:$D$12,2,0)</f>
        <v>#N/A</v>
      </c>
    </row>
    <row r="436" spans="1:9" x14ac:dyDescent="0.3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  <c r="I436" s="11" t="e">
        <f>VLOOKUP(H436,Teams!$C$3:$D$12,2,0)</f>
        <v>#N/A</v>
      </c>
    </row>
    <row r="437" spans="1:9" x14ac:dyDescent="0.3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  <c r="I437" s="11" t="e">
        <f>VLOOKUP(H437,Teams!$C$3:$D$12,2,0)</f>
        <v>#N/A</v>
      </c>
    </row>
    <row r="438" spans="1:9" x14ac:dyDescent="0.3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  <c r="I438" s="11" t="e">
        <f>VLOOKUP(H438,Teams!$C$3:$D$12,2,0)</f>
        <v>#N/A</v>
      </c>
    </row>
    <row r="439" spans="1:9" x14ac:dyDescent="0.3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  <c r="I439" s="11" t="e">
        <f>VLOOKUP(H439,Teams!$C$3:$D$12,2,0)</f>
        <v>#N/A</v>
      </c>
    </row>
    <row r="440" spans="1:9" x14ac:dyDescent="0.3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  <c r="I440" s="11" t="e">
        <f>VLOOKUP(H440,Teams!$C$3:$D$12,2,0)</f>
        <v>#N/A</v>
      </c>
    </row>
    <row r="441" spans="1:9" x14ac:dyDescent="0.3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  <c r="I441" s="11" t="e">
        <f>VLOOKUP(H441,Teams!$C$3:$D$12,2,0)</f>
        <v>#N/A</v>
      </c>
    </row>
    <row r="442" spans="1:9" x14ac:dyDescent="0.3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  <c r="I442" s="11" t="e">
        <f>VLOOKUP(H442,Teams!$C$3:$D$12,2,0)</f>
        <v>#N/A</v>
      </c>
    </row>
    <row r="443" spans="1:9" x14ac:dyDescent="0.3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  <c r="I443" s="11" t="e">
        <f>VLOOKUP(H443,Teams!$C$3:$D$12,2,0)</f>
        <v>#N/A</v>
      </c>
    </row>
    <row r="444" spans="1:9" x14ac:dyDescent="0.3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  <c r="I444" s="11" t="e">
        <f>VLOOKUP(H444,Teams!$C$3:$D$12,2,0)</f>
        <v>#N/A</v>
      </c>
    </row>
    <row r="445" spans="1:9" x14ac:dyDescent="0.3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  <c r="I445" s="11" t="e">
        <f>VLOOKUP(H445,Teams!$C$3:$D$12,2,0)</f>
        <v>#N/A</v>
      </c>
    </row>
    <row r="446" spans="1:9" x14ac:dyDescent="0.3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  <c r="I446" s="11" t="e">
        <f>VLOOKUP(H446,Teams!$C$3:$D$12,2,0)</f>
        <v>#N/A</v>
      </c>
    </row>
    <row r="447" spans="1:9" x14ac:dyDescent="0.3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  <c r="I447" s="11" t="e">
        <f>VLOOKUP(H447,Teams!$C$3:$D$12,2,0)</f>
        <v>#N/A</v>
      </c>
    </row>
    <row r="448" spans="1:9" x14ac:dyDescent="0.3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  <c r="I448" s="11" t="e">
        <f>VLOOKUP(H448,Teams!$C$3:$D$12,2,0)</f>
        <v>#N/A</v>
      </c>
    </row>
    <row r="449" spans="1:9" x14ac:dyDescent="0.3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  <c r="I449" s="11" t="e">
        <f>VLOOKUP(H449,Teams!$C$3:$D$12,2,0)</f>
        <v>#N/A</v>
      </c>
    </row>
    <row r="450" spans="1:9" x14ac:dyDescent="0.3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  <c r="I450" s="11" t="e">
        <f>VLOOKUP(H450,Teams!$C$3:$D$12,2,0)</f>
        <v>#N/A</v>
      </c>
    </row>
    <row r="451" spans="1:9" x14ac:dyDescent="0.3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  <c r="I451" s="11" t="e">
        <f>VLOOKUP(H451,Teams!$C$3:$D$12,2,0)</f>
        <v>#N/A</v>
      </c>
    </row>
    <row r="452" spans="1:9" x14ac:dyDescent="0.3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  <c r="I452" s="11" t="e">
        <f>VLOOKUP(H452,Teams!$C$3:$D$12,2,0)</f>
        <v>#N/A</v>
      </c>
    </row>
    <row r="453" spans="1:9" x14ac:dyDescent="0.3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  <c r="I453" s="11" t="e">
        <f>VLOOKUP(H453,Teams!$C$3:$D$12,2,0)</f>
        <v>#N/A</v>
      </c>
    </row>
    <row r="454" spans="1:9" x14ac:dyDescent="0.3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  <c r="I454" s="11" t="e">
        <f>VLOOKUP(H454,Teams!$C$3:$D$12,2,0)</f>
        <v>#N/A</v>
      </c>
    </row>
    <row r="455" spans="1:9" x14ac:dyDescent="0.3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  <c r="I455" s="11" t="e">
        <f>VLOOKUP(H455,Teams!$C$3:$D$12,2,0)</f>
        <v>#N/A</v>
      </c>
    </row>
    <row r="456" spans="1:9" x14ac:dyDescent="0.3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  <c r="I456" s="11" t="e">
        <f>VLOOKUP(H456,Teams!$C$3:$D$12,2,0)</f>
        <v>#N/A</v>
      </c>
    </row>
    <row r="457" spans="1:9" x14ac:dyDescent="0.3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  <c r="I457" s="11" t="e">
        <f>VLOOKUP(H457,Teams!$C$3:$D$12,2,0)</f>
        <v>#N/A</v>
      </c>
    </row>
    <row r="458" spans="1:9" x14ac:dyDescent="0.3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  <c r="I458" s="11" t="e">
        <f>VLOOKUP(H458,Teams!$C$3:$D$12,2,0)</f>
        <v>#N/A</v>
      </c>
    </row>
    <row r="459" spans="1:9" x14ac:dyDescent="0.3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  <c r="I459" s="11" t="e">
        <f>VLOOKUP(H459,Teams!$C$3:$D$12,2,0)</f>
        <v>#N/A</v>
      </c>
    </row>
    <row r="460" spans="1:9" x14ac:dyDescent="0.3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  <c r="I460" s="11" t="e">
        <f>VLOOKUP(H460,Teams!$C$3:$D$12,2,0)</f>
        <v>#N/A</v>
      </c>
    </row>
    <row r="461" spans="1:9" x14ac:dyDescent="0.3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  <c r="I461" s="11" t="e">
        <f>VLOOKUP(H461,Teams!$C$3:$D$12,2,0)</f>
        <v>#N/A</v>
      </c>
    </row>
    <row r="462" spans="1:9" x14ac:dyDescent="0.3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  <c r="I462" s="11" t="e">
        <f>VLOOKUP(H462,Teams!$C$3:$D$12,2,0)</f>
        <v>#N/A</v>
      </c>
    </row>
    <row r="463" spans="1:9" x14ac:dyDescent="0.3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  <c r="I463" s="11" t="e">
        <f>VLOOKUP(H463,Teams!$C$3:$D$12,2,0)</f>
        <v>#N/A</v>
      </c>
    </row>
    <row r="464" spans="1:9" x14ac:dyDescent="0.3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  <c r="I464" s="11" t="e">
        <f>VLOOKUP(H464,Teams!$C$3:$D$12,2,0)</f>
        <v>#N/A</v>
      </c>
    </row>
    <row r="465" spans="1:9" x14ac:dyDescent="0.3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  <c r="I465" s="11" t="e">
        <f>VLOOKUP(H465,Teams!$C$3:$D$12,2,0)</f>
        <v>#N/A</v>
      </c>
    </row>
    <row r="466" spans="1:9" x14ac:dyDescent="0.3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  <c r="I466" s="11" t="e">
        <f>VLOOKUP(H466,Teams!$C$3:$D$12,2,0)</f>
        <v>#N/A</v>
      </c>
    </row>
    <row r="467" spans="1:9" x14ac:dyDescent="0.3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  <c r="I467" s="11" t="e">
        <f>VLOOKUP(H467,Teams!$C$3:$D$12,2,0)</f>
        <v>#N/A</v>
      </c>
    </row>
    <row r="468" spans="1:9" x14ac:dyDescent="0.3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  <c r="I468" s="11" t="e">
        <f>VLOOKUP(H468,Teams!$C$3:$D$12,2,0)</f>
        <v>#N/A</v>
      </c>
    </row>
    <row r="469" spans="1:9" x14ac:dyDescent="0.3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  <c r="I469" s="11" t="e">
        <f>VLOOKUP(H469,Teams!$C$3:$D$12,2,0)</f>
        <v>#N/A</v>
      </c>
    </row>
    <row r="470" spans="1:9" x14ac:dyDescent="0.3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  <c r="I470" s="11" t="e">
        <f>VLOOKUP(H470,Teams!$C$3:$D$12,2,0)</f>
        <v>#N/A</v>
      </c>
    </row>
    <row r="471" spans="1:9" x14ac:dyDescent="0.3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  <c r="I471" s="11" t="e">
        <f>VLOOKUP(H471,Teams!$C$3:$D$12,2,0)</f>
        <v>#N/A</v>
      </c>
    </row>
    <row r="472" spans="1:9" x14ac:dyDescent="0.3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  <c r="I472" s="11" t="e">
        <f>VLOOKUP(H472,Teams!$C$3:$D$12,2,0)</f>
        <v>#N/A</v>
      </c>
    </row>
    <row r="473" spans="1:9" x14ac:dyDescent="0.3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  <c r="I473" s="11" t="e">
        <f>VLOOKUP(H473,Teams!$C$3:$D$12,2,0)</f>
        <v>#N/A</v>
      </c>
    </row>
    <row r="474" spans="1:9" x14ac:dyDescent="0.3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  <c r="I474" s="11" t="e">
        <f>VLOOKUP(H474,Teams!$C$3:$D$12,2,0)</f>
        <v>#N/A</v>
      </c>
    </row>
    <row r="475" spans="1:9" x14ac:dyDescent="0.3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  <c r="I475" s="11" t="e">
        <f>VLOOKUP(H475,Teams!$C$3:$D$12,2,0)</f>
        <v>#N/A</v>
      </c>
    </row>
    <row r="476" spans="1:9" x14ac:dyDescent="0.3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  <c r="I476" s="11" t="e">
        <f>VLOOKUP(H476,Teams!$C$3:$D$12,2,0)</f>
        <v>#N/A</v>
      </c>
    </row>
    <row r="477" spans="1:9" x14ac:dyDescent="0.3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  <c r="I477" s="11" t="e">
        <f>VLOOKUP(H477,Teams!$C$3:$D$12,2,0)</f>
        <v>#N/A</v>
      </c>
    </row>
    <row r="478" spans="1:9" x14ac:dyDescent="0.3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  <c r="I478" s="11" t="e">
        <f>VLOOKUP(H478,Teams!$C$3:$D$12,2,0)</f>
        <v>#N/A</v>
      </c>
    </row>
    <row r="479" spans="1:9" x14ac:dyDescent="0.3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  <c r="I479" s="11" t="e">
        <f>VLOOKUP(H479,Teams!$C$3:$D$12,2,0)</f>
        <v>#N/A</v>
      </c>
    </row>
    <row r="480" spans="1:9" x14ac:dyDescent="0.3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  <c r="I480" s="11" t="e">
        <f>VLOOKUP(H480,Teams!$C$3:$D$12,2,0)</f>
        <v>#N/A</v>
      </c>
    </row>
    <row r="481" spans="1:9" x14ac:dyDescent="0.3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  <c r="I481" s="11" t="e">
        <f>VLOOKUP(H481,Teams!$C$3:$D$12,2,0)</f>
        <v>#N/A</v>
      </c>
    </row>
    <row r="482" spans="1:9" x14ac:dyDescent="0.3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  <c r="I482" s="11" t="e">
        <f>VLOOKUP(H482,Teams!$C$3:$D$12,2,0)</f>
        <v>#N/A</v>
      </c>
    </row>
    <row r="483" spans="1:9" x14ac:dyDescent="0.3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  <c r="I483" s="11" t="e">
        <f>VLOOKUP(H483,Teams!$C$3:$D$12,2,0)</f>
        <v>#N/A</v>
      </c>
    </row>
    <row r="484" spans="1:9" x14ac:dyDescent="0.3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  <c r="I484" s="11" t="e">
        <f>VLOOKUP(H484,Teams!$C$3:$D$12,2,0)</f>
        <v>#N/A</v>
      </c>
    </row>
    <row r="485" spans="1:9" x14ac:dyDescent="0.3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  <c r="I485" s="11" t="e">
        <f>VLOOKUP(H485,Teams!$C$3:$D$12,2,0)</f>
        <v>#N/A</v>
      </c>
    </row>
    <row r="486" spans="1:9" x14ac:dyDescent="0.3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  <c r="I486" s="11" t="e">
        <f>VLOOKUP(H486,Teams!$C$3:$D$12,2,0)</f>
        <v>#N/A</v>
      </c>
    </row>
    <row r="487" spans="1:9" x14ac:dyDescent="0.3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  <c r="I487" s="11" t="e">
        <f>VLOOKUP(H487,Teams!$C$3:$D$12,2,0)</f>
        <v>#N/A</v>
      </c>
    </row>
    <row r="488" spans="1:9" x14ac:dyDescent="0.3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  <c r="I488" s="11" t="e">
        <f>VLOOKUP(H488,Teams!$C$3:$D$12,2,0)</f>
        <v>#N/A</v>
      </c>
    </row>
    <row r="489" spans="1:9" x14ac:dyDescent="0.3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  <c r="I489" s="11" t="e">
        <f>VLOOKUP(H489,Teams!$C$3:$D$12,2,0)</f>
        <v>#N/A</v>
      </c>
    </row>
    <row r="490" spans="1:9" x14ac:dyDescent="0.3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  <c r="I490" s="11" t="e">
        <f>VLOOKUP(H490,Teams!$C$3:$D$12,2,0)</f>
        <v>#N/A</v>
      </c>
    </row>
    <row r="491" spans="1:9" x14ac:dyDescent="0.3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  <c r="I491" s="11" t="e">
        <f>VLOOKUP(H491,Teams!$C$3:$D$12,2,0)</f>
        <v>#N/A</v>
      </c>
    </row>
    <row r="492" spans="1:9" x14ac:dyDescent="0.3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  <c r="I492" s="11" t="e">
        <f>VLOOKUP(H492,Teams!$C$3:$D$12,2,0)</f>
        <v>#N/A</v>
      </c>
    </row>
    <row r="493" spans="1:9" x14ac:dyDescent="0.3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  <c r="I493" s="11" t="e">
        <f>VLOOKUP(H493,Teams!$C$3:$D$12,2,0)</f>
        <v>#N/A</v>
      </c>
    </row>
    <row r="494" spans="1:9" x14ac:dyDescent="0.3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  <c r="I494" s="11" t="e">
        <f>VLOOKUP(H494,Teams!$C$3:$D$12,2,0)</f>
        <v>#N/A</v>
      </c>
    </row>
    <row r="495" spans="1:9" x14ac:dyDescent="0.3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  <c r="I495" s="11" t="e">
        <f>VLOOKUP(H495,Teams!$C$3:$D$12,2,0)</f>
        <v>#N/A</v>
      </c>
    </row>
    <row r="496" spans="1:9" x14ac:dyDescent="0.3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  <c r="I496" s="11" t="e">
        <f>VLOOKUP(H496,Teams!$C$3:$D$12,2,0)</f>
        <v>#N/A</v>
      </c>
    </row>
    <row r="497" spans="1:9" x14ac:dyDescent="0.3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  <c r="I497" s="11" t="e">
        <f>VLOOKUP(H497,Teams!$C$3:$D$12,2,0)</f>
        <v>#N/A</v>
      </c>
    </row>
    <row r="498" spans="1:9" x14ac:dyDescent="0.3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  <c r="I498" s="11" t="e">
        <f>VLOOKUP(H498,Teams!$C$3:$D$12,2,0)</f>
        <v>#N/A</v>
      </c>
    </row>
    <row r="499" spans="1:9" x14ac:dyDescent="0.3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  <c r="I499" s="11" t="e">
        <f>VLOOKUP(H499,Teams!$C$3:$D$12,2,0)</f>
        <v>#N/A</v>
      </c>
    </row>
    <row r="500" spans="1:9" x14ac:dyDescent="0.3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  <c r="I500" s="11" t="e">
        <f>VLOOKUP(H500,Teams!$C$3:$D$12,2,0)</f>
        <v>#N/A</v>
      </c>
    </row>
    <row r="501" spans="1:9" x14ac:dyDescent="0.3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  <c r="I501" s="11" t="e">
        <f>VLOOKUP(H501,Teams!$C$3:$D$12,2,0)</f>
        <v>#N/A</v>
      </c>
    </row>
    <row r="502" spans="1:9" x14ac:dyDescent="0.3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  <c r="I502" s="11" t="e">
        <f>VLOOKUP(H502,Teams!$C$3:$D$12,2,0)</f>
        <v>#N/A</v>
      </c>
    </row>
    <row r="503" spans="1:9" x14ac:dyDescent="0.3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  <c r="I503" s="11" t="e">
        <f>VLOOKUP(H503,Teams!$C$3:$D$12,2,0)</f>
        <v>#N/A</v>
      </c>
    </row>
    <row r="504" spans="1:9" x14ac:dyDescent="0.3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  <c r="I504" s="11" t="e">
        <f>VLOOKUP(H504,Teams!$C$3:$D$12,2,0)</f>
        <v>#N/A</v>
      </c>
    </row>
    <row r="505" spans="1:9" x14ac:dyDescent="0.3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  <c r="I505" s="11" t="e">
        <f>VLOOKUP(H505,Teams!$C$3:$D$12,2,0)</f>
        <v>#N/A</v>
      </c>
    </row>
    <row r="506" spans="1:9" x14ac:dyDescent="0.3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  <c r="I506" s="11" t="e">
        <f>VLOOKUP(H506,Teams!$C$3:$D$12,2,0)</f>
        <v>#N/A</v>
      </c>
    </row>
    <row r="507" spans="1:9" x14ac:dyDescent="0.3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  <c r="I507" s="11" t="e">
        <f>VLOOKUP(H507,Teams!$C$3:$D$12,2,0)</f>
        <v>#N/A</v>
      </c>
    </row>
    <row r="508" spans="1:9" x14ac:dyDescent="0.3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  <c r="I508" s="11" t="e">
        <f>VLOOKUP(H508,Teams!$C$3:$D$12,2,0)</f>
        <v>#N/A</v>
      </c>
    </row>
    <row r="509" spans="1:9" x14ac:dyDescent="0.3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  <c r="I509" s="11" t="e">
        <f>VLOOKUP(H509,Teams!$C$3:$D$12,2,0)</f>
        <v>#N/A</v>
      </c>
    </row>
    <row r="510" spans="1:9" x14ac:dyDescent="0.3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  <c r="I510" s="11" t="e">
        <f>VLOOKUP(H510,Teams!$C$3:$D$12,2,0)</f>
        <v>#N/A</v>
      </c>
    </row>
    <row r="511" spans="1:9" x14ac:dyDescent="0.3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  <c r="I511" s="11" t="e">
        <f>VLOOKUP(H511,Teams!$C$3:$D$12,2,0)</f>
        <v>#N/A</v>
      </c>
    </row>
    <row r="512" spans="1:9" x14ac:dyDescent="0.3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  <c r="I512" s="11" t="e">
        <f>VLOOKUP(H512,Teams!$C$3:$D$12,2,0)</f>
        <v>#N/A</v>
      </c>
    </row>
    <row r="513" spans="1:9" x14ac:dyDescent="0.3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  <c r="I513" s="11" t="e">
        <f>VLOOKUP(H513,Teams!$C$3:$D$12,2,0)</f>
        <v>#N/A</v>
      </c>
    </row>
    <row r="514" spans="1:9" x14ac:dyDescent="0.3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  <c r="I514" s="11" t="e">
        <f>VLOOKUP(H514,Teams!$C$3:$D$12,2,0)</f>
        <v>#N/A</v>
      </c>
    </row>
    <row r="515" spans="1:9" x14ac:dyDescent="0.3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  <c r="I515" s="11" t="e">
        <f>VLOOKUP(H515,Teams!$C$3:$D$12,2,0)</f>
        <v>#N/A</v>
      </c>
    </row>
    <row r="516" spans="1:9" x14ac:dyDescent="0.3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  <c r="I516" s="11" t="e">
        <f>VLOOKUP(H516,Teams!$C$3:$D$12,2,0)</f>
        <v>#N/A</v>
      </c>
    </row>
    <row r="517" spans="1:9" x14ac:dyDescent="0.3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  <c r="I517" s="11" t="e">
        <f>VLOOKUP(H517,Teams!$C$3:$D$12,2,0)</f>
        <v>#N/A</v>
      </c>
    </row>
    <row r="518" spans="1:9" x14ac:dyDescent="0.3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  <c r="I518" s="11" t="e">
        <f>VLOOKUP(H518,Teams!$C$3:$D$12,2,0)</f>
        <v>#N/A</v>
      </c>
    </row>
    <row r="519" spans="1:9" x14ac:dyDescent="0.3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  <c r="I519" s="11" t="e">
        <f>VLOOKUP(H519,Teams!$C$3:$D$12,2,0)</f>
        <v>#N/A</v>
      </c>
    </row>
    <row r="520" spans="1:9" x14ac:dyDescent="0.3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  <c r="I520" s="11" t="e">
        <f>VLOOKUP(H520,Teams!$C$3:$D$12,2,0)</f>
        <v>#N/A</v>
      </c>
    </row>
    <row r="521" spans="1:9" x14ac:dyDescent="0.3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  <c r="I521" s="11" t="e">
        <f>VLOOKUP(H521,Teams!$C$3:$D$12,2,0)</f>
        <v>#N/A</v>
      </c>
    </row>
    <row r="522" spans="1:9" x14ac:dyDescent="0.3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  <c r="I522" s="11" t="e">
        <f>VLOOKUP(H522,Teams!$C$3:$D$12,2,0)</f>
        <v>#N/A</v>
      </c>
    </row>
    <row r="523" spans="1:9" x14ac:dyDescent="0.3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  <c r="I523" s="11" t="e">
        <f>VLOOKUP(H523,Teams!$C$3:$D$12,2,0)</f>
        <v>#N/A</v>
      </c>
    </row>
    <row r="524" spans="1:9" x14ac:dyDescent="0.3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  <c r="I524" s="11" t="e">
        <f>VLOOKUP(H524,Teams!$C$3:$D$12,2,0)</f>
        <v>#N/A</v>
      </c>
    </row>
    <row r="525" spans="1:9" x14ac:dyDescent="0.3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  <c r="I525" s="11" t="e">
        <f>VLOOKUP(H525,Teams!$C$3:$D$12,2,0)</f>
        <v>#N/A</v>
      </c>
    </row>
    <row r="526" spans="1:9" x14ac:dyDescent="0.3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  <c r="I526" s="11" t="e">
        <f>VLOOKUP(H526,Teams!$C$3:$D$12,2,0)</f>
        <v>#N/A</v>
      </c>
    </row>
    <row r="527" spans="1:9" x14ac:dyDescent="0.3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  <c r="I527" s="11" t="e">
        <f>VLOOKUP(H527,Teams!$C$3:$D$12,2,0)</f>
        <v>#N/A</v>
      </c>
    </row>
    <row r="528" spans="1:9" x14ac:dyDescent="0.3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  <c r="I528" s="11" t="e">
        <f>VLOOKUP(H528,Teams!$C$3:$D$12,2,0)</f>
        <v>#N/A</v>
      </c>
    </row>
    <row r="529" spans="1:9" x14ac:dyDescent="0.3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  <c r="I529" s="11" t="e">
        <f>VLOOKUP(H529,Teams!$C$3:$D$12,2,0)</f>
        <v>#N/A</v>
      </c>
    </row>
    <row r="530" spans="1:9" x14ac:dyDescent="0.3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  <c r="I530" s="11" t="e">
        <f>VLOOKUP(H530,Teams!$C$3:$D$12,2,0)</f>
        <v>#N/A</v>
      </c>
    </row>
    <row r="531" spans="1:9" x14ac:dyDescent="0.3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  <c r="I531" s="11" t="e">
        <f>VLOOKUP(H531,Teams!$C$3:$D$12,2,0)</f>
        <v>#N/A</v>
      </c>
    </row>
    <row r="532" spans="1:9" x14ac:dyDescent="0.3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  <c r="I532" s="11" t="e">
        <f>VLOOKUP(H532,Teams!$C$3:$D$12,2,0)</f>
        <v>#N/A</v>
      </c>
    </row>
    <row r="533" spans="1:9" x14ac:dyDescent="0.3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  <c r="I533" s="11" t="e">
        <f>VLOOKUP(H533,Teams!$C$3:$D$12,2,0)</f>
        <v>#N/A</v>
      </c>
    </row>
    <row r="534" spans="1:9" x14ac:dyDescent="0.3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  <c r="I534" s="11" t="e">
        <f>VLOOKUP(H534,Teams!$C$3:$D$12,2,0)</f>
        <v>#N/A</v>
      </c>
    </row>
    <row r="535" spans="1:9" x14ac:dyDescent="0.3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  <c r="I535" s="11" t="e">
        <f>VLOOKUP(H535,Teams!$C$3:$D$12,2,0)</f>
        <v>#N/A</v>
      </c>
    </row>
    <row r="536" spans="1:9" x14ac:dyDescent="0.3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  <c r="I536" s="11" t="e">
        <f>VLOOKUP(H536,Teams!$C$3:$D$12,2,0)</f>
        <v>#N/A</v>
      </c>
    </row>
    <row r="537" spans="1:9" x14ac:dyDescent="0.3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  <c r="I537" s="11" t="e">
        <f>VLOOKUP(H537,Teams!$C$3:$D$12,2,0)</f>
        <v>#N/A</v>
      </c>
    </row>
    <row r="538" spans="1:9" x14ac:dyDescent="0.3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  <c r="I538" s="11" t="e">
        <f>VLOOKUP(H538,Teams!$C$3:$D$12,2,0)</f>
        <v>#N/A</v>
      </c>
    </row>
    <row r="539" spans="1:9" x14ac:dyDescent="0.3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  <c r="I539" s="11" t="e">
        <f>VLOOKUP(H539,Teams!$C$3:$D$12,2,0)</f>
        <v>#N/A</v>
      </c>
    </row>
    <row r="540" spans="1:9" x14ac:dyDescent="0.3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  <c r="I540" s="11" t="e">
        <f>VLOOKUP(H540,Teams!$C$3:$D$12,2,0)</f>
        <v>#N/A</v>
      </c>
    </row>
    <row r="541" spans="1:9" x14ac:dyDescent="0.3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  <c r="I541" s="11" t="e">
        <f>VLOOKUP(H541,Teams!$C$3:$D$12,2,0)</f>
        <v>#N/A</v>
      </c>
    </row>
    <row r="542" spans="1:9" x14ac:dyDescent="0.3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  <c r="I542" s="11" t="e">
        <f>VLOOKUP(H542,Teams!$C$3:$D$12,2,0)</f>
        <v>#N/A</v>
      </c>
    </row>
    <row r="543" spans="1:9" x14ac:dyDescent="0.3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  <c r="I543" s="11" t="e">
        <f>VLOOKUP(H543,Teams!$C$3:$D$12,2,0)</f>
        <v>#N/A</v>
      </c>
    </row>
    <row r="544" spans="1:9" x14ac:dyDescent="0.3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  <c r="I544" s="11" t="e">
        <f>VLOOKUP(H544,Teams!$C$3:$D$12,2,0)</f>
        <v>#N/A</v>
      </c>
    </row>
    <row r="545" spans="1:9" x14ac:dyDescent="0.3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  <c r="I545" s="11" t="e">
        <f>VLOOKUP(H545,Teams!$C$3:$D$12,2,0)</f>
        <v>#N/A</v>
      </c>
    </row>
    <row r="546" spans="1:9" x14ac:dyDescent="0.3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  <c r="I546" s="11" t="e">
        <f>VLOOKUP(H546,Teams!$C$3:$D$12,2,0)</f>
        <v>#N/A</v>
      </c>
    </row>
    <row r="547" spans="1:9" x14ac:dyDescent="0.3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  <c r="I547" s="11" t="e">
        <f>VLOOKUP(H547,Teams!$C$3:$D$12,2,0)</f>
        <v>#N/A</v>
      </c>
    </row>
    <row r="548" spans="1:9" x14ac:dyDescent="0.3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  <c r="I548" s="11" t="e">
        <f>VLOOKUP(H548,Teams!$C$3:$D$12,2,0)</f>
        <v>#N/A</v>
      </c>
    </row>
    <row r="549" spans="1:9" x14ac:dyDescent="0.3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  <c r="I549" s="11" t="e">
        <f>VLOOKUP(H549,Teams!$C$3:$D$12,2,0)</f>
        <v>#N/A</v>
      </c>
    </row>
    <row r="550" spans="1:9" x14ac:dyDescent="0.3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  <c r="I550" s="11" t="e">
        <f>VLOOKUP(H550,Teams!$C$3:$D$12,2,0)</f>
        <v>#N/A</v>
      </c>
    </row>
    <row r="551" spans="1:9" x14ac:dyDescent="0.3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  <c r="I551" s="11" t="e">
        <f>VLOOKUP(H551,Teams!$C$3:$D$12,2,0)</f>
        <v>#N/A</v>
      </c>
    </row>
    <row r="552" spans="1:9" x14ac:dyDescent="0.3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  <c r="I552" s="11" t="e">
        <f>VLOOKUP(H552,Teams!$C$3:$D$12,2,0)</f>
        <v>#N/A</v>
      </c>
    </row>
    <row r="553" spans="1:9" x14ac:dyDescent="0.3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  <c r="I553" s="11" t="e">
        <f>VLOOKUP(H553,Teams!$C$3:$D$12,2,0)</f>
        <v>#N/A</v>
      </c>
    </row>
    <row r="554" spans="1:9" x14ac:dyDescent="0.3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  <c r="I554" s="11" t="e">
        <f>VLOOKUP(H554,Teams!$C$3:$D$12,2,0)</f>
        <v>#N/A</v>
      </c>
    </row>
    <row r="555" spans="1:9" x14ac:dyDescent="0.3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  <c r="I555" s="11" t="e">
        <f>VLOOKUP(H555,Teams!$C$3:$D$12,2,0)</f>
        <v>#N/A</v>
      </c>
    </row>
    <row r="556" spans="1:9" x14ac:dyDescent="0.3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  <c r="I556" s="11" t="e">
        <f>VLOOKUP(H556,Teams!$C$3:$D$12,2,0)</f>
        <v>#N/A</v>
      </c>
    </row>
    <row r="557" spans="1:9" x14ac:dyDescent="0.3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  <c r="I557" s="11" t="e">
        <f>VLOOKUP(H557,Teams!$C$3:$D$12,2,0)</f>
        <v>#N/A</v>
      </c>
    </row>
    <row r="558" spans="1:9" x14ac:dyDescent="0.3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  <c r="I558" s="11" t="e">
        <f>VLOOKUP(H558,Teams!$C$3:$D$12,2,0)</f>
        <v>#N/A</v>
      </c>
    </row>
    <row r="559" spans="1:9" x14ac:dyDescent="0.3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  <c r="I559" s="11" t="e">
        <f>VLOOKUP(H559,Teams!$C$3:$D$12,2,0)</f>
        <v>#N/A</v>
      </c>
    </row>
    <row r="560" spans="1:9" x14ac:dyDescent="0.3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  <c r="I560" s="11" t="e">
        <f>VLOOKUP(H560,Teams!$C$3:$D$12,2,0)</f>
        <v>#N/A</v>
      </c>
    </row>
    <row r="561" spans="1:9" x14ac:dyDescent="0.3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  <c r="I561" s="11" t="e">
        <f>VLOOKUP(H561,Teams!$C$3:$D$12,2,0)</f>
        <v>#N/A</v>
      </c>
    </row>
    <row r="562" spans="1:9" x14ac:dyDescent="0.3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  <c r="I562" s="11" t="e">
        <f>VLOOKUP(H562,Teams!$C$3:$D$12,2,0)</f>
        <v>#N/A</v>
      </c>
    </row>
    <row r="563" spans="1:9" x14ac:dyDescent="0.3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  <c r="I563" s="11" t="e">
        <f>VLOOKUP(H563,Teams!$C$3:$D$12,2,0)</f>
        <v>#N/A</v>
      </c>
    </row>
    <row r="564" spans="1:9" x14ac:dyDescent="0.3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  <c r="I564" s="11" t="e">
        <f>VLOOKUP(H564,Teams!$C$3:$D$12,2,0)</f>
        <v>#N/A</v>
      </c>
    </row>
    <row r="565" spans="1:9" x14ac:dyDescent="0.3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  <c r="I565" s="11" t="e">
        <f>VLOOKUP(H565,Teams!$C$3:$D$12,2,0)</f>
        <v>#N/A</v>
      </c>
    </row>
    <row r="566" spans="1:9" x14ac:dyDescent="0.3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  <c r="I566" s="11" t="e">
        <f>VLOOKUP(H566,Teams!$C$3:$D$12,2,0)</f>
        <v>#N/A</v>
      </c>
    </row>
    <row r="567" spans="1:9" x14ac:dyDescent="0.3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  <c r="I567" s="11" t="e">
        <f>VLOOKUP(H567,Teams!$C$3:$D$12,2,0)</f>
        <v>#N/A</v>
      </c>
    </row>
    <row r="568" spans="1:9" x14ac:dyDescent="0.3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  <c r="I568" s="11" t="e">
        <f>VLOOKUP(H568,Teams!$C$3:$D$12,2,0)</f>
        <v>#N/A</v>
      </c>
    </row>
    <row r="569" spans="1:9" x14ac:dyDescent="0.3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  <c r="I569" s="11" t="e">
        <f>VLOOKUP(H569,Teams!$C$3:$D$12,2,0)</f>
        <v>#N/A</v>
      </c>
    </row>
    <row r="570" spans="1:9" x14ac:dyDescent="0.3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  <c r="I570" s="11" t="e">
        <f>VLOOKUP(H570,Teams!$C$3:$D$12,2,0)</f>
        <v>#N/A</v>
      </c>
    </row>
    <row r="571" spans="1:9" x14ac:dyDescent="0.3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  <c r="I571" s="11" t="e">
        <f>VLOOKUP(H571,Teams!$C$3:$D$12,2,0)</f>
        <v>#N/A</v>
      </c>
    </row>
    <row r="572" spans="1:9" x14ac:dyDescent="0.3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  <c r="I572" s="11" t="e">
        <f>VLOOKUP(H572,Teams!$C$3:$D$12,2,0)</f>
        <v>#N/A</v>
      </c>
    </row>
    <row r="573" spans="1:9" x14ac:dyDescent="0.3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  <c r="I573" s="11" t="e">
        <f>VLOOKUP(H573,Teams!$C$3:$D$12,2,0)</f>
        <v>#N/A</v>
      </c>
    </row>
    <row r="574" spans="1:9" x14ac:dyDescent="0.3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  <c r="I574" s="11" t="e">
        <f>VLOOKUP(H574,Teams!$C$3:$D$12,2,0)</f>
        <v>#N/A</v>
      </c>
    </row>
    <row r="575" spans="1:9" x14ac:dyDescent="0.3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  <c r="I575" s="11" t="e">
        <f>VLOOKUP(H575,Teams!$C$3:$D$12,2,0)</f>
        <v>#N/A</v>
      </c>
    </row>
    <row r="576" spans="1:9" x14ac:dyDescent="0.3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  <c r="I576" s="11" t="e">
        <f>VLOOKUP(H576,Teams!$C$3:$D$12,2,0)</f>
        <v>#N/A</v>
      </c>
    </row>
    <row r="577" spans="1:9" x14ac:dyDescent="0.3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  <c r="I577" s="11" t="e">
        <f>VLOOKUP(H577,Teams!$C$3:$D$12,2,0)</f>
        <v>#N/A</v>
      </c>
    </row>
    <row r="578" spans="1:9" x14ac:dyDescent="0.3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  <c r="I578" s="11" t="e">
        <f>VLOOKUP(H578,Teams!$C$3:$D$12,2,0)</f>
        <v>#N/A</v>
      </c>
    </row>
    <row r="579" spans="1:9" x14ac:dyDescent="0.3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  <c r="I579" s="11" t="e">
        <f>VLOOKUP(H579,Teams!$C$3:$D$12,2,0)</f>
        <v>#N/A</v>
      </c>
    </row>
    <row r="580" spans="1:9" x14ac:dyDescent="0.3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  <c r="I580" s="11" t="e">
        <f>VLOOKUP(H580,Teams!$C$3:$D$12,2,0)</f>
        <v>#N/A</v>
      </c>
    </row>
    <row r="581" spans="1:9" x14ac:dyDescent="0.3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  <c r="I581" s="11" t="e">
        <f>VLOOKUP(H581,Teams!$C$3:$D$12,2,0)</f>
        <v>#N/A</v>
      </c>
    </row>
    <row r="582" spans="1:9" x14ac:dyDescent="0.3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  <c r="I582" s="11" t="e">
        <f>VLOOKUP(H582,Teams!$C$3:$D$12,2,0)</f>
        <v>#N/A</v>
      </c>
    </row>
    <row r="583" spans="1:9" x14ac:dyDescent="0.3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  <c r="I583" s="11" t="e">
        <f>VLOOKUP(H583,Teams!$C$3:$D$12,2,0)</f>
        <v>#N/A</v>
      </c>
    </row>
    <row r="584" spans="1:9" x14ac:dyDescent="0.3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  <c r="I584" s="11" t="e">
        <f>VLOOKUP(H584,Teams!$C$3:$D$12,2,0)</f>
        <v>#N/A</v>
      </c>
    </row>
    <row r="585" spans="1:9" x14ac:dyDescent="0.3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  <c r="I585" s="11" t="e">
        <f>VLOOKUP(H585,Teams!$C$3:$D$12,2,0)</f>
        <v>#N/A</v>
      </c>
    </row>
    <row r="586" spans="1:9" x14ac:dyDescent="0.3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  <c r="I586" s="11" t="e">
        <f>VLOOKUP(H586,Teams!$C$3:$D$12,2,0)</f>
        <v>#N/A</v>
      </c>
    </row>
    <row r="587" spans="1:9" x14ac:dyDescent="0.3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  <c r="I587" s="11" t="e">
        <f>VLOOKUP(H587,Teams!$C$3:$D$12,2,0)</f>
        <v>#N/A</v>
      </c>
    </row>
    <row r="588" spans="1:9" x14ac:dyDescent="0.3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  <c r="I588" s="11" t="e">
        <f>VLOOKUP(H588,Teams!$C$3:$D$12,2,0)</f>
        <v>#N/A</v>
      </c>
    </row>
    <row r="589" spans="1:9" x14ac:dyDescent="0.3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  <c r="I589" s="11" t="e">
        <f>VLOOKUP(H589,Teams!$C$3:$D$12,2,0)</f>
        <v>#N/A</v>
      </c>
    </row>
    <row r="590" spans="1:9" x14ac:dyDescent="0.3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  <c r="I590" s="11" t="e">
        <f>VLOOKUP(H590,Teams!$C$3:$D$12,2,0)</f>
        <v>#N/A</v>
      </c>
    </row>
    <row r="591" spans="1:9" x14ac:dyDescent="0.3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  <c r="I591" s="11" t="e">
        <f>VLOOKUP(H591,Teams!$C$3:$D$12,2,0)</f>
        <v>#N/A</v>
      </c>
    </row>
    <row r="592" spans="1:9" x14ac:dyDescent="0.3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  <c r="I592" s="11" t="e">
        <f>VLOOKUP(H592,Teams!$C$3:$D$12,2,0)</f>
        <v>#N/A</v>
      </c>
    </row>
    <row r="593" spans="1:9" x14ac:dyDescent="0.3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  <c r="I593" s="11" t="e">
        <f>VLOOKUP(H593,Teams!$C$3:$D$12,2,0)</f>
        <v>#N/A</v>
      </c>
    </row>
    <row r="594" spans="1:9" x14ac:dyDescent="0.3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  <c r="I594" s="11" t="e">
        <f>VLOOKUP(H594,Teams!$C$3:$D$12,2,0)</f>
        <v>#N/A</v>
      </c>
    </row>
    <row r="595" spans="1:9" x14ac:dyDescent="0.3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  <c r="I595" s="11" t="e">
        <f>VLOOKUP(H595,Teams!$C$3:$D$12,2,0)</f>
        <v>#N/A</v>
      </c>
    </row>
    <row r="596" spans="1:9" x14ac:dyDescent="0.3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  <c r="I596" s="11" t="e">
        <f>VLOOKUP(H596,Teams!$C$3:$D$12,2,0)</f>
        <v>#N/A</v>
      </c>
    </row>
    <row r="597" spans="1:9" x14ac:dyDescent="0.3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  <c r="I597" s="11" t="e">
        <f>VLOOKUP(H597,Teams!$C$3:$D$12,2,0)</f>
        <v>#N/A</v>
      </c>
    </row>
    <row r="598" spans="1:9" x14ac:dyDescent="0.3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  <c r="I598" s="11" t="e">
        <f>VLOOKUP(H598,Teams!$C$3:$D$12,2,0)</f>
        <v>#N/A</v>
      </c>
    </row>
    <row r="599" spans="1:9" x14ac:dyDescent="0.3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  <c r="I599" s="11" t="e">
        <f>VLOOKUP(H599,Teams!$C$3:$D$12,2,0)</f>
        <v>#N/A</v>
      </c>
    </row>
    <row r="600" spans="1:9" x14ac:dyDescent="0.3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  <c r="I600" s="11" t="e">
        <f>VLOOKUP(H600,Teams!$C$3:$D$12,2,0)</f>
        <v>#N/A</v>
      </c>
    </row>
    <row r="601" spans="1:9" x14ac:dyDescent="0.3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  <c r="I601" s="11" t="e">
        <f>VLOOKUP(H601,Teams!$C$3:$D$12,2,0)</f>
        <v>#N/A</v>
      </c>
    </row>
    <row r="602" spans="1:9" x14ac:dyDescent="0.3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  <c r="I602" s="11" t="e">
        <f>VLOOKUP(H602,Teams!$C$3:$D$12,2,0)</f>
        <v>#N/A</v>
      </c>
    </row>
    <row r="603" spans="1:9" x14ac:dyDescent="0.3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  <c r="I603" s="11" t="e">
        <f>VLOOKUP(H603,Teams!$C$3:$D$12,2,0)</f>
        <v>#N/A</v>
      </c>
    </row>
    <row r="604" spans="1:9" x14ac:dyDescent="0.3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  <c r="I604" s="11" t="e">
        <f>VLOOKUP(H604,Teams!$C$3:$D$12,2,0)</f>
        <v>#N/A</v>
      </c>
    </row>
    <row r="605" spans="1:9" x14ac:dyDescent="0.3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  <c r="I605" s="11" t="e">
        <f>VLOOKUP(H605,Teams!$C$3:$D$12,2,0)</f>
        <v>#N/A</v>
      </c>
    </row>
    <row r="606" spans="1:9" x14ac:dyDescent="0.3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  <c r="I606" s="11" t="e">
        <f>VLOOKUP(H606,Teams!$C$3:$D$12,2,0)</f>
        <v>#N/A</v>
      </c>
    </row>
    <row r="607" spans="1:9" x14ac:dyDescent="0.3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  <c r="I607" s="11" t="e">
        <f>VLOOKUP(H607,Teams!$C$3:$D$12,2,0)</f>
        <v>#N/A</v>
      </c>
    </row>
    <row r="608" spans="1:9" x14ac:dyDescent="0.3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  <c r="I608" s="11" t="e">
        <f>VLOOKUP(H608,Teams!$C$3:$D$12,2,0)</f>
        <v>#N/A</v>
      </c>
    </row>
    <row r="609" spans="1:9" x14ac:dyDescent="0.3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  <c r="I609" s="11" t="e">
        <f>VLOOKUP(H609,Teams!$C$3:$D$12,2,0)</f>
        <v>#N/A</v>
      </c>
    </row>
    <row r="610" spans="1:9" x14ac:dyDescent="0.3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  <c r="I610" s="11" t="e">
        <f>VLOOKUP(H610,Teams!$C$3:$D$12,2,0)</f>
        <v>#N/A</v>
      </c>
    </row>
    <row r="611" spans="1:9" x14ac:dyDescent="0.3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  <c r="I611" s="11" t="e">
        <f>VLOOKUP(H611,Teams!$C$3:$D$12,2,0)</f>
        <v>#N/A</v>
      </c>
    </row>
    <row r="612" spans="1:9" x14ac:dyDescent="0.3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  <c r="I612" s="11" t="e">
        <f>VLOOKUP(H612,Teams!$C$3:$D$12,2,0)</f>
        <v>#N/A</v>
      </c>
    </row>
    <row r="613" spans="1:9" x14ac:dyDescent="0.3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  <c r="I613" s="11" t="e">
        <f>VLOOKUP(H613,Teams!$C$3:$D$12,2,0)</f>
        <v>#N/A</v>
      </c>
    </row>
    <row r="614" spans="1:9" x14ac:dyDescent="0.3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  <c r="I614" s="11" t="e">
        <f>VLOOKUP(H614,Teams!$C$3:$D$12,2,0)</f>
        <v>#N/A</v>
      </c>
    </row>
    <row r="615" spans="1:9" x14ac:dyDescent="0.3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  <c r="I615" s="11" t="e">
        <f>VLOOKUP(H615,Teams!$C$3:$D$12,2,0)</f>
        <v>#N/A</v>
      </c>
    </row>
    <row r="616" spans="1:9" x14ac:dyDescent="0.3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  <c r="I616" s="11" t="e">
        <f>VLOOKUP(H616,Teams!$C$3:$D$12,2,0)</f>
        <v>#N/A</v>
      </c>
    </row>
    <row r="617" spans="1:9" x14ac:dyDescent="0.3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  <c r="I617" s="11" t="e">
        <f>VLOOKUP(H617,Teams!$C$3:$D$12,2,0)</f>
        <v>#N/A</v>
      </c>
    </row>
    <row r="618" spans="1:9" x14ac:dyDescent="0.3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  <c r="I618" s="11" t="e">
        <f>VLOOKUP(H618,Teams!$C$3:$D$12,2,0)</f>
        <v>#N/A</v>
      </c>
    </row>
    <row r="619" spans="1:9" x14ac:dyDescent="0.3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  <c r="I619" s="11" t="e">
        <f>VLOOKUP(H619,Teams!$C$3:$D$12,2,0)</f>
        <v>#N/A</v>
      </c>
    </row>
    <row r="620" spans="1:9" x14ac:dyDescent="0.3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  <c r="I620" s="11" t="e">
        <f>VLOOKUP(H620,Teams!$C$3:$D$12,2,0)</f>
        <v>#N/A</v>
      </c>
    </row>
    <row r="621" spans="1:9" x14ac:dyDescent="0.3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  <c r="I621" s="11" t="e">
        <f>VLOOKUP(H621,Teams!$C$3:$D$12,2,0)</f>
        <v>#N/A</v>
      </c>
    </row>
    <row r="622" spans="1:9" x14ac:dyDescent="0.3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  <c r="I622" s="11" t="e">
        <f>VLOOKUP(H622,Teams!$C$3:$D$12,2,0)</f>
        <v>#N/A</v>
      </c>
    </row>
    <row r="623" spans="1:9" x14ac:dyDescent="0.3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  <c r="I623" s="11" t="e">
        <f>VLOOKUP(H623,Teams!$C$3:$D$12,2,0)</f>
        <v>#N/A</v>
      </c>
    </row>
    <row r="624" spans="1:9" x14ac:dyDescent="0.3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  <c r="I624" s="11" t="e">
        <f>VLOOKUP(H624,Teams!$C$3:$D$12,2,0)</f>
        <v>#N/A</v>
      </c>
    </row>
    <row r="625" spans="1:9" x14ac:dyDescent="0.3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  <c r="I625" s="11" t="e">
        <f>VLOOKUP(H625,Teams!$C$3:$D$12,2,0)</f>
        <v>#N/A</v>
      </c>
    </row>
    <row r="626" spans="1:9" x14ac:dyDescent="0.3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  <c r="I626" s="11" t="e">
        <f>VLOOKUP(H626,Teams!$C$3:$D$12,2,0)</f>
        <v>#N/A</v>
      </c>
    </row>
    <row r="627" spans="1:9" x14ac:dyDescent="0.3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  <c r="I627" s="11" t="e">
        <f>VLOOKUP(H627,Teams!$C$3:$D$12,2,0)</f>
        <v>#N/A</v>
      </c>
    </row>
    <row r="628" spans="1:9" x14ac:dyDescent="0.3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  <c r="I628" s="11" t="e">
        <f>VLOOKUP(H628,Teams!$C$3:$D$12,2,0)</f>
        <v>#N/A</v>
      </c>
    </row>
    <row r="629" spans="1:9" x14ac:dyDescent="0.3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  <c r="I629" s="11" t="e">
        <f>VLOOKUP(H629,Teams!$C$3:$D$12,2,0)</f>
        <v>#N/A</v>
      </c>
    </row>
    <row r="630" spans="1:9" x14ac:dyDescent="0.3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  <c r="I630" s="11" t="e">
        <f>VLOOKUP(H630,Teams!$C$3:$D$12,2,0)</f>
        <v>#N/A</v>
      </c>
    </row>
    <row r="631" spans="1:9" x14ac:dyDescent="0.3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  <c r="I631" s="11" t="e">
        <f>VLOOKUP(H631,Teams!$C$3:$D$12,2,0)</f>
        <v>#N/A</v>
      </c>
    </row>
    <row r="632" spans="1:9" x14ac:dyDescent="0.3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  <c r="I632" s="11" t="e">
        <f>VLOOKUP(H632,Teams!$C$3:$D$12,2,0)</f>
        <v>#N/A</v>
      </c>
    </row>
    <row r="633" spans="1:9" x14ac:dyDescent="0.3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  <c r="I633" s="11" t="e">
        <f>VLOOKUP(H633,Teams!$C$3:$D$12,2,0)</f>
        <v>#N/A</v>
      </c>
    </row>
    <row r="634" spans="1:9" x14ac:dyDescent="0.3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  <c r="I634" s="11" t="e">
        <f>VLOOKUP(H634,Teams!$C$3:$D$12,2,0)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6ED3-7E27-46DF-852F-5A537D5E5803}">
  <dimension ref="B2:D12"/>
  <sheetViews>
    <sheetView workbookViewId="0">
      <selection activeCell="D2" sqref="D2"/>
    </sheetView>
  </sheetViews>
  <sheetFormatPr defaultRowHeight="14.4" x14ac:dyDescent="0.3"/>
  <cols>
    <col min="3" max="3" width="25.109375" customWidth="1"/>
    <col min="4" max="4" width="15.109375" customWidth="1"/>
  </cols>
  <sheetData>
    <row r="2" spans="2:4" x14ac:dyDescent="0.3">
      <c r="B2" s="8" t="s">
        <v>681</v>
      </c>
      <c r="C2" s="8" t="s">
        <v>682</v>
      </c>
      <c r="D2" s="8" t="s">
        <v>683</v>
      </c>
    </row>
    <row r="3" spans="2:4" x14ac:dyDescent="0.3">
      <c r="B3" s="9">
        <v>1</v>
      </c>
      <c r="C3" s="9" t="s">
        <v>157</v>
      </c>
      <c r="D3" s="9" t="s">
        <v>684</v>
      </c>
    </row>
    <row r="4" spans="2:4" x14ac:dyDescent="0.3">
      <c r="B4" s="9">
        <v>2</v>
      </c>
      <c r="C4" s="9" t="s">
        <v>79</v>
      </c>
      <c r="D4" s="9" t="s">
        <v>78</v>
      </c>
    </row>
    <row r="5" spans="2:4" x14ac:dyDescent="0.3">
      <c r="B5" s="9">
        <v>3</v>
      </c>
      <c r="C5" s="9" t="s">
        <v>180</v>
      </c>
      <c r="D5" s="9" t="s">
        <v>15</v>
      </c>
    </row>
    <row r="6" spans="2:4" x14ac:dyDescent="0.3">
      <c r="B6" s="9">
        <v>4</v>
      </c>
      <c r="C6" s="9" t="s">
        <v>12</v>
      </c>
      <c r="D6" s="9" t="s">
        <v>685</v>
      </c>
    </row>
    <row r="7" spans="2:4" x14ac:dyDescent="0.3">
      <c r="B7" s="9">
        <v>5</v>
      </c>
      <c r="C7" s="9" t="s">
        <v>51</v>
      </c>
      <c r="D7" s="9" t="s">
        <v>31</v>
      </c>
    </row>
    <row r="8" spans="2:4" x14ac:dyDescent="0.3">
      <c r="B8" s="9">
        <v>6</v>
      </c>
      <c r="C8" s="9" t="s">
        <v>105</v>
      </c>
      <c r="D8" s="9" t="s">
        <v>18</v>
      </c>
    </row>
    <row r="9" spans="2:4" x14ac:dyDescent="0.3">
      <c r="B9" s="9">
        <v>7</v>
      </c>
      <c r="C9" s="9" t="s">
        <v>229</v>
      </c>
      <c r="D9" s="9" t="s">
        <v>21</v>
      </c>
    </row>
    <row r="10" spans="2:4" x14ac:dyDescent="0.3">
      <c r="B10" s="9">
        <v>8</v>
      </c>
      <c r="C10" s="9" t="s">
        <v>131</v>
      </c>
      <c r="D10" s="9" t="s">
        <v>25</v>
      </c>
    </row>
    <row r="11" spans="2:4" x14ac:dyDescent="0.3">
      <c r="B11" s="9">
        <v>9</v>
      </c>
      <c r="C11" s="9" t="s">
        <v>254</v>
      </c>
      <c r="D11" s="9" t="s">
        <v>11</v>
      </c>
    </row>
    <row r="12" spans="2:4" x14ac:dyDescent="0.3">
      <c r="B12" s="9">
        <v>10</v>
      </c>
      <c r="C12" s="9" t="s">
        <v>206</v>
      </c>
      <c r="D12" s="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C3DF-1B97-4795-8BF7-1FA30360A1DC}">
  <dimension ref="B2:K67"/>
  <sheetViews>
    <sheetView workbookViewId="0">
      <selection activeCell="D50" sqref="D50"/>
    </sheetView>
  </sheetViews>
  <sheetFormatPr defaultRowHeight="14.4" x14ac:dyDescent="0.3"/>
  <cols>
    <col min="2" max="2" width="8.77734375" style="5"/>
    <col min="3" max="3" width="52.21875" style="7" customWidth="1"/>
    <col min="4" max="4" width="9.21875" style="5" bestFit="1" customWidth="1"/>
    <col min="5" max="5" width="14.109375" style="5" bestFit="1" customWidth="1"/>
    <col min="6" max="6" width="11.88671875" style="5" bestFit="1" customWidth="1"/>
    <col min="7" max="7" width="15.21875" bestFit="1" customWidth="1"/>
  </cols>
  <sheetData>
    <row r="2" spans="2:4" x14ac:dyDescent="0.3">
      <c r="B2" s="3" t="s">
        <v>670</v>
      </c>
      <c r="C2" s="4" t="s">
        <v>671</v>
      </c>
    </row>
    <row r="3" spans="2:4" ht="43.2" x14ac:dyDescent="0.3">
      <c r="B3" s="2">
        <v>1</v>
      </c>
      <c r="C3" s="6" t="s">
        <v>687</v>
      </c>
    </row>
    <row r="4" spans="2:4" x14ac:dyDescent="0.3">
      <c r="B4" s="2"/>
      <c r="C4" s="6"/>
    </row>
    <row r="7" spans="2:4" ht="28.8" x14ac:dyDescent="0.3">
      <c r="B7" s="5">
        <v>2</v>
      </c>
      <c r="C7" s="7" t="s">
        <v>672</v>
      </c>
    </row>
    <row r="9" spans="2:4" x14ac:dyDescent="0.3">
      <c r="B9" s="3" t="s">
        <v>0</v>
      </c>
      <c r="C9" s="4" t="s">
        <v>1</v>
      </c>
      <c r="D9" s="3" t="s">
        <v>673</v>
      </c>
    </row>
    <row r="10" spans="2:4" x14ac:dyDescent="0.3">
      <c r="B10" s="2">
        <v>1</v>
      </c>
      <c r="C10" s="2" t="s">
        <v>26</v>
      </c>
      <c r="D10" s="12">
        <f>VLOOKUP(C10,'IPL Dataset'!$B$2:$E$634,COLUMNS('IPL Dataset'!$B$1:$E$1),0)</f>
        <v>3.2</v>
      </c>
    </row>
    <row r="11" spans="2:4" x14ac:dyDescent="0.3">
      <c r="B11" s="2">
        <v>2</v>
      </c>
      <c r="C11" s="2" t="s">
        <v>28</v>
      </c>
      <c r="D11" s="12">
        <f>VLOOKUP(C11,'IPL Dataset'!$B$2:$E$634,COLUMNS('IPL Dataset'!$B$1:$E$1),0)</f>
        <v>3</v>
      </c>
    </row>
    <row r="12" spans="2:4" x14ac:dyDescent="0.3">
      <c r="B12" s="2">
        <v>3</v>
      </c>
      <c r="C12" s="2" t="s">
        <v>30</v>
      </c>
      <c r="D12" s="12">
        <f>VLOOKUP(C12,'IPL Dataset'!$B$2:$E$634,COLUMNS('IPL Dataset'!$B$1:$E$1),0)</f>
        <v>3</v>
      </c>
    </row>
    <row r="13" spans="2:4" x14ac:dyDescent="0.3">
      <c r="B13" s="2">
        <v>4</v>
      </c>
      <c r="C13" s="2" t="s">
        <v>32</v>
      </c>
      <c r="D13" s="12">
        <f>VLOOKUP(C13,'IPL Dataset'!$B$2:$E$634,COLUMNS('IPL Dataset'!$B$1:$E$1),0)</f>
        <v>2.6</v>
      </c>
    </row>
    <row r="18" spans="2:4" ht="28.8" x14ac:dyDescent="0.3">
      <c r="B18" s="5">
        <v>3</v>
      </c>
      <c r="C18" s="7" t="s">
        <v>729</v>
      </c>
    </row>
    <row r="20" spans="2:4" x14ac:dyDescent="0.3">
      <c r="B20" s="3" t="s">
        <v>0</v>
      </c>
      <c r="C20" s="4" t="s">
        <v>1</v>
      </c>
      <c r="D20" s="3" t="s">
        <v>673</v>
      </c>
    </row>
    <row r="21" spans="2:4" x14ac:dyDescent="0.3">
      <c r="B21" s="2">
        <v>1</v>
      </c>
      <c r="C21" s="2" t="s">
        <v>26</v>
      </c>
      <c r="D21" s="12">
        <f>INDEX('IPL Dataset'!$B$1:$H$634,MATCH(Lookup!C21,'IPL Dataset'!$B$1:$B$634,0),4)</f>
        <v>3.2</v>
      </c>
    </row>
    <row r="22" spans="2:4" x14ac:dyDescent="0.3">
      <c r="B22" s="2">
        <v>2</v>
      </c>
      <c r="C22" s="2" t="s">
        <v>28</v>
      </c>
      <c r="D22" s="12">
        <f>INDEX('IPL Dataset'!$B$1:$H$634,MATCH(Lookup!C22,'IPL Dataset'!$B$1:$B$634,0),4)</f>
        <v>3</v>
      </c>
    </row>
    <row r="23" spans="2:4" x14ac:dyDescent="0.3">
      <c r="B23" s="2">
        <v>3</v>
      </c>
      <c r="C23" s="2" t="s">
        <v>30</v>
      </c>
      <c r="D23" s="12">
        <f>INDEX('IPL Dataset'!$B$1:$H$634,MATCH(Lookup!C23,'IPL Dataset'!$B$1:$B$634,0),4)</f>
        <v>3</v>
      </c>
    </row>
    <row r="24" spans="2:4" x14ac:dyDescent="0.3">
      <c r="B24" s="2">
        <v>4</v>
      </c>
      <c r="C24" s="2" t="s">
        <v>32</v>
      </c>
      <c r="D24" s="12">
        <f>INDEX('IPL Dataset'!$B$1:$H$634,MATCH(Lookup!C24,'IPL Dataset'!$B$1:$B$634,0),4)</f>
        <v>2.6</v>
      </c>
    </row>
    <row r="29" spans="2:4" ht="28.8" x14ac:dyDescent="0.3">
      <c r="B29" s="5">
        <v>4</v>
      </c>
      <c r="C29" s="7" t="s">
        <v>674</v>
      </c>
    </row>
    <row r="32" spans="2:4" x14ac:dyDescent="0.3">
      <c r="B32" s="3" t="s">
        <v>0</v>
      </c>
      <c r="C32" s="4" t="s">
        <v>1</v>
      </c>
      <c r="D32" s="3" t="s">
        <v>675</v>
      </c>
    </row>
    <row r="33" spans="2:11" x14ac:dyDescent="0.3">
      <c r="B33" s="2">
        <v>1</v>
      </c>
      <c r="C33" s="2" t="s">
        <v>38</v>
      </c>
      <c r="D33" s="12">
        <f>MATCH(C33,'IPL Dataset'!$B$2:$B$634,0)</f>
        <v>14</v>
      </c>
    </row>
    <row r="34" spans="2:11" x14ac:dyDescent="0.3">
      <c r="B34" s="2">
        <v>2</v>
      </c>
      <c r="C34" s="2" t="s">
        <v>39</v>
      </c>
      <c r="D34" s="12">
        <f>MATCH(C34,'IPL Dataset'!$B$2:$B$634,0)</f>
        <v>15</v>
      </c>
    </row>
    <row r="35" spans="2:11" x14ac:dyDescent="0.3">
      <c r="B35" s="2">
        <v>3</v>
      </c>
      <c r="C35" s="2" t="s">
        <v>40</v>
      </c>
      <c r="D35" s="12">
        <f>MATCH(C35,'IPL Dataset'!$B$2:$B$634,0)</f>
        <v>16</v>
      </c>
    </row>
    <row r="36" spans="2:11" x14ac:dyDescent="0.3">
      <c r="B36" s="2">
        <v>4</v>
      </c>
      <c r="C36" s="2" t="s">
        <v>42</v>
      </c>
      <c r="D36" s="12">
        <f>MATCH(C36,'IPL Dataset'!$B$2:$B$634,0)</f>
        <v>17</v>
      </c>
    </row>
    <row r="37" spans="2:11" x14ac:dyDescent="0.3">
      <c r="C37" s="2"/>
    </row>
    <row r="38" spans="2:11" x14ac:dyDescent="0.3">
      <c r="I38" s="5"/>
      <c r="J38" s="5"/>
    </row>
    <row r="39" spans="2:11" x14ac:dyDescent="0.3">
      <c r="I39" s="5"/>
      <c r="J39" s="5"/>
    </row>
    <row r="40" spans="2:11" x14ac:dyDescent="0.3">
      <c r="B40" s="5">
        <v>5</v>
      </c>
      <c r="C40" s="7" t="s">
        <v>676</v>
      </c>
      <c r="I40" s="5"/>
      <c r="J40" s="5"/>
    </row>
    <row r="41" spans="2:11" x14ac:dyDescent="0.3">
      <c r="I41" s="5"/>
      <c r="J41" s="5"/>
    </row>
    <row r="42" spans="2:11" ht="43.2" x14ac:dyDescent="0.3">
      <c r="B42" s="4" t="s">
        <v>677</v>
      </c>
      <c r="C42" s="6" t="s">
        <v>8</v>
      </c>
      <c r="D42" s="6" t="s">
        <v>13</v>
      </c>
      <c r="E42" s="6" t="s">
        <v>16</v>
      </c>
      <c r="F42" s="6" t="s">
        <v>19</v>
      </c>
      <c r="G42" s="6" t="s">
        <v>22</v>
      </c>
      <c r="H42" s="6" t="s">
        <v>24</v>
      </c>
      <c r="I42" s="6" t="s">
        <v>26</v>
      </c>
      <c r="J42" s="6" t="s">
        <v>19</v>
      </c>
      <c r="K42" s="6" t="s">
        <v>14</v>
      </c>
    </row>
    <row r="43" spans="2:11" ht="43.2" x14ac:dyDescent="0.3">
      <c r="B43" s="4" t="s">
        <v>678</v>
      </c>
      <c r="C43" s="6" t="s">
        <v>10</v>
      </c>
      <c r="D43" s="6" t="s">
        <v>14</v>
      </c>
      <c r="E43" s="6" t="s">
        <v>10</v>
      </c>
      <c r="F43" s="6" t="s">
        <v>14</v>
      </c>
      <c r="G43" s="6" t="s">
        <v>23</v>
      </c>
      <c r="H43" s="6" t="s">
        <v>10</v>
      </c>
      <c r="I43" s="6" t="s">
        <v>10</v>
      </c>
      <c r="J43" s="6" t="s">
        <v>22</v>
      </c>
      <c r="K43" s="6" t="s">
        <v>23</v>
      </c>
    </row>
    <row r="44" spans="2:11" x14ac:dyDescent="0.3">
      <c r="I44" s="5"/>
      <c r="J44" s="5"/>
    </row>
    <row r="45" spans="2:11" x14ac:dyDescent="0.3">
      <c r="I45" s="5"/>
      <c r="J45" s="5"/>
    </row>
    <row r="47" spans="2:11" ht="28.8" x14ac:dyDescent="0.3">
      <c r="C47" s="7" t="s">
        <v>688</v>
      </c>
    </row>
    <row r="49" spans="2:7" x14ac:dyDescent="0.3">
      <c r="C49" s="4" t="s">
        <v>1</v>
      </c>
      <c r="D49" s="3" t="s">
        <v>678</v>
      </c>
    </row>
    <row r="50" spans="2:7" x14ac:dyDescent="0.3">
      <c r="C50" s="6" t="s">
        <v>16</v>
      </c>
      <c r="D50" s="12" t="str">
        <f>HLOOKUP(C50,C42:J43,2,0)</f>
        <v>BOWLER</v>
      </c>
    </row>
    <row r="54" spans="2:7" x14ac:dyDescent="0.3">
      <c r="B54" s="5">
        <v>6</v>
      </c>
    </row>
    <row r="55" spans="2:7" x14ac:dyDescent="0.3">
      <c r="C55" s="3" t="s">
        <v>1</v>
      </c>
      <c r="D55" s="3" t="s">
        <v>2</v>
      </c>
      <c r="E55" s="3" t="s">
        <v>3</v>
      </c>
      <c r="F55" s="3" t="s">
        <v>4</v>
      </c>
      <c r="G55" s="3" t="s">
        <v>679</v>
      </c>
    </row>
    <row r="56" spans="2:7" x14ac:dyDescent="0.3">
      <c r="C56" s="2" t="s">
        <v>33</v>
      </c>
      <c r="D56" s="2" t="s">
        <v>17</v>
      </c>
      <c r="E56" s="2" t="s">
        <v>34</v>
      </c>
      <c r="F56" s="2">
        <v>2.4</v>
      </c>
      <c r="G56" s="2">
        <v>312</v>
      </c>
    </row>
    <row r="57" spans="2:7" x14ac:dyDescent="0.3">
      <c r="C57" s="2" t="s">
        <v>35</v>
      </c>
      <c r="D57" s="2" t="s">
        <v>36</v>
      </c>
      <c r="E57" s="2" t="s">
        <v>10</v>
      </c>
      <c r="F57" s="2">
        <v>2.4</v>
      </c>
      <c r="G57" s="2">
        <v>312</v>
      </c>
    </row>
    <row r="58" spans="2:7" x14ac:dyDescent="0.3">
      <c r="C58" s="2" t="s">
        <v>37</v>
      </c>
      <c r="D58" s="2" t="s">
        <v>17</v>
      </c>
      <c r="E58" s="2" t="s">
        <v>23</v>
      </c>
      <c r="F58" s="2">
        <v>2</v>
      </c>
      <c r="G58" s="2">
        <v>260</v>
      </c>
    </row>
    <row r="59" spans="2:7" x14ac:dyDescent="0.3">
      <c r="C59" s="2" t="s">
        <v>38</v>
      </c>
      <c r="D59" s="2" t="s">
        <v>29</v>
      </c>
      <c r="E59" s="2" t="s">
        <v>34</v>
      </c>
      <c r="F59" s="2">
        <v>1.9</v>
      </c>
      <c r="G59" s="2">
        <v>247</v>
      </c>
    </row>
    <row r="60" spans="2:7" x14ac:dyDescent="0.3">
      <c r="C60" s="2" t="s">
        <v>39</v>
      </c>
      <c r="D60" s="2" t="s">
        <v>29</v>
      </c>
      <c r="E60" s="2" t="s">
        <v>14</v>
      </c>
      <c r="F60" s="2">
        <v>1.7</v>
      </c>
      <c r="G60" s="2">
        <v>221</v>
      </c>
    </row>
    <row r="64" spans="2:7" x14ac:dyDescent="0.3">
      <c r="C64" s="7" t="s">
        <v>680</v>
      </c>
    </row>
    <row r="67" spans="3:4" ht="28.8" x14ac:dyDescent="0.3">
      <c r="C67" s="6" t="s">
        <v>689</v>
      </c>
      <c r="D67" s="12">
        <f ca="1">SUM(OFFSET(D57,0,2,5,1))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4506-F53F-44BD-B06D-5E0788880B5F}">
  <dimension ref="B2:K65"/>
  <sheetViews>
    <sheetView tabSelected="1" topLeftCell="A37" workbookViewId="0">
      <selection activeCell="D60" sqref="D60"/>
    </sheetView>
  </sheetViews>
  <sheetFormatPr defaultRowHeight="14.4" x14ac:dyDescent="0.3"/>
  <cols>
    <col min="2" max="2" width="33.6640625" bestFit="1" customWidth="1"/>
    <col min="3" max="3" width="22.21875" bestFit="1" customWidth="1"/>
    <col min="4" max="4" width="12.44140625" customWidth="1"/>
    <col min="5" max="5" width="11.33203125" bestFit="1" customWidth="1"/>
  </cols>
  <sheetData>
    <row r="2" spans="2:4" x14ac:dyDescent="0.3">
      <c r="B2" s="24" t="s">
        <v>690</v>
      </c>
      <c r="C2" s="25"/>
      <c r="D2" s="26"/>
    </row>
    <row r="3" spans="2:4" x14ac:dyDescent="0.3">
      <c r="B3" s="13" t="s">
        <v>691</v>
      </c>
      <c r="C3" s="13" t="s">
        <v>692</v>
      </c>
      <c r="D3" s="13" t="s">
        <v>693</v>
      </c>
    </row>
    <row r="4" spans="2:4" x14ac:dyDescent="0.3">
      <c r="B4" s="14" t="s">
        <v>694</v>
      </c>
      <c r="C4" s="14" t="s">
        <v>695</v>
      </c>
      <c r="D4" s="14">
        <v>25000</v>
      </c>
    </row>
    <row r="5" spans="2:4" x14ac:dyDescent="0.3">
      <c r="B5" s="14" t="s">
        <v>696</v>
      </c>
      <c r="C5" s="14" t="s">
        <v>695</v>
      </c>
      <c r="D5" s="14">
        <v>30000</v>
      </c>
    </row>
    <row r="6" spans="2:4" x14ac:dyDescent="0.3">
      <c r="B6" s="14" t="s">
        <v>697</v>
      </c>
      <c r="C6" s="14" t="s">
        <v>698</v>
      </c>
      <c r="D6" s="14">
        <v>19000</v>
      </c>
    </row>
    <row r="7" spans="2:4" x14ac:dyDescent="0.3">
      <c r="B7" s="14" t="s">
        <v>699</v>
      </c>
      <c r="C7" s="14" t="s">
        <v>700</v>
      </c>
      <c r="D7" s="14">
        <v>23000</v>
      </c>
    </row>
    <row r="8" spans="2:4" x14ac:dyDescent="0.3">
      <c r="B8" s="14" t="s">
        <v>701</v>
      </c>
      <c r="C8" s="14" t="s">
        <v>698</v>
      </c>
      <c r="D8" s="14">
        <v>30000</v>
      </c>
    </row>
    <row r="9" spans="2:4" x14ac:dyDescent="0.3">
      <c r="B9" s="14" t="s">
        <v>702</v>
      </c>
      <c r="C9" s="14" t="s">
        <v>695</v>
      </c>
      <c r="D9" s="14">
        <v>27000</v>
      </c>
    </row>
    <row r="11" spans="2:4" x14ac:dyDescent="0.3">
      <c r="B11" s="15" t="s">
        <v>703</v>
      </c>
    </row>
    <row r="13" spans="2:4" ht="18" x14ac:dyDescent="0.3">
      <c r="B13" s="16" t="s">
        <v>704</v>
      </c>
      <c r="C13" s="16" t="s">
        <v>693</v>
      </c>
    </row>
    <row r="14" spans="2:4" ht="15.6" x14ac:dyDescent="0.3">
      <c r="B14" s="17" t="s">
        <v>694</v>
      </c>
      <c r="C14" s="18">
        <f>VLOOKUP(B14,B4:D9,3,0)</f>
        <v>25000</v>
      </c>
    </row>
    <row r="17" spans="2:11" x14ac:dyDescent="0.3">
      <c r="B17" s="15" t="s">
        <v>705</v>
      </c>
    </row>
    <row r="20" spans="2:11" x14ac:dyDescent="0.3">
      <c r="B20" s="3" t="s">
        <v>691</v>
      </c>
      <c r="C20" s="3" t="s">
        <v>692</v>
      </c>
      <c r="D20" s="3" t="s">
        <v>693</v>
      </c>
      <c r="H20" s="27" t="s">
        <v>706</v>
      </c>
      <c r="I20" s="27"/>
      <c r="J20" s="27"/>
      <c r="K20" s="27"/>
    </row>
    <row r="21" spans="2:11" x14ac:dyDescent="0.3">
      <c r="B21" s="2" t="s">
        <v>694</v>
      </c>
      <c r="C21" s="2" t="s">
        <v>695</v>
      </c>
      <c r="D21" s="2">
        <v>25000</v>
      </c>
      <c r="H21" s="28"/>
      <c r="I21" s="28"/>
      <c r="J21" s="28"/>
      <c r="K21" s="28"/>
    </row>
    <row r="22" spans="2:11" x14ac:dyDescent="0.3">
      <c r="B22" s="2" t="s">
        <v>696</v>
      </c>
      <c r="C22" s="2" t="s">
        <v>695</v>
      </c>
      <c r="D22" s="2">
        <v>30000</v>
      </c>
      <c r="H22" s="28"/>
      <c r="I22" s="28"/>
      <c r="J22" s="28"/>
      <c r="K22" s="28"/>
    </row>
    <row r="23" spans="2:11" x14ac:dyDescent="0.3">
      <c r="B23" s="2" t="s">
        <v>697</v>
      </c>
      <c r="C23" s="2" t="s">
        <v>698</v>
      </c>
      <c r="D23" s="2">
        <v>19000</v>
      </c>
      <c r="H23" s="28"/>
      <c r="I23" s="28"/>
      <c r="J23" s="28"/>
      <c r="K23" s="28"/>
    </row>
    <row r="24" spans="2:11" x14ac:dyDescent="0.3">
      <c r="B24" s="2" t="s">
        <v>699</v>
      </c>
      <c r="C24" s="2" t="s">
        <v>700</v>
      </c>
      <c r="D24" s="2">
        <v>23000</v>
      </c>
      <c r="H24" s="28"/>
      <c r="I24" s="28"/>
      <c r="J24" s="28"/>
      <c r="K24" s="28"/>
    </row>
    <row r="25" spans="2:11" x14ac:dyDescent="0.3">
      <c r="B25" s="2" t="s">
        <v>701</v>
      </c>
      <c r="C25" s="2" t="s">
        <v>698</v>
      </c>
      <c r="D25" s="2">
        <v>30000</v>
      </c>
      <c r="H25" s="28"/>
      <c r="I25" s="28"/>
      <c r="J25" s="28"/>
      <c r="K25" s="28"/>
    </row>
    <row r="26" spans="2:11" x14ac:dyDescent="0.3">
      <c r="B26" s="2" t="s">
        <v>702</v>
      </c>
      <c r="C26" s="2" t="s">
        <v>695</v>
      </c>
      <c r="D26" s="2">
        <v>27000</v>
      </c>
      <c r="H26" s="28"/>
      <c r="I26" s="28"/>
      <c r="J26" s="28"/>
      <c r="K26" s="28"/>
    </row>
    <row r="29" spans="2:11" ht="18" x14ac:dyDescent="0.3">
      <c r="B29" s="16" t="s">
        <v>704</v>
      </c>
      <c r="C29" s="16" t="s">
        <v>707</v>
      </c>
    </row>
    <row r="30" spans="2:11" ht="15.6" x14ac:dyDescent="0.3">
      <c r="B30" s="17" t="s">
        <v>694</v>
      </c>
      <c r="C30" s="18" t="str">
        <f>_xlfn.CONCAT(VLOOKUP(B30,B21:D26,3,0),",",VLOOKUP(B30,B21:C26,2,0))</f>
        <v>25000,Sales</v>
      </c>
    </row>
    <row r="35" spans="2:11" x14ac:dyDescent="0.3">
      <c r="B35" s="19" t="s">
        <v>708</v>
      </c>
    </row>
    <row r="36" spans="2:11" ht="14.4" customHeight="1" x14ac:dyDescent="0.3">
      <c r="B36" s="3" t="s">
        <v>709</v>
      </c>
      <c r="C36" s="3" t="s">
        <v>710</v>
      </c>
      <c r="D36" s="3" t="s">
        <v>711</v>
      </c>
      <c r="H36" s="27" t="s">
        <v>712</v>
      </c>
      <c r="I36" s="27"/>
      <c r="J36" s="27"/>
      <c r="K36" s="27"/>
    </row>
    <row r="37" spans="2:11" ht="14.4" customHeight="1" x14ac:dyDescent="0.3">
      <c r="B37" s="2" t="s">
        <v>713</v>
      </c>
      <c r="C37" s="2">
        <v>0</v>
      </c>
      <c r="D37" s="2">
        <v>400</v>
      </c>
      <c r="H37" s="28"/>
      <c r="I37" s="28"/>
      <c r="J37" s="28"/>
      <c r="K37" s="28"/>
    </row>
    <row r="38" spans="2:11" ht="14.4" customHeight="1" x14ac:dyDescent="0.3">
      <c r="B38" s="2" t="s">
        <v>714</v>
      </c>
      <c r="C38" s="2">
        <v>10001</v>
      </c>
      <c r="D38" s="2">
        <v>600</v>
      </c>
      <c r="H38" s="28"/>
      <c r="I38" s="28"/>
      <c r="J38" s="28"/>
      <c r="K38" s="28"/>
    </row>
    <row r="39" spans="2:11" ht="14.4" customHeight="1" x14ac:dyDescent="0.3">
      <c r="B39" s="2" t="s">
        <v>715</v>
      </c>
      <c r="C39" s="2">
        <v>20001</v>
      </c>
      <c r="D39" s="2">
        <v>1000</v>
      </c>
      <c r="H39" s="28"/>
      <c r="I39" s="28"/>
      <c r="J39" s="28"/>
      <c r="K39" s="28"/>
    </row>
    <row r="40" spans="2:11" ht="14.4" customHeight="1" x14ac:dyDescent="0.3">
      <c r="B40" s="2" t="s">
        <v>716</v>
      </c>
      <c r="C40" s="2">
        <v>30001</v>
      </c>
      <c r="D40" s="2">
        <v>12000</v>
      </c>
      <c r="H40" s="28"/>
      <c r="I40" s="28"/>
      <c r="J40" s="28"/>
      <c r="K40" s="28"/>
    </row>
    <row r="41" spans="2:11" ht="14.4" customHeight="1" x14ac:dyDescent="0.3">
      <c r="B41" s="2" t="s">
        <v>717</v>
      </c>
      <c r="C41" s="2">
        <v>40001</v>
      </c>
      <c r="D41" s="2">
        <v>14000</v>
      </c>
      <c r="H41" s="28"/>
      <c r="I41" s="28"/>
      <c r="J41" s="28"/>
      <c r="K41" s="28"/>
    </row>
    <row r="42" spans="2:11" x14ac:dyDescent="0.3">
      <c r="B42" s="2" t="s">
        <v>718</v>
      </c>
      <c r="C42" s="2">
        <v>50001</v>
      </c>
      <c r="D42" s="2">
        <v>16000</v>
      </c>
      <c r="H42" s="28"/>
      <c r="I42" s="28"/>
      <c r="J42" s="28"/>
      <c r="K42" s="28"/>
    </row>
    <row r="43" spans="2:11" x14ac:dyDescent="0.3">
      <c r="H43" s="28"/>
      <c r="I43" s="28"/>
      <c r="J43" s="28"/>
      <c r="K43" s="28"/>
    </row>
    <row r="44" spans="2:11" x14ac:dyDescent="0.3">
      <c r="B44" s="5"/>
      <c r="C44" s="5"/>
    </row>
    <row r="45" spans="2:11" ht="18" x14ac:dyDescent="0.3">
      <c r="B45" s="16" t="s">
        <v>719</v>
      </c>
      <c r="C45" s="16" t="s">
        <v>711</v>
      </c>
    </row>
    <row r="46" spans="2:11" ht="15.6" x14ac:dyDescent="0.3">
      <c r="B46" s="20">
        <v>27000</v>
      </c>
      <c r="C46" s="21">
        <f>VLOOKUP(B46,C37:D42,2,1)</f>
        <v>1000</v>
      </c>
    </row>
    <row r="51" spans="2:11" ht="15.6" x14ac:dyDescent="0.3">
      <c r="B51" s="19" t="s">
        <v>720</v>
      </c>
      <c r="C51" s="22"/>
      <c r="D51" s="22"/>
    </row>
    <row r="52" spans="2:11" ht="15.6" x14ac:dyDescent="0.3">
      <c r="B52" s="3" t="s">
        <v>721</v>
      </c>
      <c r="C52" s="3" t="s">
        <v>722</v>
      </c>
      <c r="D52" s="22"/>
    </row>
    <row r="53" spans="2:11" ht="15.6" x14ac:dyDescent="0.3">
      <c r="B53" s="17">
        <v>0</v>
      </c>
      <c r="C53" s="20" t="s">
        <v>723</v>
      </c>
      <c r="D53" s="22"/>
    </row>
    <row r="54" spans="2:11" ht="18" customHeight="1" x14ac:dyDescent="0.3">
      <c r="B54" s="17">
        <v>16</v>
      </c>
      <c r="C54" s="20" t="s">
        <v>724</v>
      </c>
      <c r="D54" s="22"/>
      <c r="H54" s="29" t="s">
        <v>725</v>
      </c>
      <c r="I54" s="29"/>
      <c r="J54" s="29"/>
      <c r="K54" s="29"/>
    </row>
    <row r="55" spans="2:11" ht="15.6" customHeight="1" x14ac:dyDescent="0.3">
      <c r="B55" s="17">
        <v>31</v>
      </c>
      <c r="C55" s="20" t="s">
        <v>726</v>
      </c>
      <c r="D55" s="22"/>
      <c r="H55" s="29"/>
      <c r="I55" s="29"/>
      <c r="J55" s="29"/>
      <c r="K55" s="29"/>
    </row>
    <row r="56" spans="2:11" ht="15.6" customHeight="1" x14ac:dyDescent="0.3">
      <c r="B56" s="17">
        <v>46</v>
      </c>
      <c r="C56" s="20" t="s">
        <v>727</v>
      </c>
      <c r="D56" s="22"/>
      <c r="H56" s="29"/>
      <c r="I56" s="29"/>
      <c r="J56" s="29"/>
      <c r="K56" s="29"/>
    </row>
    <row r="57" spans="2:11" ht="15.6" x14ac:dyDescent="0.3">
      <c r="B57" s="17">
        <v>61</v>
      </c>
      <c r="C57" s="20" t="s">
        <v>728</v>
      </c>
      <c r="D57" s="22"/>
      <c r="H57" s="29"/>
      <c r="I57" s="29"/>
      <c r="J57" s="29"/>
      <c r="K57" s="29"/>
    </row>
    <row r="58" spans="2:11" ht="15.6" x14ac:dyDescent="0.3">
      <c r="B58" s="22"/>
      <c r="C58" s="22"/>
      <c r="D58" s="22"/>
      <c r="H58" s="29"/>
      <c r="I58" s="29"/>
      <c r="J58" s="29"/>
      <c r="K58" s="29"/>
    </row>
    <row r="59" spans="2:11" ht="18" x14ac:dyDescent="0.3">
      <c r="B59" s="16" t="s">
        <v>691</v>
      </c>
      <c r="C59" s="16" t="s">
        <v>721</v>
      </c>
      <c r="D59" s="16" t="s">
        <v>722</v>
      </c>
      <c r="H59" s="29"/>
      <c r="I59" s="29"/>
      <c r="J59" s="29"/>
      <c r="K59" s="29"/>
    </row>
    <row r="60" spans="2:11" ht="15.6" x14ac:dyDescent="0.3">
      <c r="B60" s="17" t="s">
        <v>694</v>
      </c>
      <c r="C60" s="17">
        <v>28</v>
      </c>
      <c r="D60" s="23" t="str">
        <f>VLOOKUP(C60,$B$53:$C$57,2,1)</f>
        <v>16-30</v>
      </c>
    </row>
    <row r="61" spans="2:11" ht="15.6" x14ac:dyDescent="0.3">
      <c r="B61" s="17" t="s">
        <v>696</v>
      </c>
      <c r="C61" s="17">
        <v>12</v>
      </c>
      <c r="D61" s="23" t="str">
        <f t="shared" ref="D61:D65" si="0">VLOOKUP(C61,$B$53:$C$57,2,1)</f>
        <v>0-15</v>
      </c>
    </row>
    <row r="62" spans="2:11" ht="15.6" x14ac:dyDescent="0.3">
      <c r="B62" s="17" t="s">
        <v>697</v>
      </c>
      <c r="C62" s="17">
        <v>29</v>
      </c>
      <c r="D62" s="23" t="str">
        <f t="shared" si="0"/>
        <v>16-30</v>
      </c>
    </row>
    <row r="63" spans="2:11" ht="15.6" x14ac:dyDescent="0.3">
      <c r="B63" s="17" t="s">
        <v>699</v>
      </c>
      <c r="C63" s="17">
        <v>54</v>
      </c>
      <c r="D63" s="23" t="str">
        <f t="shared" si="0"/>
        <v>46-60</v>
      </c>
    </row>
    <row r="64" spans="2:11" ht="15.6" x14ac:dyDescent="0.3">
      <c r="B64" s="17" t="s">
        <v>701</v>
      </c>
      <c r="C64" s="17">
        <v>32</v>
      </c>
      <c r="D64" s="23" t="str">
        <f t="shared" si="0"/>
        <v>31-45</v>
      </c>
    </row>
    <row r="65" spans="2:4" ht="15.6" x14ac:dyDescent="0.3">
      <c r="B65" s="17" t="s">
        <v>702</v>
      </c>
      <c r="C65" s="17">
        <v>45</v>
      </c>
      <c r="D65" s="23" t="str">
        <f t="shared" si="0"/>
        <v>31-45</v>
      </c>
    </row>
  </sheetData>
  <mergeCells count="4">
    <mergeCell ref="B2:D2"/>
    <mergeCell ref="H20:K26"/>
    <mergeCell ref="H36:K43"/>
    <mergeCell ref="H54:K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Dataset</vt:lpstr>
      <vt:lpstr>Teams</vt:lpstr>
      <vt:lpstr>Lookup</vt:lpstr>
      <vt:lpstr>Vlookup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nagarani dandre</cp:lastModifiedBy>
  <dcterms:created xsi:type="dcterms:W3CDTF">2015-06-05T18:17:20Z</dcterms:created>
  <dcterms:modified xsi:type="dcterms:W3CDTF">2025-04-03T16:40:15Z</dcterms:modified>
</cp:coreProperties>
</file>