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6000" activeTab="1"/>
  </bookViews>
  <sheets>
    <sheet name="Summary" sheetId="3" r:id="rId1"/>
    <sheet name="Unit No 873" sheetId="2" r:id="rId2"/>
  </sheets>
  <definedNames>
    <definedName name="_xlnm._FilterDatabase" localSheetId="1" hidden="1">'Unit No 873'!$A$1:$H$143</definedName>
  </definedNames>
  <calcPr calcId="144525"/>
</workbook>
</file>

<file path=xl/sharedStrings.xml><?xml version="1.0" encoding="utf-8"?>
<sst xmlns="http://schemas.openxmlformats.org/spreadsheetml/2006/main" count="662" uniqueCount="143">
  <si>
    <t>Snags Points</t>
  </si>
  <si>
    <t>Unit No.</t>
  </si>
  <si>
    <t>Total</t>
  </si>
  <si>
    <t>Painting</t>
  </si>
  <si>
    <t>Plumbing</t>
  </si>
  <si>
    <t>AC</t>
  </si>
  <si>
    <t>Elevator</t>
  </si>
  <si>
    <t>AV</t>
  </si>
  <si>
    <t>Electrical</t>
  </si>
  <si>
    <t>Carpentry</t>
  </si>
  <si>
    <t>Decking</t>
  </si>
  <si>
    <t>FAS</t>
  </si>
  <si>
    <t>False Ceiling</t>
  </si>
  <si>
    <t>Sliding Door &amp; Windows</t>
  </si>
  <si>
    <t>Civil</t>
  </si>
  <si>
    <t xml:space="preserve">Unit 873 Pending Snags </t>
  </si>
  <si>
    <t>SL NO</t>
  </si>
  <si>
    <t>Location</t>
  </si>
  <si>
    <t>Description</t>
  </si>
  <si>
    <t>Status</t>
  </si>
  <si>
    <t>Category</t>
  </si>
  <si>
    <t>Snags to be closed by</t>
  </si>
  <si>
    <t>Closure date</t>
  </si>
  <si>
    <t>Remark</t>
  </si>
  <si>
    <t>Foyer Area</t>
  </si>
  <si>
    <t>Lift Wooden frame not finished</t>
  </si>
  <si>
    <t>Open</t>
  </si>
  <si>
    <t>Projects</t>
  </si>
  <si>
    <t>MCB Switch plate screw not fixed</t>
  </si>
  <si>
    <t xml:space="preserve">Sprinkler cap not fixed  </t>
  </si>
  <si>
    <t>Trap door not fixed</t>
  </si>
  <si>
    <t>VDC Not fixed</t>
  </si>
  <si>
    <t>Door frame side wall crack</t>
  </si>
  <si>
    <t>Wall around Paint patch marks</t>
  </si>
  <si>
    <t>Floor marble chipped &amp; Crack &amp; Stain marks</t>
  </si>
  <si>
    <t>Powder Room</t>
  </si>
  <si>
    <t>Light not working</t>
  </si>
  <si>
    <t>Door frame side around gap</t>
  </si>
  <si>
    <t>Floor marble chipped &amp; wax filled, Scratches</t>
  </si>
  <si>
    <t>Vanity Counter slab chipped &amp; Scratches</t>
  </si>
  <si>
    <t>Living Room</t>
  </si>
  <si>
    <t>Sliding door lock frame not fixed</t>
  </si>
  <si>
    <t>Sliding Door &amp; Window</t>
  </si>
  <si>
    <t>Door Magic Eye not fixed</t>
  </si>
  <si>
    <t>Fire Sprinkle cap aroud gap</t>
  </si>
  <si>
    <t xml:space="preserve">Fire sprinkler cap not properly fixed </t>
  </si>
  <si>
    <t>Wall Chipped</t>
  </si>
  <si>
    <t>Ceiling Crack</t>
  </si>
  <si>
    <t>Living Balcony</t>
  </si>
  <si>
    <t>Decking floor not fixed</t>
  </si>
  <si>
    <t>Sliding door lock not fixed</t>
  </si>
  <si>
    <t>Sliding door frame not fixed</t>
  </si>
  <si>
    <t>Dummy cap missing</t>
  </si>
  <si>
    <t>Sliding door glass scratches</t>
  </si>
  <si>
    <t>Parapet glass chipped &amp; scratches</t>
  </si>
  <si>
    <t>MBR</t>
  </si>
  <si>
    <t>Light blinking</t>
  </si>
  <si>
    <t>Ceiling paint patch marks</t>
  </si>
  <si>
    <t>Window glass scratches &amp; Dummy cap missing</t>
  </si>
  <si>
    <t>Wooden floor gap</t>
  </si>
  <si>
    <t>Wooden floor chipped</t>
  </si>
  <si>
    <t>Wooden floor stain marks</t>
  </si>
  <si>
    <t>MBR Bathroom</t>
  </si>
  <si>
    <t>Wall Paint patch marks</t>
  </si>
  <si>
    <t>Bath tub trap door not present</t>
  </si>
  <si>
    <t>Wall tile chipped &amp; scratches</t>
  </si>
  <si>
    <t>Wall tiles alignment not properly done</t>
  </si>
  <si>
    <t>Floor marble chipped &amp; Scratches</t>
  </si>
  <si>
    <t>Dining Hall</t>
  </si>
  <si>
    <t>VDM Not fixed</t>
  </si>
  <si>
    <t xml:space="preserve">Sprinkler cap near ceiling damaged  </t>
  </si>
  <si>
    <t>Wall &amp; Ceiling chipped &amp; Stain marks</t>
  </si>
  <si>
    <t>Wall crack near AC Grill</t>
  </si>
  <si>
    <t>Floor marble chipped &amp; wax filled, Scratches, around skirting not properly finished</t>
  </si>
  <si>
    <t>Corridor</t>
  </si>
  <si>
    <t>Wall paint patch marks &amp; stain marks</t>
  </si>
  <si>
    <t>Floor marble deep chipped &amp; waxing done</t>
  </si>
  <si>
    <t>Skirting around not properly finished</t>
  </si>
  <si>
    <t>Bedroom 1</t>
  </si>
  <si>
    <t>Window frame &amp; glass scratches, Dummy cap missing</t>
  </si>
  <si>
    <t>Wall corners chipped</t>
  </si>
  <si>
    <t>Bathroom 1</t>
  </si>
  <si>
    <t>Light switch interchanged</t>
  </si>
  <si>
    <t>Ceiling around gap</t>
  </si>
  <si>
    <t>Trap door around crack</t>
  </si>
  <si>
    <t>Vanity counter slab stain marks, Scratches, Wall &amp; slab gap</t>
  </si>
  <si>
    <t xml:space="preserve">Wall tile chipped &amp; gap </t>
  </si>
  <si>
    <t>Shower wall tiles chipped</t>
  </si>
  <si>
    <t>Floor tiles scratches</t>
  </si>
  <si>
    <t>Floor tile alignment not properly done</t>
  </si>
  <si>
    <t>Floor tiles re-grouting required</t>
  </si>
  <si>
    <t>Bedroom 2</t>
  </si>
  <si>
    <t>Around light fixture gap</t>
  </si>
  <si>
    <t>Wall chipped</t>
  </si>
  <si>
    <t>Wooden floor near window gap</t>
  </si>
  <si>
    <t>Cupboard one drawer not properly opening</t>
  </si>
  <si>
    <t>Cupboard light not working</t>
  </si>
  <si>
    <t>Bathroom 2</t>
  </si>
  <si>
    <t>Window glass scratches</t>
  </si>
  <si>
    <t>Window door handle not working</t>
  </si>
  <si>
    <t>Window frame side wall gap</t>
  </si>
  <si>
    <t>Door frame side wall chipped</t>
  </si>
  <si>
    <t>Wall tiles stain marks</t>
  </si>
  <si>
    <t>Floor tiles stain marks</t>
  </si>
  <si>
    <t>Floor tiles around wall corner not finished properly</t>
  </si>
  <si>
    <t>Vanity Counter slab Scratches</t>
  </si>
  <si>
    <t>Kitchen</t>
  </si>
  <si>
    <t>Kitchen cabinet frame came out</t>
  </si>
  <si>
    <t>Kitchen cabinet 3 model switch board not fixed</t>
  </si>
  <si>
    <t>Ceiling watermarks &amp; paint patch marks</t>
  </si>
  <si>
    <t>Floor tiles chipped</t>
  </si>
  <si>
    <t>Wall crack &amp; Chipped</t>
  </si>
  <si>
    <t>Wall paint patch marks</t>
  </si>
  <si>
    <t>Utility</t>
  </si>
  <si>
    <t>Switches not fixed</t>
  </si>
  <si>
    <t>Door frame side wall crack &amp; Chipped</t>
  </si>
  <si>
    <t>Wall stain marks</t>
  </si>
  <si>
    <t>AC ODU area floor tiles chipped</t>
  </si>
  <si>
    <t>AC ODU fins damaged</t>
  </si>
  <si>
    <t>Main DB SLD Not fixed</t>
  </si>
  <si>
    <t>DB SLD Not fixed &amp; Dummy cap not fixed</t>
  </si>
  <si>
    <t>ELCB not working</t>
  </si>
  <si>
    <t>Floor one tile color mismatching</t>
  </si>
  <si>
    <t>Maids Room</t>
  </si>
  <si>
    <t>Wall deep chipped</t>
  </si>
  <si>
    <t>Maids Bath</t>
  </si>
  <si>
    <t>EWC Not fixed</t>
  </si>
  <si>
    <t>Flushing plate not fixed (Tiles needs to be cut)</t>
  </si>
  <si>
    <t>Door not working properly</t>
  </si>
  <si>
    <t>Door frame dummy caps missing</t>
  </si>
  <si>
    <t>Door frame side wall tiles not fixed</t>
  </si>
  <si>
    <t>Floor stain marks</t>
  </si>
  <si>
    <t>Floor tiles color mismatch</t>
  </si>
  <si>
    <t>Common Points</t>
  </si>
  <si>
    <t>Switch plates not fixed in all area</t>
  </si>
  <si>
    <t>All AC Not working</t>
  </si>
  <si>
    <t>Fan regulator knob not fixed in all area</t>
  </si>
  <si>
    <t>Trap door not fixed in all area</t>
  </si>
  <si>
    <t>Shower cubical glass not fixed in all bathrooms</t>
  </si>
  <si>
    <t>CP Fittings not fixed all Bathrooms</t>
  </si>
  <si>
    <t>Door stopper not fixed in all doors</t>
  </si>
  <si>
    <t>Snags</t>
  </si>
  <si>
    <t>Points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</si>
</sst>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</font>
    <font>
      <b/>
      <sz val="11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25" applyNumberFormat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0" fillId="8" borderId="24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8" borderId="22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6" borderId="2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6" borderId="22" applyNumberFormat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14" fontId="4" fillId="0" borderId="8" xfId="36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0" fillId="0" borderId="9" xfId="0" applyFill="1" applyBorder="1" applyAlignment="1"/>
    <xf numFmtId="0" fontId="0" fillId="0" borderId="10" xfId="0" applyFill="1" applyBorder="1" applyAlignment="1">
      <alignment horizontal="center" vertical="center"/>
    </xf>
    <xf numFmtId="0" fontId="3" fillId="0" borderId="11" xfId="0" applyFont="1" applyFill="1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14" fontId="4" fillId="0" borderId="11" xfId="36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0" fontId="0" fillId="0" borderId="12" xfId="0" applyFill="1" applyBorder="1" applyAlignment="1"/>
    <xf numFmtId="0" fontId="0" fillId="0" borderId="11" xfId="0" applyFill="1" applyBorder="1" applyAlignment="1"/>
    <xf numFmtId="0" fontId="0" fillId="3" borderId="11" xfId="0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14" fontId="4" fillId="0" borderId="14" xfId="36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0" fillId="0" borderId="15" xfId="0" applyFill="1" applyBorder="1" applyAlignment="1"/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14" fontId="4" fillId="0" borderId="0" xfId="36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0" fillId="0" borderId="15" xfId="0" applyNumberFormat="1" applyFill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5"/>
  <sheetViews>
    <sheetView workbookViewId="0">
      <selection activeCell="F7" sqref="F7"/>
    </sheetView>
  </sheetViews>
  <sheetFormatPr defaultColWidth="8.88888888888889" defaultRowHeight="14.4" outlineLevelCol="3"/>
  <cols>
    <col min="1" max="1" width="8.88888888888889" style="1"/>
    <col min="2" max="2" width="23.4444444444444" style="1" customWidth="1"/>
    <col min="3" max="3" width="8.88888888888889" style="2" customWidth="1"/>
    <col min="4" max="4" width="8.88888888888889" style="2"/>
    <col min="5" max="16360" width="8.88888888888889" style="1"/>
  </cols>
  <sheetData>
    <row r="1" s="1" customFormat="1" ht="15.15" spans="3:4">
      <c r="C1" s="2"/>
      <c r="D1" s="2"/>
    </row>
    <row r="2" s="1" customFormat="1" ht="15.15" spans="2:4">
      <c r="B2" s="45" t="s">
        <v>0</v>
      </c>
      <c r="C2" s="46" t="s">
        <v>1</v>
      </c>
      <c r="D2" s="47" t="s">
        <v>2</v>
      </c>
    </row>
    <row r="3" s="1" customFormat="1" ht="15.15" spans="2:4">
      <c r="B3" s="48"/>
      <c r="C3" s="49">
        <v>873</v>
      </c>
      <c r="D3" s="50"/>
    </row>
    <row r="4" s="1" customFormat="1" spans="2:4">
      <c r="B4" s="39" t="s">
        <v>3</v>
      </c>
      <c r="C4" s="14">
        <f>'Unit No 873'!D132</f>
        <v>41</v>
      </c>
      <c r="D4" s="51">
        <f>SUM(C4:C4)</f>
        <v>41</v>
      </c>
    </row>
    <row r="5" s="1" customFormat="1" spans="2:4">
      <c r="B5" s="41" t="s">
        <v>4</v>
      </c>
      <c r="C5" s="21">
        <f>'Unit No 873'!D133</f>
        <v>3</v>
      </c>
      <c r="D5" s="52">
        <f t="shared" ref="D5:D15" si="0">SUM(C5:C5)</f>
        <v>3</v>
      </c>
    </row>
    <row r="6" s="1" customFormat="1" spans="2:4">
      <c r="B6" s="41" t="s">
        <v>5</v>
      </c>
      <c r="C6" s="21">
        <f>'Unit No 873'!D134</f>
        <v>2</v>
      </c>
      <c r="D6" s="52">
        <f t="shared" si="0"/>
        <v>2</v>
      </c>
    </row>
    <row r="7" s="1" customFormat="1" spans="2:4">
      <c r="B7" s="41" t="s">
        <v>6</v>
      </c>
      <c r="C7" s="21">
        <f>'Unit No 873'!D135</f>
        <v>0</v>
      </c>
      <c r="D7" s="52">
        <f t="shared" si="0"/>
        <v>0</v>
      </c>
    </row>
    <row r="8" s="1" customFormat="1" spans="2:4">
      <c r="B8" s="41" t="s">
        <v>7</v>
      </c>
      <c r="C8" s="21">
        <f>'Unit No 873'!D136</f>
        <v>2</v>
      </c>
      <c r="D8" s="52">
        <f t="shared" si="0"/>
        <v>2</v>
      </c>
    </row>
    <row r="9" s="1" customFormat="1" spans="2:4">
      <c r="B9" s="41" t="s">
        <v>8</v>
      </c>
      <c r="C9" s="21">
        <f>'Unit No 873'!D137</f>
        <v>14</v>
      </c>
      <c r="D9" s="52">
        <f t="shared" si="0"/>
        <v>14</v>
      </c>
    </row>
    <row r="10" s="1" customFormat="1" spans="2:4">
      <c r="B10" s="41" t="s">
        <v>9</v>
      </c>
      <c r="C10" s="21">
        <f>'Unit No 873'!D138</f>
        <v>12</v>
      </c>
      <c r="D10" s="52">
        <f t="shared" si="0"/>
        <v>12</v>
      </c>
    </row>
    <row r="11" s="1" customFormat="1" spans="2:4">
      <c r="B11" s="41" t="s">
        <v>10</v>
      </c>
      <c r="C11" s="21">
        <f>'Unit No 873'!D139</f>
        <v>2</v>
      </c>
      <c r="D11" s="52">
        <f t="shared" si="0"/>
        <v>2</v>
      </c>
    </row>
    <row r="12" s="1" customFormat="1" spans="2:4">
      <c r="B12" s="41" t="s">
        <v>11</v>
      </c>
      <c r="C12" s="21">
        <f>'Unit No 873'!D140</f>
        <v>3</v>
      </c>
      <c r="D12" s="52">
        <f t="shared" si="0"/>
        <v>3</v>
      </c>
    </row>
    <row r="13" s="1" customFormat="1" spans="2:4">
      <c r="B13" s="41" t="s">
        <v>12</v>
      </c>
      <c r="C13" s="21">
        <f>'Unit No 873'!D141</f>
        <v>0</v>
      </c>
      <c r="D13" s="52">
        <f t="shared" si="0"/>
        <v>0</v>
      </c>
    </row>
    <row r="14" s="1" customFormat="1" spans="2:4">
      <c r="B14" s="41" t="s">
        <v>13</v>
      </c>
      <c r="C14" s="21">
        <f>'Unit No 873'!D142</f>
        <v>14</v>
      </c>
      <c r="D14" s="52">
        <f t="shared" si="0"/>
        <v>14</v>
      </c>
    </row>
    <row r="15" ht="15.15" spans="2:4">
      <c r="B15" s="43" t="s">
        <v>14</v>
      </c>
      <c r="C15" s="28">
        <f>'Unit No 873'!D143</f>
        <v>32</v>
      </c>
      <c r="D15" s="53">
        <f t="shared" si="0"/>
        <v>32</v>
      </c>
    </row>
  </sheetData>
  <mergeCells count="2">
    <mergeCell ref="B2:B3"/>
    <mergeCell ref="D2:D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3"/>
  <sheetViews>
    <sheetView tabSelected="1" topLeftCell="A117" workbookViewId="0">
      <selection activeCell="A122" sqref="A122:B128"/>
    </sheetView>
  </sheetViews>
  <sheetFormatPr defaultColWidth="9" defaultRowHeight="14.4" outlineLevelCol="7"/>
  <cols>
    <col min="1" max="1" width="6.12962962962963" style="1" customWidth="1"/>
    <col min="2" max="2" width="18.4444444444444" style="1" customWidth="1"/>
    <col min="3" max="3" width="58.3796296296296" style="1" customWidth="1"/>
    <col min="4" max="4" width="21.6666666666667" style="1" customWidth="1"/>
    <col min="5" max="5" width="22.6296296296296" style="2" customWidth="1"/>
    <col min="6" max="6" width="22.3796296296296" style="1" customWidth="1"/>
    <col min="7" max="7" width="28.5" style="1" customWidth="1"/>
    <col min="8" max="8" width="21.7777777777778" style="1" customWidth="1"/>
    <col min="9" max="16384" width="9" style="1"/>
  </cols>
  <sheetData>
    <row r="1" s="1" customFormat="1" ht="16.35" spans="1:8">
      <c r="A1" s="3" t="s">
        <v>15</v>
      </c>
      <c r="B1" s="4"/>
      <c r="C1" s="4"/>
      <c r="D1" s="4"/>
      <c r="E1" s="5"/>
      <c r="F1" s="4"/>
      <c r="G1" s="4"/>
      <c r="H1" s="6"/>
    </row>
    <row r="2" s="1" customFormat="1" ht="15.15" spans="1:8">
      <c r="A2" s="7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9" t="s">
        <v>21</v>
      </c>
      <c r="G2" s="9" t="s">
        <v>22</v>
      </c>
      <c r="H2" s="10" t="s">
        <v>23</v>
      </c>
    </row>
    <row r="3" s="1" customFormat="1" spans="1:8">
      <c r="A3" s="11">
        <v>1</v>
      </c>
      <c r="B3" s="12" t="s">
        <v>24</v>
      </c>
      <c r="C3" s="13" t="s">
        <v>25</v>
      </c>
      <c r="D3" s="14" t="s">
        <v>26</v>
      </c>
      <c r="E3" s="14" t="s">
        <v>9</v>
      </c>
      <c r="F3" s="15" t="s">
        <v>27</v>
      </c>
      <c r="G3" s="16"/>
      <c r="H3" s="17"/>
    </row>
    <row r="4" s="1" customFormat="1" spans="1:8">
      <c r="A4" s="18">
        <v>2</v>
      </c>
      <c r="B4" s="19" t="s">
        <v>24</v>
      </c>
      <c r="C4" s="20" t="s">
        <v>28</v>
      </c>
      <c r="D4" s="21" t="s">
        <v>26</v>
      </c>
      <c r="E4" s="21" t="s">
        <v>8</v>
      </c>
      <c r="F4" s="22" t="s">
        <v>27</v>
      </c>
      <c r="G4" s="23"/>
      <c r="H4" s="24"/>
    </row>
    <row r="5" s="1" customFormat="1" spans="1:8">
      <c r="A5" s="18">
        <v>3</v>
      </c>
      <c r="B5" s="19" t="s">
        <v>24</v>
      </c>
      <c r="C5" s="20" t="s">
        <v>29</v>
      </c>
      <c r="D5" s="21" t="s">
        <v>26</v>
      </c>
      <c r="E5" s="21" t="s">
        <v>11</v>
      </c>
      <c r="F5" s="22" t="s">
        <v>27</v>
      </c>
      <c r="G5" s="23"/>
      <c r="H5" s="24"/>
    </row>
    <row r="6" s="1" customFormat="1" spans="1:8">
      <c r="A6" s="18">
        <v>4</v>
      </c>
      <c r="B6" s="19" t="s">
        <v>24</v>
      </c>
      <c r="C6" s="20" t="s">
        <v>30</v>
      </c>
      <c r="D6" s="21" t="s">
        <v>26</v>
      </c>
      <c r="E6" s="21" t="s">
        <v>9</v>
      </c>
      <c r="F6" s="22" t="s">
        <v>27</v>
      </c>
      <c r="G6" s="23"/>
      <c r="H6" s="24"/>
    </row>
    <row r="7" s="1" customFormat="1" spans="1:8">
      <c r="A7" s="18">
        <v>5</v>
      </c>
      <c r="B7" s="19" t="s">
        <v>24</v>
      </c>
      <c r="C7" s="20" t="s">
        <v>31</v>
      </c>
      <c r="D7" s="21" t="s">
        <v>26</v>
      </c>
      <c r="E7" s="21" t="s">
        <v>7</v>
      </c>
      <c r="F7" s="22" t="s">
        <v>27</v>
      </c>
      <c r="G7" s="23"/>
      <c r="H7" s="24"/>
    </row>
    <row r="8" s="1" customFormat="1" spans="1:8">
      <c r="A8" s="18">
        <v>6</v>
      </c>
      <c r="B8" s="19" t="s">
        <v>24</v>
      </c>
      <c r="C8" s="20" t="s">
        <v>32</v>
      </c>
      <c r="D8" s="21" t="s">
        <v>26</v>
      </c>
      <c r="E8" s="21" t="s">
        <v>3</v>
      </c>
      <c r="F8" s="22" t="s">
        <v>27</v>
      </c>
      <c r="G8" s="23"/>
      <c r="H8" s="24"/>
    </row>
    <row r="9" s="1" customFormat="1" spans="1:8">
      <c r="A9" s="18">
        <v>7</v>
      </c>
      <c r="B9" s="19" t="s">
        <v>24</v>
      </c>
      <c r="C9" s="20" t="s">
        <v>33</v>
      </c>
      <c r="D9" s="21" t="s">
        <v>26</v>
      </c>
      <c r="E9" s="21" t="s">
        <v>3</v>
      </c>
      <c r="F9" s="22" t="s">
        <v>27</v>
      </c>
      <c r="G9" s="23"/>
      <c r="H9" s="24"/>
    </row>
    <row r="10" s="1" customFormat="1" spans="1:8">
      <c r="A10" s="18">
        <v>8</v>
      </c>
      <c r="B10" s="19" t="s">
        <v>24</v>
      </c>
      <c r="C10" s="20" t="s">
        <v>34</v>
      </c>
      <c r="D10" s="21" t="s">
        <v>26</v>
      </c>
      <c r="E10" s="21" t="s">
        <v>14</v>
      </c>
      <c r="F10" s="22" t="s">
        <v>27</v>
      </c>
      <c r="G10" s="23"/>
      <c r="H10" s="24"/>
    </row>
    <row r="11" s="1" customFormat="1" spans="1:8">
      <c r="A11" s="18">
        <v>9</v>
      </c>
      <c r="B11" s="19" t="s">
        <v>35</v>
      </c>
      <c r="C11" s="20" t="s">
        <v>36</v>
      </c>
      <c r="D11" s="21" t="s">
        <v>26</v>
      </c>
      <c r="E11" s="21" t="s">
        <v>8</v>
      </c>
      <c r="F11" s="22" t="s">
        <v>27</v>
      </c>
      <c r="G11" s="23"/>
      <c r="H11" s="24"/>
    </row>
    <row r="12" s="1" customFormat="1" spans="1:8">
      <c r="A12" s="18">
        <v>10</v>
      </c>
      <c r="B12" s="19" t="s">
        <v>35</v>
      </c>
      <c r="C12" s="20" t="s">
        <v>37</v>
      </c>
      <c r="D12" s="21" t="s">
        <v>26</v>
      </c>
      <c r="E12" s="21" t="s">
        <v>3</v>
      </c>
      <c r="F12" s="22" t="s">
        <v>27</v>
      </c>
      <c r="G12" s="23"/>
      <c r="H12" s="24"/>
    </row>
    <row r="13" s="1" customFormat="1" spans="1:8">
      <c r="A13" s="18">
        <v>11</v>
      </c>
      <c r="B13" s="19" t="s">
        <v>35</v>
      </c>
      <c r="C13" s="20" t="s">
        <v>36</v>
      </c>
      <c r="D13" s="21" t="s">
        <v>26</v>
      </c>
      <c r="E13" s="21" t="s">
        <v>8</v>
      </c>
      <c r="F13" s="22" t="s">
        <v>27</v>
      </c>
      <c r="G13" s="23"/>
      <c r="H13" s="24"/>
    </row>
    <row r="14" s="1" customFormat="1" spans="1:8">
      <c r="A14" s="18">
        <v>12</v>
      </c>
      <c r="B14" s="19" t="s">
        <v>35</v>
      </c>
      <c r="C14" s="20" t="s">
        <v>38</v>
      </c>
      <c r="D14" s="21" t="s">
        <v>26</v>
      </c>
      <c r="E14" s="21" t="s">
        <v>14</v>
      </c>
      <c r="F14" s="22" t="s">
        <v>27</v>
      </c>
      <c r="G14" s="23"/>
      <c r="H14" s="24"/>
    </row>
    <row r="15" s="1" customFormat="1" spans="1:8">
      <c r="A15" s="18">
        <v>13</v>
      </c>
      <c r="B15" s="19" t="s">
        <v>35</v>
      </c>
      <c r="C15" s="20" t="s">
        <v>39</v>
      </c>
      <c r="D15" s="21" t="s">
        <v>26</v>
      </c>
      <c r="E15" s="21" t="s">
        <v>14</v>
      </c>
      <c r="F15" s="22" t="s">
        <v>27</v>
      </c>
      <c r="G15" s="23"/>
      <c r="H15" s="24"/>
    </row>
    <row r="16" s="1" customFormat="1" spans="1:8">
      <c r="A16" s="18">
        <v>14</v>
      </c>
      <c r="B16" s="19" t="s">
        <v>40</v>
      </c>
      <c r="C16" s="20" t="s">
        <v>41</v>
      </c>
      <c r="D16" s="21" t="s">
        <v>26</v>
      </c>
      <c r="E16" s="21" t="s">
        <v>42</v>
      </c>
      <c r="F16" s="22" t="s">
        <v>27</v>
      </c>
      <c r="G16" s="25"/>
      <c r="H16" s="24"/>
    </row>
    <row r="17" s="1" customFormat="1" spans="1:8">
      <c r="A17" s="18">
        <v>15</v>
      </c>
      <c r="B17" s="19" t="s">
        <v>40</v>
      </c>
      <c r="C17" s="20" t="s">
        <v>43</v>
      </c>
      <c r="D17" s="21" t="s">
        <v>26</v>
      </c>
      <c r="E17" s="21" t="s">
        <v>9</v>
      </c>
      <c r="F17" s="22" t="s">
        <v>27</v>
      </c>
      <c r="G17" s="25"/>
      <c r="H17" s="24"/>
    </row>
    <row r="18" s="1" customFormat="1" spans="1:8">
      <c r="A18" s="18">
        <v>16</v>
      </c>
      <c r="B18" s="19" t="s">
        <v>40</v>
      </c>
      <c r="C18" s="20" t="s">
        <v>32</v>
      </c>
      <c r="D18" s="21" t="s">
        <v>26</v>
      </c>
      <c r="E18" s="21" t="s">
        <v>3</v>
      </c>
      <c r="F18" s="22" t="s">
        <v>27</v>
      </c>
      <c r="G18" s="25"/>
      <c r="H18" s="24"/>
    </row>
    <row r="19" s="1" customFormat="1" spans="1:8">
      <c r="A19" s="18">
        <v>17</v>
      </c>
      <c r="B19" s="19" t="s">
        <v>40</v>
      </c>
      <c r="C19" s="20" t="s">
        <v>44</v>
      </c>
      <c r="D19" s="21" t="s">
        <v>26</v>
      </c>
      <c r="E19" s="21" t="s">
        <v>3</v>
      </c>
      <c r="F19" s="22" t="s">
        <v>27</v>
      </c>
      <c r="G19" s="25"/>
      <c r="H19" s="24"/>
    </row>
    <row r="20" s="1" customFormat="1" spans="1:8">
      <c r="A20" s="18">
        <v>18</v>
      </c>
      <c r="B20" s="19" t="s">
        <v>40</v>
      </c>
      <c r="C20" s="25" t="s">
        <v>45</v>
      </c>
      <c r="D20" s="21" t="s">
        <v>26</v>
      </c>
      <c r="E20" s="21" t="s">
        <v>11</v>
      </c>
      <c r="F20" s="22" t="s">
        <v>27</v>
      </c>
      <c r="G20" s="25"/>
      <c r="H20" s="24"/>
    </row>
    <row r="21" s="1" customFormat="1" spans="1:8">
      <c r="A21" s="18">
        <v>19</v>
      </c>
      <c r="B21" s="19" t="s">
        <v>40</v>
      </c>
      <c r="C21" s="20" t="s">
        <v>46</v>
      </c>
      <c r="D21" s="21" t="s">
        <v>26</v>
      </c>
      <c r="E21" s="21" t="s">
        <v>3</v>
      </c>
      <c r="F21" s="22" t="s">
        <v>27</v>
      </c>
      <c r="G21" s="25"/>
      <c r="H21" s="24"/>
    </row>
    <row r="22" s="1" customFormat="1" spans="1:8">
      <c r="A22" s="18">
        <v>20</v>
      </c>
      <c r="B22" s="19" t="s">
        <v>40</v>
      </c>
      <c r="C22" s="20" t="s">
        <v>47</v>
      </c>
      <c r="D22" s="21" t="s">
        <v>26</v>
      </c>
      <c r="E22" s="21" t="s">
        <v>3</v>
      </c>
      <c r="F22" s="22" t="s">
        <v>27</v>
      </c>
      <c r="G22" s="25"/>
      <c r="H22" s="24"/>
    </row>
    <row r="23" s="1" customFormat="1" spans="1:8">
      <c r="A23" s="18">
        <v>21</v>
      </c>
      <c r="B23" s="19" t="s">
        <v>40</v>
      </c>
      <c r="C23" s="20" t="s">
        <v>34</v>
      </c>
      <c r="D23" s="21" t="s">
        <v>26</v>
      </c>
      <c r="E23" s="21" t="s">
        <v>14</v>
      </c>
      <c r="F23" s="22" t="s">
        <v>27</v>
      </c>
      <c r="G23" s="25"/>
      <c r="H23" s="24"/>
    </row>
    <row r="24" s="1" customFormat="1" spans="1:8">
      <c r="A24" s="18">
        <v>22</v>
      </c>
      <c r="B24" s="19" t="s">
        <v>48</v>
      </c>
      <c r="C24" s="20" t="s">
        <v>49</v>
      </c>
      <c r="D24" s="21" t="s">
        <v>26</v>
      </c>
      <c r="E24" s="21" t="s">
        <v>10</v>
      </c>
      <c r="F24" s="22" t="s">
        <v>27</v>
      </c>
      <c r="G24" s="25"/>
      <c r="H24" s="24"/>
    </row>
    <row r="25" s="1" customFormat="1" spans="1:8">
      <c r="A25" s="18">
        <v>23</v>
      </c>
      <c r="B25" s="19" t="s">
        <v>48</v>
      </c>
      <c r="C25" s="20" t="s">
        <v>50</v>
      </c>
      <c r="D25" s="21" t="s">
        <v>26</v>
      </c>
      <c r="E25" s="21" t="s">
        <v>42</v>
      </c>
      <c r="F25" s="22" t="s">
        <v>27</v>
      </c>
      <c r="G25" s="25"/>
      <c r="H25" s="24"/>
    </row>
    <row r="26" s="1" customFormat="1" spans="1:8">
      <c r="A26" s="18">
        <v>24</v>
      </c>
      <c r="B26" s="19" t="s">
        <v>48</v>
      </c>
      <c r="C26" s="20" t="s">
        <v>51</v>
      </c>
      <c r="D26" s="21" t="s">
        <v>26</v>
      </c>
      <c r="E26" s="21" t="s">
        <v>42</v>
      </c>
      <c r="F26" s="22" t="s">
        <v>27</v>
      </c>
      <c r="G26" s="25"/>
      <c r="H26" s="24"/>
    </row>
    <row r="27" s="1" customFormat="1" spans="1:8">
      <c r="A27" s="18">
        <v>25</v>
      </c>
      <c r="B27" s="19" t="s">
        <v>48</v>
      </c>
      <c r="C27" s="20" t="s">
        <v>52</v>
      </c>
      <c r="D27" s="21" t="s">
        <v>26</v>
      </c>
      <c r="E27" s="21" t="s">
        <v>42</v>
      </c>
      <c r="F27" s="22" t="s">
        <v>27</v>
      </c>
      <c r="G27" s="25"/>
      <c r="H27" s="24"/>
    </row>
    <row r="28" s="1" customFormat="1" spans="1:8">
      <c r="A28" s="18">
        <v>26</v>
      </c>
      <c r="B28" s="19" t="s">
        <v>48</v>
      </c>
      <c r="C28" s="20" t="s">
        <v>53</v>
      </c>
      <c r="D28" s="21" t="s">
        <v>26</v>
      </c>
      <c r="E28" s="21" t="s">
        <v>42</v>
      </c>
      <c r="F28" s="22" t="s">
        <v>27</v>
      </c>
      <c r="G28" s="25"/>
      <c r="H28" s="24"/>
    </row>
    <row r="29" s="1" customFormat="1" spans="1:8">
      <c r="A29" s="18">
        <v>27</v>
      </c>
      <c r="B29" s="19" t="s">
        <v>48</v>
      </c>
      <c r="C29" s="20" t="s">
        <v>46</v>
      </c>
      <c r="D29" s="21" t="s">
        <v>26</v>
      </c>
      <c r="E29" s="21" t="s">
        <v>3</v>
      </c>
      <c r="F29" s="22" t="s">
        <v>27</v>
      </c>
      <c r="G29" s="25"/>
      <c r="H29" s="24"/>
    </row>
    <row r="30" s="1" customFormat="1" spans="1:8">
      <c r="A30" s="18">
        <v>28</v>
      </c>
      <c r="B30" s="19" t="s">
        <v>48</v>
      </c>
      <c r="C30" s="20" t="s">
        <v>47</v>
      </c>
      <c r="D30" s="21" t="s">
        <v>26</v>
      </c>
      <c r="E30" s="21" t="s">
        <v>3</v>
      </c>
      <c r="F30" s="22" t="s">
        <v>27</v>
      </c>
      <c r="G30" s="25"/>
      <c r="H30" s="24"/>
    </row>
    <row r="31" s="1" customFormat="1" spans="1:8">
      <c r="A31" s="18">
        <v>29</v>
      </c>
      <c r="B31" s="19" t="s">
        <v>48</v>
      </c>
      <c r="C31" s="20" t="s">
        <v>54</v>
      </c>
      <c r="D31" s="21" t="s">
        <v>26</v>
      </c>
      <c r="E31" s="21" t="s">
        <v>42</v>
      </c>
      <c r="F31" s="22" t="s">
        <v>27</v>
      </c>
      <c r="G31" s="25"/>
      <c r="H31" s="24"/>
    </row>
    <row r="32" s="1" customFormat="1" spans="1:8">
      <c r="A32" s="18">
        <v>30</v>
      </c>
      <c r="B32" s="19" t="s">
        <v>48</v>
      </c>
      <c r="C32" s="20" t="s">
        <v>49</v>
      </c>
      <c r="D32" s="21" t="s">
        <v>26</v>
      </c>
      <c r="E32" s="21" t="s">
        <v>10</v>
      </c>
      <c r="F32" s="22" t="s">
        <v>27</v>
      </c>
      <c r="G32" s="25"/>
      <c r="H32" s="24"/>
    </row>
    <row r="33" s="1" customFormat="1" spans="1:8">
      <c r="A33" s="18">
        <v>31</v>
      </c>
      <c r="B33" s="19" t="s">
        <v>55</v>
      </c>
      <c r="C33" s="20" t="s">
        <v>56</v>
      </c>
      <c r="D33" s="21" t="s">
        <v>26</v>
      </c>
      <c r="E33" s="21" t="s">
        <v>8</v>
      </c>
      <c r="F33" s="22" t="s">
        <v>27</v>
      </c>
      <c r="G33" s="25"/>
      <c r="H33" s="24"/>
    </row>
    <row r="34" s="1" customFormat="1" spans="1:8">
      <c r="A34" s="18">
        <v>32</v>
      </c>
      <c r="B34" s="19" t="s">
        <v>55</v>
      </c>
      <c r="C34" s="20" t="s">
        <v>32</v>
      </c>
      <c r="D34" s="21" t="s">
        <v>26</v>
      </c>
      <c r="E34" s="21" t="s">
        <v>3</v>
      </c>
      <c r="F34" s="22" t="s">
        <v>27</v>
      </c>
      <c r="G34" s="25"/>
      <c r="H34" s="24"/>
    </row>
    <row r="35" s="1" customFormat="1" spans="1:8">
      <c r="A35" s="18">
        <v>33</v>
      </c>
      <c r="B35" s="19" t="s">
        <v>55</v>
      </c>
      <c r="C35" s="20" t="s">
        <v>47</v>
      </c>
      <c r="D35" s="21" t="s">
        <v>26</v>
      </c>
      <c r="E35" s="21" t="s">
        <v>3</v>
      </c>
      <c r="F35" s="22" t="s">
        <v>27</v>
      </c>
      <c r="G35" s="25"/>
      <c r="H35" s="24"/>
    </row>
    <row r="36" s="1" customFormat="1" spans="1:8">
      <c r="A36" s="18">
        <v>34</v>
      </c>
      <c r="B36" s="19" t="s">
        <v>55</v>
      </c>
      <c r="C36" s="20" t="s">
        <v>57</v>
      </c>
      <c r="D36" s="21" t="s">
        <v>26</v>
      </c>
      <c r="E36" s="21" t="s">
        <v>3</v>
      </c>
      <c r="F36" s="22" t="s">
        <v>27</v>
      </c>
      <c r="G36" s="25"/>
      <c r="H36" s="24"/>
    </row>
    <row r="37" s="1" customFormat="1" spans="1:8">
      <c r="A37" s="18">
        <v>35</v>
      </c>
      <c r="B37" s="19" t="s">
        <v>55</v>
      </c>
      <c r="C37" s="20" t="s">
        <v>58</v>
      </c>
      <c r="D37" s="21" t="s">
        <v>26</v>
      </c>
      <c r="E37" s="21" t="s">
        <v>42</v>
      </c>
      <c r="F37" s="22" t="s">
        <v>27</v>
      </c>
      <c r="G37" s="25"/>
      <c r="H37" s="24"/>
    </row>
    <row r="38" s="1" customFormat="1" spans="1:8">
      <c r="A38" s="18">
        <v>36</v>
      </c>
      <c r="B38" s="19" t="s">
        <v>55</v>
      </c>
      <c r="C38" s="20" t="s">
        <v>59</v>
      </c>
      <c r="D38" s="21" t="s">
        <v>26</v>
      </c>
      <c r="E38" s="21" t="s">
        <v>9</v>
      </c>
      <c r="F38" s="22" t="s">
        <v>27</v>
      </c>
      <c r="G38" s="25"/>
      <c r="H38" s="24"/>
    </row>
    <row r="39" s="1" customFormat="1" spans="1:8">
      <c r="A39" s="18">
        <v>37</v>
      </c>
      <c r="B39" s="19" t="s">
        <v>55</v>
      </c>
      <c r="C39" s="20" t="s">
        <v>60</v>
      </c>
      <c r="D39" s="21" t="s">
        <v>26</v>
      </c>
      <c r="E39" s="21" t="s">
        <v>9</v>
      </c>
      <c r="F39" s="22" t="s">
        <v>27</v>
      </c>
      <c r="G39" s="25"/>
      <c r="H39" s="24"/>
    </row>
    <row r="40" s="1" customFormat="1" spans="1:8">
      <c r="A40" s="18">
        <v>38</v>
      </c>
      <c r="B40" s="19" t="s">
        <v>55</v>
      </c>
      <c r="C40" s="20" t="s">
        <v>61</v>
      </c>
      <c r="D40" s="21" t="s">
        <v>26</v>
      </c>
      <c r="E40" s="21" t="s">
        <v>9</v>
      </c>
      <c r="F40" s="22" t="s">
        <v>27</v>
      </c>
      <c r="G40" s="25"/>
      <c r="H40" s="24"/>
    </row>
    <row r="41" s="1" customFormat="1" spans="1:8">
      <c r="A41" s="18">
        <v>39</v>
      </c>
      <c r="B41" s="19" t="s">
        <v>62</v>
      </c>
      <c r="C41" s="20" t="s">
        <v>32</v>
      </c>
      <c r="D41" s="21" t="s">
        <v>26</v>
      </c>
      <c r="E41" s="21" t="s">
        <v>3</v>
      </c>
      <c r="F41" s="22" t="s">
        <v>27</v>
      </c>
      <c r="G41" s="25"/>
      <c r="H41" s="24"/>
    </row>
    <row r="42" s="1" customFormat="1" spans="1:8">
      <c r="A42" s="18">
        <v>40</v>
      </c>
      <c r="B42" s="19" t="s">
        <v>62</v>
      </c>
      <c r="C42" s="20" t="s">
        <v>46</v>
      </c>
      <c r="D42" s="21" t="s">
        <v>26</v>
      </c>
      <c r="E42" s="21" t="s">
        <v>3</v>
      </c>
      <c r="F42" s="22" t="s">
        <v>27</v>
      </c>
      <c r="G42" s="25"/>
      <c r="H42" s="24"/>
    </row>
    <row r="43" s="1" customFormat="1" spans="1:8">
      <c r="A43" s="18">
        <v>41</v>
      </c>
      <c r="B43" s="19" t="s">
        <v>62</v>
      </c>
      <c r="C43" s="20" t="s">
        <v>47</v>
      </c>
      <c r="D43" s="21" t="s">
        <v>26</v>
      </c>
      <c r="E43" s="21" t="s">
        <v>3</v>
      </c>
      <c r="F43" s="22" t="s">
        <v>27</v>
      </c>
      <c r="G43" s="25"/>
      <c r="H43" s="24"/>
    </row>
    <row r="44" s="1" customFormat="1" spans="1:8">
      <c r="A44" s="18">
        <v>42</v>
      </c>
      <c r="B44" s="19" t="s">
        <v>62</v>
      </c>
      <c r="C44" s="20" t="s">
        <v>63</v>
      </c>
      <c r="D44" s="21" t="s">
        <v>26</v>
      </c>
      <c r="E44" s="21" t="s">
        <v>3</v>
      </c>
      <c r="F44" s="22" t="s">
        <v>27</v>
      </c>
      <c r="G44" s="25"/>
      <c r="H44" s="24"/>
    </row>
    <row r="45" s="1" customFormat="1" spans="1:8">
      <c r="A45" s="18">
        <v>43</v>
      </c>
      <c r="B45" s="19" t="s">
        <v>62</v>
      </c>
      <c r="C45" s="20" t="s">
        <v>64</v>
      </c>
      <c r="D45" s="21" t="s">
        <v>26</v>
      </c>
      <c r="E45" s="21" t="s">
        <v>14</v>
      </c>
      <c r="F45" s="22" t="s">
        <v>27</v>
      </c>
      <c r="G45" s="25"/>
      <c r="H45" s="24"/>
    </row>
    <row r="46" s="1" customFormat="1" spans="1:8">
      <c r="A46" s="18">
        <v>44</v>
      </c>
      <c r="B46" s="19" t="s">
        <v>62</v>
      </c>
      <c r="C46" s="20" t="s">
        <v>65</v>
      </c>
      <c r="D46" s="21" t="s">
        <v>26</v>
      </c>
      <c r="E46" s="21" t="s">
        <v>14</v>
      </c>
      <c r="F46" s="22" t="s">
        <v>27</v>
      </c>
      <c r="G46" s="25"/>
      <c r="H46" s="24"/>
    </row>
    <row r="47" s="1" customFormat="1" spans="1:8">
      <c r="A47" s="18">
        <v>45</v>
      </c>
      <c r="B47" s="19" t="s">
        <v>62</v>
      </c>
      <c r="C47" s="20" t="s">
        <v>66</v>
      </c>
      <c r="D47" s="21" t="s">
        <v>26</v>
      </c>
      <c r="E47" s="21" t="s">
        <v>14</v>
      </c>
      <c r="F47" s="22" t="s">
        <v>27</v>
      </c>
      <c r="G47" s="25"/>
      <c r="H47" s="24"/>
    </row>
    <row r="48" s="1" customFormat="1" spans="1:8">
      <c r="A48" s="18">
        <v>46</v>
      </c>
      <c r="B48" s="19" t="s">
        <v>62</v>
      </c>
      <c r="C48" s="20" t="s">
        <v>67</v>
      </c>
      <c r="D48" s="21" t="s">
        <v>26</v>
      </c>
      <c r="E48" s="21" t="s">
        <v>14</v>
      </c>
      <c r="F48" s="22" t="s">
        <v>27</v>
      </c>
      <c r="G48" s="25"/>
      <c r="H48" s="24"/>
    </row>
    <row r="49" s="1" customFormat="1" spans="1:8">
      <c r="A49" s="18">
        <v>47</v>
      </c>
      <c r="B49" s="19" t="s">
        <v>68</v>
      </c>
      <c r="C49" s="20" t="s">
        <v>69</v>
      </c>
      <c r="D49" s="21" t="s">
        <v>26</v>
      </c>
      <c r="E49" s="21" t="s">
        <v>7</v>
      </c>
      <c r="F49" s="22" t="s">
        <v>27</v>
      </c>
      <c r="G49" s="23"/>
      <c r="H49" s="24"/>
    </row>
    <row r="50" s="1" customFormat="1" spans="1:8">
      <c r="A50" s="18">
        <v>48</v>
      </c>
      <c r="B50" s="19" t="s">
        <v>68</v>
      </c>
      <c r="C50" s="20" t="s">
        <v>70</v>
      </c>
      <c r="D50" s="21" t="s">
        <v>26</v>
      </c>
      <c r="E50" s="21" t="s">
        <v>3</v>
      </c>
      <c r="F50" s="22" t="s">
        <v>27</v>
      </c>
      <c r="G50" s="23"/>
      <c r="H50" s="24"/>
    </row>
    <row r="51" s="1" customFormat="1" spans="1:8">
      <c r="A51" s="18">
        <v>49</v>
      </c>
      <c r="B51" s="19" t="s">
        <v>68</v>
      </c>
      <c r="C51" s="20" t="s">
        <v>71</v>
      </c>
      <c r="D51" s="21" t="s">
        <v>26</v>
      </c>
      <c r="E51" s="21" t="s">
        <v>3</v>
      </c>
      <c r="F51" s="22" t="s">
        <v>27</v>
      </c>
      <c r="G51" s="23"/>
      <c r="H51" s="24"/>
    </row>
    <row r="52" s="1" customFormat="1" spans="1:8">
      <c r="A52" s="18">
        <v>50</v>
      </c>
      <c r="B52" s="19" t="s">
        <v>68</v>
      </c>
      <c r="C52" s="20" t="s">
        <v>47</v>
      </c>
      <c r="D52" s="21" t="s">
        <v>26</v>
      </c>
      <c r="E52" s="21" t="s">
        <v>3</v>
      </c>
      <c r="F52" s="22" t="s">
        <v>27</v>
      </c>
      <c r="G52" s="23"/>
      <c r="H52" s="24"/>
    </row>
    <row r="53" s="1" customFormat="1" spans="1:8">
      <c r="A53" s="18">
        <v>51</v>
      </c>
      <c r="B53" s="19" t="s">
        <v>68</v>
      </c>
      <c r="C53" s="20" t="s">
        <v>72</v>
      </c>
      <c r="D53" s="21" t="s">
        <v>26</v>
      </c>
      <c r="E53" s="21" t="s">
        <v>3</v>
      </c>
      <c r="F53" s="22" t="s">
        <v>27</v>
      </c>
      <c r="G53" s="23"/>
      <c r="H53" s="24"/>
    </row>
    <row r="54" s="1" customFormat="1" spans="1:8">
      <c r="A54" s="18">
        <v>52</v>
      </c>
      <c r="B54" s="19" t="s">
        <v>68</v>
      </c>
      <c r="C54" s="20" t="s">
        <v>73</v>
      </c>
      <c r="D54" s="21" t="s">
        <v>26</v>
      </c>
      <c r="E54" s="21" t="s">
        <v>14</v>
      </c>
      <c r="F54" s="22" t="s">
        <v>27</v>
      </c>
      <c r="G54" s="23"/>
      <c r="H54" s="24"/>
    </row>
    <row r="55" s="1" customFormat="1" spans="1:8">
      <c r="A55" s="18">
        <v>53</v>
      </c>
      <c r="B55" s="19" t="s">
        <v>74</v>
      </c>
      <c r="C55" s="20" t="s">
        <v>47</v>
      </c>
      <c r="D55" s="21" t="s">
        <v>26</v>
      </c>
      <c r="E55" s="21" t="s">
        <v>3</v>
      </c>
      <c r="F55" s="22" t="s">
        <v>27</v>
      </c>
      <c r="G55" s="23"/>
      <c r="H55" s="24"/>
    </row>
    <row r="56" s="1" customFormat="1" spans="1:8">
      <c r="A56" s="18">
        <v>54</v>
      </c>
      <c r="B56" s="19" t="s">
        <v>74</v>
      </c>
      <c r="C56" s="20" t="s">
        <v>46</v>
      </c>
      <c r="D56" s="21" t="s">
        <v>26</v>
      </c>
      <c r="E56" s="21" t="s">
        <v>3</v>
      </c>
      <c r="F56" s="22" t="s">
        <v>27</v>
      </c>
      <c r="G56" s="23"/>
      <c r="H56" s="24"/>
    </row>
    <row r="57" s="1" customFormat="1" spans="1:8">
      <c r="A57" s="18">
        <v>55</v>
      </c>
      <c r="B57" s="19" t="s">
        <v>74</v>
      </c>
      <c r="C57" s="20" t="s">
        <v>75</v>
      </c>
      <c r="D57" s="21" t="s">
        <v>26</v>
      </c>
      <c r="E57" s="21" t="s">
        <v>3</v>
      </c>
      <c r="F57" s="22" t="s">
        <v>27</v>
      </c>
      <c r="G57" s="23"/>
      <c r="H57" s="24"/>
    </row>
    <row r="58" s="1" customFormat="1" spans="1:8">
      <c r="A58" s="18">
        <v>56</v>
      </c>
      <c r="B58" s="19" t="s">
        <v>74</v>
      </c>
      <c r="C58" s="20" t="s">
        <v>76</v>
      </c>
      <c r="D58" s="21" t="s">
        <v>26</v>
      </c>
      <c r="E58" s="21" t="s">
        <v>14</v>
      </c>
      <c r="F58" s="22" t="s">
        <v>27</v>
      </c>
      <c r="G58" s="23"/>
      <c r="H58" s="24"/>
    </row>
    <row r="59" s="1" customFormat="1" spans="1:8">
      <c r="A59" s="18">
        <v>57</v>
      </c>
      <c r="B59" s="19" t="s">
        <v>74</v>
      </c>
      <c r="C59" s="20" t="s">
        <v>77</v>
      </c>
      <c r="D59" s="21" t="s">
        <v>26</v>
      </c>
      <c r="E59" s="21" t="s">
        <v>14</v>
      </c>
      <c r="F59" s="22" t="s">
        <v>27</v>
      </c>
      <c r="G59" s="23"/>
      <c r="H59" s="24"/>
    </row>
    <row r="60" s="1" customFormat="1" spans="1:8">
      <c r="A60" s="18">
        <v>58</v>
      </c>
      <c r="B60" s="19" t="s">
        <v>78</v>
      </c>
      <c r="C60" s="20" t="s">
        <v>75</v>
      </c>
      <c r="D60" s="21" t="s">
        <v>26</v>
      </c>
      <c r="E60" s="21" t="s">
        <v>3</v>
      </c>
      <c r="F60" s="22" t="s">
        <v>27</v>
      </c>
      <c r="G60" s="23"/>
      <c r="H60" s="24"/>
    </row>
    <row r="61" s="1" customFormat="1" spans="1:8">
      <c r="A61" s="18">
        <v>59</v>
      </c>
      <c r="B61" s="19" t="s">
        <v>78</v>
      </c>
      <c r="C61" s="20" t="s">
        <v>46</v>
      </c>
      <c r="D61" s="21" t="s">
        <v>26</v>
      </c>
      <c r="E61" s="21" t="s">
        <v>3</v>
      </c>
      <c r="F61" s="22" t="s">
        <v>27</v>
      </c>
      <c r="G61" s="23"/>
      <c r="H61" s="24"/>
    </row>
    <row r="62" s="1" customFormat="1" spans="1:8">
      <c r="A62" s="18">
        <v>60</v>
      </c>
      <c r="B62" s="19" t="s">
        <v>78</v>
      </c>
      <c r="C62" s="20" t="s">
        <v>79</v>
      </c>
      <c r="D62" s="21" t="s">
        <v>26</v>
      </c>
      <c r="E62" s="21" t="s">
        <v>42</v>
      </c>
      <c r="F62" s="22" t="s">
        <v>27</v>
      </c>
      <c r="G62" s="23"/>
      <c r="H62" s="24"/>
    </row>
    <row r="63" s="1" customFormat="1" spans="1:8">
      <c r="A63" s="18">
        <v>61</v>
      </c>
      <c r="B63" s="19" t="s">
        <v>78</v>
      </c>
      <c r="C63" s="20" t="s">
        <v>80</v>
      </c>
      <c r="D63" s="21" t="s">
        <v>26</v>
      </c>
      <c r="E63" s="21" t="s">
        <v>3</v>
      </c>
      <c r="F63" s="22" t="s">
        <v>27</v>
      </c>
      <c r="G63" s="23"/>
      <c r="H63" s="24"/>
    </row>
    <row r="64" s="1" customFormat="1" spans="1:8">
      <c r="A64" s="18">
        <v>62</v>
      </c>
      <c r="B64" s="19" t="s">
        <v>81</v>
      </c>
      <c r="C64" s="20" t="s">
        <v>82</v>
      </c>
      <c r="D64" s="21" t="s">
        <v>26</v>
      </c>
      <c r="E64" s="21" t="s">
        <v>8</v>
      </c>
      <c r="F64" s="22" t="s">
        <v>27</v>
      </c>
      <c r="G64" s="23"/>
      <c r="H64" s="24"/>
    </row>
    <row r="65" s="1" customFormat="1" spans="1:8">
      <c r="A65" s="18">
        <v>63</v>
      </c>
      <c r="B65" s="19" t="s">
        <v>81</v>
      </c>
      <c r="C65" s="20" t="s">
        <v>83</v>
      </c>
      <c r="D65" s="21" t="s">
        <v>26</v>
      </c>
      <c r="E65" s="21" t="s">
        <v>3</v>
      </c>
      <c r="F65" s="22" t="s">
        <v>27</v>
      </c>
      <c r="G65" s="23"/>
      <c r="H65" s="24"/>
    </row>
    <row r="66" s="1" customFormat="1" spans="1:8">
      <c r="A66" s="18">
        <v>64</v>
      </c>
      <c r="B66" s="19" t="s">
        <v>81</v>
      </c>
      <c r="C66" s="20" t="s">
        <v>84</v>
      </c>
      <c r="D66" s="21" t="s">
        <v>26</v>
      </c>
      <c r="E66" s="21" t="s">
        <v>3</v>
      </c>
      <c r="F66" s="22" t="s">
        <v>27</v>
      </c>
      <c r="G66" s="23"/>
      <c r="H66" s="24"/>
    </row>
    <row r="67" s="1" customFormat="1" spans="1:8">
      <c r="A67" s="18">
        <v>65</v>
      </c>
      <c r="B67" s="19" t="s">
        <v>81</v>
      </c>
      <c r="C67" s="20" t="s">
        <v>85</v>
      </c>
      <c r="D67" s="21" t="s">
        <v>26</v>
      </c>
      <c r="E67" s="21" t="s">
        <v>14</v>
      </c>
      <c r="F67" s="22" t="s">
        <v>27</v>
      </c>
      <c r="G67" s="23"/>
      <c r="H67" s="24"/>
    </row>
    <row r="68" s="1" customFormat="1" spans="1:8">
      <c r="A68" s="18">
        <v>66</v>
      </c>
      <c r="B68" s="19" t="s">
        <v>81</v>
      </c>
      <c r="C68" s="20" t="s">
        <v>86</v>
      </c>
      <c r="D68" s="21" t="s">
        <v>26</v>
      </c>
      <c r="E68" s="21" t="s">
        <v>14</v>
      </c>
      <c r="F68" s="22" t="s">
        <v>27</v>
      </c>
      <c r="G68" s="23"/>
      <c r="H68" s="24"/>
    </row>
    <row r="69" s="1" customFormat="1" spans="1:8">
      <c r="A69" s="18">
        <v>67</v>
      </c>
      <c r="B69" s="19" t="s">
        <v>81</v>
      </c>
      <c r="C69" s="20" t="s">
        <v>87</v>
      </c>
      <c r="D69" s="21" t="s">
        <v>26</v>
      </c>
      <c r="E69" s="21" t="s">
        <v>14</v>
      </c>
      <c r="F69" s="22" t="s">
        <v>27</v>
      </c>
      <c r="G69" s="23"/>
      <c r="H69" s="24"/>
    </row>
    <row r="70" s="1" customFormat="1" spans="1:8">
      <c r="A70" s="18">
        <v>68</v>
      </c>
      <c r="B70" s="19" t="s">
        <v>81</v>
      </c>
      <c r="C70" s="20" t="s">
        <v>66</v>
      </c>
      <c r="D70" s="21" t="s">
        <v>26</v>
      </c>
      <c r="E70" s="21" t="s">
        <v>14</v>
      </c>
      <c r="F70" s="22" t="s">
        <v>27</v>
      </c>
      <c r="G70" s="23"/>
      <c r="H70" s="24"/>
    </row>
    <row r="71" s="1" customFormat="1" spans="1:8">
      <c r="A71" s="18">
        <v>69</v>
      </c>
      <c r="B71" s="19" t="s">
        <v>81</v>
      </c>
      <c r="C71" s="20" t="s">
        <v>88</v>
      </c>
      <c r="D71" s="21" t="s">
        <v>26</v>
      </c>
      <c r="E71" s="21" t="s">
        <v>14</v>
      </c>
      <c r="F71" s="22" t="s">
        <v>27</v>
      </c>
      <c r="G71" s="23"/>
      <c r="H71" s="24"/>
    </row>
    <row r="72" s="1" customFormat="1" spans="1:8">
      <c r="A72" s="18">
        <v>70</v>
      </c>
      <c r="B72" s="19" t="s">
        <v>81</v>
      </c>
      <c r="C72" s="20" t="s">
        <v>89</v>
      </c>
      <c r="D72" s="21" t="s">
        <v>26</v>
      </c>
      <c r="E72" s="21" t="s">
        <v>14</v>
      </c>
      <c r="F72" s="22" t="s">
        <v>27</v>
      </c>
      <c r="G72" s="23"/>
      <c r="H72" s="24"/>
    </row>
    <row r="73" s="1" customFormat="1" spans="1:8">
      <c r="A73" s="18">
        <v>71</v>
      </c>
      <c r="B73" s="19" t="s">
        <v>81</v>
      </c>
      <c r="C73" s="20" t="s">
        <v>90</v>
      </c>
      <c r="D73" s="21" t="s">
        <v>26</v>
      </c>
      <c r="E73" s="21" t="s">
        <v>14</v>
      </c>
      <c r="F73" s="22" t="s">
        <v>27</v>
      </c>
      <c r="G73" s="23"/>
      <c r="H73" s="24"/>
    </row>
    <row r="74" s="1" customFormat="1" spans="1:8">
      <c r="A74" s="18">
        <v>72</v>
      </c>
      <c r="B74" s="19" t="s">
        <v>91</v>
      </c>
      <c r="C74" s="20" t="s">
        <v>92</v>
      </c>
      <c r="D74" s="21" t="s">
        <v>26</v>
      </c>
      <c r="E74" s="21" t="s">
        <v>3</v>
      </c>
      <c r="F74" s="22" t="s">
        <v>27</v>
      </c>
      <c r="G74" s="23"/>
      <c r="H74" s="24"/>
    </row>
    <row r="75" s="1" customFormat="1" spans="1:8">
      <c r="A75" s="18">
        <v>73</v>
      </c>
      <c r="B75" s="19" t="s">
        <v>91</v>
      </c>
      <c r="C75" s="20" t="s">
        <v>79</v>
      </c>
      <c r="D75" s="21" t="s">
        <v>26</v>
      </c>
      <c r="E75" s="21" t="s">
        <v>42</v>
      </c>
      <c r="F75" s="22" t="s">
        <v>27</v>
      </c>
      <c r="G75" s="23"/>
      <c r="H75" s="24"/>
    </row>
    <row r="76" s="1" customFormat="1" spans="1:8">
      <c r="A76" s="18">
        <v>74</v>
      </c>
      <c r="B76" s="19" t="s">
        <v>91</v>
      </c>
      <c r="C76" s="20" t="s">
        <v>32</v>
      </c>
      <c r="D76" s="21" t="s">
        <v>26</v>
      </c>
      <c r="E76" s="21" t="s">
        <v>3</v>
      </c>
      <c r="F76" s="22" t="s">
        <v>27</v>
      </c>
      <c r="G76" s="23"/>
      <c r="H76" s="24"/>
    </row>
    <row r="77" s="1" customFormat="1" spans="1:8">
      <c r="A77" s="18">
        <v>75</v>
      </c>
      <c r="B77" s="19" t="s">
        <v>91</v>
      </c>
      <c r="C77" s="20" t="s">
        <v>93</v>
      </c>
      <c r="D77" s="21" t="s">
        <v>26</v>
      </c>
      <c r="E77" s="21" t="s">
        <v>3</v>
      </c>
      <c r="F77" s="22" t="s">
        <v>27</v>
      </c>
      <c r="G77" s="23"/>
      <c r="H77" s="24"/>
    </row>
    <row r="78" s="1" customFormat="1" spans="1:8">
      <c r="A78" s="18">
        <v>76</v>
      </c>
      <c r="B78" s="19" t="s">
        <v>91</v>
      </c>
      <c r="C78" s="20" t="s">
        <v>57</v>
      </c>
      <c r="D78" s="21" t="s">
        <v>26</v>
      </c>
      <c r="E78" s="21" t="s">
        <v>3</v>
      </c>
      <c r="F78" s="22" t="s">
        <v>27</v>
      </c>
      <c r="G78" s="23"/>
      <c r="H78" s="24"/>
    </row>
    <row r="79" s="1" customFormat="1" spans="1:8">
      <c r="A79" s="18">
        <v>77</v>
      </c>
      <c r="B79" s="19" t="s">
        <v>91</v>
      </c>
      <c r="C79" s="20" t="s">
        <v>94</v>
      </c>
      <c r="D79" s="21" t="s">
        <v>26</v>
      </c>
      <c r="E79" s="21" t="s">
        <v>9</v>
      </c>
      <c r="F79" s="22" t="s">
        <v>27</v>
      </c>
      <c r="G79" s="23"/>
      <c r="H79" s="24"/>
    </row>
    <row r="80" s="1" customFormat="1" spans="1:8">
      <c r="A80" s="18">
        <v>78</v>
      </c>
      <c r="B80" s="19" t="s">
        <v>91</v>
      </c>
      <c r="C80" s="20" t="s">
        <v>95</v>
      </c>
      <c r="D80" s="21" t="s">
        <v>26</v>
      </c>
      <c r="E80" s="21" t="s">
        <v>9</v>
      </c>
      <c r="F80" s="22" t="s">
        <v>27</v>
      </c>
      <c r="G80" s="23"/>
      <c r="H80" s="24"/>
    </row>
    <row r="81" s="1" customFormat="1" spans="1:8">
      <c r="A81" s="18">
        <v>79</v>
      </c>
      <c r="B81" s="19" t="s">
        <v>91</v>
      </c>
      <c r="C81" s="20" t="s">
        <v>96</v>
      </c>
      <c r="D81" s="21" t="s">
        <v>26</v>
      </c>
      <c r="E81" s="21" t="s">
        <v>8</v>
      </c>
      <c r="F81" s="22" t="s">
        <v>27</v>
      </c>
      <c r="G81" s="23"/>
      <c r="H81" s="24"/>
    </row>
    <row r="82" s="1" customFormat="1" spans="1:8">
      <c r="A82" s="18">
        <v>80</v>
      </c>
      <c r="B82" s="19" t="s">
        <v>91</v>
      </c>
      <c r="C82" s="20" t="s">
        <v>80</v>
      </c>
      <c r="D82" s="21" t="s">
        <v>26</v>
      </c>
      <c r="E82" s="21" t="s">
        <v>3</v>
      </c>
      <c r="F82" s="22" t="s">
        <v>27</v>
      </c>
      <c r="G82" s="23"/>
      <c r="H82" s="24"/>
    </row>
    <row r="83" s="1" customFormat="1" spans="1:8">
      <c r="A83" s="18">
        <v>81</v>
      </c>
      <c r="B83" s="19" t="s">
        <v>97</v>
      </c>
      <c r="C83" s="20" t="s">
        <v>98</v>
      </c>
      <c r="D83" s="21" t="s">
        <v>26</v>
      </c>
      <c r="E83" s="21" t="s">
        <v>42</v>
      </c>
      <c r="F83" s="22" t="s">
        <v>27</v>
      </c>
      <c r="G83" s="23"/>
      <c r="H83" s="24"/>
    </row>
    <row r="84" s="1" customFormat="1" spans="1:8">
      <c r="A84" s="18">
        <v>82</v>
      </c>
      <c r="B84" s="19" t="s">
        <v>97</v>
      </c>
      <c r="C84" s="20" t="s">
        <v>99</v>
      </c>
      <c r="D84" s="21" t="s">
        <v>26</v>
      </c>
      <c r="E84" s="21" t="s">
        <v>42</v>
      </c>
      <c r="F84" s="22" t="s">
        <v>27</v>
      </c>
      <c r="G84" s="23"/>
      <c r="H84" s="24"/>
    </row>
    <row r="85" s="1" customFormat="1" spans="1:8">
      <c r="A85" s="18">
        <v>83</v>
      </c>
      <c r="B85" s="19" t="s">
        <v>97</v>
      </c>
      <c r="C85" s="20" t="s">
        <v>100</v>
      </c>
      <c r="D85" s="21" t="s">
        <v>26</v>
      </c>
      <c r="E85" s="21" t="s">
        <v>42</v>
      </c>
      <c r="F85" s="22" t="s">
        <v>27</v>
      </c>
      <c r="G85" s="23"/>
      <c r="H85" s="24"/>
    </row>
    <row r="86" s="1" customFormat="1" spans="1:8">
      <c r="A86" s="18">
        <v>84</v>
      </c>
      <c r="B86" s="19" t="s">
        <v>97</v>
      </c>
      <c r="C86" s="20" t="s">
        <v>101</v>
      </c>
      <c r="D86" s="21" t="s">
        <v>26</v>
      </c>
      <c r="E86" s="21" t="s">
        <v>3</v>
      </c>
      <c r="F86" s="22" t="s">
        <v>27</v>
      </c>
      <c r="G86" s="23"/>
      <c r="H86" s="24"/>
    </row>
    <row r="87" s="1" customFormat="1" spans="1:8">
      <c r="A87" s="18">
        <v>85</v>
      </c>
      <c r="B87" s="19" t="s">
        <v>97</v>
      </c>
      <c r="C87" s="20" t="s">
        <v>102</v>
      </c>
      <c r="D87" s="21" t="s">
        <v>26</v>
      </c>
      <c r="E87" s="21" t="s">
        <v>14</v>
      </c>
      <c r="F87" s="22" t="s">
        <v>27</v>
      </c>
      <c r="G87" s="23"/>
      <c r="H87" s="24"/>
    </row>
    <row r="88" s="1" customFormat="1" spans="1:8">
      <c r="A88" s="18">
        <v>86</v>
      </c>
      <c r="B88" s="19" t="s">
        <v>97</v>
      </c>
      <c r="C88" s="20" t="s">
        <v>103</v>
      </c>
      <c r="D88" s="21" t="s">
        <v>26</v>
      </c>
      <c r="E88" s="21" t="s">
        <v>14</v>
      </c>
      <c r="F88" s="22" t="s">
        <v>27</v>
      </c>
      <c r="G88" s="23"/>
      <c r="H88" s="24"/>
    </row>
    <row r="89" s="1" customFormat="1" spans="1:8">
      <c r="A89" s="18">
        <v>87</v>
      </c>
      <c r="B89" s="19" t="s">
        <v>97</v>
      </c>
      <c r="C89" s="20" t="s">
        <v>104</v>
      </c>
      <c r="D89" s="21" t="s">
        <v>26</v>
      </c>
      <c r="E89" s="21" t="s">
        <v>14</v>
      </c>
      <c r="F89" s="22" t="s">
        <v>27</v>
      </c>
      <c r="G89" s="23"/>
      <c r="H89" s="24"/>
    </row>
    <row r="90" s="1" customFormat="1" spans="1:8">
      <c r="A90" s="18">
        <v>88</v>
      </c>
      <c r="B90" s="19" t="s">
        <v>97</v>
      </c>
      <c r="C90" s="20" t="s">
        <v>105</v>
      </c>
      <c r="D90" s="21" t="s">
        <v>26</v>
      </c>
      <c r="E90" s="21" t="s">
        <v>14</v>
      </c>
      <c r="F90" s="22" t="s">
        <v>27</v>
      </c>
      <c r="G90" s="23"/>
      <c r="H90" s="24"/>
    </row>
    <row r="91" s="1" customFormat="1" spans="1:8">
      <c r="A91" s="18">
        <v>89</v>
      </c>
      <c r="B91" s="19" t="s">
        <v>106</v>
      </c>
      <c r="C91" s="20" t="s">
        <v>107</v>
      </c>
      <c r="D91" s="21" t="s">
        <v>26</v>
      </c>
      <c r="E91" s="21" t="s">
        <v>9</v>
      </c>
      <c r="F91" s="22" t="s">
        <v>27</v>
      </c>
      <c r="G91" s="23"/>
      <c r="H91" s="24"/>
    </row>
    <row r="92" s="1" customFormat="1" spans="1:8">
      <c r="A92" s="18">
        <v>90</v>
      </c>
      <c r="B92" s="19" t="s">
        <v>106</v>
      </c>
      <c r="C92" s="20" t="s">
        <v>108</v>
      </c>
      <c r="D92" s="21" t="s">
        <v>26</v>
      </c>
      <c r="E92" s="21" t="s">
        <v>8</v>
      </c>
      <c r="F92" s="22" t="s">
        <v>27</v>
      </c>
      <c r="G92" s="23"/>
      <c r="H92" s="24"/>
    </row>
    <row r="93" s="1" customFormat="1" spans="1:8">
      <c r="A93" s="18">
        <v>91</v>
      </c>
      <c r="B93" s="19" t="s">
        <v>106</v>
      </c>
      <c r="C93" s="20" t="s">
        <v>109</v>
      </c>
      <c r="D93" s="21" t="s">
        <v>26</v>
      </c>
      <c r="E93" s="21" t="s">
        <v>3</v>
      </c>
      <c r="F93" s="22" t="s">
        <v>27</v>
      </c>
      <c r="G93" s="23"/>
      <c r="H93" s="24"/>
    </row>
    <row r="94" s="1" customFormat="1" spans="1:8">
      <c r="A94" s="18">
        <v>92</v>
      </c>
      <c r="B94" s="19" t="s">
        <v>106</v>
      </c>
      <c r="C94" s="20" t="s">
        <v>98</v>
      </c>
      <c r="D94" s="21" t="s">
        <v>26</v>
      </c>
      <c r="E94" s="21" t="s">
        <v>42</v>
      </c>
      <c r="F94" s="22" t="s">
        <v>27</v>
      </c>
      <c r="G94" s="23"/>
      <c r="H94" s="24"/>
    </row>
    <row r="95" s="1" customFormat="1" spans="1:8">
      <c r="A95" s="18">
        <v>93</v>
      </c>
      <c r="B95" s="19" t="s">
        <v>106</v>
      </c>
      <c r="C95" s="20" t="s">
        <v>110</v>
      </c>
      <c r="D95" s="21" t="s">
        <v>26</v>
      </c>
      <c r="E95" s="21" t="s">
        <v>14</v>
      </c>
      <c r="F95" s="22" t="s">
        <v>27</v>
      </c>
      <c r="G95" s="23"/>
      <c r="H95" s="24"/>
    </row>
    <row r="96" s="1" customFormat="1" spans="1:8">
      <c r="A96" s="18">
        <v>94</v>
      </c>
      <c r="B96" s="19" t="s">
        <v>106</v>
      </c>
      <c r="C96" s="20" t="s">
        <v>111</v>
      </c>
      <c r="D96" s="21" t="s">
        <v>26</v>
      </c>
      <c r="E96" s="21" t="s">
        <v>3</v>
      </c>
      <c r="F96" s="22" t="s">
        <v>27</v>
      </c>
      <c r="G96" s="23"/>
      <c r="H96" s="24"/>
    </row>
    <row r="97" s="1" customFormat="1" spans="1:8">
      <c r="A97" s="18">
        <v>95</v>
      </c>
      <c r="B97" s="19" t="s">
        <v>106</v>
      </c>
      <c r="C97" s="20" t="s">
        <v>112</v>
      </c>
      <c r="D97" s="21" t="s">
        <v>26</v>
      </c>
      <c r="E97" s="21" t="s">
        <v>3</v>
      </c>
      <c r="F97" s="22" t="s">
        <v>27</v>
      </c>
      <c r="G97" s="23"/>
      <c r="H97" s="24"/>
    </row>
    <row r="98" s="1" customFormat="1" spans="1:8">
      <c r="A98" s="18">
        <v>96</v>
      </c>
      <c r="B98" s="19" t="s">
        <v>113</v>
      </c>
      <c r="C98" s="20" t="s">
        <v>114</v>
      </c>
      <c r="D98" s="21" t="s">
        <v>26</v>
      </c>
      <c r="E98" s="21" t="s">
        <v>8</v>
      </c>
      <c r="F98" s="22" t="s">
        <v>27</v>
      </c>
      <c r="G98" s="23"/>
      <c r="H98" s="24"/>
    </row>
    <row r="99" s="1" customFormat="1" spans="1:8">
      <c r="A99" s="18">
        <v>97</v>
      </c>
      <c r="B99" s="19" t="s">
        <v>113</v>
      </c>
      <c r="C99" s="20" t="s">
        <v>115</v>
      </c>
      <c r="D99" s="21" t="s">
        <v>26</v>
      </c>
      <c r="E99" s="21" t="s">
        <v>3</v>
      </c>
      <c r="F99" s="22" t="s">
        <v>27</v>
      </c>
      <c r="G99" s="23"/>
      <c r="H99" s="24"/>
    </row>
    <row r="100" s="1" customFormat="1" spans="1:8">
      <c r="A100" s="18">
        <v>98</v>
      </c>
      <c r="B100" s="19" t="s">
        <v>113</v>
      </c>
      <c r="C100" s="20" t="s">
        <v>116</v>
      </c>
      <c r="D100" s="21" t="s">
        <v>26</v>
      </c>
      <c r="E100" s="21" t="s">
        <v>3</v>
      </c>
      <c r="F100" s="22" t="s">
        <v>27</v>
      </c>
      <c r="G100" s="23"/>
      <c r="H100" s="24"/>
    </row>
    <row r="101" s="1" customFormat="1" spans="1:8">
      <c r="A101" s="18">
        <v>99</v>
      </c>
      <c r="B101" s="19" t="s">
        <v>113</v>
      </c>
      <c r="C101" s="20" t="s">
        <v>47</v>
      </c>
      <c r="D101" s="21" t="s">
        <v>26</v>
      </c>
      <c r="E101" s="21" t="s">
        <v>3</v>
      </c>
      <c r="F101" s="22" t="s">
        <v>27</v>
      </c>
      <c r="G101" s="23"/>
      <c r="H101" s="24"/>
    </row>
    <row r="102" s="1" customFormat="1" spans="1:8">
      <c r="A102" s="18">
        <v>100</v>
      </c>
      <c r="B102" s="19" t="s">
        <v>113</v>
      </c>
      <c r="C102" s="20" t="s">
        <v>110</v>
      </c>
      <c r="D102" s="21" t="s">
        <v>26</v>
      </c>
      <c r="E102" s="21" t="s">
        <v>14</v>
      </c>
      <c r="F102" s="22" t="s">
        <v>27</v>
      </c>
      <c r="G102" s="23"/>
      <c r="H102" s="24"/>
    </row>
    <row r="103" s="1" customFormat="1" spans="1:8">
      <c r="A103" s="18">
        <v>101</v>
      </c>
      <c r="B103" s="19" t="s">
        <v>113</v>
      </c>
      <c r="C103" s="20" t="s">
        <v>117</v>
      </c>
      <c r="D103" s="21" t="s">
        <v>26</v>
      </c>
      <c r="E103" s="21" t="s">
        <v>14</v>
      </c>
      <c r="F103" s="22" t="s">
        <v>27</v>
      </c>
      <c r="G103" s="23"/>
      <c r="H103" s="24"/>
    </row>
    <row r="104" s="1" customFormat="1" spans="1:8">
      <c r="A104" s="18">
        <v>102</v>
      </c>
      <c r="B104" s="19" t="s">
        <v>113</v>
      </c>
      <c r="C104" s="25" t="s">
        <v>118</v>
      </c>
      <c r="D104" s="21" t="s">
        <v>26</v>
      </c>
      <c r="E104" s="21" t="s">
        <v>5</v>
      </c>
      <c r="F104" s="22" t="s">
        <v>27</v>
      </c>
      <c r="G104" s="23"/>
      <c r="H104" s="24"/>
    </row>
    <row r="105" s="1" customFormat="1" spans="1:8">
      <c r="A105" s="18">
        <v>103</v>
      </c>
      <c r="B105" s="19" t="s">
        <v>113</v>
      </c>
      <c r="C105" s="25" t="s">
        <v>119</v>
      </c>
      <c r="D105" s="21" t="s">
        <v>26</v>
      </c>
      <c r="E105" s="21" t="s">
        <v>8</v>
      </c>
      <c r="F105" s="22" t="s">
        <v>27</v>
      </c>
      <c r="G105" s="23"/>
      <c r="H105" s="24"/>
    </row>
    <row r="106" s="1" customFormat="1" spans="1:8">
      <c r="A106" s="18">
        <v>104</v>
      </c>
      <c r="B106" s="19" t="s">
        <v>113</v>
      </c>
      <c r="C106" s="25" t="s">
        <v>120</v>
      </c>
      <c r="D106" s="21" t="s">
        <v>26</v>
      </c>
      <c r="E106" s="21" t="s">
        <v>8</v>
      </c>
      <c r="F106" s="22" t="s">
        <v>27</v>
      </c>
      <c r="G106" s="23"/>
      <c r="H106" s="24"/>
    </row>
    <row r="107" s="1" customFormat="1" spans="1:8">
      <c r="A107" s="18">
        <v>105</v>
      </c>
      <c r="B107" s="19" t="s">
        <v>113</v>
      </c>
      <c r="C107" s="25" t="s">
        <v>121</v>
      </c>
      <c r="D107" s="21" t="s">
        <v>26</v>
      </c>
      <c r="E107" s="21" t="s">
        <v>8</v>
      </c>
      <c r="F107" s="22" t="s">
        <v>27</v>
      </c>
      <c r="G107" s="23"/>
      <c r="H107" s="24"/>
    </row>
    <row r="108" s="1" customFormat="1" spans="1:8">
      <c r="A108" s="18">
        <v>106</v>
      </c>
      <c r="B108" s="19" t="s">
        <v>113</v>
      </c>
      <c r="C108" s="25" t="s">
        <v>122</v>
      </c>
      <c r="D108" s="21" t="s">
        <v>26</v>
      </c>
      <c r="E108" s="21" t="s">
        <v>14</v>
      </c>
      <c r="F108" s="22" t="s">
        <v>27</v>
      </c>
      <c r="G108" s="23"/>
      <c r="H108" s="24"/>
    </row>
    <row r="109" s="1" customFormat="1" spans="1:8">
      <c r="A109" s="18">
        <v>107</v>
      </c>
      <c r="B109" s="19" t="s">
        <v>123</v>
      </c>
      <c r="C109" s="20" t="s">
        <v>124</v>
      </c>
      <c r="D109" s="21" t="s">
        <v>26</v>
      </c>
      <c r="E109" s="21" t="s">
        <v>3</v>
      </c>
      <c r="F109" s="22" t="s">
        <v>27</v>
      </c>
      <c r="G109" s="23"/>
      <c r="H109" s="24"/>
    </row>
    <row r="110" s="1" customFormat="1" spans="1:8">
      <c r="A110" s="18">
        <v>108</v>
      </c>
      <c r="B110" s="19" t="s">
        <v>123</v>
      </c>
      <c r="C110" s="20" t="s">
        <v>29</v>
      </c>
      <c r="D110" s="21" t="s">
        <v>26</v>
      </c>
      <c r="E110" s="21" t="s">
        <v>11</v>
      </c>
      <c r="F110" s="22" t="s">
        <v>27</v>
      </c>
      <c r="G110" s="23"/>
      <c r="H110" s="24"/>
    </row>
    <row r="111" s="1" customFormat="1" spans="1:8">
      <c r="A111" s="18">
        <v>109</v>
      </c>
      <c r="B111" s="25" t="s">
        <v>125</v>
      </c>
      <c r="C111" s="25" t="s">
        <v>126</v>
      </c>
      <c r="D111" s="21" t="s">
        <v>26</v>
      </c>
      <c r="E111" s="21" t="s">
        <v>4</v>
      </c>
      <c r="F111" s="22" t="s">
        <v>27</v>
      </c>
      <c r="G111" s="23"/>
      <c r="H111" s="24"/>
    </row>
    <row r="112" s="1" customFormat="1" spans="1:8">
      <c r="A112" s="18">
        <v>110</v>
      </c>
      <c r="B112" s="25" t="s">
        <v>125</v>
      </c>
      <c r="C112" s="25" t="s">
        <v>127</v>
      </c>
      <c r="D112" s="21" t="s">
        <v>26</v>
      </c>
      <c r="E112" s="21" t="s">
        <v>4</v>
      </c>
      <c r="F112" s="22" t="s">
        <v>27</v>
      </c>
      <c r="G112" s="23"/>
      <c r="H112" s="24"/>
    </row>
    <row r="113" s="1" customFormat="1" spans="1:8">
      <c r="A113" s="18">
        <v>111</v>
      </c>
      <c r="B113" s="25" t="s">
        <v>125</v>
      </c>
      <c r="C113" s="20" t="s">
        <v>128</v>
      </c>
      <c r="D113" s="21" t="s">
        <v>26</v>
      </c>
      <c r="E113" s="21" t="s">
        <v>9</v>
      </c>
      <c r="F113" s="22" t="s">
        <v>27</v>
      </c>
      <c r="G113" s="23"/>
      <c r="H113" s="24"/>
    </row>
    <row r="114" s="1" customFormat="1" spans="1:8">
      <c r="A114" s="18">
        <v>112</v>
      </c>
      <c r="B114" s="25" t="s">
        <v>125</v>
      </c>
      <c r="C114" s="20" t="s">
        <v>129</v>
      </c>
      <c r="D114" s="21" t="s">
        <v>26</v>
      </c>
      <c r="E114" s="21" t="s">
        <v>9</v>
      </c>
      <c r="F114" s="22" t="s">
        <v>27</v>
      </c>
      <c r="G114" s="23"/>
      <c r="H114" s="24"/>
    </row>
    <row r="115" s="1" customFormat="1" spans="1:8">
      <c r="A115" s="18">
        <v>113</v>
      </c>
      <c r="B115" s="25" t="s">
        <v>125</v>
      </c>
      <c r="C115" s="20" t="s">
        <v>36</v>
      </c>
      <c r="D115" s="21" t="s">
        <v>26</v>
      </c>
      <c r="E115" s="21" t="s">
        <v>8</v>
      </c>
      <c r="F115" s="22" t="s">
        <v>27</v>
      </c>
      <c r="G115" s="23"/>
      <c r="H115" s="24"/>
    </row>
    <row r="116" s="1" customFormat="1" spans="1:8">
      <c r="A116" s="18">
        <v>114</v>
      </c>
      <c r="B116" s="25" t="s">
        <v>125</v>
      </c>
      <c r="C116" s="25" t="s">
        <v>130</v>
      </c>
      <c r="D116" s="21" t="s">
        <v>26</v>
      </c>
      <c r="E116" s="21" t="s">
        <v>14</v>
      </c>
      <c r="F116" s="22" t="s">
        <v>27</v>
      </c>
      <c r="G116" s="23"/>
      <c r="H116" s="24"/>
    </row>
    <row r="117" s="1" customFormat="1" spans="1:8">
      <c r="A117" s="18">
        <v>115</v>
      </c>
      <c r="B117" s="25" t="s">
        <v>125</v>
      </c>
      <c r="C117" s="25" t="s">
        <v>37</v>
      </c>
      <c r="D117" s="21" t="s">
        <v>26</v>
      </c>
      <c r="E117" s="21" t="s">
        <v>14</v>
      </c>
      <c r="F117" s="22" t="s">
        <v>27</v>
      </c>
      <c r="G117" s="23"/>
      <c r="H117" s="24"/>
    </row>
    <row r="118" s="1" customFormat="1" spans="1:8">
      <c r="A118" s="18">
        <v>116</v>
      </c>
      <c r="B118" s="25" t="s">
        <v>125</v>
      </c>
      <c r="C118" s="25" t="s">
        <v>131</v>
      </c>
      <c r="D118" s="21" t="s">
        <v>26</v>
      </c>
      <c r="E118" s="21" t="s">
        <v>14</v>
      </c>
      <c r="F118" s="22" t="s">
        <v>27</v>
      </c>
      <c r="G118" s="23"/>
      <c r="H118" s="24"/>
    </row>
    <row r="119" s="1" customFormat="1" spans="1:8">
      <c r="A119" s="18">
        <v>117</v>
      </c>
      <c r="B119" s="25" t="s">
        <v>125</v>
      </c>
      <c r="C119" s="25" t="s">
        <v>110</v>
      </c>
      <c r="D119" s="21" t="s">
        <v>26</v>
      </c>
      <c r="E119" s="21" t="s">
        <v>14</v>
      </c>
      <c r="F119" s="22" t="s">
        <v>27</v>
      </c>
      <c r="G119" s="23"/>
      <c r="H119" s="24"/>
    </row>
    <row r="120" s="1" customFormat="1" spans="1:8">
      <c r="A120" s="18">
        <v>118</v>
      </c>
      <c r="B120" s="25" t="s">
        <v>125</v>
      </c>
      <c r="C120" s="25" t="s">
        <v>132</v>
      </c>
      <c r="D120" s="21" t="s">
        <v>26</v>
      </c>
      <c r="E120" s="21" t="s">
        <v>14</v>
      </c>
      <c r="F120" s="22" t="s">
        <v>27</v>
      </c>
      <c r="G120" s="23"/>
      <c r="H120" s="24"/>
    </row>
    <row r="121" s="1" customFormat="1" spans="1:8">
      <c r="A121" s="18">
        <v>119</v>
      </c>
      <c r="B121" s="25" t="s">
        <v>125</v>
      </c>
      <c r="C121" s="25" t="s">
        <v>102</v>
      </c>
      <c r="D121" s="21" t="s">
        <v>26</v>
      </c>
      <c r="E121" s="21" t="s">
        <v>14</v>
      </c>
      <c r="F121" s="22" t="s">
        <v>27</v>
      </c>
      <c r="G121" s="23"/>
      <c r="H121" s="24"/>
    </row>
    <row r="122" s="1" customFormat="1" spans="1:8">
      <c r="A122" s="18" t="s">
        <v>133</v>
      </c>
      <c r="B122" s="21"/>
      <c r="C122" s="26" t="s">
        <v>134</v>
      </c>
      <c r="D122" s="21" t="s">
        <v>26</v>
      </c>
      <c r="E122" s="21" t="s">
        <v>8</v>
      </c>
      <c r="F122" s="22" t="s">
        <v>27</v>
      </c>
      <c r="G122" s="23"/>
      <c r="H122" s="24"/>
    </row>
    <row r="123" s="1" customFormat="1" spans="1:8">
      <c r="A123" s="18"/>
      <c r="B123" s="21"/>
      <c r="C123" s="26" t="s">
        <v>135</v>
      </c>
      <c r="D123" s="21" t="s">
        <v>26</v>
      </c>
      <c r="E123" s="21" t="s">
        <v>5</v>
      </c>
      <c r="F123" s="22" t="s">
        <v>27</v>
      </c>
      <c r="G123" s="23"/>
      <c r="H123" s="24"/>
    </row>
    <row r="124" s="1" customFormat="1" spans="1:8">
      <c r="A124" s="18"/>
      <c r="B124" s="21"/>
      <c r="C124" s="26" t="s">
        <v>136</v>
      </c>
      <c r="D124" s="21" t="s">
        <v>26</v>
      </c>
      <c r="E124" s="21" t="s">
        <v>8</v>
      </c>
      <c r="F124" s="22" t="s">
        <v>27</v>
      </c>
      <c r="G124" s="23"/>
      <c r="H124" s="24"/>
    </row>
    <row r="125" s="1" customFormat="1" spans="1:8">
      <c r="A125" s="18"/>
      <c r="B125" s="21"/>
      <c r="C125" s="26" t="s">
        <v>137</v>
      </c>
      <c r="D125" s="21" t="s">
        <v>26</v>
      </c>
      <c r="E125" s="21" t="s">
        <v>9</v>
      </c>
      <c r="F125" s="22" t="s">
        <v>27</v>
      </c>
      <c r="G125" s="23"/>
      <c r="H125" s="24"/>
    </row>
    <row r="126" s="1" customFormat="1" spans="1:8">
      <c r="A126" s="18"/>
      <c r="B126" s="21"/>
      <c r="C126" s="26" t="s">
        <v>138</v>
      </c>
      <c r="D126" s="21" t="s">
        <v>26</v>
      </c>
      <c r="E126" s="21" t="s">
        <v>42</v>
      </c>
      <c r="F126" s="22" t="s">
        <v>27</v>
      </c>
      <c r="G126" s="23"/>
      <c r="H126" s="24"/>
    </row>
    <row r="127" s="1" customFormat="1" spans="1:8">
      <c r="A127" s="18"/>
      <c r="B127" s="21"/>
      <c r="C127" s="26" t="s">
        <v>139</v>
      </c>
      <c r="D127" s="21" t="s">
        <v>26</v>
      </c>
      <c r="E127" s="21" t="s">
        <v>4</v>
      </c>
      <c r="F127" s="22" t="s">
        <v>27</v>
      </c>
      <c r="G127" s="23"/>
      <c r="H127" s="24"/>
    </row>
    <row r="128" s="1" customFormat="1" ht="15.15" spans="1:8">
      <c r="A128" s="27"/>
      <c r="B128" s="28"/>
      <c r="C128" s="29" t="s">
        <v>140</v>
      </c>
      <c r="D128" s="28" t="s">
        <v>26</v>
      </c>
      <c r="E128" s="28" t="s">
        <v>9</v>
      </c>
      <c r="F128" s="30" t="s">
        <v>27</v>
      </c>
      <c r="G128" s="31"/>
      <c r="H128" s="32"/>
    </row>
    <row r="129" s="1" customFormat="1" spans="1:7">
      <c r="A129" s="2"/>
      <c r="B129" s="33"/>
      <c r="E129" s="34"/>
      <c r="F129" s="35"/>
      <c r="G129" s="36"/>
    </row>
    <row r="130" s="1" customFormat="1" ht="15.15" spans="5:5">
      <c r="E130" s="2"/>
    </row>
    <row r="131" s="1" customFormat="1" ht="15.15" spans="3:5">
      <c r="C131" s="37" t="s">
        <v>141</v>
      </c>
      <c r="D131" s="38" t="s">
        <v>142</v>
      </c>
      <c r="E131" s="2"/>
    </row>
    <row r="132" s="1" customFormat="1" spans="3:5">
      <c r="C132" s="39" t="s">
        <v>3</v>
      </c>
      <c r="D132" s="40">
        <f>COUNTIF(E1:E155,"Painting")</f>
        <v>41</v>
      </c>
      <c r="E132" s="2"/>
    </row>
    <row r="133" s="1" customFormat="1" spans="3:5">
      <c r="C133" s="41" t="s">
        <v>4</v>
      </c>
      <c r="D133" s="42">
        <f>COUNTIF(E2:E156,"Plumbing")</f>
        <v>3</v>
      </c>
      <c r="E133" s="2"/>
    </row>
    <row r="134" s="1" customFormat="1" spans="3:5">
      <c r="C134" s="41" t="s">
        <v>5</v>
      </c>
      <c r="D134" s="42">
        <f>COUNTIF(E3:E157,"AC")</f>
        <v>2</v>
      </c>
      <c r="E134" s="2"/>
    </row>
    <row r="135" s="1" customFormat="1" spans="3:5">
      <c r="C135" s="41" t="s">
        <v>6</v>
      </c>
      <c r="D135" s="42">
        <f>COUNTIF(E4:E158,"Elevator")</f>
        <v>0</v>
      </c>
      <c r="E135" s="2"/>
    </row>
    <row r="136" s="1" customFormat="1" spans="3:5">
      <c r="C136" s="41" t="s">
        <v>7</v>
      </c>
      <c r="D136" s="42">
        <f>COUNTIF(E3:E157,"AV")</f>
        <v>2</v>
      </c>
      <c r="E136" s="2"/>
    </row>
    <row r="137" s="1" customFormat="1" spans="3:5">
      <c r="C137" s="41" t="s">
        <v>8</v>
      </c>
      <c r="D137" s="42">
        <f>COUNTIF(E4:E158,"Electrical")</f>
        <v>14</v>
      </c>
      <c r="E137" s="2"/>
    </row>
    <row r="138" s="1" customFormat="1" spans="3:5">
      <c r="C138" s="41" t="s">
        <v>9</v>
      </c>
      <c r="D138" s="42">
        <f>COUNTIF(E5:E159,"Carpentry")</f>
        <v>12</v>
      </c>
      <c r="E138" s="2"/>
    </row>
    <row r="139" s="1" customFormat="1" spans="3:5">
      <c r="C139" s="41" t="s">
        <v>10</v>
      </c>
      <c r="D139" s="42">
        <f>COUNTIF(E3:E157,"Decking")</f>
        <v>2</v>
      </c>
      <c r="E139" s="2"/>
    </row>
    <row r="140" s="1" customFormat="1" spans="3:5">
      <c r="C140" s="41" t="s">
        <v>11</v>
      </c>
      <c r="D140" s="42">
        <f>COUNTIF(E3:E157,"FAS")</f>
        <v>3</v>
      </c>
      <c r="E140" s="2"/>
    </row>
    <row r="141" s="1" customFormat="1" spans="3:5">
      <c r="C141" s="41" t="s">
        <v>12</v>
      </c>
      <c r="D141" s="42">
        <f>COUNTIF(E3:E157,"False Cieling")</f>
        <v>0</v>
      </c>
      <c r="E141" s="2"/>
    </row>
    <row r="142" spans="3:4">
      <c r="C142" s="41" t="s">
        <v>13</v>
      </c>
      <c r="D142" s="42">
        <f>COUNTIF(E4:E158,"Sliding Door &amp; Window")</f>
        <v>14</v>
      </c>
    </row>
    <row r="143" ht="15.15" spans="3:4">
      <c r="C143" s="43" t="s">
        <v>14</v>
      </c>
      <c r="D143" s="44">
        <f>COUNTIF(E5:E159,"Civil")</f>
        <v>32</v>
      </c>
    </row>
  </sheetData>
  <mergeCells count="2">
    <mergeCell ref="A1:H1"/>
    <mergeCell ref="A122:B1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Unit No 873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2021-01-12T06:40:00Z</dcterms:created>
  <dcterms:modified xsi:type="dcterms:W3CDTF">2021-08-25T09:38:03Z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