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fel\Downloads\Results\All\"/>
    </mc:Choice>
  </mc:AlternateContent>
  <xr:revisionPtr revIDLastSave="0" documentId="13_ncr:1_{4EFB9A0F-6A40-4BA2-9FF4-62B3895CF228}" xr6:coauthVersionLast="47" xr6:coauthVersionMax="47" xr10:uidLastSave="{00000000-0000-0000-0000-000000000000}"/>
  <bookViews>
    <workbookView xWindow="-110" yWindow="-110" windowWidth="19420" windowHeight="10420" activeTab="5" xr2:uid="{3FAF5EFF-6797-47A2-91CA-1503C5DC92E3}"/>
  </bookViews>
  <sheets>
    <sheet name="全体" sheetId="5" r:id="rId1"/>
    <sheet name="三好（参考）" sheetId="1" r:id="rId2"/>
    <sheet name="森下" sheetId="2" r:id="rId3"/>
    <sheet name="井上" sheetId="3" r:id="rId4"/>
    <sheet name="岡本" sheetId="6" r:id="rId5"/>
    <sheet name="佐藤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5" l="1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C26" i="5"/>
  <c r="D26" i="5"/>
  <c r="E26" i="5"/>
  <c r="F26" i="5"/>
  <c r="B26" i="5"/>
  <c r="B25" i="5"/>
  <c r="C25" i="5"/>
  <c r="D25" i="5"/>
  <c r="E25" i="5"/>
  <c r="F25" i="5"/>
  <c r="F15" i="5"/>
  <c r="F16" i="5"/>
  <c r="F17" i="5"/>
  <c r="F18" i="5"/>
  <c r="F19" i="5"/>
  <c r="F20" i="5"/>
  <c r="F21" i="5"/>
  <c r="F22" i="5"/>
  <c r="E16" i="5"/>
  <c r="E17" i="5"/>
  <c r="E18" i="5"/>
  <c r="E19" i="5"/>
  <c r="E20" i="5"/>
  <c r="E21" i="5"/>
  <c r="E22" i="5"/>
  <c r="C15" i="5"/>
  <c r="E15" i="5"/>
  <c r="C16" i="5"/>
  <c r="C17" i="5"/>
  <c r="C18" i="5"/>
  <c r="C19" i="5"/>
  <c r="C20" i="5"/>
  <c r="C21" i="5"/>
  <c r="C22" i="5"/>
  <c r="B22" i="5"/>
  <c r="B16" i="5"/>
  <c r="B17" i="5"/>
  <c r="B18" i="5"/>
  <c r="B19" i="5"/>
  <c r="B20" i="5"/>
  <c r="B21" i="5"/>
  <c r="B15" i="5"/>
</calcChain>
</file>

<file path=xl/sharedStrings.xml><?xml version="1.0" encoding="utf-8"?>
<sst xmlns="http://schemas.openxmlformats.org/spreadsheetml/2006/main" count="129" uniqueCount="20">
  <si>
    <t>a</t>
    <phoneticPr fontId="1"/>
  </si>
  <si>
    <t>b</t>
    <phoneticPr fontId="1"/>
  </si>
  <si>
    <t>45deg</t>
    <phoneticPr fontId="1"/>
  </si>
  <si>
    <t>90deg</t>
    <phoneticPr fontId="1"/>
  </si>
  <si>
    <t>135deg</t>
    <phoneticPr fontId="1"/>
  </si>
  <si>
    <t>180deg</t>
    <phoneticPr fontId="1"/>
  </si>
  <si>
    <t>225deg</t>
    <phoneticPr fontId="1"/>
  </si>
  <si>
    <t>270deg</t>
    <phoneticPr fontId="1"/>
  </si>
  <si>
    <t>315deg</t>
    <phoneticPr fontId="1"/>
  </si>
  <si>
    <t>360deg</t>
    <phoneticPr fontId="1"/>
  </si>
  <si>
    <t>mag</t>
    <phoneticPr fontId="1"/>
  </si>
  <si>
    <t>abs</t>
    <phoneticPr fontId="1"/>
  </si>
  <si>
    <t>倍率</t>
    <rPh sb="0" eb="2">
      <t>バイリツ</t>
    </rPh>
    <phoneticPr fontId="1"/>
  </si>
  <si>
    <t>絶対値</t>
    <rPh sb="0" eb="3">
      <t>ゼッタイチ</t>
    </rPh>
    <phoneticPr fontId="1"/>
  </si>
  <si>
    <t>ipRGC倍率</t>
    <rPh sb="5" eb="7">
      <t>バイリツ</t>
    </rPh>
    <phoneticPr fontId="1"/>
  </si>
  <si>
    <t>三好</t>
    <rPh sb="0" eb="2">
      <t>ミヨシ</t>
    </rPh>
    <phoneticPr fontId="1"/>
  </si>
  <si>
    <t>森下</t>
    <rPh sb="0" eb="2">
      <t>モリシタ</t>
    </rPh>
    <phoneticPr fontId="1"/>
  </si>
  <si>
    <t>井上</t>
    <rPh sb="0" eb="2">
      <t>イノウエ</t>
    </rPh>
    <phoneticPr fontId="1"/>
  </si>
  <si>
    <t>中間刺激強度からの差</t>
    <rPh sb="0" eb="6">
      <t>チュウカンシゲキキョウド</t>
    </rPh>
    <rPh sb="9" eb="10">
      <t>サ</t>
    </rPh>
    <phoneticPr fontId="1"/>
  </si>
  <si>
    <t>diff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</si>
</sst>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BB3A8"/>
      <color rgb="FF30AC5E"/>
      <color rgb="FF779D3E"/>
      <color rgb="FFBD8D4E"/>
      <color rgb="FFE4848C"/>
      <color rgb="FF769AFF"/>
      <color rgb="FF1FA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mag</a:t>
            </a:r>
            <a:r>
              <a:rPr lang="en-US" altLang="ja-JP" baseline="0"/>
              <a:t> 45~180deg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全体!$A$25</c:f>
              <c:strCache>
                <c:ptCount val="1"/>
                <c:pt idx="0">
                  <c:v>45deg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BD8D4E"/>
                </a:solidFill>
              </a:ln>
              <a:effectLst/>
            </c:spPr>
          </c:marker>
          <c:xVal>
            <c:numRef>
              <c:f>全体!$B$24:$F$24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全体!$B$25:$F$25</c:f>
              <c:numCache>
                <c:formatCode>General</c:formatCode>
                <c:ptCount val="5"/>
                <c:pt idx="0">
                  <c:v>1.1662790526166493</c:v>
                </c:pt>
                <c:pt idx="1">
                  <c:v>1.1711171568538883</c:v>
                </c:pt>
                <c:pt idx="2">
                  <c:v>1.1759552610911272</c:v>
                </c:pt>
                <c:pt idx="3">
                  <c:v>1.1807933653283664</c:v>
                </c:pt>
                <c:pt idx="4">
                  <c:v>1.1856314695656054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A-460B-AB1D-E0967FD10105}"/>
            </c:ext>
          </c:extLst>
        </c:ser>
        <c:ser>
          <c:idx val="1"/>
          <c:order val="1"/>
          <c:tx>
            <c:strRef>
              <c:f>全体!$A$26</c:f>
              <c:strCache>
                <c:ptCount val="1"/>
                <c:pt idx="0">
                  <c:v>90deg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779D3E"/>
                </a:solidFill>
              </a:ln>
              <a:effectLst/>
            </c:spPr>
          </c:marker>
          <c:xVal>
            <c:numRef>
              <c:f>全体!$B$24:$F$24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全体!$B$26:$F$26</c:f>
              <c:numCache>
                <c:formatCode>General</c:formatCode>
                <c:ptCount val="5"/>
                <c:pt idx="0">
                  <c:v>1.1423901465548119</c:v>
                </c:pt>
                <c:pt idx="1">
                  <c:v>1.1613268288649528</c:v>
                </c:pt>
                <c:pt idx="2">
                  <c:v>1.1802635111750934</c:v>
                </c:pt>
                <c:pt idx="3">
                  <c:v>1.1992001934852343</c:v>
                </c:pt>
                <c:pt idx="4">
                  <c:v>1.218136875795375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FA-460B-AB1D-E0967FD10105}"/>
            </c:ext>
          </c:extLst>
        </c:ser>
        <c:ser>
          <c:idx val="2"/>
          <c:order val="2"/>
          <c:tx>
            <c:strRef>
              <c:f>全体!$A$27</c:f>
              <c:strCache>
                <c:ptCount val="1"/>
                <c:pt idx="0">
                  <c:v>135deg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30AC5E"/>
                </a:solidFill>
              </a:ln>
              <a:effectLst/>
            </c:spPr>
          </c:marker>
          <c:xVal>
            <c:numRef>
              <c:f>全体!$B$24:$F$24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全体!$B$27:$F$27</c:f>
              <c:numCache>
                <c:formatCode>General</c:formatCode>
                <c:ptCount val="5"/>
                <c:pt idx="0">
                  <c:v>1.1349990004507065</c:v>
                </c:pt>
                <c:pt idx="1">
                  <c:v>1.1681666665923476</c:v>
                </c:pt>
                <c:pt idx="2">
                  <c:v>1.2013343327339885</c:v>
                </c:pt>
                <c:pt idx="3">
                  <c:v>1.2345019988756296</c:v>
                </c:pt>
                <c:pt idx="4">
                  <c:v>1.2676696650172707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FA-460B-AB1D-E0967FD10105}"/>
            </c:ext>
          </c:extLst>
        </c:ser>
        <c:ser>
          <c:idx val="3"/>
          <c:order val="3"/>
          <c:tx>
            <c:strRef>
              <c:f>全体!$A$28</c:f>
              <c:strCache>
                <c:ptCount val="1"/>
                <c:pt idx="0">
                  <c:v>180deg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BB3A8"/>
                </a:solidFill>
              </a:ln>
              <a:effectLst/>
            </c:spPr>
          </c:marker>
          <c:xVal>
            <c:numRef>
              <c:f>全体!$B$24:$F$24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全体!$B$28:$F$28</c:f>
              <c:numCache>
                <c:formatCode>General</c:formatCode>
                <c:ptCount val="5"/>
                <c:pt idx="0">
                  <c:v>1.2119954259084889</c:v>
                </c:pt>
                <c:pt idx="1">
                  <c:v>1.2446042620458908</c:v>
                </c:pt>
                <c:pt idx="2">
                  <c:v>1.2772130981832928</c:v>
                </c:pt>
                <c:pt idx="3">
                  <c:v>1.3098219343206949</c:v>
                </c:pt>
                <c:pt idx="4">
                  <c:v>1.3424307704580969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FA-460B-AB1D-E0967FD10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802687"/>
        <c:axId val="1379200335"/>
      </c:scatterChart>
      <c:valAx>
        <c:axId val="1373802687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9200335"/>
        <c:crosses val="autoZero"/>
        <c:crossBetween val="midCat"/>
      </c:valAx>
      <c:valAx>
        <c:axId val="1379200335"/>
        <c:scaling>
          <c:orientation val="minMax"/>
          <c:max val="1.5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3802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mag 225deg~360deg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全体!$A$29</c:f>
              <c:strCache>
                <c:ptCount val="1"/>
                <c:pt idx="0">
                  <c:v>225deg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1FADF6"/>
                </a:solidFill>
              </a:ln>
              <a:effectLst/>
            </c:spPr>
          </c:marker>
          <c:xVal>
            <c:numRef>
              <c:f>全体!$B$24:$F$24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全体!$B$29:$F$29</c:f>
              <c:numCache>
                <c:formatCode>General</c:formatCode>
                <c:ptCount val="5"/>
                <c:pt idx="0">
                  <c:v>1.3652743208200402</c:v>
                </c:pt>
                <c:pt idx="1">
                  <c:v>1.3731274751065867</c:v>
                </c:pt>
                <c:pt idx="2">
                  <c:v>1.3809806293931335</c:v>
                </c:pt>
                <c:pt idx="3">
                  <c:v>1.38883378367968</c:v>
                </c:pt>
                <c:pt idx="4">
                  <c:v>1.3966869379662268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D-417D-989C-C7BDF13C3E81}"/>
            </c:ext>
          </c:extLst>
        </c:ser>
        <c:ser>
          <c:idx val="1"/>
          <c:order val="1"/>
          <c:tx>
            <c:strRef>
              <c:f>全体!$A$30</c:f>
              <c:strCache>
                <c:ptCount val="1"/>
                <c:pt idx="0">
                  <c:v>270deg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769AFF"/>
                </a:solidFill>
              </a:ln>
              <a:effectLst/>
            </c:spPr>
          </c:marker>
          <c:xVal>
            <c:numRef>
              <c:f>全体!$B$24:$F$24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全体!$B$30:$F$30</c:f>
              <c:numCache>
                <c:formatCode>General</c:formatCode>
                <c:ptCount val="5"/>
                <c:pt idx="0">
                  <c:v>1.2621465994210208</c:v>
                </c:pt>
                <c:pt idx="1">
                  <c:v>1.3136369297825197</c:v>
                </c:pt>
                <c:pt idx="2">
                  <c:v>1.3651272601440185</c:v>
                </c:pt>
                <c:pt idx="3">
                  <c:v>1.4166175905055176</c:v>
                </c:pt>
                <c:pt idx="4">
                  <c:v>1.4681079208670167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D-417D-989C-C7BDF13C3E81}"/>
            </c:ext>
          </c:extLst>
        </c:ser>
        <c:ser>
          <c:idx val="2"/>
          <c:order val="2"/>
          <c:tx>
            <c:strRef>
              <c:f>全体!$A$31</c:f>
              <c:strCache>
                <c:ptCount val="1"/>
                <c:pt idx="0">
                  <c:v>315deg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全体!$B$24:$F$24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全体!$B$31:$F$31</c:f>
              <c:numCache>
                <c:formatCode>General</c:formatCode>
                <c:ptCount val="5"/>
                <c:pt idx="0">
                  <c:v>1.3716282317448383</c:v>
                </c:pt>
                <c:pt idx="1">
                  <c:v>1.4232028123254992</c:v>
                </c:pt>
                <c:pt idx="2">
                  <c:v>1.4747773929061601</c:v>
                </c:pt>
                <c:pt idx="3">
                  <c:v>1.5263519734868209</c:v>
                </c:pt>
                <c:pt idx="4">
                  <c:v>1.5779265540674816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D-417D-989C-C7BDF13C3E81}"/>
            </c:ext>
          </c:extLst>
        </c:ser>
        <c:ser>
          <c:idx val="3"/>
          <c:order val="3"/>
          <c:tx>
            <c:strRef>
              <c:f>全体!$A$32</c:f>
              <c:strCache>
                <c:ptCount val="1"/>
                <c:pt idx="0">
                  <c:v>360deg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E4848C"/>
                </a:solidFill>
              </a:ln>
              <a:effectLst/>
            </c:spPr>
          </c:marker>
          <c:xVal>
            <c:numRef>
              <c:f>全体!$B$24:$F$24</c:f>
              <c:numCache>
                <c:formatCode>General</c:formatCode>
                <c:ptCount val="5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全体!$B$32:$F$32</c:f>
              <c:numCache>
                <c:formatCode>General</c:formatCode>
                <c:ptCount val="5"/>
                <c:pt idx="0">
                  <c:v>1.2720607952902971</c:v>
                </c:pt>
                <c:pt idx="1">
                  <c:v>1.2871616648518154</c:v>
                </c:pt>
                <c:pt idx="2">
                  <c:v>1.3022625344133338</c:v>
                </c:pt>
                <c:pt idx="3">
                  <c:v>1.3173634039748521</c:v>
                </c:pt>
                <c:pt idx="4">
                  <c:v>1.3324642735363703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ED-417D-989C-C7BDF13C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929599"/>
        <c:axId val="1428595263"/>
      </c:scatterChart>
      <c:valAx>
        <c:axId val="1180929599"/>
        <c:scaling>
          <c:orientation val="minMax"/>
          <c:max val="1.2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595263"/>
        <c:crosses val="autoZero"/>
        <c:crossBetween val="midCat"/>
      </c:valAx>
      <c:valAx>
        <c:axId val="1428595263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092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19</xdr:row>
      <xdr:rowOff>38100</xdr:rowOff>
    </xdr:from>
    <xdr:to>
      <xdr:col>14</xdr:col>
      <xdr:colOff>666750</xdr:colOff>
      <xdr:row>30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E5ACD1-297F-4B2D-8AF0-934FF1614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19</xdr:row>
      <xdr:rowOff>38100</xdr:rowOff>
    </xdr:from>
    <xdr:to>
      <xdr:col>22</xdr:col>
      <xdr:colOff>323850</xdr:colOff>
      <xdr:row>30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5F8F4DE-0AE8-4039-BEDA-03D16B595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5BA4-9FBD-439B-80D7-1349EBDC8DFF}">
  <dimension ref="A1:S32"/>
  <sheetViews>
    <sheetView topLeftCell="A7" workbookViewId="0">
      <selection activeCell="S17" sqref="S17"/>
    </sheetView>
  </sheetViews>
  <sheetFormatPr defaultRowHeight="18" x14ac:dyDescent="0.55000000000000004"/>
  <sheetData>
    <row r="1" spans="1:19" x14ac:dyDescent="0.55000000000000004">
      <c r="A1" t="s">
        <v>15</v>
      </c>
      <c r="H1" t="s">
        <v>16</v>
      </c>
      <c r="O1" t="s">
        <v>17</v>
      </c>
    </row>
    <row r="2" spans="1:19" x14ac:dyDescent="0.55000000000000004">
      <c r="A2" t="s">
        <v>12</v>
      </c>
      <c r="D2" t="s">
        <v>13</v>
      </c>
      <c r="H2" t="s">
        <v>10</v>
      </c>
      <c r="K2" t="s">
        <v>11</v>
      </c>
      <c r="O2" t="s">
        <v>10</v>
      </c>
      <c r="R2" t="s">
        <v>11</v>
      </c>
    </row>
    <row r="3" spans="1:19" x14ac:dyDescent="0.55000000000000004">
      <c r="A3" t="s">
        <v>0</v>
      </c>
      <c r="B3" t="s">
        <v>1</v>
      </c>
      <c r="D3" t="s">
        <v>0</v>
      </c>
      <c r="E3" t="s">
        <v>1</v>
      </c>
      <c r="H3" t="s">
        <v>0</v>
      </c>
      <c r="I3" t="s">
        <v>1</v>
      </c>
      <c r="K3" t="s">
        <v>0</v>
      </c>
      <c r="L3" t="s">
        <v>1</v>
      </c>
      <c r="O3" t="s">
        <v>0</v>
      </c>
      <c r="P3" t="s">
        <v>1</v>
      </c>
      <c r="R3" t="s">
        <v>0</v>
      </c>
      <c r="S3" t="s">
        <v>1</v>
      </c>
    </row>
    <row r="4" spans="1:19" x14ac:dyDescent="0.55000000000000004">
      <c r="A4">
        <v>-0.10476956278090201</v>
      </c>
      <c r="B4">
        <v>1.0228858162505501</v>
      </c>
      <c r="D4">
        <v>-0.73913154700000006</v>
      </c>
      <c r="E4">
        <v>1.0228853739999999</v>
      </c>
      <c r="H4">
        <v>-0.20670333599181001</v>
      </c>
      <c r="I4">
        <v>1.4849134967938</v>
      </c>
      <c r="K4">
        <v>-1.45826767648162</v>
      </c>
      <c r="L4">
        <v>1.4849150980205299</v>
      </c>
      <c r="O4">
        <v>0.45661602588988298</v>
      </c>
      <c r="P4">
        <v>0.87492334311186104</v>
      </c>
      <c r="R4">
        <v>3.2213642625002801</v>
      </c>
      <c r="S4">
        <v>0.87492309269506596</v>
      </c>
    </row>
    <row r="5" spans="1:19" x14ac:dyDescent="0.55000000000000004">
      <c r="A5">
        <v>7.4369814272574303E-2</v>
      </c>
      <c r="B5">
        <v>0.95575857419068599</v>
      </c>
      <c r="D5">
        <v>0.51751939000000002</v>
      </c>
      <c r="E5">
        <v>0.95575306299999996</v>
      </c>
      <c r="H5">
        <v>0.104824842753552</v>
      </c>
      <c r="I5">
        <v>1.1537240534437101</v>
      </c>
      <c r="K5">
        <v>0.72940039176162796</v>
      </c>
      <c r="L5">
        <v>1.1537249016746201</v>
      </c>
      <c r="O5">
        <v>0.38890581227809701</v>
      </c>
      <c r="P5">
        <v>0.86320743658666099</v>
      </c>
      <c r="R5">
        <v>2.7060947605587899</v>
      </c>
      <c r="S5">
        <v>0.86320700257139604</v>
      </c>
    </row>
    <row r="6" spans="1:19" x14ac:dyDescent="0.55000000000000004">
      <c r="A6">
        <v>0.64383723711791097</v>
      </c>
      <c r="B6">
        <v>0.36858573291518498</v>
      </c>
      <c r="D6">
        <v>3.7250346589999999</v>
      </c>
      <c r="E6">
        <v>0.36858606900000002</v>
      </c>
      <c r="H6">
        <v>7.7167264085634193E-2</v>
      </c>
      <c r="I6">
        <v>1.1446779705763801</v>
      </c>
      <c r="K6">
        <v>0.44647006861384803</v>
      </c>
      <c r="L6">
        <v>1.14467782140388</v>
      </c>
      <c r="O6">
        <v>0.27402548304568602</v>
      </c>
      <c r="P6">
        <v>1.0957093104611699</v>
      </c>
      <c r="R6">
        <v>1.5854280740097999</v>
      </c>
      <c r="S6">
        <v>1.09570911651548</v>
      </c>
    </row>
    <row r="7" spans="1:19" x14ac:dyDescent="0.55000000000000004">
      <c r="A7">
        <v>0.25503048234014303</v>
      </c>
      <c r="B7">
        <v>0.82820665904633395</v>
      </c>
      <c r="D7">
        <v>1.1510062059999999</v>
      </c>
      <c r="E7">
        <v>0.82820492499999998</v>
      </c>
      <c r="H7">
        <v>0.21209472433198701</v>
      </c>
      <c r="I7">
        <v>1.1502415746139001</v>
      </c>
      <c r="K7">
        <v>0.95722717761912501</v>
      </c>
      <c r="L7">
        <v>1.1502411829801999</v>
      </c>
      <c r="O7">
        <v>0.51113987744992995</v>
      </c>
      <c r="P7">
        <v>0.87492597676758499</v>
      </c>
      <c r="R7">
        <v>2.3068688455670001</v>
      </c>
      <c r="S7">
        <v>0.874925656984338</v>
      </c>
    </row>
    <row r="8" spans="1:19" x14ac:dyDescent="0.55000000000000004">
      <c r="A8">
        <v>0.15250048729311599</v>
      </c>
      <c r="B8">
        <v>1.0222821450575601</v>
      </c>
      <c r="D8">
        <v>0.57017019099999999</v>
      </c>
      <c r="E8">
        <v>1.0222820260000001</v>
      </c>
      <c r="H8">
        <v>0.262448737976477</v>
      </c>
      <c r="I8">
        <v>1.20883045566673</v>
      </c>
      <c r="K8">
        <v>0.98124448315312196</v>
      </c>
      <c r="L8">
        <v>1.20883018833963</v>
      </c>
      <c r="O8">
        <v>-0.17935459667319301</v>
      </c>
      <c r="P8">
        <v>1.67623465885871</v>
      </c>
      <c r="R8">
        <v>-0.67056218331779904</v>
      </c>
      <c r="S8">
        <v>1.67623262824886</v>
      </c>
    </row>
    <row r="9" spans="1:19" x14ac:dyDescent="0.55000000000000004">
      <c r="A9">
        <v>0.60539131285914005</v>
      </c>
      <c r="B9">
        <v>0.55951787899952998</v>
      </c>
      <c r="D9">
        <v>2.205805153</v>
      </c>
      <c r="E9">
        <v>0.55951453600000001</v>
      </c>
      <c r="H9">
        <v>0.39213692942252298</v>
      </c>
      <c r="I9">
        <v>1.15430117087657</v>
      </c>
      <c r="K9">
        <v>1.4287894758475601</v>
      </c>
      <c r="L9">
        <v>1.15430094183152</v>
      </c>
      <c r="O9">
        <v>0.54718166856330597</v>
      </c>
      <c r="P9">
        <v>0.83685281971098702</v>
      </c>
      <c r="R9">
        <v>1.9937040274231601</v>
      </c>
      <c r="S9">
        <v>0.83685319575349604</v>
      </c>
    </row>
    <row r="10" spans="1:19" x14ac:dyDescent="0.55000000000000004">
      <c r="A10">
        <v>0.22147028001135699</v>
      </c>
      <c r="B10">
        <v>0.91474683261956102</v>
      </c>
      <c r="D10">
        <v>0.97214723599999997</v>
      </c>
      <c r="E10">
        <v>0.91474609600000001</v>
      </c>
      <c r="H10">
        <v>0.28713906143974799</v>
      </c>
      <c r="I10">
        <v>1.37478517123848</v>
      </c>
      <c r="K10">
        <v>1.2604005925661701</v>
      </c>
      <c r="L10">
        <v>1.3747843534188</v>
      </c>
      <c r="O10">
        <v>1.0386280759687201</v>
      </c>
      <c r="P10">
        <v>0.58756275744061404</v>
      </c>
      <c r="R10">
        <v>4.55906501947078</v>
      </c>
      <c r="S10">
        <v>0.58756134539736804</v>
      </c>
    </row>
    <row r="11" spans="1:19" x14ac:dyDescent="0.55000000000000004">
      <c r="A11">
        <v>8.83832703626342E-2</v>
      </c>
      <c r="B11">
        <v>0.876522177881913</v>
      </c>
      <c r="D11">
        <v>0.51452953300000004</v>
      </c>
      <c r="E11">
        <v>0.87652131</v>
      </c>
      <c r="H11">
        <v>-0.32091408624672602</v>
      </c>
      <c r="I11">
        <v>1.83240898848295</v>
      </c>
      <c r="K11">
        <v>-1.86814423929847</v>
      </c>
      <c r="L11">
        <v>1.83239835918909</v>
      </c>
      <c r="O11">
        <v>0.68555690272964198</v>
      </c>
      <c r="P11">
        <v>0.74483035002958797</v>
      </c>
      <c r="R11">
        <v>3.9909982178302799</v>
      </c>
      <c r="S11">
        <v>0.744829535096178</v>
      </c>
    </row>
    <row r="13" spans="1:19" x14ac:dyDescent="0.55000000000000004">
      <c r="B13" t="s">
        <v>12</v>
      </c>
      <c r="E13" t="s">
        <v>13</v>
      </c>
    </row>
    <row r="14" spans="1:19" x14ac:dyDescent="0.55000000000000004">
      <c r="B14" t="s">
        <v>0</v>
      </c>
      <c r="C14" t="s">
        <v>1</v>
      </c>
      <c r="E14" t="s">
        <v>0</v>
      </c>
      <c r="F14" t="s">
        <v>1</v>
      </c>
    </row>
    <row r="15" spans="1:19" x14ac:dyDescent="0.55000000000000004">
      <c r="A15" t="s">
        <v>2</v>
      </c>
      <c r="B15">
        <f>AVERAGE(A4,H4,O4)</f>
        <v>4.8381042372390326E-2</v>
      </c>
      <c r="C15">
        <f t="shared" ref="C15:F22" si="0">AVERAGE(B4,I4,P4)</f>
        <v>1.127574218718737</v>
      </c>
      <c r="E15">
        <f t="shared" si="0"/>
        <v>0.34132167967288662</v>
      </c>
      <c r="F15">
        <f t="shared" si="0"/>
        <v>1.1275745215718651</v>
      </c>
    </row>
    <row r="16" spans="1:19" x14ac:dyDescent="0.55000000000000004">
      <c r="A16" t="s">
        <v>3</v>
      </c>
      <c r="B16">
        <f t="shared" ref="B16:B21" si="1">AVERAGE(A5,H5,O5)</f>
        <v>0.18936682310140776</v>
      </c>
      <c r="C16">
        <f t="shared" ref="C16:C22" si="2">AVERAGE(B5,I5,P5)</f>
        <v>0.99089668807368569</v>
      </c>
      <c r="E16">
        <f t="shared" si="0"/>
        <v>1.3176715141068061</v>
      </c>
      <c r="F16">
        <f t="shared" si="0"/>
        <v>0.99089498908200546</v>
      </c>
    </row>
    <row r="17" spans="1:6" x14ac:dyDescent="0.55000000000000004">
      <c r="A17" t="s">
        <v>4</v>
      </c>
      <c r="B17">
        <f t="shared" si="1"/>
        <v>0.33167666141641039</v>
      </c>
      <c r="C17">
        <f t="shared" si="2"/>
        <v>0.86965767131757821</v>
      </c>
      <c r="E17">
        <f t="shared" si="0"/>
        <v>1.918977600541216</v>
      </c>
      <c r="F17">
        <f t="shared" si="0"/>
        <v>0.86965766897312002</v>
      </c>
    </row>
    <row r="18" spans="1:6" x14ac:dyDescent="0.55000000000000004">
      <c r="A18" t="s">
        <v>5</v>
      </c>
      <c r="B18">
        <f t="shared" si="1"/>
        <v>0.32608836137401997</v>
      </c>
      <c r="C18">
        <f t="shared" si="2"/>
        <v>0.9511247368092729</v>
      </c>
      <c r="E18">
        <f t="shared" si="0"/>
        <v>1.4717007430620417</v>
      </c>
      <c r="F18">
        <f t="shared" si="0"/>
        <v>0.95112392165484605</v>
      </c>
    </row>
    <row r="19" spans="1:6" x14ac:dyDescent="0.55000000000000004">
      <c r="A19" t="s">
        <v>6</v>
      </c>
      <c r="B19">
        <f t="shared" si="1"/>
        <v>7.8531542865466666E-2</v>
      </c>
      <c r="C19">
        <f t="shared" si="2"/>
        <v>1.3024490865276668</v>
      </c>
      <c r="E19">
        <f t="shared" si="0"/>
        <v>0.29361749694510769</v>
      </c>
      <c r="F19">
        <f t="shared" si="0"/>
        <v>1.3024482808628299</v>
      </c>
    </row>
    <row r="20" spans="1:6" x14ac:dyDescent="0.55000000000000004">
      <c r="A20" t="s">
        <v>7</v>
      </c>
      <c r="B20">
        <f t="shared" si="1"/>
        <v>0.51490330361498959</v>
      </c>
      <c r="C20">
        <f t="shared" si="2"/>
        <v>0.85022395652902905</v>
      </c>
      <c r="E20">
        <f t="shared" si="0"/>
        <v>1.8760995520902402</v>
      </c>
      <c r="F20">
        <f t="shared" si="0"/>
        <v>0.85022289119500538</v>
      </c>
    </row>
    <row r="21" spans="1:6" x14ac:dyDescent="0.55000000000000004">
      <c r="A21" t="s">
        <v>8</v>
      </c>
      <c r="B21">
        <f t="shared" si="1"/>
        <v>0.51574580580660834</v>
      </c>
      <c r="C21">
        <f t="shared" si="2"/>
        <v>0.95903158709955161</v>
      </c>
      <c r="E21">
        <f t="shared" si="0"/>
        <v>2.2638709493456499</v>
      </c>
      <c r="F21">
        <f t="shared" si="0"/>
        <v>0.95903059827205606</v>
      </c>
    </row>
    <row r="22" spans="1:6" x14ac:dyDescent="0.55000000000000004">
      <c r="A22" t="s">
        <v>9</v>
      </c>
      <c r="B22">
        <f>AVERAGE(A11,H11,O11)</f>
        <v>0.1510086956151834</v>
      </c>
      <c r="C22">
        <f t="shared" si="2"/>
        <v>1.1512538387981504</v>
      </c>
      <c r="E22">
        <f t="shared" si="0"/>
        <v>0.87912783717727006</v>
      </c>
      <c r="F22">
        <f t="shared" si="0"/>
        <v>1.1512497347617561</v>
      </c>
    </row>
    <row r="24" spans="1:6" x14ac:dyDescent="0.55000000000000004">
      <c r="B24">
        <v>0.8</v>
      </c>
      <c r="C24">
        <v>0.9</v>
      </c>
      <c r="D24">
        <v>1</v>
      </c>
      <c r="E24">
        <v>1.1000000000000001</v>
      </c>
      <c r="F24">
        <v>1.2</v>
      </c>
    </row>
    <row r="25" spans="1:6" x14ac:dyDescent="0.55000000000000004">
      <c r="A25" t="s">
        <v>2</v>
      </c>
      <c r="B25">
        <f>B$24*$B15+$C15</f>
        <v>1.1662790526166493</v>
      </c>
      <c r="C25">
        <f t="shared" ref="C25:F25" si="3">C24*$B15+$C15</f>
        <v>1.1711171568538883</v>
      </c>
      <c r="D25">
        <f t="shared" si="3"/>
        <v>1.1759552610911272</v>
      </c>
      <c r="E25">
        <f t="shared" si="3"/>
        <v>1.1807933653283664</v>
      </c>
      <c r="F25">
        <f t="shared" si="3"/>
        <v>1.1856314695656054</v>
      </c>
    </row>
    <row r="26" spans="1:6" x14ac:dyDescent="0.55000000000000004">
      <c r="A26" t="s">
        <v>3</v>
      </c>
      <c r="B26">
        <f>B$24*$B16+$C16</f>
        <v>1.1423901465548119</v>
      </c>
      <c r="C26">
        <f t="shared" ref="C26:F26" si="4">C$24*$B16+$C16</f>
        <v>1.1613268288649528</v>
      </c>
      <c r="D26">
        <f t="shared" si="4"/>
        <v>1.1802635111750934</v>
      </c>
      <c r="E26">
        <f t="shared" si="4"/>
        <v>1.1992001934852343</v>
      </c>
      <c r="F26">
        <f t="shared" si="4"/>
        <v>1.218136875795375</v>
      </c>
    </row>
    <row r="27" spans="1:6" x14ac:dyDescent="0.55000000000000004">
      <c r="A27" t="s">
        <v>4</v>
      </c>
      <c r="B27">
        <f t="shared" ref="B27:F27" si="5">B$24*$B17+$C17</f>
        <v>1.1349990004507065</v>
      </c>
      <c r="C27">
        <f t="shared" si="5"/>
        <v>1.1681666665923476</v>
      </c>
      <c r="D27">
        <f t="shared" si="5"/>
        <v>1.2013343327339885</v>
      </c>
      <c r="E27">
        <f t="shared" si="5"/>
        <v>1.2345019988756296</v>
      </c>
      <c r="F27">
        <f t="shared" si="5"/>
        <v>1.2676696650172707</v>
      </c>
    </row>
    <row r="28" spans="1:6" x14ac:dyDescent="0.55000000000000004">
      <c r="A28" t="s">
        <v>5</v>
      </c>
      <c r="B28">
        <f t="shared" ref="B28:F28" si="6">B$24*$B18+$C18</f>
        <v>1.2119954259084889</v>
      </c>
      <c r="C28">
        <f t="shared" si="6"/>
        <v>1.2446042620458908</v>
      </c>
      <c r="D28">
        <f t="shared" si="6"/>
        <v>1.2772130981832928</v>
      </c>
      <c r="E28">
        <f t="shared" si="6"/>
        <v>1.3098219343206949</v>
      </c>
      <c r="F28">
        <f t="shared" si="6"/>
        <v>1.3424307704580969</v>
      </c>
    </row>
    <row r="29" spans="1:6" x14ac:dyDescent="0.55000000000000004">
      <c r="A29" t="s">
        <v>6</v>
      </c>
      <c r="B29">
        <f t="shared" ref="B29:F29" si="7">B$24*$B19+$C19</f>
        <v>1.3652743208200402</v>
      </c>
      <c r="C29">
        <f t="shared" si="7"/>
        <v>1.3731274751065867</v>
      </c>
      <c r="D29">
        <f t="shared" si="7"/>
        <v>1.3809806293931335</v>
      </c>
      <c r="E29">
        <f t="shared" si="7"/>
        <v>1.38883378367968</v>
      </c>
      <c r="F29">
        <f t="shared" si="7"/>
        <v>1.3966869379662268</v>
      </c>
    </row>
    <row r="30" spans="1:6" x14ac:dyDescent="0.55000000000000004">
      <c r="A30" t="s">
        <v>7</v>
      </c>
      <c r="B30">
        <f t="shared" ref="B30:F30" si="8">B$24*$B20+$C20</f>
        <v>1.2621465994210208</v>
      </c>
      <c r="C30">
        <f t="shared" si="8"/>
        <v>1.3136369297825197</v>
      </c>
      <c r="D30">
        <f t="shared" si="8"/>
        <v>1.3651272601440185</v>
      </c>
      <c r="E30">
        <f t="shared" si="8"/>
        <v>1.4166175905055176</v>
      </c>
      <c r="F30">
        <f t="shared" si="8"/>
        <v>1.4681079208670167</v>
      </c>
    </row>
    <row r="31" spans="1:6" x14ac:dyDescent="0.55000000000000004">
      <c r="A31" t="s">
        <v>8</v>
      </c>
      <c r="B31">
        <f t="shared" ref="B31:F31" si="9">B$24*$B21+$C21</f>
        <v>1.3716282317448383</v>
      </c>
      <c r="C31">
        <f t="shared" si="9"/>
        <v>1.4232028123254992</v>
      </c>
      <c r="D31">
        <f t="shared" si="9"/>
        <v>1.4747773929061601</v>
      </c>
      <c r="E31">
        <f t="shared" si="9"/>
        <v>1.5263519734868209</v>
      </c>
      <c r="F31">
        <f t="shared" si="9"/>
        <v>1.5779265540674816</v>
      </c>
    </row>
    <row r="32" spans="1:6" x14ac:dyDescent="0.55000000000000004">
      <c r="A32" t="s">
        <v>9</v>
      </c>
      <c r="B32">
        <f t="shared" ref="B32:F32" si="10">B$24*$B22+$C22</f>
        <v>1.2720607952902971</v>
      </c>
      <c r="C32">
        <f t="shared" si="10"/>
        <v>1.2871616648518154</v>
      </c>
      <c r="D32">
        <f t="shared" si="10"/>
        <v>1.3022625344133338</v>
      </c>
      <c r="E32">
        <f t="shared" si="10"/>
        <v>1.3173634039748521</v>
      </c>
      <c r="F32">
        <f t="shared" si="10"/>
        <v>1.3324642735363703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E1F8-3B78-484B-8E85-25825FD1C825}">
  <dimension ref="B1:P10"/>
  <sheetViews>
    <sheetView zoomScale="47" zoomScaleNormal="47" workbookViewId="0">
      <selection activeCell="S8" sqref="S8"/>
    </sheetView>
  </sheetViews>
  <sheetFormatPr defaultRowHeight="18" x14ac:dyDescent="0.55000000000000004"/>
  <cols>
    <col min="2" max="2" width="11.58203125" customWidth="1"/>
    <col min="5" max="5" width="10.75" customWidth="1"/>
  </cols>
  <sheetData>
    <row r="1" spans="2:16" x14ac:dyDescent="0.55000000000000004">
      <c r="E1" t="s">
        <v>14</v>
      </c>
      <c r="I1" t="s">
        <v>12</v>
      </c>
      <c r="L1" t="s">
        <v>13</v>
      </c>
      <c r="O1" t="s">
        <v>18</v>
      </c>
    </row>
    <row r="2" spans="2:16" x14ac:dyDescent="0.55000000000000004">
      <c r="C2">
        <v>0.8</v>
      </c>
      <c r="D2">
        <v>0.9</v>
      </c>
      <c r="E2">
        <v>1</v>
      </c>
      <c r="F2">
        <v>1.1000000000000001</v>
      </c>
      <c r="G2">
        <v>1.2</v>
      </c>
      <c r="I2" t="s">
        <v>0</v>
      </c>
      <c r="J2" t="s">
        <v>1</v>
      </c>
      <c r="L2" t="s">
        <v>0</v>
      </c>
      <c r="M2" t="s">
        <v>1</v>
      </c>
      <c r="O2" t="s">
        <v>0</v>
      </c>
      <c r="P2" t="s">
        <v>1</v>
      </c>
    </row>
    <row r="3" spans="2:16" x14ac:dyDescent="0.55000000000000004">
      <c r="B3" t="s">
        <v>2</v>
      </c>
      <c r="C3">
        <v>1.03566409</v>
      </c>
      <c r="D3">
        <v>0.87421711899999999</v>
      </c>
      <c r="E3">
        <v>0.86887172599999996</v>
      </c>
      <c r="F3">
        <v>0.78288100199999999</v>
      </c>
      <c r="G3">
        <v>1.0289473680000001</v>
      </c>
      <c r="I3">
        <v>-0.10476955996973999</v>
      </c>
      <c r="J3">
        <v>1.0228858210593501</v>
      </c>
      <c r="L3">
        <v>-0.73727216548168995</v>
      </c>
      <c r="M3">
        <v>1.0226172178249899</v>
      </c>
      <c r="O3">
        <v>-0.73727216548169305</v>
      </c>
      <c r="P3">
        <v>4.9274025985632401E-2</v>
      </c>
    </row>
    <row r="4" spans="2:16" x14ac:dyDescent="0.55000000000000004">
      <c r="B4" t="s">
        <v>3</v>
      </c>
      <c r="C4">
        <v>1.006355932</v>
      </c>
      <c r="D4">
        <v>0.99580712800000004</v>
      </c>
      <c r="E4">
        <v>1.0696308720000001</v>
      </c>
      <c r="F4">
        <v>1.0748072879999999</v>
      </c>
      <c r="G4">
        <v>1.004040759</v>
      </c>
      <c r="I4">
        <v>7.4369813647328004E-2</v>
      </c>
      <c r="J4">
        <v>0.95575858226186605</v>
      </c>
      <c r="L4">
        <v>0.516744011238227</v>
      </c>
      <c r="M4">
        <v>0.95586194661403601</v>
      </c>
      <c r="O4">
        <v>0.516744011238219</v>
      </c>
      <c r="P4">
        <v>-3.9512811454251701E-2</v>
      </c>
    </row>
    <row r="5" spans="2:16" x14ac:dyDescent="0.55000000000000004">
      <c r="B5" t="s">
        <v>4</v>
      </c>
      <c r="C5">
        <v>0.87221448499999998</v>
      </c>
      <c r="D5">
        <v>0.98738769900000001</v>
      </c>
      <c r="E5">
        <v>0.984594776</v>
      </c>
      <c r="F5">
        <v>1.0601819450000001</v>
      </c>
      <c r="G5">
        <v>1.157735983</v>
      </c>
      <c r="I5">
        <v>0.64383724330339098</v>
      </c>
      <c r="J5">
        <v>0.36858573417044499</v>
      </c>
      <c r="L5">
        <v>3.7289993642953601</v>
      </c>
      <c r="M5">
        <v>0.36790272734902602</v>
      </c>
      <c r="O5">
        <v>3.7289993642953601</v>
      </c>
      <c r="P5">
        <v>2.7679041879706399E-2</v>
      </c>
    </row>
    <row r="6" spans="2:16" x14ac:dyDescent="0.55000000000000004">
      <c r="B6" t="s">
        <v>5</v>
      </c>
      <c r="C6">
        <v>0.95266172500000001</v>
      </c>
      <c r="D6">
        <v>1.049183118</v>
      </c>
      <c r="E6">
        <v>1.21316142</v>
      </c>
      <c r="F6">
        <v>1.192821956</v>
      </c>
      <c r="G6">
        <v>1.0083575579999999</v>
      </c>
      <c r="I6">
        <v>0.25503050474586603</v>
      </c>
      <c r="J6">
        <v>0.82820665071467003</v>
      </c>
      <c r="L6">
        <v>1.1506088061867801</v>
      </c>
      <c r="M6">
        <v>0.82828525618566695</v>
      </c>
      <c r="O6">
        <v>1.1506088061867801</v>
      </c>
      <c r="P6">
        <v>-0.129901252323154</v>
      </c>
    </row>
    <row r="7" spans="2:16" x14ac:dyDescent="0.55000000000000004">
      <c r="B7" t="s">
        <v>6</v>
      </c>
      <c r="C7">
        <v>1.1029411760000001</v>
      </c>
      <c r="D7">
        <v>1.0277777779999999</v>
      </c>
      <c r="E7">
        <v>1.5010073880000001</v>
      </c>
      <c r="F7">
        <v>1.0982142859999999</v>
      </c>
      <c r="G7">
        <v>1.1439732140000001</v>
      </c>
      <c r="I7">
        <v>0.15250058356676</v>
      </c>
      <c r="J7">
        <v>1.02228218478459</v>
      </c>
      <c r="L7">
        <v>0.57165762167504897</v>
      </c>
      <c r="M7">
        <v>1.0218757877057101</v>
      </c>
      <c r="O7">
        <v>0.57165762167504097</v>
      </c>
      <c r="P7">
        <v>-0.32621318600460703</v>
      </c>
    </row>
    <row r="8" spans="2:16" x14ac:dyDescent="0.55000000000000004">
      <c r="B8" t="s">
        <v>7</v>
      </c>
      <c r="C8">
        <v>1.0667451240000001</v>
      </c>
      <c r="D8">
        <v>1.039679837</v>
      </c>
      <c r="E8">
        <v>1.197986577</v>
      </c>
      <c r="F8">
        <v>1.2617074930000001</v>
      </c>
      <c r="G8">
        <v>1.258426966</v>
      </c>
      <c r="I8">
        <v>0.60539134004426498</v>
      </c>
      <c r="J8">
        <v>0.55951785939424603</v>
      </c>
      <c r="L8">
        <v>2.20759533041613</v>
      </c>
      <c r="M8">
        <v>0.55901258505249996</v>
      </c>
      <c r="O8">
        <v>2.20759533041613</v>
      </c>
      <c r="P8">
        <v>-3.2989073929479397E-2</v>
      </c>
    </row>
    <row r="9" spans="2:16" x14ac:dyDescent="0.55000000000000004">
      <c r="B9" t="s">
        <v>8</v>
      </c>
      <c r="C9">
        <v>1.1255115959999999</v>
      </c>
      <c r="D9">
        <v>1.113481229</v>
      </c>
      <c r="E9">
        <v>1.0970073970000001</v>
      </c>
      <c r="F9">
        <v>1.1041963020000001</v>
      </c>
      <c r="G9">
        <v>1.240889213</v>
      </c>
      <c r="I9">
        <v>0.221470306191595</v>
      </c>
      <c r="J9">
        <v>0.91474684114565596</v>
      </c>
      <c r="L9">
        <v>0.97286032805515299</v>
      </c>
      <c r="M9">
        <v>0.91458010739972595</v>
      </c>
      <c r="O9">
        <v>0.97286032805514899</v>
      </c>
      <c r="P9">
        <v>3.9190292686170199E-2</v>
      </c>
    </row>
    <row r="10" spans="2:16" x14ac:dyDescent="0.55000000000000004">
      <c r="B10" t="s">
        <v>9</v>
      </c>
      <c r="C10">
        <v>0.984278879</v>
      </c>
      <c r="D10">
        <v>0.85122699400000001</v>
      </c>
      <c r="E10">
        <v>1.0854600400000001</v>
      </c>
      <c r="F10">
        <v>0.89895470399999999</v>
      </c>
      <c r="G10">
        <v>1.004606662</v>
      </c>
      <c r="I10">
        <v>8.8383275820051205E-2</v>
      </c>
      <c r="J10">
        <v>0.87652217997012705</v>
      </c>
      <c r="L10">
        <v>0.51370755198314999</v>
      </c>
      <c r="M10">
        <v>0.876660772510512</v>
      </c>
      <c r="O10">
        <v>0.513707551983143</v>
      </c>
      <c r="P10">
        <v>-0.12054431035428299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6DB8-F36A-4CBA-AAF7-B3FF550A0425}">
  <dimension ref="B1:P10"/>
  <sheetViews>
    <sheetView zoomScale="49" workbookViewId="0">
      <selection activeCell="C3" sqref="C3:G10"/>
    </sheetView>
  </sheetViews>
  <sheetFormatPr defaultRowHeight="18" x14ac:dyDescent="0.55000000000000004"/>
  <sheetData>
    <row r="1" spans="2:16" x14ac:dyDescent="0.55000000000000004">
      <c r="I1" t="s">
        <v>10</v>
      </c>
      <c r="L1" t="s">
        <v>11</v>
      </c>
      <c r="O1" t="s">
        <v>18</v>
      </c>
    </row>
    <row r="2" spans="2:16" x14ac:dyDescent="0.55000000000000004">
      <c r="C2">
        <v>0.8</v>
      </c>
      <c r="D2">
        <v>0.9</v>
      </c>
      <c r="E2">
        <v>1</v>
      </c>
      <c r="F2">
        <v>1.1000000000000001</v>
      </c>
      <c r="G2">
        <v>1.2</v>
      </c>
      <c r="I2" t="s">
        <v>0</v>
      </c>
      <c r="J2" t="s">
        <v>1</v>
      </c>
      <c r="L2" t="s">
        <v>0</v>
      </c>
      <c r="M2" t="s">
        <v>1</v>
      </c>
      <c r="O2" t="s">
        <v>0</v>
      </c>
      <c r="P2" t="s">
        <v>1</v>
      </c>
    </row>
    <row r="3" spans="2:16" x14ac:dyDescent="0.55000000000000004">
      <c r="B3" t="s">
        <v>2</v>
      </c>
      <c r="C3">
        <v>1.3334504570000001</v>
      </c>
      <c r="D3">
        <v>1.1899791230000001</v>
      </c>
      <c r="E3">
        <v>1.427971793</v>
      </c>
      <c r="F3">
        <v>1.2291231730000001</v>
      </c>
      <c r="G3">
        <v>1.2105263159999999</v>
      </c>
      <c r="I3">
        <v>-0.20670423187956199</v>
      </c>
      <c r="J3">
        <v>1.48491440431389</v>
      </c>
      <c r="L3">
        <v>-1.4634747133716199</v>
      </c>
      <c r="M3">
        <v>1.48564307830762</v>
      </c>
      <c r="O3">
        <v>-1.4634747133716299</v>
      </c>
      <c r="P3">
        <v>-0.149703081726905</v>
      </c>
    </row>
    <row r="4" spans="2:16" x14ac:dyDescent="0.55000000000000004">
      <c r="B4" t="s">
        <v>3</v>
      </c>
      <c r="C4">
        <v>1.24470339</v>
      </c>
      <c r="D4">
        <v>1.289308176</v>
      </c>
      <c r="E4">
        <v>1.1954697990000001</v>
      </c>
      <c r="F4">
        <v>1.2429922920000001</v>
      </c>
      <c r="G4">
        <v>1.3202740690000001</v>
      </c>
      <c r="I4">
        <v>0.104825473496203</v>
      </c>
      <c r="J4">
        <v>1.1537240714994199</v>
      </c>
      <c r="L4">
        <v>0.72930998933616598</v>
      </c>
      <c r="M4">
        <v>1.15373311332823</v>
      </c>
      <c r="O4">
        <v>0.72930998933616098</v>
      </c>
      <c r="P4">
        <v>6.3065160138118401E-2</v>
      </c>
    </row>
    <row r="5" spans="2:16" x14ac:dyDescent="0.55000000000000004">
      <c r="B5" t="s">
        <v>4</v>
      </c>
      <c r="C5">
        <v>1.1960306409999999</v>
      </c>
      <c r="D5">
        <v>1.207671044</v>
      </c>
      <c r="E5">
        <v>1.2608841260000001</v>
      </c>
      <c r="F5">
        <v>1.2123862839999999</v>
      </c>
      <c r="G5">
        <v>1.23225692</v>
      </c>
      <c r="I5">
        <v>7.7167798841918003E-2</v>
      </c>
      <c r="J5">
        <v>1.14467800396686</v>
      </c>
      <c r="L5">
        <v>0.44626643664649301</v>
      </c>
      <c r="M5">
        <v>1.1447131118988001</v>
      </c>
      <c r="O5">
        <v>0.44626643664648302</v>
      </c>
      <c r="P5">
        <v>-3.9056173769652799E-2</v>
      </c>
    </row>
    <row r="6" spans="2:16" x14ac:dyDescent="0.55000000000000004">
      <c r="B6" t="s">
        <v>5</v>
      </c>
      <c r="C6">
        <v>1.303908356</v>
      </c>
      <c r="D6">
        <v>1.329986385</v>
      </c>
      <c r="E6">
        <v>1.4668452780000001</v>
      </c>
      <c r="F6">
        <v>1.2719915550000001</v>
      </c>
      <c r="G6">
        <v>1.4389534879999999</v>
      </c>
      <c r="I6">
        <v>0.21209543510055601</v>
      </c>
      <c r="J6">
        <v>1.15024157743344</v>
      </c>
      <c r="L6">
        <v>0.95879129378084704</v>
      </c>
      <c r="M6">
        <v>1.14988803765804</v>
      </c>
      <c r="O6">
        <v>0.95879129378083705</v>
      </c>
      <c r="P6">
        <v>-0.10448908960396</v>
      </c>
    </row>
    <row r="7" spans="2:16" x14ac:dyDescent="0.55000000000000004">
      <c r="B7" t="s">
        <v>6</v>
      </c>
      <c r="C7">
        <v>1.386196524</v>
      </c>
      <c r="D7">
        <v>1.386363636</v>
      </c>
      <c r="E7">
        <v>1.6218938890000001</v>
      </c>
      <c r="F7">
        <v>1.5026785709999999</v>
      </c>
      <c r="G7">
        <v>1.4592633930000001</v>
      </c>
      <c r="I7">
        <v>0.26244867265088001</v>
      </c>
      <c r="J7">
        <v>1.20883052999498</v>
      </c>
      <c r="L7">
        <v>0.98149006673991801</v>
      </c>
      <c r="M7">
        <v>1.20875023959427</v>
      </c>
      <c r="O7">
        <v>0.98149006673991102</v>
      </c>
      <c r="P7">
        <v>-0.150595056068586</v>
      </c>
    </row>
    <row r="8" spans="2:16" x14ac:dyDescent="0.55000000000000004">
      <c r="B8" t="s">
        <v>7</v>
      </c>
      <c r="C8">
        <v>1.5005043709999999</v>
      </c>
      <c r="D8">
        <v>1.453508174</v>
      </c>
      <c r="E8">
        <v>1.4848993290000001</v>
      </c>
      <c r="F8">
        <v>1.7399135450000001</v>
      </c>
      <c r="G8">
        <v>1.553370787</v>
      </c>
      <c r="I8">
        <v>0.39213820088094398</v>
      </c>
      <c r="J8">
        <v>1.1543010402487801</v>
      </c>
      <c r="L8">
        <v>1.42987758428615</v>
      </c>
      <c r="M8">
        <v>1.1539950393465499</v>
      </c>
      <c r="O8">
        <v>1.42987758428615</v>
      </c>
      <c r="P8">
        <v>6.1597107374038999E-2</v>
      </c>
    </row>
    <row r="9" spans="2:16" x14ac:dyDescent="0.55000000000000004">
      <c r="B9" t="s">
        <v>8</v>
      </c>
      <c r="C9">
        <v>1.458049113</v>
      </c>
      <c r="D9">
        <v>1.837883959</v>
      </c>
      <c r="E9">
        <v>1.631640888</v>
      </c>
      <c r="F9">
        <v>1.7229729730000001</v>
      </c>
      <c r="G9">
        <v>1.659074344</v>
      </c>
      <c r="I9">
        <v>0.28713947550867702</v>
      </c>
      <c r="J9">
        <v>1.3747847798847801</v>
      </c>
      <c r="L9">
        <v>1.25766627856882</v>
      </c>
      <c r="M9">
        <v>1.37540272380991</v>
      </c>
      <c r="O9">
        <v>1.25766627856882</v>
      </c>
      <c r="P9">
        <v>3.0258214374545199E-2</v>
      </c>
    </row>
    <row r="10" spans="2:16" x14ac:dyDescent="0.55000000000000004">
      <c r="B10" t="s">
        <v>9</v>
      </c>
      <c r="C10">
        <v>1.584073821</v>
      </c>
      <c r="D10">
        <v>1.5695296519999999</v>
      </c>
      <c r="E10">
        <v>1.483378106</v>
      </c>
      <c r="F10">
        <v>1.424216028</v>
      </c>
      <c r="G10">
        <v>1.496279235</v>
      </c>
      <c r="I10">
        <v>-0.320902797138225</v>
      </c>
      <c r="J10">
        <v>1.8323981655060499</v>
      </c>
      <c r="L10">
        <v>-1.8695423175383099</v>
      </c>
      <c r="M10">
        <v>1.8326453476745499</v>
      </c>
      <c r="O10">
        <v>-1.8695423175383199</v>
      </c>
      <c r="P10">
        <v>2.8079871409987599E-2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EB1C-C2B5-4FF9-AD29-CF5D2F5FB087}">
  <dimension ref="B1:P10"/>
  <sheetViews>
    <sheetView zoomScale="41" workbookViewId="0">
      <selection sqref="A1:XFD1048576"/>
    </sheetView>
  </sheetViews>
  <sheetFormatPr defaultRowHeight="18" x14ac:dyDescent="0.55000000000000004"/>
  <sheetData>
    <row r="1" spans="2:16" x14ac:dyDescent="0.55000000000000004">
      <c r="I1" t="s">
        <v>10</v>
      </c>
      <c r="L1" t="s">
        <v>11</v>
      </c>
      <c r="O1" t="s">
        <v>19</v>
      </c>
    </row>
    <row r="2" spans="2:16" x14ac:dyDescent="0.55000000000000004">
      <c r="C2">
        <v>0.8</v>
      </c>
      <c r="D2">
        <v>0.9</v>
      </c>
      <c r="E2">
        <v>1</v>
      </c>
      <c r="F2">
        <v>1.1000000000000001</v>
      </c>
      <c r="G2">
        <v>1.2</v>
      </c>
      <c r="I2" t="s">
        <v>0</v>
      </c>
      <c r="J2" t="s">
        <v>1</v>
      </c>
      <c r="L2" t="s">
        <v>0</v>
      </c>
      <c r="M2" t="s">
        <v>1</v>
      </c>
      <c r="O2" t="s">
        <v>0</v>
      </c>
      <c r="P2" t="s">
        <v>1</v>
      </c>
    </row>
    <row r="3" spans="2:16" x14ac:dyDescent="0.55000000000000004">
      <c r="B3" t="s">
        <v>2</v>
      </c>
      <c r="C3">
        <v>1.2227687983134301</v>
      </c>
      <c r="D3">
        <v>1.53705636743216</v>
      </c>
      <c r="E3">
        <v>1.0376091336467499</v>
      </c>
      <c r="F3">
        <v>1.2813152400835199</v>
      </c>
      <c r="G3">
        <v>1.57894736842106</v>
      </c>
      <c r="I3">
        <v>0.45661601286661802</v>
      </c>
      <c r="J3">
        <v>0.87492336871276699</v>
      </c>
      <c r="L3">
        <v>3.23404945234339</v>
      </c>
      <c r="M3">
        <v>0.87314521220423302</v>
      </c>
      <c r="O3">
        <v>3.2340494523433798</v>
      </c>
      <c r="P3">
        <v>0.29380088595453902</v>
      </c>
    </row>
    <row r="4" spans="2:16" x14ac:dyDescent="0.55000000000000004">
      <c r="B4" t="s">
        <v>3</v>
      </c>
      <c r="C4">
        <v>1.2288135593220499</v>
      </c>
      <c r="D4">
        <v>1.2237945492662601</v>
      </c>
      <c r="E4">
        <v>1.0947986577181299</v>
      </c>
      <c r="F4">
        <v>1.3559915907498401</v>
      </c>
      <c r="G4">
        <v>1.3571679550246101</v>
      </c>
      <c r="I4">
        <v>0.38890583288870101</v>
      </c>
      <c r="J4">
        <v>0.86320742952747398</v>
      </c>
      <c r="L4">
        <v>2.7071206506899301</v>
      </c>
      <c r="M4">
        <v>0.86304588249901804</v>
      </c>
      <c r="O4">
        <v>2.7071206506899301</v>
      </c>
      <c r="P4">
        <v>0.15726046228503099</v>
      </c>
    </row>
    <row r="5" spans="2:16" x14ac:dyDescent="0.55000000000000004">
      <c r="B5" t="s">
        <v>4</v>
      </c>
      <c r="C5">
        <v>1.3370473537604599</v>
      </c>
      <c r="D5">
        <v>1.37871458189358</v>
      </c>
      <c r="E5">
        <v>1.2885130609511199</v>
      </c>
      <c r="F5">
        <v>1.3619664100769899</v>
      </c>
      <c r="G5">
        <v>1.48243435060328</v>
      </c>
      <c r="I5">
        <v>0.27402582186904301</v>
      </c>
      <c r="J5">
        <v>1.09570932958804</v>
      </c>
      <c r="L5">
        <v>1.5886756224605201</v>
      </c>
      <c r="M5">
        <v>1.0951484568710099</v>
      </c>
      <c r="O5">
        <v>1.5886756224605201</v>
      </c>
      <c r="P5">
        <v>8.1158543481069795E-2</v>
      </c>
    </row>
    <row r="6" spans="2:16" x14ac:dyDescent="0.55000000000000004">
      <c r="B6" t="s">
        <v>5</v>
      </c>
      <c r="C6">
        <v>1.23820754716982</v>
      </c>
      <c r="D6">
        <v>1.4601769911504501</v>
      </c>
      <c r="E6">
        <v>1.38395847287342</v>
      </c>
      <c r="F6">
        <v>1.2482406755805899</v>
      </c>
      <c r="G6">
        <v>1.5997456395348899</v>
      </c>
      <c r="I6">
        <v>0.51113986916028098</v>
      </c>
      <c r="J6">
        <v>0.87492599610155397</v>
      </c>
      <c r="L6">
        <v>2.30827711331187</v>
      </c>
      <c r="M6">
        <v>0.87459782249419105</v>
      </c>
      <c r="O6">
        <v>2.30827711331187</v>
      </c>
      <c r="P6">
        <v>2.1535579306821702E-3</v>
      </c>
    </row>
    <row r="7" spans="2:16" x14ac:dyDescent="0.55000000000000004">
      <c r="B7" t="s">
        <v>6</v>
      </c>
      <c r="C7">
        <v>1.5892379679144499</v>
      </c>
      <c r="D7">
        <v>1.46717171717173</v>
      </c>
      <c r="E7">
        <v>1.4153794492948399</v>
      </c>
      <c r="F7">
        <v>1.5589285714285801</v>
      </c>
      <c r="G7">
        <v>1.4536830357143</v>
      </c>
      <c r="I7">
        <v>-0.17935301014344701</v>
      </c>
      <c r="J7">
        <v>1.67623315844822</v>
      </c>
      <c r="L7">
        <v>-0.67070423741099505</v>
      </c>
      <c r="M7">
        <v>1.67628011772747</v>
      </c>
      <c r="O7">
        <v>-0.67070423741099605</v>
      </c>
      <c r="P7">
        <v>8.1487284925191694E-2</v>
      </c>
    </row>
    <row r="8" spans="2:16" x14ac:dyDescent="0.55000000000000004">
      <c r="B8" t="s">
        <v>7</v>
      </c>
      <c r="C8">
        <v>1.4778076664425099</v>
      </c>
      <c r="D8">
        <v>1.19294959128066</v>
      </c>
      <c r="E8">
        <v>1.1828859060402801</v>
      </c>
      <c r="F8">
        <v>1.4373198847262401</v>
      </c>
      <c r="G8">
        <v>1.6292134831460801</v>
      </c>
      <c r="I8">
        <v>0.54718192685270495</v>
      </c>
      <c r="J8">
        <v>0.83685337947444904</v>
      </c>
      <c r="L8">
        <v>1.9939410481555999</v>
      </c>
      <c r="M8">
        <v>0.83677824625036801</v>
      </c>
      <c r="O8">
        <v>1.9939410481555999</v>
      </c>
      <c r="P8">
        <v>0.201229157928801</v>
      </c>
    </row>
    <row r="9" spans="2:16" x14ac:dyDescent="0.55000000000000004">
      <c r="B9" t="s">
        <v>8</v>
      </c>
      <c r="C9">
        <v>1.3966575716234799</v>
      </c>
      <c r="D9">
        <v>1.7022184300341401</v>
      </c>
      <c r="E9">
        <v>1.4248486886348499</v>
      </c>
      <c r="F9">
        <v>1.68029871977242</v>
      </c>
      <c r="G9">
        <v>1.9269314868804801</v>
      </c>
      <c r="I9">
        <v>1.03862812025228</v>
      </c>
      <c r="J9">
        <v>0.58756285913678996</v>
      </c>
      <c r="L9">
        <v>4.5589621930745396</v>
      </c>
      <c r="M9">
        <v>0.58756821256282799</v>
      </c>
      <c r="O9">
        <v>4.5589621930745396</v>
      </c>
      <c r="P9">
        <v>0.20125111151036401</v>
      </c>
    </row>
    <row r="10" spans="2:16" x14ac:dyDescent="0.55000000000000004">
      <c r="B10" t="s">
        <v>9</v>
      </c>
      <c r="C10">
        <v>1.20471633629529</v>
      </c>
      <c r="D10">
        <v>1.38548057259715</v>
      </c>
      <c r="E10">
        <v>1.60678307588987</v>
      </c>
      <c r="F10">
        <v>1.42944250871081</v>
      </c>
      <c r="G10">
        <v>1.52551381998584</v>
      </c>
      <c r="I10">
        <v>0.68555690349474996</v>
      </c>
      <c r="J10">
        <v>0.74483035920104101</v>
      </c>
      <c r="L10">
        <v>3.9918530620006698</v>
      </c>
      <c r="M10">
        <v>0.74466674370531605</v>
      </c>
      <c r="O10">
        <v>3.99185306200066</v>
      </c>
      <c r="P10">
        <v>-0.176315976132837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D173-6C4C-4C06-8293-7C85E6C77F96}">
  <dimension ref="B1:P10"/>
  <sheetViews>
    <sheetView workbookViewId="0">
      <selection activeCell="C3" sqref="C3"/>
    </sheetView>
  </sheetViews>
  <sheetFormatPr defaultRowHeight="18" x14ac:dyDescent="0.55000000000000004"/>
  <sheetData>
    <row r="1" spans="2:16" x14ac:dyDescent="0.55000000000000004">
      <c r="I1" t="s">
        <v>10</v>
      </c>
      <c r="L1" t="s">
        <v>11</v>
      </c>
      <c r="O1" t="s">
        <v>19</v>
      </c>
    </row>
    <row r="2" spans="2:16" x14ac:dyDescent="0.55000000000000004">
      <c r="C2">
        <v>0.8</v>
      </c>
      <c r="D2">
        <v>0.9</v>
      </c>
      <c r="E2">
        <v>1</v>
      </c>
      <c r="F2">
        <v>1.1000000000000001</v>
      </c>
      <c r="G2">
        <v>1.2</v>
      </c>
      <c r="I2" t="s">
        <v>0</v>
      </c>
      <c r="J2" t="s">
        <v>1</v>
      </c>
      <c r="L2" t="s">
        <v>0</v>
      </c>
      <c r="M2" t="s">
        <v>1</v>
      </c>
      <c r="O2" t="s">
        <v>0</v>
      </c>
      <c r="P2" t="s">
        <v>1</v>
      </c>
    </row>
    <row r="3" spans="2:16" x14ac:dyDescent="0.55000000000000004">
      <c r="B3" t="s">
        <v>2</v>
      </c>
      <c r="C3">
        <v>0.96187631763880199</v>
      </c>
      <c r="D3">
        <v>1.2552192066805901</v>
      </c>
      <c r="E3">
        <v>1.04264607118873</v>
      </c>
      <c r="F3">
        <v>1.1925887265135799</v>
      </c>
      <c r="G3">
        <v>1.32368421052633</v>
      </c>
      <c r="I3">
        <v>0.66098530560803503</v>
      </c>
      <c r="J3">
        <v>0.49421760090157102</v>
      </c>
      <c r="L3">
        <v>4.6699027192519003</v>
      </c>
      <c r="M3">
        <v>0.49329089508284202</v>
      </c>
      <c r="O3">
        <v>4.6699027192518896</v>
      </c>
      <c r="P3">
        <v>0.112370039212108</v>
      </c>
    </row>
    <row r="4" spans="2:16" x14ac:dyDescent="0.55000000000000004">
      <c r="B4" t="s">
        <v>3</v>
      </c>
      <c r="C4">
        <v>1.3373940677966201</v>
      </c>
      <c r="D4">
        <v>1.2133123689727601</v>
      </c>
      <c r="E4">
        <v>1.13255033557048</v>
      </c>
      <c r="F4">
        <v>1.2009460406447201</v>
      </c>
      <c r="G4">
        <v>1.1331693605059801</v>
      </c>
      <c r="I4">
        <v>-0.42081574290931201</v>
      </c>
      <c r="J4">
        <v>1.6242901776074199</v>
      </c>
      <c r="L4">
        <v>-2.92398412967695</v>
      </c>
      <c r="M4">
        <v>1.62370943381528</v>
      </c>
      <c r="O4">
        <v>-2.9239841296769602</v>
      </c>
      <c r="P4">
        <v>7.0982578810225794E-2</v>
      </c>
    </row>
    <row r="5" spans="2:16" x14ac:dyDescent="0.55000000000000004">
      <c r="B5" t="s">
        <v>4</v>
      </c>
      <c r="C5">
        <v>1.0497910863509901</v>
      </c>
      <c r="D5">
        <v>1.0962335867311801</v>
      </c>
      <c r="E5">
        <v>1.00720026791696</v>
      </c>
      <c r="F5">
        <v>1.0260671798460601</v>
      </c>
      <c r="G5">
        <v>1.10450674237049</v>
      </c>
      <c r="I5">
        <v>3.9264905153879502E-2</v>
      </c>
      <c r="J5">
        <v>1.0174948674892501</v>
      </c>
      <c r="L5">
        <v>0.228843604005496</v>
      </c>
      <c r="M5">
        <v>1.01720644412682</v>
      </c>
      <c r="O5">
        <v>0.228843604005493</v>
      </c>
      <c r="P5">
        <v>4.9550350982016697E-2</v>
      </c>
    </row>
    <row r="6" spans="2:16" x14ac:dyDescent="0.55000000000000004">
      <c r="B6" t="s">
        <v>5</v>
      </c>
      <c r="C6">
        <v>1.2154649595687399</v>
      </c>
      <c r="D6">
        <v>1.22532334921716</v>
      </c>
      <c r="E6">
        <v>1.1302746148694001</v>
      </c>
      <c r="F6">
        <v>1.1664320900774201</v>
      </c>
      <c r="G6">
        <v>1.0029069767442</v>
      </c>
      <c r="I6">
        <v>-0.48400722478883601</v>
      </c>
      <c r="J6">
        <v>1.63208762288422</v>
      </c>
      <c r="L6">
        <v>-2.1861070788450601</v>
      </c>
      <c r="M6">
        <v>1.63247800462587</v>
      </c>
      <c r="O6">
        <v>-2.1861070788450698</v>
      </c>
      <c r="P6">
        <v>1.7762061084407799E-2</v>
      </c>
    </row>
    <row r="7" spans="2:16" x14ac:dyDescent="0.55000000000000004">
      <c r="B7" t="s">
        <v>6</v>
      </c>
      <c r="C7">
        <v>1.14806149732621</v>
      </c>
      <c r="D7">
        <v>0.97727272727273695</v>
      </c>
      <c r="E7">
        <v>1.0250167897918201</v>
      </c>
      <c r="F7">
        <v>1.0687500000000101</v>
      </c>
      <c r="G7">
        <v>1.1690848214285801</v>
      </c>
      <c r="I7">
        <v>0.13352392093201201</v>
      </c>
      <c r="J7">
        <v>0.94411324623185999</v>
      </c>
      <c r="L7">
        <v>0.49991803169254501</v>
      </c>
      <c r="M7">
        <v>0.94391909204674995</v>
      </c>
      <c r="O7">
        <v>0.49991803169254601</v>
      </c>
      <c r="P7">
        <v>5.2630375732689402E-2</v>
      </c>
    </row>
    <row r="8" spans="2:16" x14ac:dyDescent="0.55000000000000004">
      <c r="B8" t="s">
        <v>7</v>
      </c>
      <c r="C8">
        <v>1.1550100874243501</v>
      </c>
      <c r="D8">
        <v>1.2414850136239901</v>
      </c>
      <c r="E8">
        <v>1.28355704697988</v>
      </c>
      <c r="F8">
        <v>1.19146253602307</v>
      </c>
      <c r="G8">
        <v>1.3258426966292201</v>
      </c>
      <c r="I8">
        <v>0.29164274080881802</v>
      </c>
      <c r="J8">
        <v>0.94782873532728296</v>
      </c>
      <c r="L8">
        <v>1.06315797435797</v>
      </c>
      <c r="M8">
        <v>0.94767713849381296</v>
      </c>
      <c r="O8">
        <v>1.06315797435796</v>
      </c>
      <c r="P8">
        <v>-4.4043044524799603E-2</v>
      </c>
    </row>
    <row r="9" spans="2:16" x14ac:dyDescent="0.55000000000000004">
      <c r="B9" t="s">
        <v>8</v>
      </c>
      <c r="C9">
        <v>1.2099249658936</v>
      </c>
      <c r="D9">
        <v>1.1774744027303901</v>
      </c>
      <c r="E9">
        <v>1.22814391392066</v>
      </c>
      <c r="F9">
        <v>1.4829302987197801</v>
      </c>
      <c r="G9">
        <v>1.3802842565597799</v>
      </c>
      <c r="I9">
        <v>0.64617447732175703</v>
      </c>
      <c r="J9">
        <v>0.64957709024308297</v>
      </c>
      <c r="L9">
        <v>2.8374211303687402</v>
      </c>
      <c r="M9">
        <v>0.64933028564423401</v>
      </c>
      <c r="O9">
        <v>2.8374211303687402</v>
      </c>
      <c r="P9">
        <v>6.7550905221576696E-2</v>
      </c>
    </row>
    <row r="10" spans="2:16" x14ac:dyDescent="0.55000000000000004">
      <c r="B10" t="s">
        <v>9</v>
      </c>
      <c r="C10">
        <v>1.18677375256324</v>
      </c>
      <c r="D10">
        <v>1.25766871165645</v>
      </c>
      <c r="E10">
        <v>1.0879785090665</v>
      </c>
      <c r="F10">
        <v>1.06097560975611</v>
      </c>
      <c r="G10">
        <v>1.3394755492558601</v>
      </c>
      <c r="I10">
        <v>0.1087104914849</v>
      </c>
      <c r="J10">
        <v>1.0778639349747301</v>
      </c>
      <c r="L10">
        <v>0.62832889989884499</v>
      </c>
      <c r="M10">
        <v>1.07864008803501</v>
      </c>
      <c r="O10">
        <v>0.62832889989884599</v>
      </c>
      <c r="P10">
        <v>9.8608483971130603E-2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474B-E588-4903-86BE-2A8BFCF011DD}">
  <dimension ref="B1:P10"/>
  <sheetViews>
    <sheetView tabSelected="1" workbookViewId="0">
      <selection activeCell="E10" sqref="E10"/>
    </sheetView>
  </sheetViews>
  <sheetFormatPr defaultRowHeight="18" x14ac:dyDescent="0.55000000000000004"/>
  <sheetData>
    <row r="1" spans="2:16" x14ac:dyDescent="0.55000000000000004">
      <c r="I1" t="s">
        <v>10</v>
      </c>
      <c r="L1" t="s">
        <v>11</v>
      </c>
      <c r="O1" t="s">
        <v>19</v>
      </c>
    </row>
    <row r="2" spans="2:16" x14ac:dyDescent="0.55000000000000004">
      <c r="C2">
        <v>0.8</v>
      </c>
      <c r="D2">
        <v>0.9</v>
      </c>
      <c r="E2">
        <v>1</v>
      </c>
      <c r="F2">
        <v>1.1000000000000001</v>
      </c>
      <c r="G2">
        <v>1.2</v>
      </c>
      <c r="I2" t="s">
        <v>0</v>
      </c>
      <c r="J2" t="s">
        <v>1</v>
      </c>
      <c r="L2" t="s">
        <v>0</v>
      </c>
      <c r="M2" t="s">
        <v>1</v>
      </c>
      <c r="O2" t="s">
        <v>0</v>
      </c>
      <c r="P2" t="s">
        <v>1</v>
      </c>
    </row>
    <row r="3" spans="2:16" x14ac:dyDescent="0.55000000000000004">
      <c r="B3" t="s">
        <v>2</v>
      </c>
      <c r="C3">
        <v>0.94079409697822602</v>
      </c>
      <c r="D3">
        <v>1.0412317327766301</v>
      </c>
      <c r="E3">
        <v>0.92931497649430195</v>
      </c>
      <c r="F3">
        <v>0.929018789144061</v>
      </c>
      <c r="G3">
        <v>0.96578947368422097</v>
      </c>
      <c r="I3">
        <v>-6.2222190220576901E-2</v>
      </c>
      <c r="J3">
        <v>1.02345200403606</v>
      </c>
      <c r="L3">
        <v>-0.43707454430806197</v>
      </c>
      <c r="M3">
        <v>1.0231807597257101</v>
      </c>
      <c r="O3">
        <v>-0.43707454430806397</v>
      </c>
      <c r="P3">
        <v>3.1932320302958297E-2</v>
      </c>
    </row>
    <row r="4" spans="2:16" x14ac:dyDescent="0.55000000000000004">
      <c r="B4" t="s">
        <v>3</v>
      </c>
      <c r="C4">
        <v>0.82891949152543398</v>
      </c>
      <c r="D4">
        <v>0.85953878406709705</v>
      </c>
      <c r="E4">
        <v>0.85067114093960705</v>
      </c>
      <c r="F4">
        <v>0.83566923615978606</v>
      </c>
      <c r="G4">
        <v>0.895994378074501</v>
      </c>
      <c r="I4">
        <v>0.11028022519082301</v>
      </c>
      <c r="J4">
        <v>0.74387838096246195</v>
      </c>
      <c r="L4">
        <v>0.76674462111580199</v>
      </c>
      <c r="M4">
        <v>0.74396206920652197</v>
      </c>
      <c r="O4">
        <v>0.766744621115799</v>
      </c>
      <c r="P4">
        <v>3.4721303212554401E-3</v>
      </c>
    </row>
    <row r="5" spans="2:16" x14ac:dyDescent="0.55000000000000004">
      <c r="B5" t="s">
        <v>4</v>
      </c>
      <c r="C5">
        <v>0.75731197771588799</v>
      </c>
      <c r="D5">
        <v>0.82411886662060496</v>
      </c>
      <c r="E5">
        <v>0.94691895512392199</v>
      </c>
      <c r="F5">
        <v>0.83974807557733799</v>
      </c>
      <c r="G5">
        <v>0.87295954577715795</v>
      </c>
      <c r="I5">
        <v>0.24692434507927299</v>
      </c>
      <c r="J5">
        <v>0.60128713908371001</v>
      </c>
      <c r="L5">
        <v>1.42841450065665</v>
      </c>
      <c r="M5">
        <v>0.60132432186948603</v>
      </c>
      <c r="O5">
        <v>1.42841450065665</v>
      </c>
      <c r="P5">
        <v>-9.8764607540966096E-2</v>
      </c>
    </row>
    <row r="6" spans="2:16" x14ac:dyDescent="0.55000000000000004">
      <c r="B6" t="s">
        <v>5</v>
      </c>
      <c r="C6">
        <v>0.91475741239893205</v>
      </c>
      <c r="D6">
        <v>0.90112321307012599</v>
      </c>
      <c r="E6">
        <v>0.96701272605493305</v>
      </c>
      <c r="F6">
        <v>1.01600985221676</v>
      </c>
      <c r="G6">
        <v>0.96475290697675498</v>
      </c>
      <c r="I6">
        <v>0.21487762830228099</v>
      </c>
      <c r="J6">
        <v>0.73785359384121896</v>
      </c>
      <c r="L6">
        <v>0.96998262939380997</v>
      </c>
      <c r="M6">
        <v>0.73780247112242103</v>
      </c>
      <c r="O6">
        <v>0.96998262939380497</v>
      </c>
      <c r="P6">
        <v>-1.42621042588438E-2</v>
      </c>
    </row>
    <row r="7" spans="2:16" x14ac:dyDescent="0.55000000000000004">
      <c r="B7" t="s">
        <v>6</v>
      </c>
      <c r="C7">
        <v>0.98262032085562501</v>
      </c>
      <c r="D7">
        <v>0.91666666666667695</v>
      </c>
      <c r="E7">
        <v>0.93687038280726298</v>
      </c>
      <c r="F7">
        <v>0.96428571428572496</v>
      </c>
      <c r="G7">
        <v>1.1411830357143</v>
      </c>
      <c r="I7">
        <v>0.36474447733639298</v>
      </c>
      <c r="J7">
        <v>0.62358074672952502</v>
      </c>
      <c r="L7">
        <v>1.3641988756413099</v>
      </c>
      <c r="M7">
        <v>0.62342930880938097</v>
      </c>
      <c r="O7">
        <v>1.3641988756413099</v>
      </c>
      <c r="P7">
        <v>5.1482125236166902E-2</v>
      </c>
    </row>
    <row r="8" spans="2:16" x14ac:dyDescent="0.55000000000000004">
      <c r="B8" t="s">
        <v>7</v>
      </c>
      <c r="C8">
        <v>0.847343644922673</v>
      </c>
      <c r="D8">
        <v>1.0115803814713999</v>
      </c>
      <c r="E8">
        <v>0.98154362416108398</v>
      </c>
      <c r="F8">
        <v>1.08069164265131</v>
      </c>
      <c r="G8">
        <v>1.17134831460675</v>
      </c>
      <c r="I8">
        <v>0.71712060054806803</v>
      </c>
      <c r="J8">
        <v>0.30138092101457498</v>
      </c>
      <c r="L8">
        <v>2.6138724661512498</v>
      </c>
      <c r="M8">
        <v>0.30109808450277198</v>
      </c>
      <c r="O8">
        <v>2.61387246615124</v>
      </c>
      <c r="P8">
        <v>3.7062452300205599E-2</v>
      </c>
    </row>
    <row r="9" spans="2:16" x14ac:dyDescent="0.55000000000000004">
      <c r="B9" t="s">
        <v>8</v>
      </c>
      <c r="C9">
        <v>0.92854706684857802</v>
      </c>
      <c r="D9">
        <v>1.0290102389078599</v>
      </c>
      <c r="E9">
        <v>1.1575319435104301</v>
      </c>
      <c r="F9">
        <v>1.1788762446657299</v>
      </c>
      <c r="G9">
        <v>1.3010204081632799</v>
      </c>
      <c r="I9">
        <v>0.89481268838726702</v>
      </c>
      <c r="J9">
        <v>0.22418449203190799</v>
      </c>
      <c r="L9">
        <v>3.9278383246165198</v>
      </c>
      <c r="M9">
        <v>0.22415705330503899</v>
      </c>
      <c r="O9">
        <v>3.9278383246165198</v>
      </c>
      <c r="P9">
        <v>-3.8613319857750801E-2</v>
      </c>
    </row>
    <row r="10" spans="2:16" x14ac:dyDescent="0.55000000000000004">
      <c r="B10" t="s">
        <v>9</v>
      </c>
      <c r="C10">
        <v>1.0611756664388301</v>
      </c>
      <c r="D10">
        <v>0.99437627811861995</v>
      </c>
      <c r="E10">
        <v>1.10308932169242</v>
      </c>
      <c r="F10">
        <v>1.06881533101046</v>
      </c>
      <c r="G10">
        <v>1.0790219702338899</v>
      </c>
      <c r="I10">
        <v>0.110131660481951</v>
      </c>
      <c r="J10">
        <v>0.951164053016894</v>
      </c>
      <c r="L10">
        <v>0.64119057471792795</v>
      </c>
      <c r="M10">
        <v>0.95115199657380001</v>
      </c>
      <c r="O10">
        <v>0.64119057471792695</v>
      </c>
      <c r="P10">
        <v>-4.1780784382081597E-2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全体</vt:lpstr>
      <vt:lpstr>三好（参考）</vt:lpstr>
      <vt:lpstr>森下</vt:lpstr>
      <vt:lpstr>井上</vt:lpstr>
      <vt:lpstr>岡本</vt:lpstr>
      <vt:lpstr>佐藤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T20200060549</dc:creator>
  <cp:lastModifiedBy>凪 木下</cp:lastModifiedBy>
  <dcterms:created xsi:type="dcterms:W3CDTF">2023-10-30T06:52:58Z</dcterms:created>
  <dcterms:modified xsi:type="dcterms:W3CDTF">2023-11-08T08:54:25Z</dcterms:modified>
</cp:coreProperties>
</file>