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o\Desktop\University\Tercero\Estadistica\Nacho\"/>
    </mc:Choice>
  </mc:AlternateContent>
  <bookViews>
    <workbookView xWindow="0" yWindow="0" windowWidth="19560" windowHeight="8115" xr2:uid="{84C93BB9-1F72-4530-8529-D3C60F6576D2}"/>
  </bookViews>
  <sheets>
    <sheet name="Basics" sheetId="1" r:id="rId1"/>
    <sheet name="Variables aleatorias" sheetId="2" r:id="rId2"/>
    <sheet name="Histograma" sheetId="3" r:id="rId3"/>
  </sheets>
  <definedNames>
    <definedName name="h">Basics!$E$4</definedName>
    <definedName name="promedio">Basics!$E$3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C5" i="2"/>
  <c r="E7" i="1"/>
  <c r="B6" i="1"/>
  <c r="B3" i="1"/>
  <c r="B4" i="1"/>
  <c r="B5" i="1"/>
  <c r="B7" i="1"/>
  <c r="B8" i="1"/>
  <c r="B9" i="1"/>
  <c r="B10" i="1"/>
  <c r="B11" i="1"/>
  <c r="B12" i="1"/>
  <c r="B13" i="1"/>
  <c r="B14" i="1"/>
  <c r="B15" i="1"/>
  <c r="B2" i="1"/>
  <c r="E5" i="1"/>
  <c r="E4" i="1"/>
  <c r="E3" i="1"/>
  <c r="A15" i="1"/>
  <c r="A9" i="1"/>
  <c r="A10" i="1" s="1"/>
  <c r="A11" i="1" s="1"/>
  <c r="A12" i="1" s="1"/>
  <c r="A13" i="1" s="1"/>
  <c r="A14" i="1" s="1"/>
  <c r="A8" i="1"/>
  <c r="G17" i="3" l="1"/>
  <c r="G22" i="3"/>
  <c r="G20" i="3"/>
  <c r="G18" i="3"/>
  <c r="G21" i="3"/>
  <c r="G19" i="3"/>
  <c r="G10" i="3"/>
  <c r="G12" i="3"/>
  <c r="G11" i="3"/>
  <c r="G8" i="3"/>
  <c r="G13" i="3"/>
  <c r="G9" i="3"/>
  <c r="F3" i="3"/>
  <c r="F2" i="3"/>
  <c r="I21" i="3" l="1"/>
  <c r="I17" i="3"/>
  <c r="I12" i="3"/>
  <c r="J12" i="3" s="1"/>
  <c r="I18" i="3"/>
  <c r="I8" i="3"/>
  <c r="J8" i="3" s="1"/>
  <c r="I19" i="3"/>
  <c r="I20" i="3"/>
  <c r="I11" i="3"/>
  <c r="J11" i="3" s="1"/>
  <c r="I9" i="3"/>
  <c r="J9" i="3" s="1"/>
  <c r="I10" i="3"/>
  <c r="J10" i="3" s="1"/>
  <c r="I22" i="3" l="1"/>
  <c r="I13" i="3"/>
</calcChain>
</file>

<file path=xl/sharedStrings.xml><?xml version="1.0" encoding="utf-8"?>
<sst xmlns="http://schemas.openxmlformats.org/spreadsheetml/2006/main" count="33" uniqueCount="28">
  <si>
    <t>DATOS</t>
  </si>
  <si>
    <t>PROMEDIO</t>
  </si>
  <si>
    <t>CUENTA</t>
  </si>
  <si>
    <t>CUASIDESV</t>
  </si>
  <si>
    <t>(X - X_barra)</t>
  </si>
  <si>
    <t>CUENTA COND</t>
  </si>
  <si>
    <t>Permite contar con condicion</t>
  </si>
  <si>
    <t>Cuasi desviacion</t>
  </si>
  <si>
    <t>La tecla F2 permite ver celdas afectadas</t>
  </si>
  <si>
    <t>X</t>
  </si>
  <si>
    <t>Y</t>
  </si>
  <si>
    <t>y</t>
  </si>
  <si>
    <t>F4 -&gt; anclar referencia</t>
  </si>
  <si>
    <t>UNIFORME [0,1]</t>
  </si>
  <si>
    <t>SIMULACIÓN DE VARIABLES ALEATORIAS</t>
  </si>
  <si>
    <t>Tabla de aleatorios</t>
  </si>
  <si>
    <t>MEDIA</t>
  </si>
  <si>
    <t>Unif</t>
  </si>
  <si>
    <r>
      <t>MEDIA</t>
    </r>
    <r>
      <rPr>
        <vertAlign val="superscript"/>
        <sz val="11"/>
        <color theme="1"/>
        <rFont val="Calibri"/>
        <family val="2"/>
        <scheme val="minor"/>
      </rPr>
      <t>2</t>
    </r>
  </si>
  <si>
    <t>Unif2</t>
  </si>
  <si>
    <t>Cortes</t>
  </si>
  <si>
    <t>Marcas</t>
  </si>
  <si>
    <t>Clases</t>
  </si>
  <si>
    <t>Total</t>
  </si>
  <si>
    <t>Acumulacion</t>
  </si>
  <si>
    <t>HISTOGRAMA UNIF</t>
  </si>
  <si>
    <r>
      <t>HISTOGRAMA UNIF</t>
    </r>
    <r>
      <rPr>
        <vertAlign val="superscript"/>
        <sz val="11"/>
        <color theme="1"/>
        <rFont val="Calibri"/>
        <family val="2"/>
        <scheme val="minor"/>
      </rPr>
      <t>2</t>
    </r>
  </si>
  <si>
    <t>Frecuencia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</si>
</sst>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thin">
        <color rgb="FF7F7F7F"/>
      </diagonal>
    </border>
    <border>
      <left/>
      <right/>
      <top/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0" borderId="3" applyNumberFormat="0" applyFill="0" applyAlignment="0" applyProtection="0"/>
  </cellStyleXfs>
  <cellXfs count="9">
    <xf numFmtId="0" fontId="0" fillId="0" borderId="0" xfId="0"/>
    <xf numFmtId="0" fontId="3" fillId="4" borderId="2" xfId="3"/>
    <xf numFmtId="0" fontId="1" fillId="2" borderId="1" xfId="1"/>
    <xf numFmtId="0" fontId="2" fillId="3" borderId="1" xfId="2"/>
    <xf numFmtId="0" fontId="2" fillId="3" borderId="4" xfId="2" applyBorder="1"/>
    <xf numFmtId="0" fontId="4" fillId="3" borderId="3" xfId="4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Border="1" applyAlignment="1">
      <alignment horizontal="center"/>
    </xf>
  </cellXfs>
  <cellStyles count="5">
    <cellStyle name="Cálculo" xfId="2" builtinId="22"/>
    <cellStyle name="Celda de comprobación" xfId="3" builtinId="23"/>
    <cellStyle name="Entrada" xfId="1" builtinId="20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x</a:t>
            </a:r>
            <a:r>
              <a:rPr lang="es-ES" baseline="30000"/>
              <a:t>2</a:t>
            </a:r>
            <a:r>
              <a:rPr lang="es-ES" baseline="0"/>
              <a:t> - y</a:t>
            </a:r>
            <a:r>
              <a:rPr lang="es-ES" baseline="30000"/>
              <a:t>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'Variables aleatorias'!$C$5:$W$5</c:f>
              <c:numCache>
                <c:formatCode>General</c:formatCode>
                <c:ptCount val="21"/>
                <c:pt idx="0">
                  <c:v>0</c:v>
                </c:pt>
                <c:pt idx="1">
                  <c:v>-0.18999999999999995</c:v>
                </c:pt>
                <c:pt idx="2">
                  <c:v>-0.35999999999999988</c:v>
                </c:pt>
                <c:pt idx="3">
                  <c:v>-0.51</c:v>
                </c:pt>
                <c:pt idx="4">
                  <c:v>-0.64</c:v>
                </c:pt>
                <c:pt idx="5">
                  <c:v>-0.75</c:v>
                </c:pt>
                <c:pt idx="6">
                  <c:v>-0.84</c:v>
                </c:pt>
                <c:pt idx="7">
                  <c:v>-0.91</c:v>
                </c:pt>
                <c:pt idx="8">
                  <c:v>-0.96</c:v>
                </c:pt>
                <c:pt idx="9">
                  <c:v>-0.99</c:v>
                </c:pt>
                <c:pt idx="10">
                  <c:v>-1</c:v>
                </c:pt>
                <c:pt idx="11">
                  <c:v>-0.99</c:v>
                </c:pt>
                <c:pt idx="12">
                  <c:v>-0.96</c:v>
                </c:pt>
                <c:pt idx="13">
                  <c:v>-0.91</c:v>
                </c:pt>
                <c:pt idx="14">
                  <c:v>-0.84</c:v>
                </c:pt>
                <c:pt idx="15">
                  <c:v>-0.75</c:v>
                </c:pt>
                <c:pt idx="16">
                  <c:v>-0.64</c:v>
                </c:pt>
                <c:pt idx="17">
                  <c:v>-0.51</c:v>
                </c:pt>
                <c:pt idx="18">
                  <c:v>-0.35999999999999988</c:v>
                </c:pt>
                <c:pt idx="19">
                  <c:v>-0.18999999999999995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3-40D0-8860-F59204515DC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'Variables aleatorias'!$C$6:$W$6</c:f>
              <c:numCache>
                <c:formatCode>General</c:formatCode>
                <c:ptCount val="21"/>
                <c:pt idx="0">
                  <c:v>0.18999999999999995</c:v>
                </c:pt>
                <c:pt idx="1">
                  <c:v>0</c:v>
                </c:pt>
                <c:pt idx="2">
                  <c:v>-0.16999999999999993</c:v>
                </c:pt>
                <c:pt idx="3">
                  <c:v>-0.32000000000000012</c:v>
                </c:pt>
                <c:pt idx="4">
                  <c:v>-0.45000000000000007</c:v>
                </c:pt>
                <c:pt idx="5">
                  <c:v>-0.56000000000000005</c:v>
                </c:pt>
                <c:pt idx="6">
                  <c:v>-0.65</c:v>
                </c:pt>
                <c:pt idx="7">
                  <c:v>-0.72000000000000008</c:v>
                </c:pt>
                <c:pt idx="8">
                  <c:v>-0.77</c:v>
                </c:pt>
                <c:pt idx="9">
                  <c:v>-0.8</c:v>
                </c:pt>
                <c:pt idx="10">
                  <c:v>-0.81</c:v>
                </c:pt>
                <c:pt idx="11">
                  <c:v>-0.8</c:v>
                </c:pt>
                <c:pt idx="12">
                  <c:v>-0.77</c:v>
                </c:pt>
                <c:pt idx="13">
                  <c:v>-0.72000000000000008</c:v>
                </c:pt>
                <c:pt idx="14">
                  <c:v>-0.65</c:v>
                </c:pt>
                <c:pt idx="15">
                  <c:v>-0.56000000000000005</c:v>
                </c:pt>
                <c:pt idx="16">
                  <c:v>-0.45000000000000007</c:v>
                </c:pt>
                <c:pt idx="17">
                  <c:v>-0.32000000000000012</c:v>
                </c:pt>
                <c:pt idx="18">
                  <c:v>-0.16999999999999993</c:v>
                </c:pt>
                <c:pt idx="19">
                  <c:v>0</c:v>
                </c:pt>
                <c:pt idx="20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3-40D0-8860-F59204515DC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'Variables aleatorias'!$C$7:$W$7</c:f>
              <c:numCache>
                <c:formatCode>General</c:formatCode>
                <c:ptCount val="21"/>
                <c:pt idx="0">
                  <c:v>0.35999999999999988</c:v>
                </c:pt>
                <c:pt idx="1">
                  <c:v>0.16999999999999993</c:v>
                </c:pt>
                <c:pt idx="2">
                  <c:v>0</c:v>
                </c:pt>
                <c:pt idx="3">
                  <c:v>-0.15000000000000019</c:v>
                </c:pt>
                <c:pt idx="4">
                  <c:v>-0.28000000000000014</c:v>
                </c:pt>
                <c:pt idx="5">
                  <c:v>-0.39000000000000012</c:v>
                </c:pt>
                <c:pt idx="6">
                  <c:v>-0.48000000000000009</c:v>
                </c:pt>
                <c:pt idx="7">
                  <c:v>-0.55000000000000016</c:v>
                </c:pt>
                <c:pt idx="8">
                  <c:v>-0.60000000000000009</c:v>
                </c:pt>
                <c:pt idx="9">
                  <c:v>-0.63000000000000012</c:v>
                </c:pt>
                <c:pt idx="10">
                  <c:v>-0.64000000000000012</c:v>
                </c:pt>
                <c:pt idx="11">
                  <c:v>-0.63000000000000012</c:v>
                </c:pt>
                <c:pt idx="12">
                  <c:v>-0.60000000000000009</c:v>
                </c:pt>
                <c:pt idx="13">
                  <c:v>-0.55000000000000016</c:v>
                </c:pt>
                <c:pt idx="14">
                  <c:v>-0.48000000000000009</c:v>
                </c:pt>
                <c:pt idx="15">
                  <c:v>-0.39000000000000012</c:v>
                </c:pt>
                <c:pt idx="16">
                  <c:v>-0.28000000000000014</c:v>
                </c:pt>
                <c:pt idx="17">
                  <c:v>-0.15000000000000019</c:v>
                </c:pt>
                <c:pt idx="18">
                  <c:v>0</c:v>
                </c:pt>
                <c:pt idx="19">
                  <c:v>0.16999999999999993</c:v>
                </c:pt>
                <c:pt idx="20">
                  <c:v>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3-40D0-8860-F59204515DC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'Variables aleatorias'!$C$8:$W$8</c:f>
              <c:numCache>
                <c:formatCode>General</c:formatCode>
                <c:ptCount val="21"/>
                <c:pt idx="0">
                  <c:v>0.51</c:v>
                </c:pt>
                <c:pt idx="1">
                  <c:v>0.32000000000000012</c:v>
                </c:pt>
                <c:pt idx="2">
                  <c:v>0.15000000000000019</c:v>
                </c:pt>
                <c:pt idx="3">
                  <c:v>0</c:v>
                </c:pt>
                <c:pt idx="4">
                  <c:v>-0.12999999999999995</c:v>
                </c:pt>
                <c:pt idx="5">
                  <c:v>-0.23999999999999994</c:v>
                </c:pt>
                <c:pt idx="6">
                  <c:v>-0.3299999999999999</c:v>
                </c:pt>
                <c:pt idx="7">
                  <c:v>-0.39999999999999991</c:v>
                </c:pt>
                <c:pt idx="8">
                  <c:v>-0.44999999999999996</c:v>
                </c:pt>
                <c:pt idx="9">
                  <c:v>-0.47999999999999993</c:v>
                </c:pt>
                <c:pt idx="10">
                  <c:v>-0.48999999999999994</c:v>
                </c:pt>
                <c:pt idx="11">
                  <c:v>-0.47999999999999993</c:v>
                </c:pt>
                <c:pt idx="12">
                  <c:v>-0.44999999999999996</c:v>
                </c:pt>
                <c:pt idx="13">
                  <c:v>-0.39999999999999991</c:v>
                </c:pt>
                <c:pt idx="14">
                  <c:v>-0.3299999999999999</c:v>
                </c:pt>
                <c:pt idx="15">
                  <c:v>-0.23999999999999994</c:v>
                </c:pt>
                <c:pt idx="16">
                  <c:v>-0.12999999999999995</c:v>
                </c:pt>
                <c:pt idx="17">
                  <c:v>0</c:v>
                </c:pt>
                <c:pt idx="18">
                  <c:v>0.15000000000000019</c:v>
                </c:pt>
                <c:pt idx="19">
                  <c:v>0.32000000000000012</c:v>
                </c:pt>
                <c:pt idx="2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3-40D0-8860-F59204515DC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'Variables aleatorias'!$C$9:$W$9</c:f>
              <c:numCache>
                <c:formatCode>General</c:formatCode>
                <c:ptCount val="21"/>
                <c:pt idx="0">
                  <c:v>0.64</c:v>
                </c:pt>
                <c:pt idx="1">
                  <c:v>0.45000000000000007</c:v>
                </c:pt>
                <c:pt idx="2">
                  <c:v>0.28000000000000014</c:v>
                </c:pt>
                <c:pt idx="3">
                  <c:v>0.12999999999999995</c:v>
                </c:pt>
                <c:pt idx="4">
                  <c:v>0</c:v>
                </c:pt>
                <c:pt idx="5">
                  <c:v>-0.10999999999999999</c:v>
                </c:pt>
                <c:pt idx="6">
                  <c:v>-0.19999999999999996</c:v>
                </c:pt>
                <c:pt idx="7">
                  <c:v>-0.27</c:v>
                </c:pt>
                <c:pt idx="8">
                  <c:v>-0.31999999999999995</c:v>
                </c:pt>
                <c:pt idx="9">
                  <c:v>-0.35</c:v>
                </c:pt>
                <c:pt idx="10">
                  <c:v>-0.36</c:v>
                </c:pt>
                <c:pt idx="11">
                  <c:v>-0.35</c:v>
                </c:pt>
                <c:pt idx="12">
                  <c:v>-0.31999999999999995</c:v>
                </c:pt>
                <c:pt idx="13">
                  <c:v>-0.27</c:v>
                </c:pt>
                <c:pt idx="14">
                  <c:v>-0.19999999999999996</c:v>
                </c:pt>
                <c:pt idx="15">
                  <c:v>-0.10999999999999999</c:v>
                </c:pt>
                <c:pt idx="16">
                  <c:v>0</c:v>
                </c:pt>
                <c:pt idx="17">
                  <c:v>0.12999999999999995</c:v>
                </c:pt>
                <c:pt idx="18">
                  <c:v>0.28000000000000014</c:v>
                </c:pt>
                <c:pt idx="19">
                  <c:v>0.45000000000000007</c:v>
                </c:pt>
                <c:pt idx="2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3-40D0-8860-F59204515DC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'Variables aleatorias'!$C$10:$W$10</c:f>
              <c:numCache>
                <c:formatCode>General</c:formatCode>
                <c:ptCount val="21"/>
                <c:pt idx="0">
                  <c:v>0.75</c:v>
                </c:pt>
                <c:pt idx="1">
                  <c:v>0.56000000000000005</c:v>
                </c:pt>
                <c:pt idx="2">
                  <c:v>0.39000000000000012</c:v>
                </c:pt>
                <c:pt idx="3">
                  <c:v>0.23999999999999994</c:v>
                </c:pt>
                <c:pt idx="4">
                  <c:v>0.10999999999999999</c:v>
                </c:pt>
                <c:pt idx="5">
                  <c:v>0</c:v>
                </c:pt>
                <c:pt idx="6">
                  <c:v>-8.9999999999999969E-2</c:v>
                </c:pt>
                <c:pt idx="7">
                  <c:v>-0.16</c:v>
                </c:pt>
                <c:pt idx="8">
                  <c:v>-0.21</c:v>
                </c:pt>
                <c:pt idx="9">
                  <c:v>-0.24</c:v>
                </c:pt>
                <c:pt idx="10">
                  <c:v>-0.25</c:v>
                </c:pt>
                <c:pt idx="11">
                  <c:v>-0.24</c:v>
                </c:pt>
                <c:pt idx="12">
                  <c:v>-0.21</c:v>
                </c:pt>
                <c:pt idx="13">
                  <c:v>-0.16</c:v>
                </c:pt>
                <c:pt idx="14">
                  <c:v>-8.9999999999999969E-2</c:v>
                </c:pt>
                <c:pt idx="15">
                  <c:v>0</c:v>
                </c:pt>
                <c:pt idx="16">
                  <c:v>0.10999999999999999</c:v>
                </c:pt>
                <c:pt idx="17">
                  <c:v>0.23999999999999994</c:v>
                </c:pt>
                <c:pt idx="18">
                  <c:v>0.39000000000000012</c:v>
                </c:pt>
                <c:pt idx="19">
                  <c:v>0.56000000000000005</c:v>
                </c:pt>
                <c:pt idx="2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A3-40D0-8860-F59204515DC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'Variables aleatorias'!$C$11:$W$11</c:f>
              <c:numCache>
                <c:formatCode>General</c:formatCode>
                <c:ptCount val="21"/>
                <c:pt idx="0">
                  <c:v>0.84</c:v>
                </c:pt>
                <c:pt idx="1">
                  <c:v>0.65</c:v>
                </c:pt>
                <c:pt idx="2">
                  <c:v>0.48000000000000009</c:v>
                </c:pt>
                <c:pt idx="3">
                  <c:v>0.3299999999999999</c:v>
                </c:pt>
                <c:pt idx="4">
                  <c:v>0.19999999999999996</c:v>
                </c:pt>
                <c:pt idx="5">
                  <c:v>8.9999999999999969E-2</c:v>
                </c:pt>
                <c:pt idx="6">
                  <c:v>0</c:v>
                </c:pt>
                <c:pt idx="7">
                  <c:v>-7.0000000000000034E-2</c:v>
                </c:pt>
                <c:pt idx="8">
                  <c:v>-0.12000000000000002</c:v>
                </c:pt>
                <c:pt idx="9">
                  <c:v>-0.15000000000000002</c:v>
                </c:pt>
                <c:pt idx="10">
                  <c:v>-0.16000000000000003</c:v>
                </c:pt>
                <c:pt idx="11">
                  <c:v>-0.15000000000000002</c:v>
                </c:pt>
                <c:pt idx="12">
                  <c:v>-0.12000000000000002</c:v>
                </c:pt>
                <c:pt idx="13">
                  <c:v>-7.0000000000000034E-2</c:v>
                </c:pt>
                <c:pt idx="14">
                  <c:v>0</c:v>
                </c:pt>
                <c:pt idx="15">
                  <c:v>8.9999999999999969E-2</c:v>
                </c:pt>
                <c:pt idx="16">
                  <c:v>0.19999999999999996</c:v>
                </c:pt>
                <c:pt idx="17">
                  <c:v>0.3299999999999999</c:v>
                </c:pt>
                <c:pt idx="18">
                  <c:v>0.48000000000000009</c:v>
                </c:pt>
                <c:pt idx="19">
                  <c:v>0.65</c:v>
                </c:pt>
                <c:pt idx="2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A3-40D0-8860-F59204515DC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'Variables aleatorias'!$C$12:$W$12</c:f>
              <c:numCache>
                <c:formatCode>General</c:formatCode>
                <c:ptCount val="21"/>
                <c:pt idx="0">
                  <c:v>0.91</c:v>
                </c:pt>
                <c:pt idx="1">
                  <c:v>0.72000000000000008</c:v>
                </c:pt>
                <c:pt idx="2">
                  <c:v>0.55000000000000016</c:v>
                </c:pt>
                <c:pt idx="3">
                  <c:v>0.39999999999999991</c:v>
                </c:pt>
                <c:pt idx="4">
                  <c:v>0.27</c:v>
                </c:pt>
                <c:pt idx="5">
                  <c:v>0.16</c:v>
                </c:pt>
                <c:pt idx="6">
                  <c:v>7.0000000000000034E-2</c:v>
                </c:pt>
                <c:pt idx="7">
                  <c:v>0</c:v>
                </c:pt>
                <c:pt idx="8">
                  <c:v>-4.9999999999999989E-2</c:v>
                </c:pt>
                <c:pt idx="9">
                  <c:v>-7.9999999999999988E-2</c:v>
                </c:pt>
                <c:pt idx="10">
                  <c:v>-0.09</c:v>
                </c:pt>
                <c:pt idx="11">
                  <c:v>-7.9999999999999988E-2</c:v>
                </c:pt>
                <c:pt idx="12">
                  <c:v>-4.9999999999999989E-2</c:v>
                </c:pt>
                <c:pt idx="13">
                  <c:v>0</c:v>
                </c:pt>
                <c:pt idx="14">
                  <c:v>7.0000000000000034E-2</c:v>
                </c:pt>
                <c:pt idx="15">
                  <c:v>0.16</c:v>
                </c:pt>
                <c:pt idx="16">
                  <c:v>0.27</c:v>
                </c:pt>
                <c:pt idx="17">
                  <c:v>0.39999999999999991</c:v>
                </c:pt>
                <c:pt idx="18">
                  <c:v>0.55000000000000016</c:v>
                </c:pt>
                <c:pt idx="19">
                  <c:v>0.72000000000000008</c:v>
                </c:pt>
                <c:pt idx="2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A3-40D0-8860-F59204515DC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'Variables aleatorias'!$C$13:$W$13</c:f>
              <c:numCache>
                <c:formatCode>General</c:formatCode>
                <c:ptCount val="21"/>
                <c:pt idx="0">
                  <c:v>0.96</c:v>
                </c:pt>
                <c:pt idx="1">
                  <c:v>0.77</c:v>
                </c:pt>
                <c:pt idx="2">
                  <c:v>0.60000000000000009</c:v>
                </c:pt>
                <c:pt idx="3">
                  <c:v>0.44999999999999996</c:v>
                </c:pt>
                <c:pt idx="4">
                  <c:v>0.31999999999999995</c:v>
                </c:pt>
                <c:pt idx="5">
                  <c:v>0.21</c:v>
                </c:pt>
                <c:pt idx="6">
                  <c:v>0.12000000000000002</c:v>
                </c:pt>
                <c:pt idx="7">
                  <c:v>4.9999999999999989E-2</c:v>
                </c:pt>
                <c:pt idx="8">
                  <c:v>0</c:v>
                </c:pt>
                <c:pt idx="9">
                  <c:v>-3.0000000000000006E-2</c:v>
                </c:pt>
                <c:pt idx="10">
                  <c:v>-4.0000000000000008E-2</c:v>
                </c:pt>
                <c:pt idx="11">
                  <c:v>-3.0000000000000006E-2</c:v>
                </c:pt>
                <c:pt idx="12">
                  <c:v>0</c:v>
                </c:pt>
                <c:pt idx="13">
                  <c:v>4.9999999999999989E-2</c:v>
                </c:pt>
                <c:pt idx="14">
                  <c:v>0.12000000000000002</c:v>
                </c:pt>
                <c:pt idx="15">
                  <c:v>0.21</c:v>
                </c:pt>
                <c:pt idx="16">
                  <c:v>0.31999999999999995</c:v>
                </c:pt>
                <c:pt idx="17">
                  <c:v>0.44999999999999996</c:v>
                </c:pt>
                <c:pt idx="18">
                  <c:v>0.60000000000000009</c:v>
                </c:pt>
                <c:pt idx="19">
                  <c:v>0.77</c:v>
                </c:pt>
                <c:pt idx="2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A3-40D0-8860-F59204515DC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'Variables aleatorias'!$C$14:$W$14</c:f>
              <c:numCache>
                <c:formatCode>General</c:formatCode>
                <c:ptCount val="21"/>
                <c:pt idx="0">
                  <c:v>0.99</c:v>
                </c:pt>
                <c:pt idx="1">
                  <c:v>0.8</c:v>
                </c:pt>
                <c:pt idx="2">
                  <c:v>0.63000000000000012</c:v>
                </c:pt>
                <c:pt idx="3">
                  <c:v>0.47999999999999993</c:v>
                </c:pt>
                <c:pt idx="4">
                  <c:v>0.35</c:v>
                </c:pt>
                <c:pt idx="5">
                  <c:v>0.24</c:v>
                </c:pt>
                <c:pt idx="6">
                  <c:v>0.15000000000000002</c:v>
                </c:pt>
                <c:pt idx="7">
                  <c:v>7.9999999999999988E-2</c:v>
                </c:pt>
                <c:pt idx="8">
                  <c:v>3.0000000000000006E-2</c:v>
                </c:pt>
                <c:pt idx="9">
                  <c:v>0</c:v>
                </c:pt>
                <c:pt idx="10">
                  <c:v>-1.0000000000000002E-2</c:v>
                </c:pt>
                <c:pt idx="11">
                  <c:v>0</c:v>
                </c:pt>
                <c:pt idx="12">
                  <c:v>3.0000000000000006E-2</c:v>
                </c:pt>
                <c:pt idx="13">
                  <c:v>7.9999999999999988E-2</c:v>
                </c:pt>
                <c:pt idx="14">
                  <c:v>0.15000000000000002</c:v>
                </c:pt>
                <c:pt idx="15">
                  <c:v>0.24</c:v>
                </c:pt>
                <c:pt idx="16">
                  <c:v>0.35</c:v>
                </c:pt>
                <c:pt idx="17">
                  <c:v>0.47999999999999993</c:v>
                </c:pt>
                <c:pt idx="18">
                  <c:v>0.63000000000000012</c:v>
                </c:pt>
                <c:pt idx="19">
                  <c:v>0.8</c:v>
                </c:pt>
                <c:pt idx="2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A3-40D0-8860-F59204515DC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'Variables aleatorias'!$C$15:$W$15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0.48999999999999994</c:v>
                </c:pt>
                <c:pt idx="4">
                  <c:v>0.36</c:v>
                </c:pt>
                <c:pt idx="5">
                  <c:v>0.25</c:v>
                </c:pt>
                <c:pt idx="6">
                  <c:v>0.16000000000000003</c:v>
                </c:pt>
                <c:pt idx="7">
                  <c:v>0.09</c:v>
                </c:pt>
                <c:pt idx="8">
                  <c:v>4.0000000000000008E-2</c:v>
                </c:pt>
                <c:pt idx="9">
                  <c:v>1.0000000000000002E-2</c:v>
                </c:pt>
                <c:pt idx="10">
                  <c:v>0</c:v>
                </c:pt>
                <c:pt idx="11">
                  <c:v>1.0000000000000002E-2</c:v>
                </c:pt>
                <c:pt idx="12">
                  <c:v>4.0000000000000008E-2</c:v>
                </c:pt>
                <c:pt idx="13">
                  <c:v>0.09</c:v>
                </c:pt>
                <c:pt idx="14">
                  <c:v>0.16000000000000003</c:v>
                </c:pt>
                <c:pt idx="15">
                  <c:v>0.25</c:v>
                </c:pt>
                <c:pt idx="16">
                  <c:v>0.36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A3-40D0-8860-F59204515DC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'Variables aleatorias'!$C$16:$W$16</c:f>
              <c:numCache>
                <c:formatCode>General</c:formatCode>
                <c:ptCount val="21"/>
                <c:pt idx="0">
                  <c:v>0.99</c:v>
                </c:pt>
                <c:pt idx="1">
                  <c:v>0.8</c:v>
                </c:pt>
                <c:pt idx="2">
                  <c:v>0.63000000000000012</c:v>
                </c:pt>
                <c:pt idx="3">
                  <c:v>0.47999999999999993</c:v>
                </c:pt>
                <c:pt idx="4">
                  <c:v>0.35</c:v>
                </c:pt>
                <c:pt idx="5">
                  <c:v>0.24</c:v>
                </c:pt>
                <c:pt idx="6">
                  <c:v>0.15000000000000002</c:v>
                </c:pt>
                <c:pt idx="7">
                  <c:v>7.9999999999999988E-2</c:v>
                </c:pt>
                <c:pt idx="8">
                  <c:v>3.0000000000000006E-2</c:v>
                </c:pt>
                <c:pt idx="9">
                  <c:v>0</c:v>
                </c:pt>
                <c:pt idx="10">
                  <c:v>-1.0000000000000002E-2</c:v>
                </c:pt>
                <c:pt idx="11">
                  <c:v>0</c:v>
                </c:pt>
                <c:pt idx="12">
                  <c:v>3.0000000000000006E-2</c:v>
                </c:pt>
                <c:pt idx="13">
                  <c:v>7.9999999999999988E-2</c:v>
                </c:pt>
                <c:pt idx="14">
                  <c:v>0.15000000000000002</c:v>
                </c:pt>
                <c:pt idx="15">
                  <c:v>0.24</c:v>
                </c:pt>
                <c:pt idx="16">
                  <c:v>0.35</c:v>
                </c:pt>
                <c:pt idx="17">
                  <c:v>0.47999999999999993</c:v>
                </c:pt>
                <c:pt idx="18">
                  <c:v>0.63000000000000012</c:v>
                </c:pt>
                <c:pt idx="19">
                  <c:v>0.8</c:v>
                </c:pt>
                <c:pt idx="2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A3-40D0-8860-F59204515DC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'Variables aleatorias'!$C$17:$W$17</c:f>
              <c:numCache>
                <c:formatCode>General</c:formatCode>
                <c:ptCount val="21"/>
                <c:pt idx="0">
                  <c:v>0.96</c:v>
                </c:pt>
                <c:pt idx="1">
                  <c:v>0.77</c:v>
                </c:pt>
                <c:pt idx="2">
                  <c:v>0.60000000000000009</c:v>
                </c:pt>
                <c:pt idx="3">
                  <c:v>0.44999999999999996</c:v>
                </c:pt>
                <c:pt idx="4">
                  <c:v>0.31999999999999995</c:v>
                </c:pt>
                <c:pt idx="5">
                  <c:v>0.21</c:v>
                </c:pt>
                <c:pt idx="6">
                  <c:v>0.12000000000000002</c:v>
                </c:pt>
                <c:pt idx="7">
                  <c:v>4.9999999999999989E-2</c:v>
                </c:pt>
                <c:pt idx="8">
                  <c:v>0</c:v>
                </c:pt>
                <c:pt idx="9">
                  <c:v>-3.0000000000000006E-2</c:v>
                </c:pt>
                <c:pt idx="10">
                  <c:v>-4.0000000000000008E-2</c:v>
                </c:pt>
                <c:pt idx="11">
                  <c:v>-3.0000000000000006E-2</c:v>
                </c:pt>
                <c:pt idx="12">
                  <c:v>0</c:v>
                </c:pt>
                <c:pt idx="13">
                  <c:v>4.9999999999999989E-2</c:v>
                </c:pt>
                <c:pt idx="14">
                  <c:v>0.12000000000000002</c:v>
                </c:pt>
                <c:pt idx="15">
                  <c:v>0.21</c:v>
                </c:pt>
                <c:pt idx="16">
                  <c:v>0.31999999999999995</c:v>
                </c:pt>
                <c:pt idx="17">
                  <c:v>0.44999999999999996</c:v>
                </c:pt>
                <c:pt idx="18">
                  <c:v>0.60000000000000009</c:v>
                </c:pt>
                <c:pt idx="19">
                  <c:v>0.77</c:v>
                </c:pt>
                <c:pt idx="2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A3-40D0-8860-F59204515DC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'Variables aleatorias'!$C$18:$W$18</c:f>
              <c:numCache>
                <c:formatCode>General</c:formatCode>
                <c:ptCount val="21"/>
                <c:pt idx="0">
                  <c:v>0.91</c:v>
                </c:pt>
                <c:pt idx="1">
                  <c:v>0.72000000000000008</c:v>
                </c:pt>
                <c:pt idx="2">
                  <c:v>0.55000000000000016</c:v>
                </c:pt>
                <c:pt idx="3">
                  <c:v>0.39999999999999991</c:v>
                </c:pt>
                <c:pt idx="4">
                  <c:v>0.27</c:v>
                </c:pt>
                <c:pt idx="5">
                  <c:v>0.16</c:v>
                </c:pt>
                <c:pt idx="6">
                  <c:v>7.0000000000000034E-2</c:v>
                </c:pt>
                <c:pt idx="7">
                  <c:v>0</c:v>
                </c:pt>
                <c:pt idx="8">
                  <c:v>-4.9999999999999989E-2</c:v>
                </c:pt>
                <c:pt idx="9">
                  <c:v>-7.9999999999999988E-2</c:v>
                </c:pt>
                <c:pt idx="10">
                  <c:v>-0.09</c:v>
                </c:pt>
                <c:pt idx="11">
                  <c:v>-7.9999999999999988E-2</c:v>
                </c:pt>
                <c:pt idx="12">
                  <c:v>-4.9999999999999989E-2</c:v>
                </c:pt>
                <c:pt idx="13">
                  <c:v>0</c:v>
                </c:pt>
                <c:pt idx="14">
                  <c:v>7.0000000000000034E-2</c:v>
                </c:pt>
                <c:pt idx="15">
                  <c:v>0.16</c:v>
                </c:pt>
                <c:pt idx="16">
                  <c:v>0.27</c:v>
                </c:pt>
                <c:pt idx="17">
                  <c:v>0.39999999999999991</c:v>
                </c:pt>
                <c:pt idx="18">
                  <c:v>0.55000000000000016</c:v>
                </c:pt>
                <c:pt idx="19">
                  <c:v>0.72000000000000008</c:v>
                </c:pt>
                <c:pt idx="2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A3-40D0-8860-F59204515DC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'Variables aleatorias'!$C$19:$W$19</c:f>
              <c:numCache>
                <c:formatCode>General</c:formatCode>
                <c:ptCount val="21"/>
                <c:pt idx="0">
                  <c:v>0.84</c:v>
                </c:pt>
                <c:pt idx="1">
                  <c:v>0.65</c:v>
                </c:pt>
                <c:pt idx="2">
                  <c:v>0.48000000000000009</c:v>
                </c:pt>
                <c:pt idx="3">
                  <c:v>0.3299999999999999</c:v>
                </c:pt>
                <c:pt idx="4">
                  <c:v>0.19999999999999996</c:v>
                </c:pt>
                <c:pt idx="5">
                  <c:v>8.9999999999999969E-2</c:v>
                </c:pt>
                <c:pt idx="6">
                  <c:v>0</c:v>
                </c:pt>
                <c:pt idx="7">
                  <c:v>-7.0000000000000034E-2</c:v>
                </c:pt>
                <c:pt idx="8">
                  <c:v>-0.12000000000000002</c:v>
                </c:pt>
                <c:pt idx="9">
                  <c:v>-0.15000000000000002</c:v>
                </c:pt>
                <c:pt idx="10">
                  <c:v>-0.16000000000000003</c:v>
                </c:pt>
                <c:pt idx="11">
                  <c:v>-0.15000000000000002</c:v>
                </c:pt>
                <c:pt idx="12">
                  <c:v>-0.12000000000000002</c:v>
                </c:pt>
                <c:pt idx="13">
                  <c:v>-7.0000000000000034E-2</c:v>
                </c:pt>
                <c:pt idx="14">
                  <c:v>0</c:v>
                </c:pt>
                <c:pt idx="15">
                  <c:v>8.9999999999999969E-2</c:v>
                </c:pt>
                <c:pt idx="16">
                  <c:v>0.19999999999999996</c:v>
                </c:pt>
                <c:pt idx="17">
                  <c:v>0.3299999999999999</c:v>
                </c:pt>
                <c:pt idx="18">
                  <c:v>0.48000000000000009</c:v>
                </c:pt>
                <c:pt idx="19">
                  <c:v>0.65</c:v>
                </c:pt>
                <c:pt idx="2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A3-40D0-8860-F59204515DC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'Variables aleatorias'!$C$20:$W$20</c:f>
              <c:numCache>
                <c:formatCode>General</c:formatCode>
                <c:ptCount val="21"/>
                <c:pt idx="0">
                  <c:v>0.75</c:v>
                </c:pt>
                <c:pt idx="1">
                  <c:v>0.56000000000000005</c:v>
                </c:pt>
                <c:pt idx="2">
                  <c:v>0.39000000000000012</c:v>
                </c:pt>
                <c:pt idx="3">
                  <c:v>0.23999999999999994</c:v>
                </c:pt>
                <c:pt idx="4">
                  <c:v>0.10999999999999999</c:v>
                </c:pt>
                <c:pt idx="5">
                  <c:v>0</c:v>
                </c:pt>
                <c:pt idx="6">
                  <c:v>-8.9999999999999969E-2</c:v>
                </c:pt>
                <c:pt idx="7">
                  <c:v>-0.16</c:v>
                </c:pt>
                <c:pt idx="8">
                  <c:v>-0.21</c:v>
                </c:pt>
                <c:pt idx="9">
                  <c:v>-0.24</c:v>
                </c:pt>
                <c:pt idx="10">
                  <c:v>-0.25</c:v>
                </c:pt>
                <c:pt idx="11">
                  <c:v>-0.24</c:v>
                </c:pt>
                <c:pt idx="12">
                  <c:v>-0.21</c:v>
                </c:pt>
                <c:pt idx="13">
                  <c:v>-0.16</c:v>
                </c:pt>
                <c:pt idx="14">
                  <c:v>-8.9999999999999969E-2</c:v>
                </c:pt>
                <c:pt idx="15">
                  <c:v>0</c:v>
                </c:pt>
                <c:pt idx="16">
                  <c:v>0.10999999999999999</c:v>
                </c:pt>
                <c:pt idx="17">
                  <c:v>0.23999999999999994</c:v>
                </c:pt>
                <c:pt idx="18">
                  <c:v>0.39000000000000012</c:v>
                </c:pt>
                <c:pt idx="19">
                  <c:v>0.56000000000000005</c:v>
                </c:pt>
                <c:pt idx="2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A3-40D0-8860-F59204515DC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'Variables aleatorias'!$C$21:$W$21</c:f>
              <c:numCache>
                <c:formatCode>General</c:formatCode>
                <c:ptCount val="21"/>
                <c:pt idx="0">
                  <c:v>0.64</c:v>
                </c:pt>
                <c:pt idx="1">
                  <c:v>0.45000000000000007</c:v>
                </c:pt>
                <c:pt idx="2">
                  <c:v>0.28000000000000014</c:v>
                </c:pt>
                <c:pt idx="3">
                  <c:v>0.12999999999999995</c:v>
                </c:pt>
                <c:pt idx="4">
                  <c:v>0</c:v>
                </c:pt>
                <c:pt idx="5">
                  <c:v>-0.10999999999999999</c:v>
                </c:pt>
                <c:pt idx="6">
                  <c:v>-0.19999999999999996</c:v>
                </c:pt>
                <c:pt idx="7">
                  <c:v>-0.27</c:v>
                </c:pt>
                <c:pt idx="8">
                  <c:v>-0.31999999999999995</c:v>
                </c:pt>
                <c:pt idx="9">
                  <c:v>-0.35</c:v>
                </c:pt>
                <c:pt idx="10">
                  <c:v>-0.36</c:v>
                </c:pt>
                <c:pt idx="11">
                  <c:v>-0.35</c:v>
                </c:pt>
                <c:pt idx="12">
                  <c:v>-0.31999999999999995</c:v>
                </c:pt>
                <c:pt idx="13">
                  <c:v>-0.27</c:v>
                </c:pt>
                <c:pt idx="14">
                  <c:v>-0.19999999999999996</c:v>
                </c:pt>
                <c:pt idx="15">
                  <c:v>-0.10999999999999999</c:v>
                </c:pt>
                <c:pt idx="16">
                  <c:v>0</c:v>
                </c:pt>
                <c:pt idx="17">
                  <c:v>0.12999999999999995</c:v>
                </c:pt>
                <c:pt idx="18">
                  <c:v>0.28000000000000014</c:v>
                </c:pt>
                <c:pt idx="19">
                  <c:v>0.45000000000000007</c:v>
                </c:pt>
                <c:pt idx="2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A3-40D0-8860-F59204515DC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'Variables aleatorias'!$C$22:$W$22</c:f>
              <c:numCache>
                <c:formatCode>General</c:formatCode>
                <c:ptCount val="21"/>
                <c:pt idx="0">
                  <c:v>0.51</c:v>
                </c:pt>
                <c:pt idx="1">
                  <c:v>0.32000000000000012</c:v>
                </c:pt>
                <c:pt idx="2">
                  <c:v>0.15000000000000019</c:v>
                </c:pt>
                <c:pt idx="3">
                  <c:v>0</c:v>
                </c:pt>
                <c:pt idx="4">
                  <c:v>-0.12999999999999995</c:v>
                </c:pt>
                <c:pt idx="5">
                  <c:v>-0.23999999999999994</c:v>
                </c:pt>
                <c:pt idx="6">
                  <c:v>-0.3299999999999999</c:v>
                </c:pt>
                <c:pt idx="7">
                  <c:v>-0.39999999999999991</c:v>
                </c:pt>
                <c:pt idx="8">
                  <c:v>-0.44999999999999996</c:v>
                </c:pt>
                <c:pt idx="9">
                  <c:v>-0.47999999999999993</c:v>
                </c:pt>
                <c:pt idx="10">
                  <c:v>-0.48999999999999994</c:v>
                </c:pt>
                <c:pt idx="11">
                  <c:v>-0.47999999999999993</c:v>
                </c:pt>
                <c:pt idx="12">
                  <c:v>-0.44999999999999996</c:v>
                </c:pt>
                <c:pt idx="13">
                  <c:v>-0.39999999999999991</c:v>
                </c:pt>
                <c:pt idx="14">
                  <c:v>-0.3299999999999999</c:v>
                </c:pt>
                <c:pt idx="15">
                  <c:v>-0.23999999999999994</c:v>
                </c:pt>
                <c:pt idx="16">
                  <c:v>-0.12999999999999995</c:v>
                </c:pt>
                <c:pt idx="17">
                  <c:v>0</c:v>
                </c:pt>
                <c:pt idx="18">
                  <c:v>0.15000000000000019</c:v>
                </c:pt>
                <c:pt idx="19">
                  <c:v>0.32000000000000012</c:v>
                </c:pt>
                <c:pt idx="2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A3-40D0-8860-F59204515DC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'Variables aleatorias'!$C$23:$W$23</c:f>
              <c:numCache>
                <c:formatCode>General</c:formatCode>
                <c:ptCount val="21"/>
                <c:pt idx="0">
                  <c:v>0.35999999999999988</c:v>
                </c:pt>
                <c:pt idx="1">
                  <c:v>0.16999999999999993</c:v>
                </c:pt>
                <c:pt idx="2">
                  <c:v>0</c:v>
                </c:pt>
                <c:pt idx="3">
                  <c:v>-0.15000000000000019</c:v>
                </c:pt>
                <c:pt idx="4">
                  <c:v>-0.28000000000000014</c:v>
                </c:pt>
                <c:pt idx="5">
                  <c:v>-0.39000000000000012</c:v>
                </c:pt>
                <c:pt idx="6">
                  <c:v>-0.48000000000000009</c:v>
                </c:pt>
                <c:pt idx="7">
                  <c:v>-0.55000000000000016</c:v>
                </c:pt>
                <c:pt idx="8">
                  <c:v>-0.60000000000000009</c:v>
                </c:pt>
                <c:pt idx="9">
                  <c:v>-0.63000000000000012</c:v>
                </c:pt>
                <c:pt idx="10">
                  <c:v>-0.64000000000000012</c:v>
                </c:pt>
                <c:pt idx="11">
                  <c:v>-0.63000000000000012</c:v>
                </c:pt>
                <c:pt idx="12">
                  <c:v>-0.60000000000000009</c:v>
                </c:pt>
                <c:pt idx="13">
                  <c:v>-0.55000000000000016</c:v>
                </c:pt>
                <c:pt idx="14">
                  <c:v>-0.48000000000000009</c:v>
                </c:pt>
                <c:pt idx="15">
                  <c:v>-0.39000000000000012</c:v>
                </c:pt>
                <c:pt idx="16">
                  <c:v>-0.28000000000000014</c:v>
                </c:pt>
                <c:pt idx="17">
                  <c:v>-0.15000000000000019</c:v>
                </c:pt>
                <c:pt idx="18">
                  <c:v>0</c:v>
                </c:pt>
                <c:pt idx="19">
                  <c:v>0.16999999999999993</c:v>
                </c:pt>
                <c:pt idx="20">
                  <c:v>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A3-40D0-8860-F59204515DC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'Variables aleatorias'!$C$24:$W$24</c:f>
              <c:numCache>
                <c:formatCode>General</c:formatCode>
                <c:ptCount val="21"/>
                <c:pt idx="0">
                  <c:v>0.18999999999999995</c:v>
                </c:pt>
                <c:pt idx="1">
                  <c:v>0</c:v>
                </c:pt>
                <c:pt idx="2">
                  <c:v>-0.16999999999999993</c:v>
                </c:pt>
                <c:pt idx="3">
                  <c:v>-0.32000000000000012</c:v>
                </c:pt>
                <c:pt idx="4">
                  <c:v>-0.45000000000000007</c:v>
                </c:pt>
                <c:pt idx="5">
                  <c:v>-0.56000000000000005</c:v>
                </c:pt>
                <c:pt idx="6">
                  <c:v>-0.65</c:v>
                </c:pt>
                <c:pt idx="7">
                  <c:v>-0.72000000000000008</c:v>
                </c:pt>
                <c:pt idx="8">
                  <c:v>-0.77</c:v>
                </c:pt>
                <c:pt idx="9">
                  <c:v>-0.8</c:v>
                </c:pt>
                <c:pt idx="10">
                  <c:v>-0.81</c:v>
                </c:pt>
                <c:pt idx="11">
                  <c:v>-0.8</c:v>
                </c:pt>
                <c:pt idx="12">
                  <c:v>-0.77</c:v>
                </c:pt>
                <c:pt idx="13">
                  <c:v>-0.72000000000000008</c:v>
                </c:pt>
                <c:pt idx="14">
                  <c:v>-0.65</c:v>
                </c:pt>
                <c:pt idx="15">
                  <c:v>-0.56000000000000005</c:v>
                </c:pt>
                <c:pt idx="16">
                  <c:v>-0.45000000000000007</c:v>
                </c:pt>
                <c:pt idx="17">
                  <c:v>-0.32000000000000012</c:v>
                </c:pt>
                <c:pt idx="18">
                  <c:v>-0.16999999999999993</c:v>
                </c:pt>
                <c:pt idx="19">
                  <c:v>0</c:v>
                </c:pt>
                <c:pt idx="20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A3-40D0-8860-F59204515DC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'Variables aleatorias'!$C$25:$W$25</c:f>
              <c:numCache>
                <c:formatCode>General</c:formatCode>
                <c:ptCount val="21"/>
                <c:pt idx="0">
                  <c:v>0</c:v>
                </c:pt>
                <c:pt idx="1">
                  <c:v>-0.18999999999999995</c:v>
                </c:pt>
                <c:pt idx="2">
                  <c:v>-0.35999999999999988</c:v>
                </c:pt>
                <c:pt idx="3">
                  <c:v>-0.51</c:v>
                </c:pt>
                <c:pt idx="4">
                  <c:v>-0.64</c:v>
                </c:pt>
                <c:pt idx="5">
                  <c:v>-0.75</c:v>
                </c:pt>
                <c:pt idx="6">
                  <c:v>-0.84</c:v>
                </c:pt>
                <c:pt idx="7">
                  <c:v>-0.91</c:v>
                </c:pt>
                <c:pt idx="8">
                  <c:v>-0.96</c:v>
                </c:pt>
                <c:pt idx="9">
                  <c:v>-0.99</c:v>
                </c:pt>
                <c:pt idx="10">
                  <c:v>-1</c:v>
                </c:pt>
                <c:pt idx="11">
                  <c:v>-0.99</c:v>
                </c:pt>
                <c:pt idx="12">
                  <c:v>-0.96</c:v>
                </c:pt>
                <c:pt idx="13">
                  <c:v>-0.91</c:v>
                </c:pt>
                <c:pt idx="14">
                  <c:v>-0.84</c:v>
                </c:pt>
                <c:pt idx="15">
                  <c:v>-0.75</c:v>
                </c:pt>
                <c:pt idx="16">
                  <c:v>-0.64</c:v>
                </c:pt>
                <c:pt idx="17">
                  <c:v>-0.51</c:v>
                </c:pt>
                <c:pt idx="18">
                  <c:v>-0.35999999999999988</c:v>
                </c:pt>
                <c:pt idx="19">
                  <c:v>-0.18999999999999995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BA3-40D0-8860-F59204515DC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9617472"/>
        <c:axId val="405118632"/>
        <c:axId val="322906648"/>
      </c:surface3DChart>
      <c:catAx>
        <c:axId val="32961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118632"/>
        <c:crosses val="autoZero"/>
        <c:auto val="1"/>
        <c:lblAlgn val="ctr"/>
        <c:lblOffset val="100"/>
        <c:noMultiLvlLbl val="0"/>
      </c:catAx>
      <c:valAx>
        <c:axId val="4051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617472"/>
        <c:crosses val="autoZero"/>
        <c:crossBetween val="midCat"/>
      </c:valAx>
      <c:serAx>
        <c:axId val="322906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11863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32544276363016"/>
          <c:y val="0.88964888015899757"/>
          <c:w val="0.70679139861102913"/>
          <c:h val="9.6158092886320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Unif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Histograma!$C$7:$C$106</c:f>
              <c:numCache>
                <c:formatCode>General</c:formatCode>
                <c:ptCount val="100"/>
                <c:pt idx="0">
                  <c:v>0.17549631166522039</c:v>
                </c:pt>
                <c:pt idx="1">
                  <c:v>0.56010078365830962</c:v>
                </c:pt>
                <c:pt idx="2">
                  <c:v>4.9940068878209898E-2</c:v>
                </c:pt>
                <c:pt idx="3">
                  <c:v>0.16857701963829574</c:v>
                </c:pt>
                <c:pt idx="4">
                  <c:v>0.80084865779789871</c:v>
                </c:pt>
                <c:pt idx="5">
                  <c:v>0.32274745717724829</c:v>
                </c:pt>
                <c:pt idx="6">
                  <c:v>0.51232944916910661</c:v>
                </c:pt>
                <c:pt idx="7">
                  <c:v>0.91770928399602103</c:v>
                </c:pt>
                <c:pt idx="8">
                  <c:v>0.35052056811437327</c:v>
                </c:pt>
                <c:pt idx="9">
                  <c:v>0.9836137080093954</c:v>
                </c:pt>
                <c:pt idx="10">
                  <c:v>3.9567383728049688E-3</c:v>
                </c:pt>
                <c:pt idx="11">
                  <c:v>0.61678746532423989</c:v>
                </c:pt>
                <c:pt idx="12">
                  <c:v>0.66162745481643204</c:v>
                </c:pt>
                <c:pt idx="13">
                  <c:v>0.21114708466322574</c:v>
                </c:pt>
                <c:pt idx="14">
                  <c:v>0.20234635522753053</c:v>
                </c:pt>
                <c:pt idx="15">
                  <c:v>0.75150016635748507</c:v>
                </c:pt>
                <c:pt idx="16">
                  <c:v>0.20555112029036848</c:v>
                </c:pt>
                <c:pt idx="17">
                  <c:v>1.3793467476694632E-2</c:v>
                </c:pt>
                <c:pt idx="18">
                  <c:v>0.73704504014449101</c:v>
                </c:pt>
                <c:pt idx="19">
                  <c:v>0.56299253454571252</c:v>
                </c:pt>
                <c:pt idx="20">
                  <c:v>0.43370903606183453</c:v>
                </c:pt>
                <c:pt idx="21">
                  <c:v>0.79860400391885789</c:v>
                </c:pt>
                <c:pt idx="22">
                  <c:v>0.5588006932920826</c:v>
                </c:pt>
                <c:pt idx="23">
                  <c:v>0.66483798981963838</c:v>
                </c:pt>
                <c:pt idx="24">
                  <c:v>0.87538554611800201</c:v>
                </c:pt>
                <c:pt idx="25">
                  <c:v>0.70194272536719038</c:v>
                </c:pt>
                <c:pt idx="26">
                  <c:v>0.26406134671064085</c:v>
                </c:pt>
                <c:pt idx="27">
                  <c:v>0.62829358832027205</c:v>
                </c:pt>
                <c:pt idx="28">
                  <c:v>0.18970211253730473</c:v>
                </c:pt>
                <c:pt idx="29">
                  <c:v>0.94478453854219235</c:v>
                </c:pt>
                <c:pt idx="30">
                  <c:v>0.79782591283806437</c:v>
                </c:pt>
                <c:pt idx="31">
                  <c:v>0.34765950749203789</c:v>
                </c:pt>
                <c:pt idx="32">
                  <c:v>0.2981428635949811</c:v>
                </c:pt>
                <c:pt idx="33">
                  <c:v>0.59962351740275011</c:v>
                </c:pt>
                <c:pt idx="34">
                  <c:v>0.51312031829160121</c:v>
                </c:pt>
                <c:pt idx="35">
                  <c:v>0.18421858284064574</c:v>
                </c:pt>
                <c:pt idx="36">
                  <c:v>8.1517434230528485E-2</c:v>
                </c:pt>
                <c:pt idx="37">
                  <c:v>0.80991171393255323</c:v>
                </c:pt>
                <c:pt idx="38">
                  <c:v>0.20324319558458936</c:v>
                </c:pt>
                <c:pt idx="39">
                  <c:v>0.25626127551149069</c:v>
                </c:pt>
                <c:pt idx="40">
                  <c:v>9.7382553871118493E-2</c:v>
                </c:pt>
                <c:pt idx="41">
                  <c:v>0.55735222278679597</c:v>
                </c:pt>
                <c:pt idx="42">
                  <c:v>0.98290340845751945</c:v>
                </c:pt>
                <c:pt idx="43">
                  <c:v>8.7487900160218346E-2</c:v>
                </c:pt>
                <c:pt idx="44">
                  <c:v>6.1307194594271475E-2</c:v>
                </c:pt>
                <c:pt idx="45">
                  <c:v>0.76114753506367971</c:v>
                </c:pt>
                <c:pt idx="46">
                  <c:v>0.25569400071542103</c:v>
                </c:pt>
                <c:pt idx="47">
                  <c:v>0.55445174315165091</c:v>
                </c:pt>
                <c:pt idx="48">
                  <c:v>0.12087593830035659</c:v>
                </c:pt>
                <c:pt idx="49">
                  <c:v>0.61398347785300178</c:v>
                </c:pt>
                <c:pt idx="50">
                  <c:v>0.37685109164796349</c:v>
                </c:pt>
                <c:pt idx="51">
                  <c:v>0.39806453956534171</c:v>
                </c:pt>
                <c:pt idx="52">
                  <c:v>8.8514274059693809E-2</c:v>
                </c:pt>
                <c:pt idx="53">
                  <c:v>5.9405599273963938E-2</c:v>
                </c:pt>
                <c:pt idx="54">
                  <c:v>0.36845331764685407</c:v>
                </c:pt>
                <c:pt idx="55">
                  <c:v>0.29485613498666008</c:v>
                </c:pt>
                <c:pt idx="56">
                  <c:v>0.40639351925252265</c:v>
                </c:pt>
                <c:pt idx="57">
                  <c:v>0.31629496485455844</c:v>
                </c:pt>
                <c:pt idx="58">
                  <c:v>0.32911501245951391</c:v>
                </c:pt>
                <c:pt idx="59">
                  <c:v>0.4868807299288388</c:v>
                </c:pt>
                <c:pt idx="60">
                  <c:v>0.87146796798083159</c:v>
                </c:pt>
                <c:pt idx="61">
                  <c:v>0.60690359677832972</c:v>
                </c:pt>
                <c:pt idx="62">
                  <c:v>0.95355665347843188</c:v>
                </c:pt>
                <c:pt idx="63">
                  <c:v>0.96778456193894791</c:v>
                </c:pt>
                <c:pt idx="64">
                  <c:v>0.13369834286416304</c:v>
                </c:pt>
                <c:pt idx="65">
                  <c:v>0.261376324513511</c:v>
                </c:pt>
                <c:pt idx="66">
                  <c:v>6.2356178705468057E-2</c:v>
                </c:pt>
                <c:pt idx="67">
                  <c:v>0.71744983392247119</c:v>
                </c:pt>
                <c:pt idx="68">
                  <c:v>0.22032478738336825</c:v>
                </c:pt>
                <c:pt idx="69">
                  <c:v>3.9743899491623935E-2</c:v>
                </c:pt>
                <c:pt idx="70">
                  <c:v>0.88904030357088226</c:v>
                </c:pt>
                <c:pt idx="71">
                  <c:v>0.75171935811508883</c:v>
                </c:pt>
                <c:pt idx="72">
                  <c:v>0.35531069783233382</c:v>
                </c:pt>
                <c:pt idx="73">
                  <c:v>0.76628792816399505</c:v>
                </c:pt>
                <c:pt idx="74">
                  <c:v>0.18533226084963805</c:v>
                </c:pt>
                <c:pt idx="75">
                  <c:v>0.94452180588255674</c:v>
                </c:pt>
                <c:pt idx="76">
                  <c:v>0.18801071783797652</c:v>
                </c:pt>
                <c:pt idx="77">
                  <c:v>0.2421748887743852</c:v>
                </c:pt>
                <c:pt idx="78">
                  <c:v>0.20050600470365676</c:v>
                </c:pt>
                <c:pt idx="79">
                  <c:v>0.8884991822787538</c:v>
                </c:pt>
                <c:pt idx="80">
                  <c:v>0.63717842727108687</c:v>
                </c:pt>
                <c:pt idx="81">
                  <c:v>0.78042972149205647</c:v>
                </c:pt>
                <c:pt idx="82">
                  <c:v>0.47136317884542256</c:v>
                </c:pt>
                <c:pt idx="83">
                  <c:v>2.3455630554524598E-2</c:v>
                </c:pt>
                <c:pt idx="84">
                  <c:v>0.57841345181184367</c:v>
                </c:pt>
                <c:pt idx="85">
                  <c:v>2.5176587857975719E-2</c:v>
                </c:pt>
                <c:pt idx="86">
                  <c:v>0.80018804079290284</c:v>
                </c:pt>
                <c:pt idx="87">
                  <c:v>0.59884028008199808</c:v>
                </c:pt>
                <c:pt idx="88">
                  <c:v>0.51781470151844899</c:v>
                </c:pt>
                <c:pt idx="89">
                  <c:v>0.9847633009677812</c:v>
                </c:pt>
                <c:pt idx="90">
                  <c:v>0.59055016357183243</c:v>
                </c:pt>
                <c:pt idx="91">
                  <c:v>0.4388183657431628</c:v>
                </c:pt>
                <c:pt idx="92">
                  <c:v>0.90290738735329368</c:v>
                </c:pt>
                <c:pt idx="93">
                  <c:v>0.9879180534922346</c:v>
                </c:pt>
                <c:pt idx="94">
                  <c:v>0.69287323050274752</c:v>
                </c:pt>
                <c:pt idx="95">
                  <c:v>0.19756978183108409</c:v>
                </c:pt>
                <c:pt idx="96">
                  <c:v>0.73472776012753593</c:v>
                </c:pt>
                <c:pt idx="97">
                  <c:v>0.43881315689204281</c:v>
                </c:pt>
                <c:pt idx="98">
                  <c:v>0.20732529865738658</c:v>
                </c:pt>
                <c:pt idx="99">
                  <c:v>0.87665702342078022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4-4A44-B24F-4D561E0B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62448"/>
        <c:axId val="328460480"/>
      </c:scatterChart>
      <c:valAx>
        <c:axId val="328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60480"/>
        <c:crosses val="autoZero"/>
        <c:crossBetween val="midCat"/>
      </c:valAx>
      <c:valAx>
        <c:axId val="3284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4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Unif</a:t>
            </a:r>
            <a:r>
              <a:rPr lang="es-E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Histograma!$D$7:$D$106</c:f>
              <c:numCache>
                <c:formatCode>General</c:formatCode>
                <c:ptCount val="100"/>
                <c:pt idx="0">
                  <c:v>0.31505186796532531</c:v>
                </c:pt>
                <c:pt idx="1">
                  <c:v>0.67516661201149752</c:v>
                </c:pt>
                <c:pt idx="2">
                  <c:v>4.0135780543295883E-2</c:v>
                </c:pt>
                <c:pt idx="3">
                  <c:v>3.5602535454228962E-4</c:v>
                </c:pt>
                <c:pt idx="4">
                  <c:v>0.72151885571867014</c:v>
                </c:pt>
                <c:pt idx="5">
                  <c:v>0.20189126712350042</c:v>
                </c:pt>
                <c:pt idx="6">
                  <c:v>0.95260106483707252</c:v>
                </c:pt>
                <c:pt idx="7">
                  <c:v>0.19885287631154275</c:v>
                </c:pt>
                <c:pt idx="8">
                  <c:v>5.3926360286026941E-3</c:v>
                </c:pt>
                <c:pt idx="9">
                  <c:v>0.46882458574325514</c:v>
                </c:pt>
                <c:pt idx="10">
                  <c:v>2.1367233552290438E-3</c:v>
                </c:pt>
                <c:pt idx="11">
                  <c:v>0.72549325554352262</c:v>
                </c:pt>
                <c:pt idx="12">
                  <c:v>0.14049088679486038</c:v>
                </c:pt>
                <c:pt idx="13">
                  <c:v>5.1907044913112751E-2</c:v>
                </c:pt>
                <c:pt idx="14">
                  <c:v>0.28075831988897931</c:v>
                </c:pt>
                <c:pt idx="15">
                  <c:v>3.6265350441451391E-3</c:v>
                </c:pt>
                <c:pt idx="16">
                  <c:v>4.8654781764241109E-2</c:v>
                </c:pt>
                <c:pt idx="17">
                  <c:v>0.48004978330607873</c:v>
                </c:pt>
                <c:pt idx="18">
                  <c:v>0.64904871194177249</c:v>
                </c:pt>
                <c:pt idx="19">
                  <c:v>1.532238958091672E-3</c:v>
                </c:pt>
                <c:pt idx="20">
                  <c:v>0.56657552015421431</c:v>
                </c:pt>
                <c:pt idx="21">
                  <c:v>0.37138660443340987</c:v>
                </c:pt>
                <c:pt idx="22">
                  <c:v>2.9952716987723853E-4</c:v>
                </c:pt>
                <c:pt idx="23">
                  <c:v>8.6490769459140346E-2</c:v>
                </c:pt>
                <c:pt idx="24">
                  <c:v>4.067895809947504E-2</c:v>
                </c:pt>
                <c:pt idx="25">
                  <c:v>6.3066723376720007E-2</c:v>
                </c:pt>
                <c:pt idx="26">
                  <c:v>0.36630858798270266</c:v>
                </c:pt>
                <c:pt idx="27">
                  <c:v>2.254510567380252E-2</c:v>
                </c:pt>
                <c:pt idx="28">
                  <c:v>0.36626506317787927</c:v>
                </c:pt>
                <c:pt idx="29">
                  <c:v>0.90108972825219458</c:v>
                </c:pt>
                <c:pt idx="30">
                  <c:v>1.7838369545963014E-2</c:v>
                </c:pt>
                <c:pt idx="31">
                  <c:v>0.58600556629277312</c:v>
                </c:pt>
                <c:pt idx="32">
                  <c:v>0.1737495886393455</c:v>
                </c:pt>
                <c:pt idx="33">
                  <c:v>1.9873395016286235E-2</c:v>
                </c:pt>
                <c:pt idx="34">
                  <c:v>6.694496409598771E-3</c:v>
                </c:pt>
                <c:pt idx="35">
                  <c:v>0.76283656855225346</c:v>
                </c:pt>
                <c:pt idx="36">
                  <c:v>0.31464884327278575</c:v>
                </c:pt>
                <c:pt idx="37">
                  <c:v>0.96710175139392407</c:v>
                </c:pt>
                <c:pt idx="38">
                  <c:v>4.8308319551780849E-3</c:v>
                </c:pt>
                <c:pt idx="39">
                  <c:v>4.3169020526949951E-2</c:v>
                </c:pt>
                <c:pt idx="40">
                  <c:v>0.59594858851570542</c:v>
                </c:pt>
                <c:pt idx="41">
                  <c:v>4.1140744870031983E-5</c:v>
                </c:pt>
                <c:pt idx="42">
                  <c:v>0.84589499081374808</c:v>
                </c:pt>
                <c:pt idx="43">
                  <c:v>9.9258275357702749E-2</c:v>
                </c:pt>
                <c:pt idx="44">
                  <c:v>9.0049017642983759E-2</c:v>
                </c:pt>
                <c:pt idx="45">
                  <c:v>0.8709740465286353</c:v>
                </c:pt>
                <c:pt idx="46">
                  <c:v>8.7580752440440446E-2</c:v>
                </c:pt>
                <c:pt idx="47">
                  <c:v>5.0462750213919223E-3</c:v>
                </c:pt>
                <c:pt idx="48">
                  <c:v>0.42606293300718301</c:v>
                </c:pt>
                <c:pt idx="49">
                  <c:v>2.5131333563616644E-3</c:v>
                </c:pt>
                <c:pt idx="50">
                  <c:v>8.4675069570953054E-2</c:v>
                </c:pt>
                <c:pt idx="51">
                  <c:v>5.0743304167506526E-2</c:v>
                </c:pt>
                <c:pt idx="52">
                  <c:v>0.71604375609718884</c:v>
                </c:pt>
                <c:pt idx="53">
                  <c:v>0.84578162795865164</c:v>
                </c:pt>
                <c:pt idx="54">
                  <c:v>7.1619902990668347E-3</c:v>
                </c:pt>
                <c:pt idx="55">
                  <c:v>0.75687519620275046</c:v>
                </c:pt>
                <c:pt idx="56">
                  <c:v>0.36766167729165011</c:v>
                </c:pt>
                <c:pt idx="57">
                  <c:v>0.86194793068450937</c:v>
                </c:pt>
                <c:pt idx="58">
                  <c:v>0.14536872107799093</c:v>
                </c:pt>
                <c:pt idx="59">
                  <c:v>9.9267640378563046E-2</c:v>
                </c:pt>
                <c:pt idx="60">
                  <c:v>0.63361024675065503</c:v>
                </c:pt>
                <c:pt idx="61">
                  <c:v>0.16183983186550405</c:v>
                </c:pt>
                <c:pt idx="62">
                  <c:v>0.57976998000378954</c:v>
                </c:pt>
                <c:pt idx="63">
                  <c:v>0.42567009239746834</c:v>
                </c:pt>
                <c:pt idx="64">
                  <c:v>0.67803958071247561</c:v>
                </c:pt>
                <c:pt idx="65">
                  <c:v>0.39585664659701669</c:v>
                </c:pt>
                <c:pt idx="66">
                  <c:v>6.3800987240576271E-2</c:v>
                </c:pt>
                <c:pt idx="67">
                  <c:v>0.63217420966792415</c:v>
                </c:pt>
                <c:pt idx="68">
                  <c:v>5.5315222086278884E-2</c:v>
                </c:pt>
                <c:pt idx="69">
                  <c:v>0.15073506130112835</c:v>
                </c:pt>
                <c:pt idx="70">
                  <c:v>0.3204890831277718</c:v>
                </c:pt>
                <c:pt idx="71">
                  <c:v>0.33927158473632407</c:v>
                </c:pt>
                <c:pt idx="72">
                  <c:v>4.5914483547693515E-2</c:v>
                </c:pt>
                <c:pt idx="73">
                  <c:v>0.20592302616591968</c:v>
                </c:pt>
                <c:pt idx="74">
                  <c:v>0.4246002820236045</c:v>
                </c:pt>
                <c:pt idx="75">
                  <c:v>0.46628240788331593</c:v>
                </c:pt>
                <c:pt idx="76">
                  <c:v>4.6778866062269032E-2</c:v>
                </c:pt>
                <c:pt idx="77">
                  <c:v>0.25093641958334789</c:v>
                </c:pt>
                <c:pt idx="78">
                  <c:v>0.8226889880607392</c:v>
                </c:pt>
                <c:pt idx="79">
                  <c:v>6.2264178673221662E-2</c:v>
                </c:pt>
                <c:pt idx="80">
                  <c:v>0.26656507562553389</c:v>
                </c:pt>
                <c:pt idx="81">
                  <c:v>7.7006589715721288E-2</c:v>
                </c:pt>
                <c:pt idx="82">
                  <c:v>3.0386905783884983E-2</c:v>
                </c:pt>
                <c:pt idx="83">
                  <c:v>0.44432617122901696</c:v>
                </c:pt>
                <c:pt idx="84">
                  <c:v>0.18560108796005814</c:v>
                </c:pt>
                <c:pt idx="85">
                  <c:v>0.4693752695484687</c:v>
                </c:pt>
                <c:pt idx="86">
                  <c:v>0.19424862279161023</c:v>
                </c:pt>
                <c:pt idx="87">
                  <c:v>3.1399343741132388E-2</c:v>
                </c:pt>
                <c:pt idx="88">
                  <c:v>0.31669581536530261</c:v>
                </c:pt>
                <c:pt idx="89">
                  <c:v>0.18444612003061378</c:v>
                </c:pt>
                <c:pt idx="90">
                  <c:v>0.72342095174445897</c:v>
                </c:pt>
                <c:pt idx="91">
                  <c:v>7.8001553660596454E-2</c:v>
                </c:pt>
                <c:pt idx="92">
                  <c:v>5.083279450108967E-2</c:v>
                </c:pt>
                <c:pt idx="93">
                  <c:v>0.11275224695572097</c:v>
                </c:pt>
                <c:pt idx="94">
                  <c:v>0.88824112917002318</c:v>
                </c:pt>
                <c:pt idx="95">
                  <c:v>0.69129079300397278</c:v>
                </c:pt>
                <c:pt idx="96">
                  <c:v>0.18968814976013659</c:v>
                </c:pt>
                <c:pt idx="97">
                  <c:v>0.92565107709109185</c:v>
                </c:pt>
                <c:pt idx="98">
                  <c:v>0.9443188374506456</c:v>
                </c:pt>
                <c:pt idx="99">
                  <c:v>6.1823324104239375E-3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E-4FED-A185-74C5EFF4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0032"/>
        <c:axId val="503500360"/>
      </c:scatterChart>
      <c:valAx>
        <c:axId val="5035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500360"/>
        <c:crosses val="autoZero"/>
        <c:crossBetween val="midCat"/>
      </c:valAx>
      <c:valAx>
        <c:axId val="5035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5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(Histograma!$H$8,Histograma!$H$9,Histograma!$H$10,Histograma!$H$11,Histograma!$H$12)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Histograma!$J$8:$J$12</c:f>
              <c:numCache>
                <c:formatCode>General</c:formatCode>
                <c:ptCount val="5"/>
                <c:pt idx="0">
                  <c:v>0.22</c:v>
                </c:pt>
                <c:pt idx="1">
                  <c:v>0.23</c:v>
                </c:pt>
                <c:pt idx="2">
                  <c:v>0.18</c:v>
                </c:pt>
                <c:pt idx="3">
                  <c:v>0.19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5-480D-A8B4-A8AB41E8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43352"/>
        <c:axId val="413848272"/>
      </c:barChart>
      <c:catAx>
        <c:axId val="41384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848272"/>
        <c:crosses val="autoZero"/>
        <c:auto val="1"/>
        <c:lblAlgn val="ctr"/>
        <c:lblOffset val="100"/>
        <c:noMultiLvlLbl val="0"/>
      </c:catAx>
      <c:valAx>
        <c:axId val="4138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84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136072</xdr:colOff>
      <xdr:row>25</xdr:row>
      <xdr:rowOff>54429</xdr:rowOff>
    </xdr:from>
    <xdr:to>
      <xdr:col>14</xdr:col>
      <xdr:colOff>496660</xdr:colOff>
      <xdr:row>48</xdr:row>
      <xdr:rowOff>146957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3F9A55-C097-4459-9050-B68BD86E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36</xdr:row>
      <xdr:rowOff>23812</xdr:rowOff>
    </xdr:from>
    <xdr:to>
      <xdr:col>11</xdr:col>
      <xdr:colOff>742950</xdr:colOff>
      <xdr:row>50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74AC83-2E59-43C0-8153-D828E7689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833437</xdr:colOff>
      <xdr:row>24</xdr:row>
      <xdr:rowOff>4762</xdr:rowOff>
    </xdr:from>
    <xdr:to>
      <xdr:col>11</xdr:col>
      <xdr:colOff>690562</xdr:colOff>
      <xdr:row>38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3742D7-5C7F-4999-BF23-0096CD9A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738187</xdr:colOff>
      <xdr:row>13</xdr:row>
      <xdr:rowOff>138112</xdr:rowOff>
    </xdr:from>
    <xdr:to>
      <xdr:col>10</xdr:col>
      <xdr:colOff>423862</xdr:colOff>
      <xdr:row>27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CE92D7-BC9A-4543-A6A5-457E7B01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1913-F195-4C65-A765-AC47712F9ECE}">
  <dimension ref="A1:F19"/>
  <sheetViews>
    <sheetView tabSelected="1" workbookViewId="0">
      <selection activeCell="F20" sqref="F20"/>
    </sheetView>
  </sheetViews>
  <sheetFormatPr baseColWidth="10" defaultRowHeight="15" x14ac:dyDescent="0.25"/>
  <cols>
    <col min="4" max="4" width="16.7109375" customWidth="1"/>
    <col min="5" max="5" width="11.85546875" bestFit="1" customWidth="1"/>
    <col min="6" max="6" width="26.28515625" customWidth="1"/>
  </cols>
  <sheetData>
    <row r="1" spans="1:6" ht="15.75" thickBot="1" x14ac:dyDescent="0.3">
      <c r="A1" s="2" t="s">
        <v>0</v>
      </c>
      <c r="B1" s="2" t="s">
        <v>4</v>
      </c>
    </row>
    <row r="2" spans="1:6" ht="16.5" thickTop="1" thickBot="1" x14ac:dyDescent="0.3">
      <c r="A2" s="1">
        <v>1</v>
      </c>
      <c r="B2" s="1">
        <f t="shared" ref="B2:B15" si="0">(A2-promedio)^2</f>
        <v>42.25</v>
      </c>
    </row>
    <row r="3" spans="1:6" ht="16.5" thickTop="1" thickBot="1" x14ac:dyDescent="0.3">
      <c r="A3" s="1">
        <v>2</v>
      </c>
      <c r="B3" s="1">
        <f t="shared" si="0"/>
        <v>30.25</v>
      </c>
      <c r="D3" t="s">
        <v>1</v>
      </c>
      <c r="E3">
        <f>AVERAGE(A2:A15)</f>
        <v>7.5</v>
      </c>
    </row>
    <row r="4" spans="1:6" ht="16.5" thickTop="1" thickBot="1" x14ac:dyDescent="0.3">
      <c r="A4" s="1">
        <v>3</v>
      </c>
      <c r="B4" s="1">
        <f t="shared" si="0"/>
        <v>20.25</v>
      </c>
      <c r="D4" t="s">
        <v>3</v>
      </c>
      <c r="E4">
        <f>_xlfn.STDEV.S(A2:A15)</f>
        <v>4.1833001326703778</v>
      </c>
      <c r="F4" t="s">
        <v>7</v>
      </c>
    </row>
    <row r="5" spans="1:6" ht="16.5" thickTop="1" thickBot="1" x14ac:dyDescent="0.3">
      <c r="A5" s="1">
        <v>4</v>
      </c>
      <c r="B5" s="1">
        <f t="shared" si="0"/>
        <v>12.25</v>
      </c>
      <c r="D5" t="s">
        <v>2</v>
      </c>
      <c r="E5">
        <f>COUNT(A2:A15)</f>
        <v>14</v>
      </c>
    </row>
    <row r="6" spans="1:6" ht="16.5" thickTop="1" thickBot="1" x14ac:dyDescent="0.3">
      <c r="A6" s="1">
        <v>5</v>
      </c>
      <c r="B6" s="1">
        <f t="shared" si="0"/>
        <v>6.25</v>
      </c>
    </row>
    <row r="7" spans="1:6" ht="16.5" thickTop="1" thickBot="1" x14ac:dyDescent="0.3">
      <c r="A7" s="1">
        <v>6</v>
      </c>
      <c r="B7" s="1">
        <f t="shared" si="0"/>
        <v>2.25</v>
      </c>
      <c r="D7" t="s">
        <v>5</v>
      </c>
      <c r="E7">
        <f>COUNTIF(B2:B15,"&lt;="&amp;promedio)</f>
        <v>6</v>
      </c>
      <c r="F7" t="s">
        <v>6</v>
      </c>
    </row>
    <row r="8" spans="1:6" ht="16.5" thickTop="1" thickBot="1" x14ac:dyDescent="0.3">
      <c r="A8" s="1">
        <f>A7+1</f>
        <v>7</v>
      </c>
      <c r="B8" s="1">
        <f t="shared" si="0"/>
        <v>0.25</v>
      </c>
    </row>
    <row r="9" spans="1:6" ht="16.5" thickTop="1" thickBot="1" x14ac:dyDescent="0.3">
      <c r="A9" s="1">
        <f t="shared" ref="A9:A14" si="1">A8+1</f>
        <v>8</v>
      </c>
      <c r="B9" s="1">
        <f t="shared" si="0"/>
        <v>0.25</v>
      </c>
    </row>
    <row r="10" spans="1:6" ht="16.5" thickTop="1" thickBot="1" x14ac:dyDescent="0.3">
      <c r="A10" s="1">
        <f t="shared" si="1"/>
        <v>9</v>
      </c>
      <c r="B10" s="1">
        <f t="shared" si="0"/>
        <v>2.25</v>
      </c>
    </row>
    <row r="11" spans="1:6" ht="16.5" thickTop="1" thickBot="1" x14ac:dyDescent="0.3">
      <c r="A11" s="1">
        <f t="shared" si="1"/>
        <v>10</v>
      </c>
      <c r="B11" s="1">
        <f t="shared" si="0"/>
        <v>6.25</v>
      </c>
    </row>
    <row r="12" spans="1:6" ht="16.5" thickTop="1" thickBot="1" x14ac:dyDescent="0.3">
      <c r="A12" s="1">
        <f t="shared" si="1"/>
        <v>11</v>
      </c>
      <c r="B12" s="1">
        <f t="shared" si="0"/>
        <v>12.25</v>
      </c>
    </row>
    <row r="13" spans="1:6" ht="16.5" thickTop="1" thickBot="1" x14ac:dyDescent="0.3">
      <c r="A13" s="1">
        <f t="shared" si="1"/>
        <v>12</v>
      </c>
      <c r="B13" s="1">
        <f t="shared" si="0"/>
        <v>20.25</v>
      </c>
    </row>
    <row r="14" spans="1:6" ht="16.5" thickTop="1" thickBot="1" x14ac:dyDescent="0.3">
      <c r="A14" s="1">
        <f t="shared" si="1"/>
        <v>13</v>
      </c>
      <c r="B14" s="1">
        <f t="shared" si="0"/>
        <v>30.25</v>
      </c>
    </row>
    <row r="15" spans="1:6" ht="16.5" thickTop="1" thickBot="1" x14ac:dyDescent="0.3">
      <c r="A15" s="1">
        <f>A14+1</f>
        <v>14</v>
      </c>
      <c r="B15" s="1">
        <f t="shared" si="0"/>
        <v>42.25</v>
      </c>
    </row>
    <row r="16" spans="1:6" ht="15.75" thickTop="1" x14ac:dyDescent="0.25"/>
    <row r="18" spans="6:6" x14ac:dyDescent="0.25">
      <c r="F18" t="s">
        <v>8</v>
      </c>
    </row>
    <row r="19" spans="6:6" x14ac:dyDescent="0.25">
      <c r="F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B5C6-609C-46EC-B5CD-C00E53E98B61}">
  <dimension ref="A3:W25"/>
  <sheetViews>
    <sheetView topLeftCell="A13" zoomScale="70" zoomScaleNormal="70" workbookViewId="0">
      <selection activeCell="Q28" sqref="Q28"/>
    </sheetView>
  </sheetViews>
  <sheetFormatPr baseColWidth="10" defaultRowHeight="15" x14ac:dyDescent="0.25"/>
  <sheetData>
    <row r="3" spans="1:23" ht="15.75" customHeight="1" x14ac:dyDescent="0.25">
      <c r="C3" t="s">
        <v>9</v>
      </c>
    </row>
    <row r="4" spans="1:23" x14ac:dyDescent="0.25">
      <c r="B4" s="4" t="s">
        <v>11</v>
      </c>
      <c r="C4" s="3">
        <v>-1</v>
      </c>
      <c r="D4" s="3">
        <v>-0.9</v>
      </c>
      <c r="E4" s="3">
        <v>-0.8</v>
      </c>
      <c r="F4" s="3">
        <v>-0.7</v>
      </c>
      <c r="G4" s="3">
        <v>-0.6</v>
      </c>
      <c r="H4" s="3">
        <v>-0.5</v>
      </c>
      <c r="I4" s="3">
        <v>-0.4</v>
      </c>
      <c r="J4" s="3">
        <v>-0.3</v>
      </c>
      <c r="K4" s="3">
        <v>-0.2</v>
      </c>
      <c r="L4" s="3">
        <v>-0.1</v>
      </c>
      <c r="M4" s="3">
        <v>0</v>
      </c>
      <c r="N4" s="3">
        <v>0.1</v>
      </c>
      <c r="O4" s="3">
        <v>0.2</v>
      </c>
      <c r="P4" s="3">
        <v>0.3</v>
      </c>
      <c r="Q4" s="3">
        <v>0.4</v>
      </c>
      <c r="R4" s="3">
        <v>0.5</v>
      </c>
      <c r="S4" s="3">
        <v>0.6</v>
      </c>
      <c r="T4" s="3">
        <v>0.7</v>
      </c>
      <c r="U4" s="3">
        <v>0.8</v>
      </c>
      <c r="V4" s="3">
        <v>0.9</v>
      </c>
      <c r="W4" s="3">
        <v>1</v>
      </c>
    </row>
    <row r="5" spans="1:23" x14ac:dyDescent="0.25">
      <c r="A5" t="s">
        <v>10</v>
      </c>
      <c r="B5" s="3">
        <v>-1</v>
      </c>
      <c r="C5" s="3">
        <f>C$4^2-$B5^2</f>
        <v>0</v>
      </c>
      <c r="D5" s="3">
        <f t="shared" ref="D5:W17" si="0">D$4^2-$B5^2</f>
        <v>-0.18999999999999995</v>
      </c>
      <c r="E5" s="3">
        <f t="shared" si="0"/>
        <v>-0.35999999999999988</v>
      </c>
      <c r="F5" s="3">
        <f t="shared" si="0"/>
        <v>-0.51</v>
      </c>
      <c r="G5" s="3">
        <f t="shared" si="0"/>
        <v>-0.64</v>
      </c>
      <c r="H5" s="3">
        <f t="shared" si="0"/>
        <v>-0.75</v>
      </c>
      <c r="I5" s="3">
        <f t="shared" si="0"/>
        <v>-0.84</v>
      </c>
      <c r="J5" s="3">
        <f t="shared" si="0"/>
        <v>-0.91</v>
      </c>
      <c r="K5" s="3">
        <f t="shared" si="0"/>
        <v>-0.96</v>
      </c>
      <c r="L5" s="3">
        <f t="shared" si="0"/>
        <v>-0.99</v>
      </c>
      <c r="M5" s="3">
        <f t="shared" si="0"/>
        <v>-1</v>
      </c>
      <c r="N5" s="3">
        <f t="shared" si="0"/>
        <v>-0.99</v>
      </c>
      <c r="O5" s="3">
        <f t="shared" si="0"/>
        <v>-0.96</v>
      </c>
      <c r="P5" s="3">
        <f t="shared" si="0"/>
        <v>-0.91</v>
      </c>
      <c r="Q5" s="3">
        <f t="shared" si="0"/>
        <v>-0.84</v>
      </c>
      <c r="R5" s="3">
        <f t="shared" si="0"/>
        <v>-0.75</v>
      </c>
      <c r="S5" s="3">
        <f t="shared" si="0"/>
        <v>-0.64</v>
      </c>
      <c r="T5" s="3">
        <f t="shared" si="0"/>
        <v>-0.51</v>
      </c>
      <c r="U5" s="3">
        <f t="shared" si="0"/>
        <v>-0.35999999999999988</v>
      </c>
      <c r="V5" s="3">
        <f t="shared" si="0"/>
        <v>-0.18999999999999995</v>
      </c>
      <c r="W5" s="3">
        <f t="shared" si="0"/>
        <v>0</v>
      </c>
    </row>
    <row r="6" spans="1:23" x14ac:dyDescent="0.25">
      <c r="B6" s="3">
        <v>-0.9</v>
      </c>
      <c r="C6" s="3">
        <f t="shared" ref="C6:R25" si="1">C$4^2-$B6^2</f>
        <v>0.18999999999999995</v>
      </c>
      <c r="D6" s="3">
        <f t="shared" si="0"/>
        <v>0</v>
      </c>
      <c r="E6" s="3">
        <f t="shared" si="0"/>
        <v>-0.16999999999999993</v>
      </c>
      <c r="F6" s="3">
        <f t="shared" si="0"/>
        <v>-0.32000000000000012</v>
      </c>
      <c r="G6" s="3">
        <f t="shared" si="0"/>
        <v>-0.45000000000000007</v>
      </c>
      <c r="H6" s="3">
        <f t="shared" si="0"/>
        <v>-0.56000000000000005</v>
      </c>
      <c r="I6" s="3">
        <f t="shared" si="0"/>
        <v>-0.65</v>
      </c>
      <c r="J6" s="3">
        <f t="shared" si="0"/>
        <v>-0.72000000000000008</v>
      </c>
      <c r="K6" s="3">
        <f t="shared" si="0"/>
        <v>-0.77</v>
      </c>
      <c r="L6" s="3">
        <f t="shared" si="0"/>
        <v>-0.8</v>
      </c>
      <c r="M6" s="3">
        <f t="shared" si="0"/>
        <v>-0.81</v>
      </c>
      <c r="N6" s="3">
        <f t="shared" si="0"/>
        <v>-0.8</v>
      </c>
      <c r="O6" s="3">
        <f t="shared" si="0"/>
        <v>-0.77</v>
      </c>
      <c r="P6" s="3">
        <f t="shared" si="0"/>
        <v>-0.72000000000000008</v>
      </c>
      <c r="Q6" s="3">
        <f t="shared" si="0"/>
        <v>-0.65</v>
      </c>
      <c r="R6" s="3">
        <f t="shared" si="0"/>
        <v>-0.56000000000000005</v>
      </c>
      <c r="S6" s="3">
        <f t="shared" si="0"/>
        <v>-0.45000000000000007</v>
      </c>
      <c r="T6" s="3">
        <f t="shared" si="0"/>
        <v>-0.32000000000000012</v>
      </c>
      <c r="U6" s="3">
        <f t="shared" si="0"/>
        <v>-0.16999999999999993</v>
      </c>
      <c r="V6" s="3">
        <f t="shared" si="0"/>
        <v>0</v>
      </c>
      <c r="W6" s="3">
        <f t="shared" si="0"/>
        <v>0.18999999999999995</v>
      </c>
    </row>
    <row r="7" spans="1:23" x14ac:dyDescent="0.25">
      <c r="B7" s="3">
        <v>-0.8</v>
      </c>
      <c r="C7" s="3">
        <f t="shared" si="1"/>
        <v>0.35999999999999988</v>
      </c>
      <c r="D7" s="3">
        <f t="shared" si="0"/>
        <v>0.16999999999999993</v>
      </c>
      <c r="E7" s="3">
        <f t="shared" si="0"/>
        <v>0</v>
      </c>
      <c r="F7" s="3">
        <f t="shared" si="0"/>
        <v>-0.15000000000000019</v>
      </c>
      <c r="G7" s="3">
        <f t="shared" si="0"/>
        <v>-0.28000000000000014</v>
      </c>
      <c r="H7" s="3">
        <f t="shared" si="0"/>
        <v>-0.39000000000000012</v>
      </c>
      <c r="I7" s="3">
        <f t="shared" si="0"/>
        <v>-0.48000000000000009</v>
      </c>
      <c r="J7" s="3">
        <f t="shared" si="0"/>
        <v>-0.55000000000000016</v>
      </c>
      <c r="K7" s="3">
        <f t="shared" si="0"/>
        <v>-0.60000000000000009</v>
      </c>
      <c r="L7" s="3">
        <f t="shared" si="0"/>
        <v>-0.63000000000000012</v>
      </c>
      <c r="M7" s="3">
        <f t="shared" si="0"/>
        <v>-0.64000000000000012</v>
      </c>
      <c r="N7" s="3">
        <f t="shared" si="0"/>
        <v>-0.63000000000000012</v>
      </c>
      <c r="O7" s="3">
        <f t="shared" si="0"/>
        <v>-0.60000000000000009</v>
      </c>
      <c r="P7" s="3">
        <f t="shared" si="0"/>
        <v>-0.55000000000000016</v>
      </c>
      <c r="Q7" s="3">
        <f t="shared" si="0"/>
        <v>-0.48000000000000009</v>
      </c>
      <c r="R7" s="3">
        <f t="shared" si="0"/>
        <v>-0.39000000000000012</v>
      </c>
      <c r="S7" s="3">
        <f t="shared" si="0"/>
        <v>-0.28000000000000014</v>
      </c>
      <c r="T7" s="3">
        <f t="shared" si="0"/>
        <v>-0.15000000000000019</v>
      </c>
      <c r="U7" s="3">
        <f t="shared" si="0"/>
        <v>0</v>
      </c>
      <c r="V7" s="3">
        <f t="shared" si="0"/>
        <v>0.16999999999999993</v>
      </c>
      <c r="W7" s="3">
        <f t="shared" si="0"/>
        <v>0.35999999999999988</v>
      </c>
    </row>
    <row r="8" spans="1:23" x14ac:dyDescent="0.25">
      <c r="B8" s="3">
        <v>-0.7</v>
      </c>
      <c r="C8" s="3">
        <f t="shared" si="1"/>
        <v>0.51</v>
      </c>
      <c r="D8" s="3">
        <f t="shared" si="0"/>
        <v>0.32000000000000012</v>
      </c>
      <c r="E8" s="3">
        <f t="shared" si="0"/>
        <v>0.15000000000000019</v>
      </c>
      <c r="F8" s="3">
        <f t="shared" si="0"/>
        <v>0</v>
      </c>
      <c r="G8" s="3">
        <f t="shared" si="0"/>
        <v>-0.12999999999999995</v>
      </c>
      <c r="H8" s="3">
        <f t="shared" si="0"/>
        <v>-0.23999999999999994</v>
      </c>
      <c r="I8" s="3">
        <f t="shared" si="0"/>
        <v>-0.3299999999999999</v>
      </c>
      <c r="J8" s="3">
        <f t="shared" si="0"/>
        <v>-0.39999999999999991</v>
      </c>
      <c r="K8" s="3">
        <f t="shared" si="0"/>
        <v>-0.44999999999999996</v>
      </c>
      <c r="L8" s="3">
        <f t="shared" si="0"/>
        <v>-0.47999999999999993</v>
      </c>
      <c r="M8" s="3">
        <f t="shared" si="0"/>
        <v>-0.48999999999999994</v>
      </c>
      <c r="N8" s="3">
        <f t="shared" si="0"/>
        <v>-0.47999999999999993</v>
      </c>
      <c r="O8" s="3">
        <f t="shared" si="0"/>
        <v>-0.44999999999999996</v>
      </c>
      <c r="P8" s="3">
        <f t="shared" si="0"/>
        <v>-0.39999999999999991</v>
      </c>
      <c r="Q8" s="3">
        <f t="shared" si="0"/>
        <v>-0.3299999999999999</v>
      </c>
      <c r="R8" s="3">
        <f t="shared" si="0"/>
        <v>-0.23999999999999994</v>
      </c>
      <c r="S8" s="3">
        <f t="shared" si="0"/>
        <v>-0.12999999999999995</v>
      </c>
      <c r="T8" s="3">
        <f t="shared" si="0"/>
        <v>0</v>
      </c>
      <c r="U8" s="3">
        <f t="shared" si="0"/>
        <v>0.15000000000000019</v>
      </c>
      <c r="V8" s="3">
        <f t="shared" si="0"/>
        <v>0.32000000000000012</v>
      </c>
      <c r="W8" s="3">
        <f t="shared" si="0"/>
        <v>0.51</v>
      </c>
    </row>
    <row r="9" spans="1:23" x14ac:dyDescent="0.25">
      <c r="B9" s="3">
        <v>-0.6</v>
      </c>
      <c r="C9" s="3">
        <f t="shared" si="1"/>
        <v>0.64</v>
      </c>
      <c r="D9" s="3">
        <f t="shared" si="0"/>
        <v>0.45000000000000007</v>
      </c>
      <c r="E9" s="3">
        <f t="shared" si="0"/>
        <v>0.28000000000000014</v>
      </c>
      <c r="F9" s="3">
        <f t="shared" si="0"/>
        <v>0.12999999999999995</v>
      </c>
      <c r="G9" s="3">
        <f t="shared" si="0"/>
        <v>0</v>
      </c>
      <c r="H9" s="3">
        <f t="shared" si="0"/>
        <v>-0.10999999999999999</v>
      </c>
      <c r="I9" s="3">
        <f t="shared" si="0"/>
        <v>-0.19999999999999996</v>
      </c>
      <c r="J9" s="3">
        <f t="shared" si="0"/>
        <v>-0.27</v>
      </c>
      <c r="K9" s="3">
        <f t="shared" si="0"/>
        <v>-0.31999999999999995</v>
      </c>
      <c r="L9" s="3">
        <f t="shared" si="0"/>
        <v>-0.35</v>
      </c>
      <c r="M9" s="3">
        <f t="shared" si="0"/>
        <v>-0.36</v>
      </c>
      <c r="N9" s="3">
        <f t="shared" si="0"/>
        <v>-0.35</v>
      </c>
      <c r="O9" s="3">
        <f t="shared" si="0"/>
        <v>-0.31999999999999995</v>
      </c>
      <c r="P9" s="3">
        <f t="shared" si="0"/>
        <v>-0.27</v>
      </c>
      <c r="Q9" s="3">
        <f t="shared" si="0"/>
        <v>-0.19999999999999996</v>
      </c>
      <c r="R9" s="3">
        <f t="shared" si="0"/>
        <v>-0.10999999999999999</v>
      </c>
      <c r="S9" s="3">
        <f t="shared" si="0"/>
        <v>0</v>
      </c>
      <c r="T9" s="3">
        <f t="shared" si="0"/>
        <v>0.12999999999999995</v>
      </c>
      <c r="U9" s="3">
        <f t="shared" si="0"/>
        <v>0.28000000000000014</v>
      </c>
      <c r="V9" s="3">
        <f t="shared" si="0"/>
        <v>0.45000000000000007</v>
      </c>
      <c r="W9" s="3">
        <f t="shared" si="0"/>
        <v>0.64</v>
      </c>
    </row>
    <row r="10" spans="1:23" x14ac:dyDescent="0.25">
      <c r="B10" s="3">
        <v>-0.5</v>
      </c>
      <c r="C10" s="3">
        <f t="shared" si="1"/>
        <v>0.75</v>
      </c>
      <c r="D10" s="3">
        <f t="shared" si="0"/>
        <v>0.56000000000000005</v>
      </c>
      <c r="E10" s="3">
        <f t="shared" si="0"/>
        <v>0.39000000000000012</v>
      </c>
      <c r="F10" s="3">
        <f t="shared" si="0"/>
        <v>0.23999999999999994</v>
      </c>
      <c r="G10" s="3">
        <f t="shared" si="0"/>
        <v>0.10999999999999999</v>
      </c>
      <c r="H10" s="3">
        <f t="shared" si="0"/>
        <v>0</v>
      </c>
      <c r="I10" s="3">
        <f t="shared" si="0"/>
        <v>-8.9999999999999969E-2</v>
      </c>
      <c r="J10" s="3">
        <f t="shared" si="0"/>
        <v>-0.16</v>
      </c>
      <c r="K10" s="3">
        <f t="shared" si="0"/>
        <v>-0.21</v>
      </c>
      <c r="L10" s="3">
        <f t="shared" si="0"/>
        <v>-0.24</v>
      </c>
      <c r="M10" s="3">
        <f t="shared" si="0"/>
        <v>-0.25</v>
      </c>
      <c r="N10" s="3">
        <f t="shared" si="0"/>
        <v>-0.24</v>
      </c>
      <c r="O10" s="3">
        <f t="shared" si="0"/>
        <v>-0.21</v>
      </c>
      <c r="P10" s="3">
        <f t="shared" si="0"/>
        <v>-0.16</v>
      </c>
      <c r="Q10" s="3">
        <f t="shared" si="0"/>
        <v>-8.9999999999999969E-2</v>
      </c>
      <c r="R10" s="3">
        <f t="shared" si="0"/>
        <v>0</v>
      </c>
      <c r="S10" s="3">
        <f t="shared" si="0"/>
        <v>0.10999999999999999</v>
      </c>
      <c r="T10" s="3">
        <f t="shared" si="0"/>
        <v>0.23999999999999994</v>
      </c>
      <c r="U10" s="3">
        <f t="shared" si="0"/>
        <v>0.39000000000000012</v>
      </c>
      <c r="V10" s="3">
        <f t="shared" si="0"/>
        <v>0.56000000000000005</v>
      </c>
      <c r="W10" s="3">
        <f t="shared" si="0"/>
        <v>0.75</v>
      </c>
    </row>
    <row r="11" spans="1:23" x14ac:dyDescent="0.25">
      <c r="B11" s="3">
        <v>-0.4</v>
      </c>
      <c r="C11" s="3">
        <f t="shared" si="1"/>
        <v>0.84</v>
      </c>
      <c r="D11" s="3">
        <f t="shared" si="0"/>
        <v>0.65</v>
      </c>
      <c r="E11" s="3">
        <f t="shared" si="0"/>
        <v>0.48000000000000009</v>
      </c>
      <c r="F11" s="3">
        <f t="shared" si="0"/>
        <v>0.3299999999999999</v>
      </c>
      <c r="G11" s="3">
        <f t="shared" si="0"/>
        <v>0.19999999999999996</v>
      </c>
      <c r="H11" s="3">
        <f t="shared" si="0"/>
        <v>8.9999999999999969E-2</v>
      </c>
      <c r="I11" s="3">
        <f t="shared" si="0"/>
        <v>0</v>
      </c>
      <c r="J11" s="3">
        <f t="shared" si="0"/>
        <v>-7.0000000000000034E-2</v>
      </c>
      <c r="K11" s="3">
        <f t="shared" si="0"/>
        <v>-0.12000000000000002</v>
      </c>
      <c r="L11" s="3">
        <f t="shared" si="0"/>
        <v>-0.15000000000000002</v>
      </c>
      <c r="M11" s="3">
        <f t="shared" si="0"/>
        <v>-0.16000000000000003</v>
      </c>
      <c r="N11" s="3">
        <f t="shared" si="0"/>
        <v>-0.15000000000000002</v>
      </c>
      <c r="O11" s="3">
        <f t="shared" si="0"/>
        <v>-0.12000000000000002</v>
      </c>
      <c r="P11" s="3">
        <f t="shared" si="0"/>
        <v>-7.0000000000000034E-2</v>
      </c>
      <c r="Q11" s="3">
        <f t="shared" si="0"/>
        <v>0</v>
      </c>
      <c r="R11" s="3">
        <f t="shared" si="0"/>
        <v>8.9999999999999969E-2</v>
      </c>
      <c r="S11" s="3">
        <f t="shared" si="0"/>
        <v>0.19999999999999996</v>
      </c>
      <c r="T11" s="3">
        <f t="shared" si="0"/>
        <v>0.3299999999999999</v>
      </c>
      <c r="U11" s="3">
        <f t="shared" si="0"/>
        <v>0.48000000000000009</v>
      </c>
      <c r="V11" s="3">
        <f t="shared" si="0"/>
        <v>0.65</v>
      </c>
      <c r="W11" s="3">
        <f t="shared" si="0"/>
        <v>0.84</v>
      </c>
    </row>
    <row r="12" spans="1:23" x14ac:dyDescent="0.25">
      <c r="B12" s="3">
        <v>-0.3</v>
      </c>
      <c r="C12" s="3">
        <f t="shared" si="1"/>
        <v>0.91</v>
      </c>
      <c r="D12" s="3">
        <f t="shared" si="0"/>
        <v>0.72000000000000008</v>
      </c>
      <c r="E12" s="3">
        <f t="shared" si="0"/>
        <v>0.55000000000000016</v>
      </c>
      <c r="F12" s="3">
        <f t="shared" si="0"/>
        <v>0.39999999999999991</v>
      </c>
      <c r="G12" s="3">
        <f t="shared" si="0"/>
        <v>0.27</v>
      </c>
      <c r="H12" s="3">
        <f t="shared" si="0"/>
        <v>0.16</v>
      </c>
      <c r="I12" s="3">
        <f t="shared" si="0"/>
        <v>7.0000000000000034E-2</v>
      </c>
      <c r="J12" s="3">
        <f t="shared" si="0"/>
        <v>0</v>
      </c>
      <c r="K12" s="3">
        <f t="shared" si="0"/>
        <v>-4.9999999999999989E-2</v>
      </c>
      <c r="L12" s="3">
        <f t="shared" si="0"/>
        <v>-7.9999999999999988E-2</v>
      </c>
      <c r="M12" s="3">
        <f t="shared" si="0"/>
        <v>-0.09</v>
      </c>
      <c r="N12" s="3">
        <f t="shared" si="0"/>
        <v>-7.9999999999999988E-2</v>
      </c>
      <c r="O12" s="3">
        <f t="shared" si="0"/>
        <v>-4.9999999999999989E-2</v>
      </c>
      <c r="P12" s="3">
        <f t="shared" si="0"/>
        <v>0</v>
      </c>
      <c r="Q12" s="3">
        <f t="shared" si="0"/>
        <v>7.0000000000000034E-2</v>
      </c>
      <c r="R12" s="3">
        <f t="shared" si="0"/>
        <v>0.16</v>
      </c>
      <c r="S12" s="3">
        <f t="shared" si="0"/>
        <v>0.27</v>
      </c>
      <c r="T12" s="3">
        <f t="shared" si="0"/>
        <v>0.39999999999999991</v>
      </c>
      <c r="U12" s="3">
        <f t="shared" si="0"/>
        <v>0.55000000000000016</v>
      </c>
      <c r="V12" s="3">
        <f t="shared" si="0"/>
        <v>0.72000000000000008</v>
      </c>
      <c r="W12" s="3">
        <f t="shared" si="0"/>
        <v>0.91</v>
      </c>
    </row>
    <row r="13" spans="1:23" x14ac:dyDescent="0.25">
      <c r="B13" s="3">
        <v>-0.2</v>
      </c>
      <c r="C13" s="3">
        <f t="shared" si="1"/>
        <v>0.96</v>
      </c>
      <c r="D13" s="3">
        <f t="shared" si="0"/>
        <v>0.77</v>
      </c>
      <c r="E13" s="3">
        <f t="shared" si="0"/>
        <v>0.60000000000000009</v>
      </c>
      <c r="F13" s="3">
        <f t="shared" si="0"/>
        <v>0.44999999999999996</v>
      </c>
      <c r="G13" s="3">
        <f t="shared" si="0"/>
        <v>0.31999999999999995</v>
      </c>
      <c r="H13" s="3">
        <f t="shared" si="0"/>
        <v>0.21</v>
      </c>
      <c r="I13" s="3">
        <f t="shared" si="0"/>
        <v>0.12000000000000002</v>
      </c>
      <c r="J13" s="3">
        <f t="shared" si="0"/>
        <v>4.9999999999999989E-2</v>
      </c>
      <c r="K13" s="3">
        <f t="shared" si="0"/>
        <v>0</v>
      </c>
      <c r="L13" s="3">
        <f t="shared" si="0"/>
        <v>-3.0000000000000006E-2</v>
      </c>
      <c r="M13" s="3">
        <f t="shared" si="0"/>
        <v>-4.0000000000000008E-2</v>
      </c>
      <c r="N13" s="3">
        <f t="shared" si="0"/>
        <v>-3.0000000000000006E-2</v>
      </c>
      <c r="O13" s="3">
        <f t="shared" si="0"/>
        <v>0</v>
      </c>
      <c r="P13" s="3">
        <f t="shared" si="0"/>
        <v>4.9999999999999989E-2</v>
      </c>
      <c r="Q13" s="3">
        <f t="shared" si="0"/>
        <v>0.12000000000000002</v>
      </c>
      <c r="R13" s="3">
        <f t="shared" si="0"/>
        <v>0.21</v>
      </c>
      <c r="S13" s="3">
        <f t="shared" si="0"/>
        <v>0.31999999999999995</v>
      </c>
      <c r="T13" s="3">
        <f t="shared" si="0"/>
        <v>0.44999999999999996</v>
      </c>
      <c r="U13" s="3">
        <f t="shared" si="0"/>
        <v>0.60000000000000009</v>
      </c>
      <c r="V13" s="3">
        <f t="shared" si="0"/>
        <v>0.77</v>
      </c>
      <c r="W13" s="3">
        <f t="shared" si="0"/>
        <v>0.96</v>
      </c>
    </row>
    <row r="14" spans="1:23" x14ac:dyDescent="0.25">
      <c r="B14" s="3">
        <v>-0.1</v>
      </c>
      <c r="C14" s="3">
        <f t="shared" si="1"/>
        <v>0.99</v>
      </c>
      <c r="D14" s="3">
        <f t="shared" si="0"/>
        <v>0.8</v>
      </c>
      <c r="E14" s="3">
        <f t="shared" si="0"/>
        <v>0.63000000000000012</v>
      </c>
      <c r="F14" s="3">
        <f t="shared" si="0"/>
        <v>0.47999999999999993</v>
      </c>
      <c r="G14" s="3">
        <f t="shared" si="0"/>
        <v>0.35</v>
      </c>
      <c r="H14" s="3">
        <f t="shared" si="0"/>
        <v>0.24</v>
      </c>
      <c r="I14" s="3">
        <f t="shared" si="0"/>
        <v>0.15000000000000002</v>
      </c>
      <c r="J14" s="3">
        <f t="shared" si="0"/>
        <v>7.9999999999999988E-2</v>
      </c>
      <c r="K14" s="3">
        <f t="shared" si="0"/>
        <v>3.0000000000000006E-2</v>
      </c>
      <c r="L14" s="3">
        <f t="shared" si="0"/>
        <v>0</v>
      </c>
      <c r="M14" s="3">
        <f t="shared" si="0"/>
        <v>-1.0000000000000002E-2</v>
      </c>
      <c r="N14" s="3">
        <f t="shared" si="0"/>
        <v>0</v>
      </c>
      <c r="O14" s="3">
        <f t="shared" si="0"/>
        <v>3.0000000000000006E-2</v>
      </c>
      <c r="P14" s="3">
        <f t="shared" si="0"/>
        <v>7.9999999999999988E-2</v>
      </c>
      <c r="Q14" s="3">
        <f t="shared" si="0"/>
        <v>0.15000000000000002</v>
      </c>
      <c r="R14" s="3">
        <f t="shared" si="0"/>
        <v>0.24</v>
      </c>
      <c r="S14" s="3">
        <f t="shared" si="0"/>
        <v>0.35</v>
      </c>
      <c r="T14" s="3">
        <f t="shared" si="0"/>
        <v>0.47999999999999993</v>
      </c>
      <c r="U14" s="3">
        <f t="shared" si="0"/>
        <v>0.63000000000000012</v>
      </c>
      <c r="V14" s="3">
        <f t="shared" si="0"/>
        <v>0.8</v>
      </c>
      <c r="W14" s="3">
        <f t="shared" si="0"/>
        <v>0.99</v>
      </c>
    </row>
    <row r="15" spans="1:23" x14ac:dyDescent="0.25">
      <c r="B15" s="3">
        <v>0</v>
      </c>
      <c r="C15" s="3">
        <f t="shared" si="1"/>
        <v>1</v>
      </c>
      <c r="D15" s="3">
        <f t="shared" si="0"/>
        <v>0.81</v>
      </c>
      <c r="E15" s="3">
        <f t="shared" si="0"/>
        <v>0.64000000000000012</v>
      </c>
      <c r="F15" s="3">
        <f t="shared" si="0"/>
        <v>0.48999999999999994</v>
      </c>
      <c r="G15" s="3">
        <f t="shared" si="0"/>
        <v>0.36</v>
      </c>
      <c r="H15" s="3">
        <f t="shared" si="0"/>
        <v>0.25</v>
      </c>
      <c r="I15" s="3">
        <f t="shared" si="0"/>
        <v>0.16000000000000003</v>
      </c>
      <c r="J15" s="3">
        <f t="shared" si="0"/>
        <v>0.09</v>
      </c>
      <c r="K15" s="3">
        <f t="shared" si="0"/>
        <v>4.0000000000000008E-2</v>
      </c>
      <c r="L15" s="3">
        <f t="shared" si="0"/>
        <v>1.0000000000000002E-2</v>
      </c>
      <c r="M15" s="3">
        <f t="shared" si="0"/>
        <v>0</v>
      </c>
      <c r="N15" s="3">
        <f t="shared" si="0"/>
        <v>1.0000000000000002E-2</v>
      </c>
      <c r="O15" s="3">
        <f t="shared" si="0"/>
        <v>4.0000000000000008E-2</v>
      </c>
      <c r="P15" s="3">
        <f t="shared" si="0"/>
        <v>0.09</v>
      </c>
      <c r="Q15" s="3">
        <f t="shared" si="0"/>
        <v>0.16000000000000003</v>
      </c>
      <c r="R15" s="3">
        <f t="shared" si="0"/>
        <v>0.25</v>
      </c>
      <c r="S15" s="3">
        <f t="shared" si="0"/>
        <v>0.36</v>
      </c>
      <c r="T15" s="3">
        <f t="shared" si="0"/>
        <v>0.48999999999999994</v>
      </c>
      <c r="U15" s="3">
        <f t="shared" si="0"/>
        <v>0.64000000000000012</v>
      </c>
      <c r="V15" s="3">
        <f t="shared" si="0"/>
        <v>0.81</v>
      </c>
      <c r="W15" s="3">
        <f t="shared" si="0"/>
        <v>1</v>
      </c>
    </row>
    <row r="16" spans="1:23" x14ac:dyDescent="0.25">
      <c r="B16" s="3">
        <v>0.1</v>
      </c>
      <c r="C16" s="3">
        <f t="shared" si="1"/>
        <v>0.99</v>
      </c>
      <c r="D16" s="3">
        <f t="shared" si="0"/>
        <v>0.8</v>
      </c>
      <c r="E16" s="3">
        <f t="shared" si="0"/>
        <v>0.63000000000000012</v>
      </c>
      <c r="F16" s="3">
        <f t="shared" si="0"/>
        <v>0.47999999999999993</v>
      </c>
      <c r="G16" s="3">
        <f t="shared" si="0"/>
        <v>0.35</v>
      </c>
      <c r="H16" s="3">
        <f t="shared" si="0"/>
        <v>0.24</v>
      </c>
      <c r="I16" s="3">
        <f t="shared" si="0"/>
        <v>0.15000000000000002</v>
      </c>
      <c r="J16" s="3">
        <f t="shared" si="0"/>
        <v>7.9999999999999988E-2</v>
      </c>
      <c r="K16" s="3">
        <f t="shared" si="0"/>
        <v>3.0000000000000006E-2</v>
      </c>
      <c r="L16" s="3">
        <f t="shared" si="0"/>
        <v>0</v>
      </c>
      <c r="M16" s="3">
        <f t="shared" si="0"/>
        <v>-1.0000000000000002E-2</v>
      </c>
      <c r="N16" s="3">
        <f t="shared" si="0"/>
        <v>0</v>
      </c>
      <c r="O16" s="3">
        <f t="shared" si="0"/>
        <v>3.0000000000000006E-2</v>
      </c>
      <c r="P16" s="3">
        <f t="shared" si="0"/>
        <v>7.9999999999999988E-2</v>
      </c>
      <c r="Q16" s="3">
        <f t="shared" si="0"/>
        <v>0.15000000000000002</v>
      </c>
      <c r="R16" s="3">
        <f t="shared" si="0"/>
        <v>0.24</v>
      </c>
      <c r="S16" s="3">
        <f t="shared" si="0"/>
        <v>0.35</v>
      </c>
      <c r="T16" s="3">
        <f t="shared" si="0"/>
        <v>0.47999999999999993</v>
      </c>
      <c r="U16" s="3">
        <f t="shared" si="0"/>
        <v>0.63000000000000012</v>
      </c>
      <c r="V16" s="3">
        <f t="shared" si="0"/>
        <v>0.8</v>
      </c>
      <c r="W16" s="3">
        <f t="shared" si="0"/>
        <v>0.99</v>
      </c>
    </row>
    <row r="17" spans="2:23" x14ac:dyDescent="0.25">
      <c r="B17" s="3">
        <v>0.2</v>
      </c>
      <c r="C17" s="3">
        <f t="shared" si="1"/>
        <v>0.96</v>
      </c>
      <c r="D17" s="3">
        <f t="shared" si="0"/>
        <v>0.77</v>
      </c>
      <c r="E17" s="3">
        <f t="shared" si="0"/>
        <v>0.60000000000000009</v>
      </c>
      <c r="F17" s="3">
        <f t="shared" si="0"/>
        <v>0.44999999999999996</v>
      </c>
      <c r="G17" s="3">
        <f t="shared" si="0"/>
        <v>0.31999999999999995</v>
      </c>
      <c r="H17" s="3">
        <f t="shared" si="0"/>
        <v>0.21</v>
      </c>
      <c r="I17" s="3">
        <f t="shared" si="0"/>
        <v>0.12000000000000002</v>
      </c>
      <c r="J17" s="3">
        <f t="shared" si="0"/>
        <v>4.9999999999999989E-2</v>
      </c>
      <c r="K17" s="3">
        <f t="shared" si="0"/>
        <v>0</v>
      </c>
      <c r="L17" s="3">
        <f t="shared" si="0"/>
        <v>-3.0000000000000006E-2</v>
      </c>
      <c r="M17" s="3">
        <f t="shared" si="0"/>
        <v>-4.0000000000000008E-2</v>
      </c>
      <c r="N17" s="3">
        <f t="shared" si="0"/>
        <v>-3.0000000000000006E-2</v>
      </c>
      <c r="O17" s="3">
        <f t="shared" si="0"/>
        <v>0</v>
      </c>
      <c r="P17" s="3">
        <f t="shared" si="0"/>
        <v>4.9999999999999989E-2</v>
      </c>
      <c r="Q17" s="3">
        <f t="shared" si="0"/>
        <v>0.12000000000000002</v>
      </c>
      <c r="R17" s="3">
        <f t="shared" si="0"/>
        <v>0.21</v>
      </c>
      <c r="S17" s="3">
        <f t="shared" ref="S17:W25" si="2">S$4^2-$B17^2</f>
        <v>0.31999999999999995</v>
      </c>
      <c r="T17" s="3">
        <f t="shared" si="2"/>
        <v>0.44999999999999996</v>
      </c>
      <c r="U17" s="3">
        <f t="shared" si="2"/>
        <v>0.60000000000000009</v>
      </c>
      <c r="V17" s="3">
        <f t="shared" si="2"/>
        <v>0.77</v>
      </c>
      <c r="W17" s="3">
        <f t="shared" si="2"/>
        <v>0.96</v>
      </c>
    </row>
    <row r="18" spans="2:23" x14ac:dyDescent="0.25">
      <c r="B18" s="3">
        <v>0.3</v>
      </c>
      <c r="C18" s="3">
        <f t="shared" si="1"/>
        <v>0.91</v>
      </c>
      <c r="D18" s="3">
        <f t="shared" si="1"/>
        <v>0.72000000000000008</v>
      </c>
      <c r="E18" s="3">
        <f t="shared" si="1"/>
        <v>0.55000000000000016</v>
      </c>
      <c r="F18" s="3">
        <f t="shared" si="1"/>
        <v>0.39999999999999991</v>
      </c>
      <c r="G18" s="3">
        <f t="shared" si="1"/>
        <v>0.27</v>
      </c>
      <c r="H18" s="3">
        <f t="shared" si="1"/>
        <v>0.16</v>
      </c>
      <c r="I18" s="3">
        <f t="shared" si="1"/>
        <v>7.0000000000000034E-2</v>
      </c>
      <c r="J18" s="3">
        <f t="shared" si="1"/>
        <v>0</v>
      </c>
      <c r="K18" s="3">
        <f t="shared" si="1"/>
        <v>-4.9999999999999989E-2</v>
      </c>
      <c r="L18" s="3">
        <f t="shared" si="1"/>
        <v>-7.9999999999999988E-2</v>
      </c>
      <c r="M18" s="3">
        <f t="shared" si="1"/>
        <v>-0.09</v>
      </c>
      <c r="N18" s="3">
        <f t="shared" si="1"/>
        <v>-7.9999999999999988E-2</v>
      </c>
      <c r="O18" s="3">
        <f t="shared" si="1"/>
        <v>-4.9999999999999989E-2</v>
      </c>
      <c r="P18" s="3">
        <f t="shared" si="1"/>
        <v>0</v>
      </c>
      <c r="Q18" s="3">
        <f t="shared" si="1"/>
        <v>7.0000000000000034E-2</v>
      </c>
      <c r="R18" s="3">
        <f t="shared" si="1"/>
        <v>0.16</v>
      </c>
      <c r="S18" s="3">
        <f t="shared" si="2"/>
        <v>0.27</v>
      </c>
      <c r="T18" s="3">
        <f t="shared" si="2"/>
        <v>0.39999999999999991</v>
      </c>
      <c r="U18" s="3">
        <f t="shared" si="2"/>
        <v>0.55000000000000016</v>
      </c>
      <c r="V18" s="3">
        <f t="shared" si="2"/>
        <v>0.72000000000000008</v>
      </c>
      <c r="W18" s="3">
        <f t="shared" si="2"/>
        <v>0.91</v>
      </c>
    </row>
    <row r="19" spans="2:23" x14ac:dyDescent="0.25">
      <c r="B19" s="3">
        <v>0.4</v>
      </c>
      <c r="C19" s="3">
        <f t="shared" si="1"/>
        <v>0.84</v>
      </c>
      <c r="D19" s="3">
        <f t="shared" si="1"/>
        <v>0.65</v>
      </c>
      <c r="E19" s="3">
        <f t="shared" si="1"/>
        <v>0.48000000000000009</v>
      </c>
      <c r="F19" s="3">
        <f t="shared" si="1"/>
        <v>0.3299999999999999</v>
      </c>
      <c r="G19" s="3">
        <f t="shared" si="1"/>
        <v>0.19999999999999996</v>
      </c>
      <c r="H19" s="3">
        <f t="shared" si="1"/>
        <v>8.9999999999999969E-2</v>
      </c>
      <c r="I19" s="3">
        <f t="shared" si="1"/>
        <v>0</v>
      </c>
      <c r="J19" s="3">
        <f t="shared" si="1"/>
        <v>-7.0000000000000034E-2</v>
      </c>
      <c r="K19" s="3">
        <f t="shared" si="1"/>
        <v>-0.12000000000000002</v>
      </c>
      <c r="L19" s="3">
        <f t="shared" si="1"/>
        <v>-0.15000000000000002</v>
      </c>
      <c r="M19" s="3">
        <f t="shared" si="1"/>
        <v>-0.16000000000000003</v>
      </c>
      <c r="N19" s="3">
        <f t="shared" si="1"/>
        <v>-0.15000000000000002</v>
      </c>
      <c r="O19" s="3">
        <f t="shared" si="1"/>
        <v>-0.12000000000000002</v>
      </c>
      <c r="P19" s="3">
        <f t="shared" si="1"/>
        <v>-7.0000000000000034E-2</v>
      </c>
      <c r="Q19" s="3">
        <f t="shared" si="1"/>
        <v>0</v>
      </c>
      <c r="R19" s="3">
        <f t="shared" si="1"/>
        <v>8.9999999999999969E-2</v>
      </c>
      <c r="S19" s="3">
        <f t="shared" si="2"/>
        <v>0.19999999999999996</v>
      </c>
      <c r="T19" s="3">
        <f t="shared" si="2"/>
        <v>0.3299999999999999</v>
      </c>
      <c r="U19" s="3">
        <f t="shared" si="2"/>
        <v>0.48000000000000009</v>
      </c>
      <c r="V19" s="3">
        <f t="shared" si="2"/>
        <v>0.65</v>
      </c>
      <c r="W19" s="3">
        <f t="shared" si="2"/>
        <v>0.84</v>
      </c>
    </row>
    <row r="20" spans="2:23" x14ac:dyDescent="0.25">
      <c r="B20" s="3">
        <v>0.5</v>
      </c>
      <c r="C20" s="3">
        <f t="shared" si="1"/>
        <v>0.75</v>
      </c>
      <c r="D20" s="3">
        <f t="shared" si="1"/>
        <v>0.56000000000000005</v>
      </c>
      <c r="E20" s="3">
        <f t="shared" si="1"/>
        <v>0.39000000000000012</v>
      </c>
      <c r="F20" s="3">
        <f t="shared" si="1"/>
        <v>0.23999999999999994</v>
      </c>
      <c r="G20" s="3">
        <f t="shared" si="1"/>
        <v>0.10999999999999999</v>
      </c>
      <c r="H20" s="3">
        <f t="shared" si="1"/>
        <v>0</v>
      </c>
      <c r="I20" s="3">
        <f t="shared" si="1"/>
        <v>-8.9999999999999969E-2</v>
      </c>
      <c r="J20" s="3">
        <f t="shared" si="1"/>
        <v>-0.16</v>
      </c>
      <c r="K20" s="3">
        <f t="shared" si="1"/>
        <v>-0.21</v>
      </c>
      <c r="L20" s="3">
        <f t="shared" si="1"/>
        <v>-0.24</v>
      </c>
      <c r="M20" s="3">
        <f t="shared" si="1"/>
        <v>-0.25</v>
      </c>
      <c r="N20" s="3">
        <f t="shared" si="1"/>
        <v>-0.24</v>
      </c>
      <c r="O20" s="3">
        <f t="shared" si="1"/>
        <v>-0.21</v>
      </c>
      <c r="P20" s="3">
        <f t="shared" si="1"/>
        <v>-0.16</v>
      </c>
      <c r="Q20" s="3">
        <f t="shared" si="1"/>
        <v>-8.9999999999999969E-2</v>
      </c>
      <c r="R20" s="3">
        <f t="shared" si="1"/>
        <v>0</v>
      </c>
      <c r="S20" s="3">
        <f t="shared" si="2"/>
        <v>0.10999999999999999</v>
      </c>
      <c r="T20" s="3">
        <f t="shared" si="2"/>
        <v>0.23999999999999994</v>
      </c>
      <c r="U20" s="3">
        <f t="shared" si="2"/>
        <v>0.39000000000000012</v>
      </c>
      <c r="V20" s="3">
        <f t="shared" si="2"/>
        <v>0.56000000000000005</v>
      </c>
      <c r="W20" s="3">
        <f t="shared" si="2"/>
        <v>0.75</v>
      </c>
    </row>
    <row r="21" spans="2:23" x14ac:dyDescent="0.25">
      <c r="B21" s="3">
        <v>0.6</v>
      </c>
      <c r="C21" s="3">
        <f t="shared" si="1"/>
        <v>0.64</v>
      </c>
      <c r="D21" s="3">
        <f t="shared" si="1"/>
        <v>0.45000000000000007</v>
      </c>
      <c r="E21" s="3">
        <f t="shared" si="1"/>
        <v>0.28000000000000014</v>
      </c>
      <c r="F21" s="3">
        <f t="shared" si="1"/>
        <v>0.12999999999999995</v>
      </c>
      <c r="G21" s="3">
        <f t="shared" si="1"/>
        <v>0</v>
      </c>
      <c r="H21" s="3">
        <f t="shared" si="1"/>
        <v>-0.10999999999999999</v>
      </c>
      <c r="I21" s="3">
        <f t="shared" si="1"/>
        <v>-0.19999999999999996</v>
      </c>
      <c r="J21" s="3">
        <f t="shared" si="1"/>
        <v>-0.27</v>
      </c>
      <c r="K21" s="3">
        <f t="shared" si="1"/>
        <v>-0.31999999999999995</v>
      </c>
      <c r="L21" s="3">
        <f t="shared" si="1"/>
        <v>-0.35</v>
      </c>
      <c r="M21" s="3">
        <f t="shared" si="1"/>
        <v>-0.36</v>
      </c>
      <c r="N21" s="3">
        <f t="shared" si="1"/>
        <v>-0.35</v>
      </c>
      <c r="O21" s="3">
        <f t="shared" si="1"/>
        <v>-0.31999999999999995</v>
      </c>
      <c r="P21" s="3">
        <f t="shared" si="1"/>
        <v>-0.27</v>
      </c>
      <c r="Q21" s="3">
        <f t="shared" si="1"/>
        <v>-0.19999999999999996</v>
      </c>
      <c r="R21" s="3">
        <f t="shared" si="1"/>
        <v>-0.10999999999999999</v>
      </c>
      <c r="S21" s="3">
        <f t="shared" si="2"/>
        <v>0</v>
      </c>
      <c r="T21" s="3">
        <f t="shared" si="2"/>
        <v>0.12999999999999995</v>
      </c>
      <c r="U21" s="3">
        <f t="shared" si="2"/>
        <v>0.28000000000000014</v>
      </c>
      <c r="V21" s="3">
        <f t="shared" si="2"/>
        <v>0.45000000000000007</v>
      </c>
      <c r="W21" s="3">
        <f t="shared" si="2"/>
        <v>0.64</v>
      </c>
    </row>
    <row r="22" spans="2:23" x14ac:dyDescent="0.25">
      <c r="B22" s="3">
        <v>0.7</v>
      </c>
      <c r="C22" s="3">
        <f t="shared" si="1"/>
        <v>0.51</v>
      </c>
      <c r="D22" s="3">
        <f t="shared" si="1"/>
        <v>0.32000000000000012</v>
      </c>
      <c r="E22" s="3">
        <f t="shared" si="1"/>
        <v>0.15000000000000019</v>
      </c>
      <c r="F22" s="3">
        <f t="shared" si="1"/>
        <v>0</v>
      </c>
      <c r="G22" s="3">
        <f t="shared" si="1"/>
        <v>-0.12999999999999995</v>
      </c>
      <c r="H22" s="3">
        <f t="shared" si="1"/>
        <v>-0.23999999999999994</v>
      </c>
      <c r="I22" s="3">
        <f t="shared" si="1"/>
        <v>-0.3299999999999999</v>
      </c>
      <c r="J22" s="3">
        <f t="shared" si="1"/>
        <v>-0.39999999999999991</v>
      </c>
      <c r="K22" s="3">
        <f t="shared" si="1"/>
        <v>-0.44999999999999996</v>
      </c>
      <c r="L22" s="3">
        <f t="shared" si="1"/>
        <v>-0.47999999999999993</v>
      </c>
      <c r="M22" s="3">
        <f t="shared" si="1"/>
        <v>-0.48999999999999994</v>
      </c>
      <c r="N22" s="3">
        <f t="shared" si="1"/>
        <v>-0.47999999999999993</v>
      </c>
      <c r="O22" s="3">
        <f t="shared" si="1"/>
        <v>-0.44999999999999996</v>
      </c>
      <c r="P22" s="3">
        <f t="shared" si="1"/>
        <v>-0.39999999999999991</v>
      </c>
      <c r="Q22" s="3">
        <f t="shared" si="1"/>
        <v>-0.3299999999999999</v>
      </c>
      <c r="R22" s="3">
        <f t="shared" si="1"/>
        <v>-0.23999999999999994</v>
      </c>
      <c r="S22" s="3">
        <f t="shared" si="2"/>
        <v>-0.12999999999999995</v>
      </c>
      <c r="T22" s="3">
        <f t="shared" si="2"/>
        <v>0</v>
      </c>
      <c r="U22" s="3">
        <f t="shared" si="2"/>
        <v>0.15000000000000019</v>
      </c>
      <c r="V22" s="3">
        <f t="shared" si="2"/>
        <v>0.32000000000000012</v>
      </c>
      <c r="W22" s="3">
        <f t="shared" si="2"/>
        <v>0.51</v>
      </c>
    </row>
    <row r="23" spans="2:23" x14ac:dyDescent="0.25">
      <c r="B23" s="3">
        <v>0.8</v>
      </c>
      <c r="C23" s="3">
        <f t="shared" si="1"/>
        <v>0.35999999999999988</v>
      </c>
      <c r="D23" s="3">
        <f t="shared" si="1"/>
        <v>0.16999999999999993</v>
      </c>
      <c r="E23" s="3">
        <f t="shared" si="1"/>
        <v>0</v>
      </c>
      <c r="F23" s="3">
        <f t="shared" si="1"/>
        <v>-0.15000000000000019</v>
      </c>
      <c r="G23" s="3">
        <f t="shared" si="1"/>
        <v>-0.28000000000000014</v>
      </c>
      <c r="H23" s="3">
        <f t="shared" si="1"/>
        <v>-0.39000000000000012</v>
      </c>
      <c r="I23" s="3">
        <f t="shared" si="1"/>
        <v>-0.48000000000000009</v>
      </c>
      <c r="J23" s="3">
        <f t="shared" si="1"/>
        <v>-0.55000000000000016</v>
      </c>
      <c r="K23" s="3">
        <f t="shared" si="1"/>
        <v>-0.60000000000000009</v>
      </c>
      <c r="L23" s="3">
        <f t="shared" si="1"/>
        <v>-0.63000000000000012</v>
      </c>
      <c r="M23" s="3">
        <f t="shared" si="1"/>
        <v>-0.64000000000000012</v>
      </c>
      <c r="N23" s="3">
        <f t="shared" si="1"/>
        <v>-0.63000000000000012</v>
      </c>
      <c r="O23" s="3">
        <f t="shared" si="1"/>
        <v>-0.60000000000000009</v>
      </c>
      <c r="P23" s="3">
        <f t="shared" si="1"/>
        <v>-0.55000000000000016</v>
      </c>
      <c r="Q23" s="3">
        <f t="shared" si="1"/>
        <v>-0.48000000000000009</v>
      </c>
      <c r="R23" s="3">
        <f t="shared" si="1"/>
        <v>-0.39000000000000012</v>
      </c>
      <c r="S23" s="3">
        <f t="shared" si="2"/>
        <v>-0.28000000000000014</v>
      </c>
      <c r="T23" s="3">
        <f t="shared" si="2"/>
        <v>-0.15000000000000019</v>
      </c>
      <c r="U23" s="3">
        <f t="shared" si="2"/>
        <v>0</v>
      </c>
      <c r="V23" s="3">
        <f t="shared" si="2"/>
        <v>0.16999999999999993</v>
      </c>
      <c r="W23" s="3">
        <f t="shared" si="2"/>
        <v>0.35999999999999988</v>
      </c>
    </row>
    <row r="24" spans="2:23" x14ac:dyDescent="0.25">
      <c r="B24" s="3">
        <v>0.9</v>
      </c>
      <c r="C24" s="3">
        <f t="shared" si="1"/>
        <v>0.18999999999999995</v>
      </c>
      <c r="D24" s="3">
        <f t="shared" si="1"/>
        <v>0</v>
      </c>
      <c r="E24" s="3">
        <f t="shared" si="1"/>
        <v>-0.16999999999999993</v>
      </c>
      <c r="F24" s="3">
        <f t="shared" si="1"/>
        <v>-0.32000000000000012</v>
      </c>
      <c r="G24" s="3">
        <f t="shared" si="1"/>
        <v>-0.45000000000000007</v>
      </c>
      <c r="H24" s="3">
        <f t="shared" si="1"/>
        <v>-0.56000000000000005</v>
      </c>
      <c r="I24" s="3">
        <f t="shared" si="1"/>
        <v>-0.65</v>
      </c>
      <c r="J24" s="3">
        <f t="shared" si="1"/>
        <v>-0.72000000000000008</v>
      </c>
      <c r="K24" s="3">
        <f t="shared" si="1"/>
        <v>-0.77</v>
      </c>
      <c r="L24" s="3">
        <f t="shared" si="1"/>
        <v>-0.8</v>
      </c>
      <c r="M24" s="3">
        <f t="shared" si="1"/>
        <v>-0.81</v>
      </c>
      <c r="N24" s="3">
        <f t="shared" si="1"/>
        <v>-0.8</v>
      </c>
      <c r="O24" s="3">
        <f t="shared" si="1"/>
        <v>-0.77</v>
      </c>
      <c r="P24" s="3">
        <f t="shared" si="1"/>
        <v>-0.72000000000000008</v>
      </c>
      <c r="Q24" s="3">
        <f t="shared" si="1"/>
        <v>-0.65</v>
      </c>
      <c r="R24" s="3">
        <f t="shared" si="1"/>
        <v>-0.56000000000000005</v>
      </c>
      <c r="S24" s="3">
        <f t="shared" si="2"/>
        <v>-0.45000000000000007</v>
      </c>
      <c r="T24" s="3">
        <f t="shared" si="2"/>
        <v>-0.32000000000000012</v>
      </c>
      <c r="U24" s="3">
        <f t="shared" si="2"/>
        <v>-0.16999999999999993</v>
      </c>
      <c r="V24" s="3">
        <f t="shared" si="2"/>
        <v>0</v>
      </c>
      <c r="W24" s="3">
        <f t="shared" si="2"/>
        <v>0.18999999999999995</v>
      </c>
    </row>
    <row r="25" spans="2:23" x14ac:dyDescent="0.25">
      <c r="B25" s="3">
        <v>1</v>
      </c>
      <c r="C25" s="3">
        <f t="shared" si="1"/>
        <v>0</v>
      </c>
      <c r="D25" s="3">
        <f t="shared" si="1"/>
        <v>-0.18999999999999995</v>
      </c>
      <c r="E25" s="3">
        <f t="shared" si="1"/>
        <v>-0.35999999999999988</v>
      </c>
      <c r="F25" s="3">
        <f t="shared" si="1"/>
        <v>-0.51</v>
      </c>
      <c r="G25" s="3">
        <f t="shared" si="1"/>
        <v>-0.64</v>
      </c>
      <c r="H25" s="3">
        <f t="shared" si="1"/>
        <v>-0.75</v>
      </c>
      <c r="I25" s="3">
        <f t="shared" si="1"/>
        <v>-0.84</v>
      </c>
      <c r="J25" s="3">
        <f t="shared" si="1"/>
        <v>-0.91</v>
      </c>
      <c r="K25" s="3">
        <f t="shared" si="1"/>
        <v>-0.96</v>
      </c>
      <c r="L25" s="3">
        <f t="shared" si="1"/>
        <v>-0.99</v>
      </c>
      <c r="M25" s="3">
        <f t="shared" si="1"/>
        <v>-1</v>
      </c>
      <c r="N25" s="3">
        <f t="shared" si="1"/>
        <v>-0.99</v>
      </c>
      <c r="O25" s="3">
        <f t="shared" si="1"/>
        <v>-0.96</v>
      </c>
      <c r="P25" s="3">
        <f t="shared" si="1"/>
        <v>-0.91</v>
      </c>
      <c r="Q25" s="3">
        <f t="shared" si="1"/>
        <v>-0.84</v>
      </c>
      <c r="R25" s="3">
        <f t="shared" si="1"/>
        <v>-0.75</v>
      </c>
      <c r="S25" s="3">
        <f t="shared" si="2"/>
        <v>-0.64</v>
      </c>
      <c r="T25" s="3">
        <f t="shared" si="2"/>
        <v>-0.51</v>
      </c>
      <c r="U25" s="3">
        <f t="shared" si="2"/>
        <v>-0.35999999999999988</v>
      </c>
      <c r="V25" s="3">
        <f t="shared" si="2"/>
        <v>-0.18999999999999995</v>
      </c>
      <c r="W25" s="3">
        <f t="shared" si="2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5E60-1BF9-492A-9C41-AEB8275AA13B}">
  <dimension ref="A1:J106"/>
  <sheetViews>
    <sheetView topLeftCell="A6" workbookViewId="0">
      <selection activeCell="J8" sqref="J8:J12"/>
    </sheetView>
  </sheetViews>
  <sheetFormatPr baseColWidth="10" defaultRowHeight="15" x14ac:dyDescent="0.25"/>
  <cols>
    <col min="3" max="3" width="11.85546875" bestFit="1" customWidth="1"/>
    <col min="5" max="5" width="11.28515625" customWidth="1"/>
    <col min="6" max="6" width="13.5703125" customWidth="1"/>
    <col min="7" max="7" width="12.42578125" customWidth="1"/>
    <col min="10" max="10" width="13.140625" customWidth="1"/>
  </cols>
  <sheetData>
    <row r="1" spans="1:10" x14ac:dyDescent="0.25">
      <c r="A1" s="7" t="s">
        <v>14</v>
      </c>
      <c r="B1" s="7"/>
      <c r="C1" s="7"/>
      <c r="D1" s="7"/>
    </row>
    <row r="2" spans="1:10" x14ac:dyDescent="0.25">
      <c r="E2" t="s">
        <v>16</v>
      </c>
      <c r="F2">
        <f ca="1">AVERAGE(C7:C106)</f>
        <v>0.47909540634212844</v>
      </c>
    </row>
    <row r="3" spans="1:10" ht="17.25" x14ac:dyDescent="0.25">
      <c r="A3" s="6" t="s">
        <v>13</v>
      </c>
      <c r="B3" s="6"/>
      <c r="C3" s="6"/>
      <c r="E3" t="s">
        <v>18</v>
      </c>
      <c r="F3">
        <f ca="1">AVERAGE(D7:D106)</f>
        <v>0.32176232985716191</v>
      </c>
    </row>
    <row r="5" spans="1:10" x14ac:dyDescent="0.25">
      <c r="A5" t="s">
        <v>15</v>
      </c>
    </row>
    <row r="6" spans="1:10" x14ac:dyDescent="0.25">
      <c r="B6" s="3"/>
      <c r="C6" s="3" t="s">
        <v>17</v>
      </c>
      <c r="D6" s="3" t="s">
        <v>19</v>
      </c>
      <c r="F6" s="8" t="s">
        <v>25</v>
      </c>
      <c r="G6" s="8"/>
    </row>
    <row r="7" spans="1:10" x14ac:dyDescent="0.25">
      <c r="B7" s="3">
        <v>1</v>
      </c>
      <c r="C7" s="3">
        <f ca="1">RAND()</f>
        <v>0.17549631166522039</v>
      </c>
      <c r="D7" s="3">
        <f ca="1">RAND()^2</f>
        <v>0.31505186796532531</v>
      </c>
      <c r="F7" s="3" t="s">
        <v>20</v>
      </c>
      <c r="G7" s="3" t="s">
        <v>24</v>
      </c>
      <c r="H7" s="3" t="s">
        <v>21</v>
      </c>
      <c r="I7" s="3" t="s">
        <v>22</v>
      </c>
      <c r="J7" s="3" t="s">
        <v>27</v>
      </c>
    </row>
    <row r="8" spans="1:10" x14ac:dyDescent="0.25">
      <c r="B8" s="3">
        <v>2</v>
      </c>
      <c r="C8" s="3">
        <f t="shared" ref="C8:C71" ca="1" si="0">RAND()</f>
        <v>0.56010078365830962</v>
      </c>
      <c r="D8" s="3">
        <f t="shared" ref="D8:D71" ca="1" si="1">RAND()^2</f>
        <v>0.67516661201149752</v>
      </c>
      <c r="F8" s="3">
        <v>0</v>
      </c>
      <c r="G8" s="3">
        <f ca="1">COUNTIF($C$7:$C$106,"&lt;="&amp;F8)</f>
        <v>0</v>
      </c>
      <c r="H8" s="3">
        <v>0.1</v>
      </c>
      <c r="I8" s="3">
        <f ca="1">G9-G8</f>
        <v>22</v>
      </c>
      <c r="J8" s="3">
        <f ca="1">I8/100</f>
        <v>0.22</v>
      </c>
    </row>
    <row r="9" spans="1:10" x14ac:dyDescent="0.25">
      <c r="B9" s="3">
        <v>3</v>
      </c>
      <c r="C9" s="3">
        <f t="shared" ca="1" si="0"/>
        <v>4.9940068878209898E-2</v>
      </c>
      <c r="D9" s="3">
        <f t="shared" ca="1" si="1"/>
        <v>4.0135780543295883E-2</v>
      </c>
      <c r="F9" s="3">
        <v>0.2</v>
      </c>
      <c r="G9" s="3">
        <f t="shared" ref="G9:G13" ca="1" si="2">COUNTIF($C$7:$C$106,"&lt;="&amp;F9)</f>
        <v>22</v>
      </c>
      <c r="H9" s="3">
        <v>0.3</v>
      </c>
      <c r="I9" s="3">
        <f ca="1">G10-G9</f>
        <v>23</v>
      </c>
      <c r="J9" s="3">
        <f t="shared" ref="J9:J12" ca="1" si="3">I9/100</f>
        <v>0.23</v>
      </c>
    </row>
    <row r="10" spans="1:10" x14ac:dyDescent="0.25">
      <c r="B10" s="3">
        <v>4</v>
      </c>
      <c r="C10" s="3">
        <f t="shared" ca="1" si="0"/>
        <v>0.16857701963829574</v>
      </c>
      <c r="D10" s="3">
        <f t="shared" ca="1" si="1"/>
        <v>3.5602535454228962E-4</v>
      </c>
      <c r="F10" s="3">
        <v>0.4</v>
      </c>
      <c r="G10" s="3">
        <f t="shared" ca="1" si="2"/>
        <v>45</v>
      </c>
      <c r="H10" s="3">
        <v>0.5</v>
      </c>
      <c r="I10" s="3">
        <f ca="1">G11-G10</f>
        <v>18</v>
      </c>
      <c r="J10" s="3">
        <f t="shared" ca="1" si="3"/>
        <v>0.18</v>
      </c>
    </row>
    <row r="11" spans="1:10" x14ac:dyDescent="0.25">
      <c r="B11" s="3">
        <v>5</v>
      </c>
      <c r="C11" s="3">
        <f t="shared" ca="1" si="0"/>
        <v>0.80084865779789871</v>
      </c>
      <c r="D11" s="3">
        <f t="shared" ca="1" si="1"/>
        <v>0.72151885571867014</v>
      </c>
      <c r="F11" s="3">
        <v>0.6</v>
      </c>
      <c r="G11" s="3">
        <f t="shared" ca="1" si="2"/>
        <v>63</v>
      </c>
      <c r="H11" s="3">
        <v>0.7</v>
      </c>
      <c r="I11" s="3">
        <f ca="1">G12-G11</f>
        <v>19</v>
      </c>
      <c r="J11" s="3">
        <f t="shared" ca="1" si="3"/>
        <v>0.19</v>
      </c>
    </row>
    <row r="12" spans="1:10" x14ac:dyDescent="0.25">
      <c r="B12" s="3">
        <v>6</v>
      </c>
      <c r="C12" s="3">
        <f t="shared" ca="1" si="0"/>
        <v>0.32274745717724829</v>
      </c>
      <c r="D12" s="3">
        <f t="shared" ca="1" si="1"/>
        <v>0.20189126712350042</v>
      </c>
      <c r="F12" s="3">
        <v>0.8</v>
      </c>
      <c r="G12" s="3">
        <f t="shared" ca="1" si="2"/>
        <v>82</v>
      </c>
      <c r="H12" s="3">
        <v>0.9</v>
      </c>
      <c r="I12" s="3">
        <f ca="1">G13-G12</f>
        <v>18</v>
      </c>
      <c r="J12" s="3">
        <f t="shared" ca="1" si="3"/>
        <v>0.18</v>
      </c>
    </row>
    <row r="13" spans="1:10" ht="15.75" thickBot="1" x14ac:dyDescent="0.3">
      <c r="B13" s="3">
        <v>7</v>
      </c>
      <c r="C13" s="3">
        <f t="shared" ca="1" si="0"/>
        <v>0.51232944916910661</v>
      </c>
      <c r="D13" s="3">
        <f t="shared" ca="1" si="1"/>
        <v>0.95260106483707252</v>
      </c>
      <c r="F13" s="3">
        <v>1</v>
      </c>
      <c r="G13" s="3">
        <f t="shared" ca="1" si="2"/>
        <v>100</v>
      </c>
      <c r="H13" s="5" t="s">
        <v>23</v>
      </c>
      <c r="I13" s="5">
        <f ca="1">SUM(I8:I12)</f>
        <v>100</v>
      </c>
      <c r="J13" s="3"/>
    </row>
    <row r="14" spans="1:10" ht="15.75" thickTop="1" x14ac:dyDescent="0.25">
      <c r="B14" s="3">
        <v>8</v>
      </c>
      <c r="C14" s="3">
        <f t="shared" ca="1" si="0"/>
        <v>0.91770928399602103</v>
      </c>
      <c r="D14" s="3">
        <f t="shared" ca="1" si="1"/>
        <v>0.19885287631154275</v>
      </c>
    </row>
    <row r="15" spans="1:10" ht="17.25" x14ac:dyDescent="0.25">
      <c r="B15" s="3">
        <v>9</v>
      </c>
      <c r="C15" s="3">
        <f t="shared" ca="1" si="0"/>
        <v>0.35052056811437327</v>
      </c>
      <c r="D15" s="3">
        <f t="shared" ca="1" si="1"/>
        <v>5.3926360286026941E-3</v>
      </c>
      <c r="F15" s="8" t="s">
        <v>26</v>
      </c>
      <c r="G15" s="8"/>
    </row>
    <row r="16" spans="1:10" x14ac:dyDescent="0.25">
      <c r="B16" s="3">
        <v>10</v>
      </c>
      <c r="C16" s="3">
        <f t="shared" ca="1" si="0"/>
        <v>0.9836137080093954</v>
      </c>
      <c r="D16" s="3">
        <f t="shared" ca="1" si="1"/>
        <v>0.46882458574325514</v>
      </c>
      <c r="F16" s="3" t="s">
        <v>20</v>
      </c>
      <c r="G16" s="3" t="s">
        <v>24</v>
      </c>
      <c r="H16" s="3" t="s">
        <v>21</v>
      </c>
      <c r="I16" s="3" t="s">
        <v>22</v>
      </c>
    </row>
    <row r="17" spans="2:9" x14ac:dyDescent="0.25">
      <c r="B17" s="3">
        <v>11</v>
      </c>
      <c r="C17" s="3">
        <f t="shared" ca="1" si="0"/>
        <v>3.9567383728049688E-3</v>
      </c>
      <c r="D17" s="3">
        <f t="shared" ca="1" si="1"/>
        <v>2.1367233552290438E-3</v>
      </c>
      <c r="F17" s="3">
        <v>0</v>
      </c>
      <c r="G17" s="3">
        <f ca="1">COUNTIF($D$7:$D$106,"&lt;="&amp;F17)</f>
        <v>0</v>
      </c>
      <c r="H17" s="3">
        <v>0.1</v>
      </c>
      <c r="I17" s="3">
        <f ca="1">G18-G17</f>
        <v>50</v>
      </c>
    </row>
    <row r="18" spans="2:9" x14ac:dyDescent="0.25">
      <c r="B18" s="3">
        <v>12</v>
      </c>
      <c r="C18" s="3">
        <f t="shared" ca="1" si="0"/>
        <v>0.61678746532423989</v>
      </c>
      <c r="D18" s="3">
        <f t="shared" ca="1" si="1"/>
        <v>0.72549325554352262</v>
      </c>
      <c r="F18" s="3">
        <v>0.2</v>
      </c>
      <c r="G18" s="3">
        <f t="shared" ref="G18:G22" ca="1" si="4">COUNTIF($D$7:$D$106,"&lt;="&amp;F18)</f>
        <v>50</v>
      </c>
      <c r="H18" s="3">
        <v>0.3</v>
      </c>
      <c r="I18" s="3">
        <f ca="1">G19-G18</f>
        <v>15</v>
      </c>
    </row>
    <row r="19" spans="2:9" x14ac:dyDescent="0.25">
      <c r="B19" s="3">
        <v>13</v>
      </c>
      <c r="C19" s="3">
        <f t="shared" ca="1" si="0"/>
        <v>0.66162745481643204</v>
      </c>
      <c r="D19" s="3">
        <f t="shared" ca="1" si="1"/>
        <v>0.14049088679486038</v>
      </c>
      <c r="F19" s="3">
        <v>0.4</v>
      </c>
      <c r="G19" s="3">
        <f t="shared" ca="1" si="4"/>
        <v>65</v>
      </c>
      <c r="H19" s="3">
        <v>0.5</v>
      </c>
      <c r="I19" s="3">
        <f ca="1">G20-G19</f>
        <v>12</v>
      </c>
    </row>
    <row r="20" spans="2:9" x14ac:dyDescent="0.25">
      <c r="B20" s="3">
        <v>14</v>
      </c>
      <c r="C20" s="3">
        <f t="shared" ca="1" si="0"/>
        <v>0.21114708466322574</v>
      </c>
      <c r="D20" s="3">
        <f t="shared" ca="1" si="1"/>
        <v>5.1907044913112751E-2</v>
      </c>
      <c r="F20" s="3">
        <v>0.6</v>
      </c>
      <c r="G20" s="3">
        <f t="shared" ca="1" si="4"/>
        <v>77</v>
      </c>
      <c r="H20" s="3">
        <v>0.7</v>
      </c>
      <c r="I20" s="3">
        <f ca="1">G21-G20</f>
        <v>12</v>
      </c>
    </row>
    <row r="21" spans="2:9" x14ac:dyDescent="0.25">
      <c r="B21" s="3">
        <v>15</v>
      </c>
      <c r="C21" s="3">
        <f t="shared" ca="1" si="0"/>
        <v>0.20234635522753053</v>
      </c>
      <c r="D21" s="3">
        <f t="shared" ca="1" si="1"/>
        <v>0.28075831988897931</v>
      </c>
      <c r="F21" s="3">
        <v>0.8</v>
      </c>
      <c r="G21" s="3">
        <f t="shared" ca="1" si="4"/>
        <v>89</v>
      </c>
      <c r="H21" s="3">
        <v>0.9</v>
      </c>
      <c r="I21" s="3">
        <f ca="1">G22-G21</f>
        <v>11</v>
      </c>
    </row>
    <row r="22" spans="2:9" ht="15.75" thickBot="1" x14ac:dyDescent="0.3">
      <c r="B22" s="3">
        <v>16</v>
      </c>
      <c r="C22" s="3">
        <f t="shared" ca="1" si="0"/>
        <v>0.75150016635748507</v>
      </c>
      <c r="D22" s="3">
        <f t="shared" ca="1" si="1"/>
        <v>3.6265350441451391E-3</v>
      </c>
      <c r="F22" s="3">
        <v>1</v>
      </c>
      <c r="G22" s="3">
        <f t="shared" ca="1" si="4"/>
        <v>100</v>
      </c>
      <c r="H22" s="5" t="s">
        <v>23</v>
      </c>
      <c r="I22" s="5">
        <f ca="1">SUM(I17:I21)</f>
        <v>100</v>
      </c>
    </row>
    <row r="23" spans="2:9" ht="15.75" thickTop="1" x14ac:dyDescent="0.25">
      <c r="B23" s="3">
        <v>17</v>
      </c>
      <c r="C23" s="3">
        <f t="shared" ca="1" si="0"/>
        <v>0.20555112029036848</v>
      </c>
      <c r="D23" s="3">
        <f t="shared" ca="1" si="1"/>
        <v>4.8654781764241109E-2</v>
      </c>
    </row>
    <row r="24" spans="2:9" x14ac:dyDescent="0.25">
      <c r="B24" s="3">
        <v>18</v>
      </c>
      <c r="C24" s="3">
        <f t="shared" ca="1" si="0"/>
        <v>1.3793467476694632E-2</v>
      </c>
      <c r="D24" s="3">
        <f t="shared" ca="1" si="1"/>
        <v>0.48004978330607873</v>
      </c>
    </row>
    <row r="25" spans="2:9" x14ac:dyDescent="0.25">
      <c r="B25" s="3">
        <v>19</v>
      </c>
      <c r="C25" s="3">
        <f t="shared" ca="1" si="0"/>
        <v>0.73704504014449101</v>
      </c>
      <c r="D25" s="3">
        <f t="shared" ca="1" si="1"/>
        <v>0.64904871194177249</v>
      </c>
    </row>
    <row r="26" spans="2:9" x14ac:dyDescent="0.25">
      <c r="B26" s="3">
        <v>20</v>
      </c>
      <c r="C26" s="3">
        <f t="shared" ca="1" si="0"/>
        <v>0.56299253454571252</v>
      </c>
      <c r="D26" s="3">
        <f t="shared" ca="1" si="1"/>
        <v>1.532238958091672E-3</v>
      </c>
    </row>
    <row r="27" spans="2:9" x14ac:dyDescent="0.25">
      <c r="B27" s="3">
        <v>21</v>
      </c>
      <c r="C27" s="3">
        <f t="shared" ca="1" si="0"/>
        <v>0.43370903606183453</v>
      </c>
      <c r="D27" s="3">
        <f t="shared" ca="1" si="1"/>
        <v>0.56657552015421431</v>
      </c>
    </row>
    <row r="28" spans="2:9" x14ac:dyDescent="0.25">
      <c r="B28" s="3">
        <v>22</v>
      </c>
      <c r="C28" s="3">
        <f t="shared" ca="1" si="0"/>
        <v>0.79860400391885789</v>
      </c>
      <c r="D28" s="3">
        <f t="shared" ca="1" si="1"/>
        <v>0.37138660443340987</v>
      </c>
    </row>
    <row r="29" spans="2:9" x14ac:dyDescent="0.25">
      <c r="B29" s="3">
        <v>23</v>
      </c>
      <c r="C29" s="3">
        <f t="shared" ca="1" si="0"/>
        <v>0.5588006932920826</v>
      </c>
      <c r="D29" s="3">
        <f t="shared" ca="1" si="1"/>
        <v>2.9952716987723853E-4</v>
      </c>
    </row>
    <row r="30" spans="2:9" x14ac:dyDescent="0.25">
      <c r="B30" s="3">
        <v>24</v>
      </c>
      <c r="C30" s="3">
        <f t="shared" ca="1" si="0"/>
        <v>0.66483798981963838</v>
      </c>
      <c r="D30" s="3">
        <f t="shared" ca="1" si="1"/>
        <v>8.6490769459140346E-2</v>
      </c>
    </row>
    <row r="31" spans="2:9" x14ac:dyDescent="0.25">
      <c r="B31" s="3">
        <v>25</v>
      </c>
      <c r="C31" s="3">
        <f t="shared" ca="1" si="0"/>
        <v>0.87538554611800201</v>
      </c>
      <c r="D31" s="3">
        <f t="shared" ca="1" si="1"/>
        <v>4.067895809947504E-2</v>
      </c>
    </row>
    <row r="32" spans="2:9" x14ac:dyDescent="0.25">
      <c r="B32" s="3">
        <v>26</v>
      </c>
      <c r="C32" s="3">
        <f t="shared" ca="1" si="0"/>
        <v>0.70194272536719038</v>
      </c>
      <c r="D32" s="3">
        <f t="shared" ca="1" si="1"/>
        <v>6.3066723376720007E-2</v>
      </c>
    </row>
    <row r="33" spans="2:4" x14ac:dyDescent="0.25">
      <c r="B33" s="3">
        <v>27</v>
      </c>
      <c r="C33" s="3">
        <f t="shared" ca="1" si="0"/>
        <v>0.26406134671064085</v>
      </c>
      <c r="D33" s="3">
        <f t="shared" ca="1" si="1"/>
        <v>0.36630858798270266</v>
      </c>
    </row>
    <row r="34" spans="2:4" x14ac:dyDescent="0.25">
      <c r="B34" s="3">
        <v>28</v>
      </c>
      <c r="C34" s="3">
        <f t="shared" ca="1" si="0"/>
        <v>0.62829358832027205</v>
      </c>
      <c r="D34" s="3">
        <f t="shared" ca="1" si="1"/>
        <v>2.254510567380252E-2</v>
      </c>
    </row>
    <row r="35" spans="2:4" x14ac:dyDescent="0.25">
      <c r="B35" s="3">
        <v>29</v>
      </c>
      <c r="C35" s="3">
        <f t="shared" ca="1" si="0"/>
        <v>0.18970211253730473</v>
      </c>
      <c r="D35" s="3">
        <f t="shared" ca="1" si="1"/>
        <v>0.36626506317787927</v>
      </c>
    </row>
    <row r="36" spans="2:4" x14ac:dyDescent="0.25">
      <c r="B36" s="3">
        <v>30</v>
      </c>
      <c r="C36" s="3">
        <f t="shared" ca="1" si="0"/>
        <v>0.94478453854219235</v>
      </c>
      <c r="D36" s="3">
        <f t="shared" ca="1" si="1"/>
        <v>0.90108972825219458</v>
      </c>
    </row>
    <row r="37" spans="2:4" x14ac:dyDescent="0.25">
      <c r="B37" s="3">
        <v>31</v>
      </c>
      <c r="C37" s="3">
        <f t="shared" ca="1" si="0"/>
        <v>0.79782591283806437</v>
      </c>
      <c r="D37" s="3">
        <f t="shared" ca="1" si="1"/>
        <v>1.7838369545963014E-2</v>
      </c>
    </row>
    <row r="38" spans="2:4" x14ac:dyDescent="0.25">
      <c r="B38" s="3">
        <v>32</v>
      </c>
      <c r="C38" s="3">
        <f t="shared" ca="1" si="0"/>
        <v>0.34765950749203789</v>
      </c>
      <c r="D38" s="3">
        <f t="shared" ca="1" si="1"/>
        <v>0.58600556629277312</v>
      </c>
    </row>
    <row r="39" spans="2:4" x14ac:dyDescent="0.25">
      <c r="B39" s="3">
        <v>33</v>
      </c>
      <c r="C39" s="3">
        <f t="shared" ca="1" si="0"/>
        <v>0.2981428635949811</v>
      </c>
      <c r="D39" s="3">
        <f t="shared" ca="1" si="1"/>
        <v>0.1737495886393455</v>
      </c>
    </row>
    <row r="40" spans="2:4" x14ac:dyDescent="0.25">
      <c r="B40" s="3">
        <v>34</v>
      </c>
      <c r="C40" s="3">
        <f t="shared" ca="1" si="0"/>
        <v>0.59962351740275011</v>
      </c>
      <c r="D40" s="3">
        <f t="shared" ca="1" si="1"/>
        <v>1.9873395016286235E-2</v>
      </c>
    </row>
    <row r="41" spans="2:4" x14ac:dyDescent="0.25">
      <c r="B41" s="3">
        <v>35</v>
      </c>
      <c r="C41" s="3">
        <f t="shared" ca="1" si="0"/>
        <v>0.51312031829160121</v>
      </c>
      <c r="D41" s="3">
        <f t="shared" ca="1" si="1"/>
        <v>6.694496409598771E-3</v>
      </c>
    </row>
    <row r="42" spans="2:4" x14ac:dyDescent="0.25">
      <c r="B42" s="3">
        <v>36</v>
      </c>
      <c r="C42" s="3">
        <f t="shared" ca="1" si="0"/>
        <v>0.18421858284064574</v>
      </c>
      <c r="D42" s="3">
        <f t="shared" ca="1" si="1"/>
        <v>0.76283656855225346</v>
      </c>
    </row>
    <row r="43" spans="2:4" x14ac:dyDescent="0.25">
      <c r="B43" s="3">
        <v>37</v>
      </c>
      <c r="C43" s="3">
        <f t="shared" ca="1" si="0"/>
        <v>8.1517434230528485E-2</v>
      </c>
      <c r="D43" s="3">
        <f t="shared" ca="1" si="1"/>
        <v>0.31464884327278575</v>
      </c>
    </row>
    <row r="44" spans="2:4" x14ac:dyDescent="0.25">
      <c r="B44" s="3">
        <v>38</v>
      </c>
      <c r="C44" s="3">
        <f t="shared" ca="1" si="0"/>
        <v>0.80991171393255323</v>
      </c>
      <c r="D44" s="3">
        <f t="shared" ca="1" si="1"/>
        <v>0.96710175139392407</v>
      </c>
    </row>
    <row r="45" spans="2:4" x14ac:dyDescent="0.25">
      <c r="B45" s="3">
        <v>39</v>
      </c>
      <c r="C45" s="3">
        <f t="shared" ca="1" si="0"/>
        <v>0.20324319558458936</v>
      </c>
      <c r="D45" s="3">
        <f t="shared" ca="1" si="1"/>
        <v>4.8308319551780849E-3</v>
      </c>
    </row>
    <row r="46" spans="2:4" x14ac:dyDescent="0.25">
      <c r="B46" s="3">
        <v>40</v>
      </c>
      <c r="C46" s="3">
        <f t="shared" ca="1" si="0"/>
        <v>0.25626127551149069</v>
      </c>
      <c r="D46" s="3">
        <f t="shared" ca="1" si="1"/>
        <v>4.3169020526949951E-2</v>
      </c>
    </row>
    <row r="47" spans="2:4" x14ac:dyDescent="0.25">
      <c r="B47" s="3">
        <v>41</v>
      </c>
      <c r="C47" s="3">
        <f t="shared" ca="1" si="0"/>
        <v>9.7382553871118493E-2</v>
      </c>
      <c r="D47" s="3">
        <f t="shared" ca="1" si="1"/>
        <v>0.59594858851570542</v>
      </c>
    </row>
    <row r="48" spans="2:4" x14ac:dyDescent="0.25">
      <c r="B48" s="3">
        <v>42</v>
      </c>
      <c r="C48" s="3">
        <f t="shared" ca="1" si="0"/>
        <v>0.55735222278679597</v>
      </c>
      <c r="D48" s="3">
        <f t="shared" ca="1" si="1"/>
        <v>4.1140744870031983E-5</v>
      </c>
    </row>
    <row r="49" spans="2:4" x14ac:dyDescent="0.25">
      <c r="B49" s="3">
        <v>43</v>
      </c>
      <c r="C49" s="3">
        <f t="shared" ca="1" si="0"/>
        <v>0.98290340845751945</v>
      </c>
      <c r="D49" s="3">
        <f t="shared" ca="1" si="1"/>
        <v>0.84589499081374808</v>
      </c>
    </row>
    <row r="50" spans="2:4" x14ac:dyDescent="0.25">
      <c r="B50" s="3">
        <v>44</v>
      </c>
      <c r="C50" s="3">
        <f t="shared" ca="1" si="0"/>
        <v>8.7487900160218346E-2</v>
      </c>
      <c r="D50" s="3">
        <f t="shared" ca="1" si="1"/>
        <v>9.9258275357702749E-2</v>
      </c>
    </row>
    <row r="51" spans="2:4" x14ac:dyDescent="0.25">
      <c r="B51" s="3">
        <v>45</v>
      </c>
      <c r="C51" s="3">
        <f t="shared" ca="1" si="0"/>
        <v>6.1307194594271475E-2</v>
      </c>
      <c r="D51" s="3">
        <f t="shared" ca="1" si="1"/>
        <v>9.0049017642983759E-2</v>
      </c>
    </row>
    <row r="52" spans="2:4" x14ac:dyDescent="0.25">
      <c r="B52" s="3">
        <v>46</v>
      </c>
      <c r="C52" s="3">
        <f t="shared" ca="1" si="0"/>
        <v>0.76114753506367971</v>
      </c>
      <c r="D52" s="3">
        <f t="shared" ca="1" si="1"/>
        <v>0.8709740465286353</v>
      </c>
    </row>
    <row r="53" spans="2:4" x14ac:dyDescent="0.25">
      <c r="B53" s="3">
        <v>47</v>
      </c>
      <c r="C53" s="3">
        <f t="shared" ca="1" si="0"/>
        <v>0.25569400071542103</v>
      </c>
      <c r="D53" s="3">
        <f t="shared" ca="1" si="1"/>
        <v>8.7580752440440446E-2</v>
      </c>
    </row>
    <row r="54" spans="2:4" x14ac:dyDescent="0.25">
      <c r="B54" s="3">
        <v>48</v>
      </c>
      <c r="C54" s="3">
        <f t="shared" ca="1" si="0"/>
        <v>0.55445174315165091</v>
      </c>
      <c r="D54" s="3">
        <f t="shared" ca="1" si="1"/>
        <v>5.0462750213919223E-3</v>
      </c>
    </row>
    <row r="55" spans="2:4" x14ac:dyDescent="0.25">
      <c r="B55" s="3">
        <v>49</v>
      </c>
      <c r="C55" s="3">
        <f t="shared" ca="1" si="0"/>
        <v>0.12087593830035659</v>
      </c>
      <c r="D55" s="3">
        <f t="shared" ca="1" si="1"/>
        <v>0.42606293300718301</v>
      </c>
    </row>
    <row r="56" spans="2:4" x14ac:dyDescent="0.25">
      <c r="B56" s="3">
        <v>50</v>
      </c>
      <c r="C56" s="3">
        <f t="shared" ca="1" si="0"/>
        <v>0.61398347785300178</v>
      </c>
      <c r="D56" s="3">
        <f t="shared" ca="1" si="1"/>
        <v>2.5131333563616644E-3</v>
      </c>
    </row>
    <row r="57" spans="2:4" x14ac:dyDescent="0.25">
      <c r="B57" s="3">
        <v>51</v>
      </c>
      <c r="C57" s="3">
        <f t="shared" ca="1" si="0"/>
        <v>0.37685109164796349</v>
      </c>
      <c r="D57" s="3">
        <f t="shared" ca="1" si="1"/>
        <v>8.4675069570953054E-2</v>
      </c>
    </row>
    <row r="58" spans="2:4" x14ac:dyDescent="0.25">
      <c r="B58" s="3">
        <v>52</v>
      </c>
      <c r="C58" s="3">
        <f t="shared" ca="1" si="0"/>
        <v>0.39806453956534171</v>
      </c>
      <c r="D58" s="3">
        <f t="shared" ca="1" si="1"/>
        <v>5.0743304167506526E-2</v>
      </c>
    </row>
    <row r="59" spans="2:4" x14ac:dyDescent="0.25">
      <c r="B59" s="3">
        <v>53</v>
      </c>
      <c r="C59" s="3">
        <f t="shared" ca="1" si="0"/>
        <v>8.8514274059693809E-2</v>
      </c>
      <c r="D59" s="3">
        <f t="shared" ca="1" si="1"/>
        <v>0.71604375609718884</v>
      </c>
    </row>
    <row r="60" spans="2:4" x14ac:dyDescent="0.25">
      <c r="B60" s="3">
        <v>54</v>
      </c>
      <c r="C60" s="3">
        <f t="shared" ca="1" si="0"/>
        <v>5.9405599273963938E-2</v>
      </c>
      <c r="D60" s="3">
        <f t="shared" ca="1" si="1"/>
        <v>0.84578162795865164</v>
      </c>
    </row>
    <row r="61" spans="2:4" x14ac:dyDescent="0.25">
      <c r="B61" s="3">
        <v>55</v>
      </c>
      <c r="C61" s="3">
        <f t="shared" ca="1" si="0"/>
        <v>0.36845331764685407</v>
      </c>
      <c r="D61" s="3">
        <f t="shared" ca="1" si="1"/>
        <v>7.1619902990668347E-3</v>
      </c>
    </row>
    <row r="62" spans="2:4" x14ac:dyDescent="0.25">
      <c r="B62" s="3">
        <v>56</v>
      </c>
      <c r="C62" s="3">
        <f t="shared" ca="1" si="0"/>
        <v>0.29485613498666008</v>
      </c>
      <c r="D62" s="3">
        <f t="shared" ca="1" si="1"/>
        <v>0.75687519620275046</v>
      </c>
    </row>
    <row r="63" spans="2:4" x14ac:dyDescent="0.25">
      <c r="B63" s="3">
        <v>57</v>
      </c>
      <c r="C63" s="3">
        <f t="shared" ca="1" si="0"/>
        <v>0.40639351925252265</v>
      </c>
      <c r="D63" s="3">
        <f t="shared" ca="1" si="1"/>
        <v>0.36766167729165011</v>
      </c>
    </row>
    <row r="64" spans="2:4" x14ac:dyDescent="0.25">
      <c r="B64" s="3">
        <v>58</v>
      </c>
      <c r="C64" s="3">
        <f t="shared" ca="1" si="0"/>
        <v>0.31629496485455844</v>
      </c>
      <c r="D64" s="3">
        <f t="shared" ca="1" si="1"/>
        <v>0.86194793068450937</v>
      </c>
    </row>
    <row r="65" spans="2:4" x14ac:dyDescent="0.25">
      <c r="B65" s="3">
        <v>59</v>
      </c>
      <c r="C65" s="3">
        <f t="shared" ca="1" si="0"/>
        <v>0.32911501245951391</v>
      </c>
      <c r="D65" s="3">
        <f t="shared" ca="1" si="1"/>
        <v>0.14536872107799093</v>
      </c>
    </row>
    <row r="66" spans="2:4" x14ac:dyDescent="0.25">
      <c r="B66" s="3">
        <v>60</v>
      </c>
      <c r="C66" s="3">
        <f t="shared" ca="1" si="0"/>
        <v>0.4868807299288388</v>
      </c>
      <c r="D66" s="3">
        <f t="shared" ca="1" si="1"/>
        <v>9.9267640378563046E-2</v>
      </c>
    </row>
    <row r="67" spans="2:4" x14ac:dyDescent="0.25">
      <c r="B67" s="3">
        <v>61</v>
      </c>
      <c r="C67" s="3">
        <f t="shared" ca="1" si="0"/>
        <v>0.87146796798083159</v>
      </c>
      <c r="D67" s="3">
        <f t="shared" ca="1" si="1"/>
        <v>0.63361024675065503</v>
      </c>
    </row>
    <row r="68" spans="2:4" x14ac:dyDescent="0.25">
      <c r="B68" s="3">
        <v>62</v>
      </c>
      <c r="C68" s="3">
        <f t="shared" ca="1" si="0"/>
        <v>0.60690359677832972</v>
      </c>
      <c r="D68" s="3">
        <f t="shared" ca="1" si="1"/>
        <v>0.16183983186550405</v>
      </c>
    </row>
    <row r="69" spans="2:4" x14ac:dyDescent="0.25">
      <c r="B69" s="3">
        <v>63</v>
      </c>
      <c r="C69" s="3">
        <f t="shared" ca="1" si="0"/>
        <v>0.95355665347843188</v>
      </c>
      <c r="D69" s="3">
        <f t="shared" ca="1" si="1"/>
        <v>0.57976998000378954</v>
      </c>
    </row>
    <row r="70" spans="2:4" x14ac:dyDescent="0.25">
      <c r="B70" s="3">
        <v>64</v>
      </c>
      <c r="C70" s="3">
        <f t="shared" ca="1" si="0"/>
        <v>0.96778456193894791</v>
      </c>
      <c r="D70" s="3">
        <f t="shared" ca="1" si="1"/>
        <v>0.42567009239746834</v>
      </c>
    </row>
    <row r="71" spans="2:4" x14ac:dyDescent="0.25">
      <c r="B71" s="3">
        <v>65</v>
      </c>
      <c r="C71" s="3">
        <f t="shared" ca="1" si="0"/>
        <v>0.13369834286416304</v>
      </c>
      <c r="D71" s="3">
        <f t="shared" ca="1" si="1"/>
        <v>0.67803958071247561</v>
      </c>
    </row>
    <row r="72" spans="2:4" x14ac:dyDescent="0.25">
      <c r="B72" s="3">
        <v>66</v>
      </c>
      <c r="C72" s="3">
        <f t="shared" ref="C72:C106" ca="1" si="5">RAND()</f>
        <v>0.261376324513511</v>
      </c>
      <c r="D72" s="3">
        <f t="shared" ref="D72:D106" ca="1" si="6">RAND()^2</f>
        <v>0.39585664659701669</v>
      </c>
    </row>
    <row r="73" spans="2:4" x14ac:dyDescent="0.25">
      <c r="B73" s="3">
        <v>67</v>
      </c>
      <c r="C73" s="3">
        <f t="shared" ca="1" si="5"/>
        <v>6.2356178705468057E-2</v>
      </c>
      <c r="D73" s="3">
        <f t="shared" ca="1" si="6"/>
        <v>6.3800987240576271E-2</v>
      </c>
    </row>
    <row r="74" spans="2:4" x14ac:dyDescent="0.25">
      <c r="B74" s="3">
        <v>68</v>
      </c>
      <c r="C74" s="3">
        <f t="shared" ca="1" si="5"/>
        <v>0.71744983392247119</v>
      </c>
      <c r="D74" s="3">
        <f t="shared" ca="1" si="6"/>
        <v>0.63217420966792415</v>
      </c>
    </row>
    <row r="75" spans="2:4" x14ac:dyDescent="0.25">
      <c r="B75" s="3">
        <v>69</v>
      </c>
      <c r="C75" s="3">
        <f t="shared" ca="1" si="5"/>
        <v>0.22032478738336825</v>
      </c>
      <c r="D75" s="3">
        <f t="shared" ca="1" si="6"/>
        <v>5.5315222086278884E-2</v>
      </c>
    </row>
    <row r="76" spans="2:4" x14ac:dyDescent="0.25">
      <c r="B76" s="3">
        <v>70</v>
      </c>
      <c r="C76" s="3">
        <f t="shared" ca="1" si="5"/>
        <v>3.9743899491623935E-2</v>
      </c>
      <c r="D76" s="3">
        <f t="shared" ca="1" si="6"/>
        <v>0.15073506130112835</v>
      </c>
    </row>
    <row r="77" spans="2:4" x14ac:dyDescent="0.25">
      <c r="B77" s="3">
        <v>71</v>
      </c>
      <c r="C77" s="3">
        <f t="shared" ca="1" si="5"/>
        <v>0.88904030357088226</v>
      </c>
      <c r="D77" s="3">
        <f t="shared" ca="1" si="6"/>
        <v>0.3204890831277718</v>
      </c>
    </row>
    <row r="78" spans="2:4" x14ac:dyDescent="0.25">
      <c r="B78" s="3">
        <v>72</v>
      </c>
      <c r="C78" s="3">
        <f t="shared" ca="1" si="5"/>
        <v>0.75171935811508883</v>
      </c>
      <c r="D78" s="3">
        <f t="shared" ca="1" si="6"/>
        <v>0.33927158473632407</v>
      </c>
    </row>
    <row r="79" spans="2:4" x14ac:dyDescent="0.25">
      <c r="B79" s="3">
        <v>73</v>
      </c>
      <c r="C79" s="3">
        <f t="shared" ca="1" si="5"/>
        <v>0.35531069783233382</v>
      </c>
      <c r="D79" s="3">
        <f t="shared" ca="1" si="6"/>
        <v>4.5914483547693515E-2</v>
      </c>
    </row>
    <row r="80" spans="2:4" x14ac:dyDescent="0.25">
      <c r="B80" s="3">
        <v>74</v>
      </c>
      <c r="C80" s="3">
        <f t="shared" ca="1" si="5"/>
        <v>0.76628792816399505</v>
      </c>
      <c r="D80" s="3">
        <f t="shared" ca="1" si="6"/>
        <v>0.20592302616591968</v>
      </c>
    </row>
    <row r="81" spans="2:4" x14ac:dyDescent="0.25">
      <c r="B81" s="3">
        <v>75</v>
      </c>
      <c r="C81" s="3">
        <f t="shared" ca="1" si="5"/>
        <v>0.18533226084963805</v>
      </c>
      <c r="D81" s="3">
        <f t="shared" ca="1" si="6"/>
        <v>0.4246002820236045</v>
      </c>
    </row>
    <row r="82" spans="2:4" x14ac:dyDescent="0.25">
      <c r="B82" s="3">
        <v>76</v>
      </c>
      <c r="C82" s="3">
        <f t="shared" ca="1" si="5"/>
        <v>0.94452180588255674</v>
      </c>
      <c r="D82" s="3">
        <f t="shared" ca="1" si="6"/>
        <v>0.46628240788331593</v>
      </c>
    </row>
    <row r="83" spans="2:4" x14ac:dyDescent="0.25">
      <c r="B83" s="3">
        <v>77</v>
      </c>
      <c r="C83" s="3">
        <f t="shared" ca="1" si="5"/>
        <v>0.18801071783797652</v>
      </c>
      <c r="D83" s="3">
        <f t="shared" ca="1" si="6"/>
        <v>4.6778866062269032E-2</v>
      </c>
    </row>
    <row r="84" spans="2:4" x14ac:dyDescent="0.25">
      <c r="B84" s="3">
        <v>78</v>
      </c>
      <c r="C84" s="3">
        <f t="shared" ca="1" si="5"/>
        <v>0.2421748887743852</v>
      </c>
      <c r="D84" s="3">
        <f t="shared" ca="1" si="6"/>
        <v>0.25093641958334789</v>
      </c>
    </row>
    <row r="85" spans="2:4" x14ac:dyDescent="0.25">
      <c r="B85" s="3">
        <v>79</v>
      </c>
      <c r="C85" s="3">
        <f t="shared" ca="1" si="5"/>
        <v>0.20050600470365676</v>
      </c>
      <c r="D85" s="3">
        <f t="shared" ca="1" si="6"/>
        <v>0.8226889880607392</v>
      </c>
    </row>
    <row r="86" spans="2:4" x14ac:dyDescent="0.25">
      <c r="B86" s="3">
        <v>80</v>
      </c>
      <c r="C86" s="3">
        <f t="shared" ca="1" si="5"/>
        <v>0.8884991822787538</v>
      </c>
      <c r="D86" s="3">
        <f t="shared" ca="1" si="6"/>
        <v>6.2264178673221662E-2</v>
      </c>
    </row>
    <row r="87" spans="2:4" x14ac:dyDescent="0.25">
      <c r="B87" s="3">
        <v>81</v>
      </c>
      <c r="C87" s="3">
        <f t="shared" ca="1" si="5"/>
        <v>0.63717842727108687</v>
      </c>
      <c r="D87" s="3">
        <f t="shared" ca="1" si="6"/>
        <v>0.26656507562553389</v>
      </c>
    </row>
    <row r="88" spans="2:4" x14ac:dyDescent="0.25">
      <c r="B88" s="3">
        <v>82</v>
      </c>
      <c r="C88" s="3">
        <f t="shared" ca="1" si="5"/>
        <v>0.78042972149205647</v>
      </c>
      <c r="D88" s="3">
        <f t="shared" ca="1" si="6"/>
        <v>7.7006589715721288E-2</v>
      </c>
    </row>
    <row r="89" spans="2:4" x14ac:dyDescent="0.25">
      <c r="B89" s="3">
        <v>83</v>
      </c>
      <c r="C89" s="3">
        <f t="shared" ca="1" si="5"/>
        <v>0.47136317884542256</v>
      </c>
      <c r="D89" s="3">
        <f t="shared" ca="1" si="6"/>
        <v>3.0386905783884983E-2</v>
      </c>
    </row>
    <row r="90" spans="2:4" x14ac:dyDescent="0.25">
      <c r="B90" s="3">
        <v>84</v>
      </c>
      <c r="C90" s="3">
        <f t="shared" ca="1" si="5"/>
        <v>2.3455630554524598E-2</v>
      </c>
      <c r="D90" s="3">
        <f t="shared" ca="1" si="6"/>
        <v>0.44432617122901696</v>
      </c>
    </row>
    <row r="91" spans="2:4" x14ac:dyDescent="0.25">
      <c r="B91" s="3">
        <v>85</v>
      </c>
      <c r="C91" s="3">
        <f t="shared" ca="1" si="5"/>
        <v>0.57841345181184367</v>
      </c>
      <c r="D91" s="3">
        <f t="shared" ca="1" si="6"/>
        <v>0.18560108796005814</v>
      </c>
    </row>
    <row r="92" spans="2:4" x14ac:dyDescent="0.25">
      <c r="B92" s="3">
        <v>86</v>
      </c>
      <c r="C92" s="3">
        <f t="shared" ca="1" si="5"/>
        <v>2.5176587857975719E-2</v>
      </c>
      <c r="D92" s="3">
        <f t="shared" ca="1" si="6"/>
        <v>0.4693752695484687</v>
      </c>
    </row>
    <row r="93" spans="2:4" x14ac:dyDescent="0.25">
      <c r="B93" s="3">
        <v>87</v>
      </c>
      <c r="C93" s="3">
        <f t="shared" ca="1" si="5"/>
        <v>0.80018804079290284</v>
      </c>
      <c r="D93" s="3">
        <f t="shared" ca="1" si="6"/>
        <v>0.19424862279161023</v>
      </c>
    </row>
    <row r="94" spans="2:4" x14ac:dyDescent="0.25">
      <c r="B94" s="3">
        <v>88</v>
      </c>
      <c r="C94" s="3">
        <f t="shared" ca="1" si="5"/>
        <v>0.59884028008199808</v>
      </c>
      <c r="D94" s="3">
        <f t="shared" ca="1" si="6"/>
        <v>3.1399343741132388E-2</v>
      </c>
    </row>
    <row r="95" spans="2:4" x14ac:dyDescent="0.25">
      <c r="B95" s="3">
        <v>89</v>
      </c>
      <c r="C95" s="3">
        <f t="shared" ca="1" si="5"/>
        <v>0.51781470151844899</v>
      </c>
      <c r="D95" s="3">
        <f t="shared" ca="1" si="6"/>
        <v>0.31669581536530261</v>
      </c>
    </row>
    <row r="96" spans="2:4" x14ac:dyDescent="0.25">
      <c r="B96" s="3">
        <v>90</v>
      </c>
      <c r="C96" s="3">
        <f t="shared" ca="1" si="5"/>
        <v>0.9847633009677812</v>
      </c>
      <c r="D96" s="3">
        <f t="shared" ca="1" si="6"/>
        <v>0.18444612003061378</v>
      </c>
    </row>
    <row r="97" spans="2:4" x14ac:dyDescent="0.25">
      <c r="B97" s="3">
        <v>91</v>
      </c>
      <c r="C97" s="3">
        <f t="shared" ca="1" si="5"/>
        <v>0.59055016357183243</v>
      </c>
      <c r="D97" s="3">
        <f t="shared" ca="1" si="6"/>
        <v>0.72342095174445897</v>
      </c>
    </row>
    <row r="98" spans="2:4" x14ac:dyDescent="0.25">
      <c r="B98" s="3">
        <v>92</v>
      </c>
      <c r="C98" s="3">
        <f t="shared" ca="1" si="5"/>
        <v>0.4388183657431628</v>
      </c>
      <c r="D98" s="3">
        <f t="shared" ca="1" si="6"/>
        <v>7.8001553660596454E-2</v>
      </c>
    </row>
    <row r="99" spans="2:4" x14ac:dyDescent="0.25">
      <c r="B99" s="3">
        <v>93</v>
      </c>
      <c r="C99" s="3">
        <f t="shared" ca="1" si="5"/>
        <v>0.90290738735329368</v>
      </c>
      <c r="D99" s="3">
        <f t="shared" ca="1" si="6"/>
        <v>5.083279450108967E-2</v>
      </c>
    </row>
    <row r="100" spans="2:4" x14ac:dyDescent="0.25">
      <c r="B100" s="3">
        <v>94</v>
      </c>
      <c r="C100" s="3">
        <f t="shared" ca="1" si="5"/>
        <v>0.9879180534922346</v>
      </c>
      <c r="D100" s="3">
        <f t="shared" ca="1" si="6"/>
        <v>0.11275224695572097</v>
      </c>
    </row>
    <row r="101" spans="2:4" x14ac:dyDescent="0.25">
      <c r="B101" s="3">
        <v>95</v>
      </c>
      <c r="C101" s="3">
        <f t="shared" ca="1" si="5"/>
        <v>0.69287323050274752</v>
      </c>
      <c r="D101" s="3">
        <f t="shared" ca="1" si="6"/>
        <v>0.88824112917002318</v>
      </c>
    </row>
    <row r="102" spans="2:4" x14ac:dyDescent="0.25">
      <c r="B102" s="3">
        <v>96</v>
      </c>
      <c r="C102" s="3">
        <f t="shared" ca="1" si="5"/>
        <v>0.19756978183108409</v>
      </c>
      <c r="D102" s="3">
        <f t="shared" ca="1" si="6"/>
        <v>0.69129079300397278</v>
      </c>
    </row>
    <row r="103" spans="2:4" x14ac:dyDescent="0.25">
      <c r="B103" s="3">
        <v>97</v>
      </c>
      <c r="C103" s="3">
        <f t="shared" ca="1" si="5"/>
        <v>0.73472776012753593</v>
      </c>
      <c r="D103" s="3">
        <f t="shared" ca="1" si="6"/>
        <v>0.18968814976013659</v>
      </c>
    </row>
    <row r="104" spans="2:4" x14ac:dyDescent="0.25">
      <c r="B104" s="3">
        <v>98</v>
      </c>
      <c r="C104" s="3">
        <f t="shared" ca="1" si="5"/>
        <v>0.43881315689204281</v>
      </c>
      <c r="D104" s="3">
        <f t="shared" ca="1" si="6"/>
        <v>0.92565107709109185</v>
      </c>
    </row>
    <row r="105" spans="2:4" x14ac:dyDescent="0.25">
      <c r="B105" s="3">
        <v>99</v>
      </c>
      <c r="C105" s="3">
        <f t="shared" ca="1" si="5"/>
        <v>0.20732529865738658</v>
      </c>
      <c r="D105" s="3">
        <f t="shared" ca="1" si="6"/>
        <v>0.9443188374506456</v>
      </c>
    </row>
    <row r="106" spans="2:4" x14ac:dyDescent="0.25">
      <c r="B106" s="3">
        <v>100</v>
      </c>
      <c r="C106" s="3">
        <f t="shared" ca="1" si="5"/>
        <v>0.87665702342078022</v>
      </c>
      <c r="D106" s="3">
        <f t="shared" ca="1" si="6"/>
        <v>6.1823324104239375E-3</v>
      </c>
    </row>
  </sheetData>
  <mergeCells count="4">
    <mergeCell ref="A3:C3"/>
    <mergeCell ref="A1:D1"/>
    <mergeCell ref="F6:G6"/>
    <mergeCell ref="F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Basics</vt:lpstr>
      <vt:lpstr>Variables aleatorias</vt:lpstr>
      <vt:lpstr>Histograma</vt:lpstr>
      <vt:lpstr>h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dcterms:created xsi:type="dcterms:W3CDTF">2017-12-18T13:05:56Z</dcterms:created>
  <dcterms:modified xsi:type="dcterms:W3CDTF">2017-12-20T14:29:08Z</dcterms:modified>
</cp:coreProperties>
</file>