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esktop\University\Tercero\Estadistica\Nacho\"/>
    </mc:Choice>
  </mc:AlternateContent>
  <bookViews>
    <workbookView xWindow="0" yWindow="0" windowWidth="19560" windowHeight="8115" activeTab="2" xr2:uid="{84C93BB9-1F72-4530-8529-D3C60F6576D2}"/>
  </bookViews>
  <sheets>
    <sheet name="Hoja1" sheetId="1" r:id="rId1"/>
    <sheet name="Hoja2" sheetId="2" r:id="rId2"/>
    <sheet name="Hoja3" sheetId="3" r:id="rId3"/>
  </sheets>
  <definedNames>
    <definedName name="h">Hoja1!$E$4</definedName>
    <definedName name="promedio">Hoja1!$E$3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5" i="2"/>
  <c r="E7" i="1"/>
  <c r="B6" i="1"/>
  <c r="B3" i="1"/>
  <c r="B4" i="1"/>
  <c r="B5" i="1"/>
  <c r="B7" i="1"/>
  <c r="B8" i="1"/>
  <c r="B9" i="1"/>
  <c r="B10" i="1"/>
  <c r="B11" i="1"/>
  <c r="B12" i="1"/>
  <c r="B13" i="1"/>
  <c r="B14" i="1"/>
  <c r="B15" i="1"/>
  <c r="B2" i="1"/>
  <c r="E5" i="1"/>
  <c r="E4" i="1"/>
  <c r="E3" i="1"/>
  <c r="A15" i="1"/>
  <c r="A9" i="1"/>
  <c r="A10" i="1" s="1"/>
  <c r="A11" i="1" s="1"/>
  <c r="A12" i="1" s="1"/>
  <c r="A13" i="1" s="1"/>
  <c r="A14" i="1" s="1"/>
  <c r="A8" i="1"/>
  <c r="G17" i="3" l="1"/>
  <c r="G22" i="3"/>
  <c r="G20" i="3"/>
  <c r="G18" i="3"/>
  <c r="I17" i="3" s="1"/>
  <c r="G21" i="3"/>
  <c r="I21" i="3" s="1"/>
  <c r="G19" i="3"/>
  <c r="G10" i="3"/>
  <c r="G12" i="3"/>
  <c r="G11" i="3"/>
  <c r="G8" i="3"/>
  <c r="G13" i="3"/>
  <c r="G9" i="3"/>
  <c r="F3" i="3"/>
  <c r="F2" i="3"/>
  <c r="I12" i="3" l="1"/>
  <c r="J12" i="3" s="1"/>
  <c r="I18" i="3"/>
  <c r="I8" i="3"/>
  <c r="J8" i="3" s="1"/>
  <c r="I19" i="3"/>
  <c r="I20" i="3"/>
  <c r="I11" i="3"/>
  <c r="J11" i="3" s="1"/>
  <c r="I9" i="3"/>
  <c r="J9" i="3" s="1"/>
  <c r="I10" i="3"/>
  <c r="J10" i="3" s="1"/>
  <c r="I22" i="3" l="1"/>
  <c r="I13" i="3"/>
</calcChain>
</file>

<file path=xl/sharedStrings.xml><?xml version="1.0" encoding="utf-8"?>
<sst xmlns="http://schemas.openxmlformats.org/spreadsheetml/2006/main" count="33" uniqueCount="28">
  <si>
    <t>DATOS</t>
  </si>
  <si>
    <t>PROMEDIO</t>
  </si>
  <si>
    <t>CUENTA</t>
  </si>
  <si>
    <t>CUASIDESV</t>
  </si>
  <si>
    <t>(X - X_barra)</t>
  </si>
  <si>
    <t>CUENTA COND</t>
  </si>
  <si>
    <t>Permite contar con condicion</t>
  </si>
  <si>
    <t>Cuasi desviacion</t>
  </si>
  <si>
    <t>La tecla F2 permite ver celdas afectadas</t>
  </si>
  <si>
    <t>X</t>
  </si>
  <si>
    <t>Y</t>
  </si>
  <si>
    <t>y</t>
  </si>
  <si>
    <t>F4 -&gt; anclar referencia</t>
  </si>
  <si>
    <t>UNIFORME [0,1]</t>
  </si>
  <si>
    <t>SIMULACIÓN DE VARIABLES ALEATORIAS</t>
  </si>
  <si>
    <t>Tabla de aleatorios</t>
  </si>
  <si>
    <t>MEDIA</t>
  </si>
  <si>
    <t>Unif</t>
  </si>
  <si>
    <r>
      <t>MEDIA</t>
    </r>
    <r>
      <rPr>
        <vertAlign val="superscript"/>
        <sz val="11"/>
        <color theme="1"/>
        <rFont val="Calibri"/>
        <family val="2"/>
        <scheme val="minor"/>
      </rPr>
      <t>2</t>
    </r>
  </si>
  <si>
    <t>Unif2</t>
  </si>
  <si>
    <t>Cortes</t>
  </si>
  <si>
    <t>Marcas</t>
  </si>
  <si>
    <t>Clases</t>
  </si>
  <si>
    <t>Total</t>
  </si>
  <si>
    <t>Acumulacion</t>
  </si>
  <si>
    <t>HISTOGRAMA UNIF</t>
  </si>
  <si>
    <r>
      <t>HISTOGRAMA UNIF</t>
    </r>
    <r>
      <rPr>
        <vertAlign val="superscript"/>
        <sz val="11"/>
        <color theme="1"/>
        <rFont val="Calibri"/>
        <family val="2"/>
        <scheme val="minor"/>
      </rPr>
      <t>2</t>
    </r>
  </si>
  <si>
    <t>Frecuencia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</si>
</sst>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thin">
        <color rgb="FF7F7F7F"/>
      </diagonal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</cellStyleXfs>
  <cellXfs count="9">
    <xf numFmtId="0" fontId="0" fillId="0" borderId="0" xfId="0"/>
    <xf numFmtId="0" fontId="3" fillId="4" borderId="2" xfId="3"/>
    <xf numFmtId="0" fontId="1" fillId="2" borderId="1" xfId="1"/>
    <xf numFmtId="0" fontId="2" fillId="3" borderId="1" xfId="2"/>
    <xf numFmtId="0" fontId="2" fillId="3" borderId="4" xfId="2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3" xfId="4" applyFill="1"/>
    <xf numFmtId="0" fontId="0" fillId="0" borderId="5" xfId="0" applyBorder="1" applyAlignment="1">
      <alignment horizontal="center"/>
    </xf>
  </cellXfs>
  <cellStyles count="5">
    <cellStyle name="Cálculo" xfId="2" builtinId="22"/>
    <cellStyle name="Celda de comprobación" xfId="3" builtinId="23"/>
    <cellStyle name="Entrada" xfId="1" builtinId="20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  <a:r>
              <a:rPr lang="es-ES" baseline="30000"/>
              <a:t>2</a:t>
            </a:r>
            <a:r>
              <a:rPr lang="es-ES" baseline="0"/>
              <a:t> - y</a:t>
            </a:r>
            <a:r>
              <a:rPr lang="es-E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Hoja2!$C$5:$W$5</c:f>
              <c:numCache>
                <c:formatCode>General</c:formatCode>
                <c:ptCount val="21"/>
                <c:pt idx="0">
                  <c:v>0</c:v>
                </c:pt>
                <c:pt idx="1">
                  <c:v>-0.18999999999999995</c:v>
                </c:pt>
                <c:pt idx="2">
                  <c:v>-0.35999999999999988</c:v>
                </c:pt>
                <c:pt idx="3">
                  <c:v>-0.51</c:v>
                </c:pt>
                <c:pt idx="4">
                  <c:v>-0.64</c:v>
                </c:pt>
                <c:pt idx="5">
                  <c:v>-0.75</c:v>
                </c:pt>
                <c:pt idx="6">
                  <c:v>-0.84</c:v>
                </c:pt>
                <c:pt idx="7">
                  <c:v>-0.91</c:v>
                </c:pt>
                <c:pt idx="8">
                  <c:v>-0.96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-0.96</c:v>
                </c:pt>
                <c:pt idx="13">
                  <c:v>-0.91</c:v>
                </c:pt>
                <c:pt idx="14">
                  <c:v>-0.84</c:v>
                </c:pt>
                <c:pt idx="15">
                  <c:v>-0.75</c:v>
                </c:pt>
                <c:pt idx="16">
                  <c:v>-0.64</c:v>
                </c:pt>
                <c:pt idx="17">
                  <c:v>-0.51</c:v>
                </c:pt>
                <c:pt idx="18">
                  <c:v>-0.35999999999999988</c:v>
                </c:pt>
                <c:pt idx="19">
                  <c:v>-0.18999999999999995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0D0-8860-F59204515DC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Hoja2!$C$6:$W$6</c:f>
              <c:numCache>
                <c:formatCode>General</c:formatCode>
                <c:ptCount val="21"/>
                <c:pt idx="0">
                  <c:v>0.18999999999999995</c:v>
                </c:pt>
                <c:pt idx="1">
                  <c:v>0</c:v>
                </c:pt>
                <c:pt idx="2">
                  <c:v>-0.16999999999999993</c:v>
                </c:pt>
                <c:pt idx="3">
                  <c:v>-0.32000000000000012</c:v>
                </c:pt>
                <c:pt idx="4">
                  <c:v>-0.45000000000000007</c:v>
                </c:pt>
                <c:pt idx="5">
                  <c:v>-0.56000000000000005</c:v>
                </c:pt>
                <c:pt idx="6">
                  <c:v>-0.65</c:v>
                </c:pt>
                <c:pt idx="7">
                  <c:v>-0.72000000000000008</c:v>
                </c:pt>
                <c:pt idx="8">
                  <c:v>-0.77</c:v>
                </c:pt>
                <c:pt idx="9">
                  <c:v>-0.8</c:v>
                </c:pt>
                <c:pt idx="10">
                  <c:v>-0.81</c:v>
                </c:pt>
                <c:pt idx="11">
                  <c:v>-0.8</c:v>
                </c:pt>
                <c:pt idx="12">
                  <c:v>-0.77</c:v>
                </c:pt>
                <c:pt idx="13">
                  <c:v>-0.72000000000000008</c:v>
                </c:pt>
                <c:pt idx="14">
                  <c:v>-0.65</c:v>
                </c:pt>
                <c:pt idx="15">
                  <c:v>-0.56000000000000005</c:v>
                </c:pt>
                <c:pt idx="16">
                  <c:v>-0.45000000000000007</c:v>
                </c:pt>
                <c:pt idx="17">
                  <c:v>-0.32000000000000012</c:v>
                </c:pt>
                <c:pt idx="18">
                  <c:v>-0.16999999999999993</c:v>
                </c:pt>
                <c:pt idx="19">
                  <c:v>0</c:v>
                </c:pt>
                <c:pt idx="2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3-40D0-8860-F59204515DC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Hoja2!$C$7:$W$7</c:f>
              <c:numCache>
                <c:formatCode>General</c:formatCode>
                <c:ptCount val="21"/>
                <c:pt idx="0">
                  <c:v>0.35999999999999988</c:v>
                </c:pt>
                <c:pt idx="1">
                  <c:v>0.16999999999999993</c:v>
                </c:pt>
                <c:pt idx="2">
                  <c:v>0</c:v>
                </c:pt>
                <c:pt idx="3">
                  <c:v>-0.15000000000000019</c:v>
                </c:pt>
                <c:pt idx="4">
                  <c:v>-0.28000000000000014</c:v>
                </c:pt>
                <c:pt idx="5">
                  <c:v>-0.39000000000000012</c:v>
                </c:pt>
                <c:pt idx="6">
                  <c:v>-0.48000000000000009</c:v>
                </c:pt>
                <c:pt idx="7">
                  <c:v>-0.55000000000000016</c:v>
                </c:pt>
                <c:pt idx="8">
                  <c:v>-0.60000000000000009</c:v>
                </c:pt>
                <c:pt idx="9">
                  <c:v>-0.63000000000000012</c:v>
                </c:pt>
                <c:pt idx="10">
                  <c:v>-0.64000000000000012</c:v>
                </c:pt>
                <c:pt idx="11">
                  <c:v>-0.63000000000000012</c:v>
                </c:pt>
                <c:pt idx="12">
                  <c:v>-0.60000000000000009</c:v>
                </c:pt>
                <c:pt idx="13">
                  <c:v>-0.55000000000000016</c:v>
                </c:pt>
                <c:pt idx="14">
                  <c:v>-0.48000000000000009</c:v>
                </c:pt>
                <c:pt idx="15">
                  <c:v>-0.39000000000000012</c:v>
                </c:pt>
                <c:pt idx="16">
                  <c:v>-0.28000000000000014</c:v>
                </c:pt>
                <c:pt idx="17">
                  <c:v>-0.15000000000000019</c:v>
                </c:pt>
                <c:pt idx="18">
                  <c:v>0</c:v>
                </c:pt>
                <c:pt idx="19">
                  <c:v>0.16999999999999993</c:v>
                </c:pt>
                <c:pt idx="2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3-40D0-8860-F59204515DC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Hoja2!$C$8:$W$8</c:f>
              <c:numCache>
                <c:formatCode>General</c:formatCode>
                <c:ptCount val="21"/>
                <c:pt idx="0">
                  <c:v>0.51</c:v>
                </c:pt>
                <c:pt idx="1">
                  <c:v>0.32000000000000012</c:v>
                </c:pt>
                <c:pt idx="2">
                  <c:v>0.15000000000000019</c:v>
                </c:pt>
                <c:pt idx="3">
                  <c:v>0</c:v>
                </c:pt>
                <c:pt idx="4">
                  <c:v>-0.12999999999999995</c:v>
                </c:pt>
                <c:pt idx="5">
                  <c:v>-0.23999999999999994</c:v>
                </c:pt>
                <c:pt idx="6">
                  <c:v>-0.3299999999999999</c:v>
                </c:pt>
                <c:pt idx="7">
                  <c:v>-0.39999999999999991</c:v>
                </c:pt>
                <c:pt idx="8">
                  <c:v>-0.44999999999999996</c:v>
                </c:pt>
                <c:pt idx="9">
                  <c:v>-0.47999999999999993</c:v>
                </c:pt>
                <c:pt idx="10">
                  <c:v>-0.48999999999999994</c:v>
                </c:pt>
                <c:pt idx="11">
                  <c:v>-0.47999999999999993</c:v>
                </c:pt>
                <c:pt idx="12">
                  <c:v>-0.44999999999999996</c:v>
                </c:pt>
                <c:pt idx="13">
                  <c:v>-0.39999999999999991</c:v>
                </c:pt>
                <c:pt idx="14">
                  <c:v>-0.3299999999999999</c:v>
                </c:pt>
                <c:pt idx="15">
                  <c:v>-0.23999999999999994</c:v>
                </c:pt>
                <c:pt idx="16">
                  <c:v>-0.12999999999999995</c:v>
                </c:pt>
                <c:pt idx="17">
                  <c:v>0</c:v>
                </c:pt>
                <c:pt idx="18">
                  <c:v>0.15000000000000019</c:v>
                </c:pt>
                <c:pt idx="19">
                  <c:v>0.32000000000000012</c:v>
                </c:pt>
                <c:pt idx="2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3-40D0-8860-F59204515DC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Hoja2!$C$9:$W$9</c:f>
              <c:numCache>
                <c:formatCode>General</c:formatCode>
                <c:ptCount val="21"/>
                <c:pt idx="0">
                  <c:v>0.64</c:v>
                </c:pt>
                <c:pt idx="1">
                  <c:v>0.45000000000000007</c:v>
                </c:pt>
                <c:pt idx="2">
                  <c:v>0.28000000000000014</c:v>
                </c:pt>
                <c:pt idx="3">
                  <c:v>0.12999999999999995</c:v>
                </c:pt>
                <c:pt idx="4">
                  <c:v>0</c:v>
                </c:pt>
                <c:pt idx="5">
                  <c:v>-0.10999999999999999</c:v>
                </c:pt>
                <c:pt idx="6">
                  <c:v>-0.19999999999999996</c:v>
                </c:pt>
                <c:pt idx="7">
                  <c:v>-0.27</c:v>
                </c:pt>
                <c:pt idx="8">
                  <c:v>-0.31999999999999995</c:v>
                </c:pt>
                <c:pt idx="9">
                  <c:v>-0.35</c:v>
                </c:pt>
                <c:pt idx="10">
                  <c:v>-0.36</c:v>
                </c:pt>
                <c:pt idx="11">
                  <c:v>-0.35</c:v>
                </c:pt>
                <c:pt idx="12">
                  <c:v>-0.31999999999999995</c:v>
                </c:pt>
                <c:pt idx="13">
                  <c:v>-0.27</c:v>
                </c:pt>
                <c:pt idx="14">
                  <c:v>-0.19999999999999996</c:v>
                </c:pt>
                <c:pt idx="15">
                  <c:v>-0.10999999999999999</c:v>
                </c:pt>
                <c:pt idx="16">
                  <c:v>0</c:v>
                </c:pt>
                <c:pt idx="17">
                  <c:v>0.12999999999999995</c:v>
                </c:pt>
                <c:pt idx="18">
                  <c:v>0.28000000000000014</c:v>
                </c:pt>
                <c:pt idx="19">
                  <c:v>0.45000000000000007</c:v>
                </c:pt>
                <c:pt idx="2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3-40D0-8860-F59204515DC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Hoja2!$C$10:$W$10</c:f>
              <c:numCache>
                <c:formatCode>General</c:formatCode>
                <c:ptCount val="21"/>
                <c:pt idx="0">
                  <c:v>0.75</c:v>
                </c:pt>
                <c:pt idx="1">
                  <c:v>0.56000000000000005</c:v>
                </c:pt>
                <c:pt idx="2">
                  <c:v>0.39000000000000012</c:v>
                </c:pt>
                <c:pt idx="3">
                  <c:v>0.23999999999999994</c:v>
                </c:pt>
                <c:pt idx="4">
                  <c:v>0.10999999999999999</c:v>
                </c:pt>
                <c:pt idx="5">
                  <c:v>0</c:v>
                </c:pt>
                <c:pt idx="6">
                  <c:v>-8.9999999999999969E-2</c:v>
                </c:pt>
                <c:pt idx="7">
                  <c:v>-0.16</c:v>
                </c:pt>
                <c:pt idx="8">
                  <c:v>-0.21</c:v>
                </c:pt>
                <c:pt idx="9">
                  <c:v>-0.24</c:v>
                </c:pt>
                <c:pt idx="10">
                  <c:v>-0.25</c:v>
                </c:pt>
                <c:pt idx="11">
                  <c:v>-0.24</c:v>
                </c:pt>
                <c:pt idx="12">
                  <c:v>-0.21</c:v>
                </c:pt>
                <c:pt idx="13">
                  <c:v>-0.16</c:v>
                </c:pt>
                <c:pt idx="14">
                  <c:v>-8.9999999999999969E-2</c:v>
                </c:pt>
                <c:pt idx="15">
                  <c:v>0</c:v>
                </c:pt>
                <c:pt idx="16">
                  <c:v>0.10999999999999999</c:v>
                </c:pt>
                <c:pt idx="17">
                  <c:v>0.23999999999999994</c:v>
                </c:pt>
                <c:pt idx="18">
                  <c:v>0.39000000000000012</c:v>
                </c:pt>
                <c:pt idx="19">
                  <c:v>0.56000000000000005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3-40D0-8860-F59204515DC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Hoja2!$C$11:$W$11</c:f>
              <c:numCache>
                <c:formatCode>General</c:formatCode>
                <c:ptCount val="21"/>
                <c:pt idx="0">
                  <c:v>0.84</c:v>
                </c:pt>
                <c:pt idx="1">
                  <c:v>0.65</c:v>
                </c:pt>
                <c:pt idx="2">
                  <c:v>0.48000000000000009</c:v>
                </c:pt>
                <c:pt idx="3">
                  <c:v>0.3299999999999999</c:v>
                </c:pt>
                <c:pt idx="4">
                  <c:v>0.19999999999999996</c:v>
                </c:pt>
                <c:pt idx="5">
                  <c:v>8.9999999999999969E-2</c:v>
                </c:pt>
                <c:pt idx="6">
                  <c:v>0</c:v>
                </c:pt>
                <c:pt idx="7">
                  <c:v>-7.0000000000000034E-2</c:v>
                </c:pt>
                <c:pt idx="8">
                  <c:v>-0.12000000000000002</c:v>
                </c:pt>
                <c:pt idx="9">
                  <c:v>-0.15000000000000002</c:v>
                </c:pt>
                <c:pt idx="10">
                  <c:v>-0.16000000000000003</c:v>
                </c:pt>
                <c:pt idx="11">
                  <c:v>-0.15000000000000002</c:v>
                </c:pt>
                <c:pt idx="12">
                  <c:v>-0.12000000000000002</c:v>
                </c:pt>
                <c:pt idx="13">
                  <c:v>-7.0000000000000034E-2</c:v>
                </c:pt>
                <c:pt idx="14">
                  <c:v>0</c:v>
                </c:pt>
                <c:pt idx="15">
                  <c:v>8.9999999999999969E-2</c:v>
                </c:pt>
                <c:pt idx="16">
                  <c:v>0.19999999999999996</c:v>
                </c:pt>
                <c:pt idx="17">
                  <c:v>0.3299999999999999</c:v>
                </c:pt>
                <c:pt idx="18">
                  <c:v>0.48000000000000009</c:v>
                </c:pt>
                <c:pt idx="19">
                  <c:v>0.65</c:v>
                </c:pt>
                <c:pt idx="2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3-40D0-8860-F59204515DC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Hoja2!$C$12:$W$12</c:f>
              <c:numCache>
                <c:formatCode>General</c:formatCode>
                <c:ptCount val="21"/>
                <c:pt idx="0">
                  <c:v>0.91</c:v>
                </c:pt>
                <c:pt idx="1">
                  <c:v>0.72000000000000008</c:v>
                </c:pt>
                <c:pt idx="2">
                  <c:v>0.55000000000000016</c:v>
                </c:pt>
                <c:pt idx="3">
                  <c:v>0.39999999999999991</c:v>
                </c:pt>
                <c:pt idx="4">
                  <c:v>0.27</c:v>
                </c:pt>
                <c:pt idx="5">
                  <c:v>0.16</c:v>
                </c:pt>
                <c:pt idx="6">
                  <c:v>7.0000000000000034E-2</c:v>
                </c:pt>
                <c:pt idx="7">
                  <c:v>0</c:v>
                </c:pt>
                <c:pt idx="8">
                  <c:v>-4.9999999999999989E-2</c:v>
                </c:pt>
                <c:pt idx="9">
                  <c:v>-7.9999999999999988E-2</c:v>
                </c:pt>
                <c:pt idx="10">
                  <c:v>-0.09</c:v>
                </c:pt>
                <c:pt idx="11">
                  <c:v>-7.9999999999999988E-2</c:v>
                </c:pt>
                <c:pt idx="12">
                  <c:v>-4.9999999999999989E-2</c:v>
                </c:pt>
                <c:pt idx="13">
                  <c:v>0</c:v>
                </c:pt>
                <c:pt idx="14">
                  <c:v>7.0000000000000034E-2</c:v>
                </c:pt>
                <c:pt idx="15">
                  <c:v>0.16</c:v>
                </c:pt>
                <c:pt idx="16">
                  <c:v>0.27</c:v>
                </c:pt>
                <c:pt idx="17">
                  <c:v>0.39999999999999991</c:v>
                </c:pt>
                <c:pt idx="18">
                  <c:v>0.55000000000000016</c:v>
                </c:pt>
                <c:pt idx="19">
                  <c:v>0.72000000000000008</c:v>
                </c:pt>
                <c:pt idx="2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3-40D0-8860-F59204515DC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Hoja2!$C$13:$W$13</c:f>
              <c:numCache>
                <c:formatCode>General</c:formatCode>
                <c:ptCount val="21"/>
                <c:pt idx="0">
                  <c:v>0.96</c:v>
                </c:pt>
                <c:pt idx="1">
                  <c:v>0.77</c:v>
                </c:pt>
                <c:pt idx="2">
                  <c:v>0.60000000000000009</c:v>
                </c:pt>
                <c:pt idx="3">
                  <c:v>0.44999999999999996</c:v>
                </c:pt>
                <c:pt idx="4">
                  <c:v>0.31999999999999995</c:v>
                </c:pt>
                <c:pt idx="5">
                  <c:v>0.21</c:v>
                </c:pt>
                <c:pt idx="6">
                  <c:v>0.12000000000000002</c:v>
                </c:pt>
                <c:pt idx="7">
                  <c:v>4.9999999999999989E-2</c:v>
                </c:pt>
                <c:pt idx="8">
                  <c:v>0</c:v>
                </c:pt>
                <c:pt idx="9">
                  <c:v>-3.0000000000000006E-2</c:v>
                </c:pt>
                <c:pt idx="10">
                  <c:v>-4.0000000000000008E-2</c:v>
                </c:pt>
                <c:pt idx="11">
                  <c:v>-3.0000000000000006E-2</c:v>
                </c:pt>
                <c:pt idx="12">
                  <c:v>0</c:v>
                </c:pt>
                <c:pt idx="13">
                  <c:v>4.9999999999999989E-2</c:v>
                </c:pt>
                <c:pt idx="14">
                  <c:v>0.12000000000000002</c:v>
                </c:pt>
                <c:pt idx="15">
                  <c:v>0.21</c:v>
                </c:pt>
                <c:pt idx="16">
                  <c:v>0.31999999999999995</c:v>
                </c:pt>
                <c:pt idx="17">
                  <c:v>0.44999999999999996</c:v>
                </c:pt>
                <c:pt idx="18">
                  <c:v>0.60000000000000009</c:v>
                </c:pt>
                <c:pt idx="19">
                  <c:v>0.77</c:v>
                </c:pt>
                <c:pt idx="2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A3-40D0-8860-F59204515DC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Hoja2!$C$14:$W$14</c:f>
              <c:numCache>
                <c:formatCode>General</c:formatCode>
                <c:ptCount val="21"/>
                <c:pt idx="0">
                  <c:v>0.99</c:v>
                </c:pt>
                <c:pt idx="1">
                  <c:v>0.8</c:v>
                </c:pt>
                <c:pt idx="2">
                  <c:v>0.63000000000000012</c:v>
                </c:pt>
                <c:pt idx="3">
                  <c:v>0.47999999999999993</c:v>
                </c:pt>
                <c:pt idx="4">
                  <c:v>0.35</c:v>
                </c:pt>
                <c:pt idx="5">
                  <c:v>0.24</c:v>
                </c:pt>
                <c:pt idx="6">
                  <c:v>0.15000000000000002</c:v>
                </c:pt>
                <c:pt idx="7">
                  <c:v>7.9999999999999988E-2</c:v>
                </c:pt>
                <c:pt idx="8">
                  <c:v>3.0000000000000006E-2</c:v>
                </c:pt>
                <c:pt idx="9">
                  <c:v>0</c:v>
                </c:pt>
                <c:pt idx="10">
                  <c:v>-1.0000000000000002E-2</c:v>
                </c:pt>
                <c:pt idx="11">
                  <c:v>0</c:v>
                </c:pt>
                <c:pt idx="12">
                  <c:v>3.0000000000000006E-2</c:v>
                </c:pt>
                <c:pt idx="13">
                  <c:v>7.9999999999999988E-2</c:v>
                </c:pt>
                <c:pt idx="14">
                  <c:v>0.15000000000000002</c:v>
                </c:pt>
                <c:pt idx="15">
                  <c:v>0.24</c:v>
                </c:pt>
                <c:pt idx="16">
                  <c:v>0.35</c:v>
                </c:pt>
                <c:pt idx="17">
                  <c:v>0.47999999999999993</c:v>
                </c:pt>
                <c:pt idx="18">
                  <c:v>0.63000000000000012</c:v>
                </c:pt>
                <c:pt idx="19">
                  <c:v>0.8</c:v>
                </c:pt>
                <c:pt idx="2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3-40D0-8860-F59204515DC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Hoja2!$C$15:$W$15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3-40D0-8860-F59204515DC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Hoja2!$C$16:$W$16</c:f>
              <c:numCache>
                <c:formatCode>General</c:formatCode>
                <c:ptCount val="21"/>
                <c:pt idx="0">
                  <c:v>0.99</c:v>
                </c:pt>
                <c:pt idx="1">
                  <c:v>0.8</c:v>
                </c:pt>
                <c:pt idx="2">
                  <c:v>0.63000000000000012</c:v>
                </c:pt>
                <c:pt idx="3">
                  <c:v>0.47999999999999993</c:v>
                </c:pt>
                <c:pt idx="4">
                  <c:v>0.35</c:v>
                </c:pt>
                <c:pt idx="5">
                  <c:v>0.24</c:v>
                </c:pt>
                <c:pt idx="6">
                  <c:v>0.15000000000000002</c:v>
                </c:pt>
                <c:pt idx="7">
                  <c:v>7.9999999999999988E-2</c:v>
                </c:pt>
                <c:pt idx="8">
                  <c:v>3.0000000000000006E-2</c:v>
                </c:pt>
                <c:pt idx="9">
                  <c:v>0</c:v>
                </c:pt>
                <c:pt idx="10">
                  <c:v>-1.0000000000000002E-2</c:v>
                </c:pt>
                <c:pt idx="11">
                  <c:v>0</c:v>
                </c:pt>
                <c:pt idx="12">
                  <c:v>3.0000000000000006E-2</c:v>
                </c:pt>
                <c:pt idx="13">
                  <c:v>7.9999999999999988E-2</c:v>
                </c:pt>
                <c:pt idx="14">
                  <c:v>0.15000000000000002</c:v>
                </c:pt>
                <c:pt idx="15">
                  <c:v>0.24</c:v>
                </c:pt>
                <c:pt idx="16">
                  <c:v>0.35</c:v>
                </c:pt>
                <c:pt idx="17">
                  <c:v>0.47999999999999993</c:v>
                </c:pt>
                <c:pt idx="18">
                  <c:v>0.63000000000000012</c:v>
                </c:pt>
                <c:pt idx="19">
                  <c:v>0.8</c:v>
                </c:pt>
                <c:pt idx="2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A3-40D0-8860-F59204515DC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Hoja2!$C$17:$W$17</c:f>
              <c:numCache>
                <c:formatCode>General</c:formatCode>
                <c:ptCount val="21"/>
                <c:pt idx="0">
                  <c:v>0.96</c:v>
                </c:pt>
                <c:pt idx="1">
                  <c:v>0.77</c:v>
                </c:pt>
                <c:pt idx="2">
                  <c:v>0.60000000000000009</c:v>
                </c:pt>
                <c:pt idx="3">
                  <c:v>0.44999999999999996</c:v>
                </c:pt>
                <c:pt idx="4">
                  <c:v>0.31999999999999995</c:v>
                </c:pt>
                <c:pt idx="5">
                  <c:v>0.21</c:v>
                </c:pt>
                <c:pt idx="6">
                  <c:v>0.12000000000000002</c:v>
                </c:pt>
                <c:pt idx="7">
                  <c:v>4.9999999999999989E-2</c:v>
                </c:pt>
                <c:pt idx="8">
                  <c:v>0</c:v>
                </c:pt>
                <c:pt idx="9">
                  <c:v>-3.0000000000000006E-2</c:v>
                </c:pt>
                <c:pt idx="10">
                  <c:v>-4.0000000000000008E-2</c:v>
                </c:pt>
                <c:pt idx="11">
                  <c:v>-3.0000000000000006E-2</c:v>
                </c:pt>
                <c:pt idx="12">
                  <c:v>0</c:v>
                </c:pt>
                <c:pt idx="13">
                  <c:v>4.9999999999999989E-2</c:v>
                </c:pt>
                <c:pt idx="14">
                  <c:v>0.12000000000000002</c:v>
                </c:pt>
                <c:pt idx="15">
                  <c:v>0.21</c:v>
                </c:pt>
                <c:pt idx="16">
                  <c:v>0.31999999999999995</c:v>
                </c:pt>
                <c:pt idx="17">
                  <c:v>0.44999999999999996</c:v>
                </c:pt>
                <c:pt idx="18">
                  <c:v>0.60000000000000009</c:v>
                </c:pt>
                <c:pt idx="19">
                  <c:v>0.77</c:v>
                </c:pt>
                <c:pt idx="2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A3-40D0-8860-F59204515DC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Hoja2!$C$18:$W$18</c:f>
              <c:numCache>
                <c:formatCode>General</c:formatCode>
                <c:ptCount val="21"/>
                <c:pt idx="0">
                  <c:v>0.91</c:v>
                </c:pt>
                <c:pt idx="1">
                  <c:v>0.72000000000000008</c:v>
                </c:pt>
                <c:pt idx="2">
                  <c:v>0.55000000000000016</c:v>
                </c:pt>
                <c:pt idx="3">
                  <c:v>0.39999999999999991</c:v>
                </c:pt>
                <c:pt idx="4">
                  <c:v>0.27</c:v>
                </c:pt>
                <c:pt idx="5">
                  <c:v>0.16</c:v>
                </c:pt>
                <c:pt idx="6">
                  <c:v>7.0000000000000034E-2</c:v>
                </c:pt>
                <c:pt idx="7">
                  <c:v>0</c:v>
                </c:pt>
                <c:pt idx="8">
                  <c:v>-4.9999999999999989E-2</c:v>
                </c:pt>
                <c:pt idx="9">
                  <c:v>-7.9999999999999988E-2</c:v>
                </c:pt>
                <c:pt idx="10">
                  <c:v>-0.09</c:v>
                </c:pt>
                <c:pt idx="11">
                  <c:v>-7.9999999999999988E-2</c:v>
                </c:pt>
                <c:pt idx="12">
                  <c:v>-4.9999999999999989E-2</c:v>
                </c:pt>
                <c:pt idx="13">
                  <c:v>0</c:v>
                </c:pt>
                <c:pt idx="14">
                  <c:v>7.0000000000000034E-2</c:v>
                </c:pt>
                <c:pt idx="15">
                  <c:v>0.16</c:v>
                </c:pt>
                <c:pt idx="16">
                  <c:v>0.27</c:v>
                </c:pt>
                <c:pt idx="17">
                  <c:v>0.39999999999999991</c:v>
                </c:pt>
                <c:pt idx="18">
                  <c:v>0.55000000000000016</c:v>
                </c:pt>
                <c:pt idx="19">
                  <c:v>0.72000000000000008</c:v>
                </c:pt>
                <c:pt idx="2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A3-40D0-8860-F59204515DC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Hoja2!$C$19:$W$19</c:f>
              <c:numCache>
                <c:formatCode>General</c:formatCode>
                <c:ptCount val="21"/>
                <c:pt idx="0">
                  <c:v>0.84</c:v>
                </c:pt>
                <c:pt idx="1">
                  <c:v>0.65</c:v>
                </c:pt>
                <c:pt idx="2">
                  <c:v>0.48000000000000009</c:v>
                </c:pt>
                <c:pt idx="3">
                  <c:v>0.3299999999999999</c:v>
                </c:pt>
                <c:pt idx="4">
                  <c:v>0.19999999999999996</c:v>
                </c:pt>
                <c:pt idx="5">
                  <c:v>8.9999999999999969E-2</c:v>
                </c:pt>
                <c:pt idx="6">
                  <c:v>0</c:v>
                </c:pt>
                <c:pt idx="7">
                  <c:v>-7.0000000000000034E-2</c:v>
                </c:pt>
                <c:pt idx="8">
                  <c:v>-0.12000000000000002</c:v>
                </c:pt>
                <c:pt idx="9">
                  <c:v>-0.15000000000000002</c:v>
                </c:pt>
                <c:pt idx="10">
                  <c:v>-0.16000000000000003</c:v>
                </c:pt>
                <c:pt idx="11">
                  <c:v>-0.15000000000000002</c:v>
                </c:pt>
                <c:pt idx="12">
                  <c:v>-0.12000000000000002</c:v>
                </c:pt>
                <c:pt idx="13">
                  <c:v>-7.0000000000000034E-2</c:v>
                </c:pt>
                <c:pt idx="14">
                  <c:v>0</c:v>
                </c:pt>
                <c:pt idx="15">
                  <c:v>8.9999999999999969E-2</c:v>
                </c:pt>
                <c:pt idx="16">
                  <c:v>0.19999999999999996</c:v>
                </c:pt>
                <c:pt idx="17">
                  <c:v>0.3299999999999999</c:v>
                </c:pt>
                <c:pt idx="18">
                  <c:v>0.48000000000000009</c:v>
                </c:pt>
                <c:pt idx="19">
                  <c:v>0.65</c:v>
                </c:pt>
                <c:pt idx="2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A3-40D0-8860-F59204515DC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Hoja2!$C$20:$W$20</c:f>
              <c:numCache>
                <c:formatCode>General</c:formatCode>
                <c:ptCount val="21"/>
                <c:pt idx="0">
                  <c:v>0.75</c:v>
                </c:pt>
                <c:pt idx="1">
                  <c:v>0.56000000000000005</c:v>
                </c:pt>
                <c:pt idx="2">
                  <c:v>0.39000000000000012</c:v>
                </c:pt>
                <c:pt idx="3">
                  <c:v>0.23999999999999994</c:v>
                </c:pt>
                <c:pt idx="4">
                  <c:v>0.10999999999999999</c:v>
                </c:pt>
                <c:pt idx="5">
                  <c:v>0</c:v>
                </c:pt>
                <c:pt idx="6">
                  <c:v>-8.9999999999999969E-2</c:v>
                </c:pt>
                <c:pt idx="7">
                  <c:v>-0.16</c:v>
                </c:pt>
                <c:pt idx="8">
                  <c:v>-0.21</c:v>
                </c:pt>
                <c:pt idx="9">
                  <c:v>-0.24</c:v>
                </c:pt>
                <c:pt idx="10">
                  <c:v>-0.25</c:v>
                </c:pt>
                <c:pt idx="11">
                  <c:v>-0.24</c:v>
                </c:pt>
                <c:pt idx="12">
                  <c:v>-0.21</c:v>
                </c:pt>
                <c:pt idx="13">
                  <c:v>-0.16</c:v>
                </c:pt>
                <c:pt idx="14">
                  <c:v>-8.9999999999999969E-2</c:v>
                </c:pt>
                <c:pt idx="15">
                  <c:v>0</c:v>
                </c:pt>
                <c:pt idx="16">
                  <c:v>0.10999999999999999</c:v>
                </c:pt>
                <c:pt idx="17">
                  <c:v>0.23999999999999994</c:v>
                </c:pt>
                <c:pt idx="18">
                  <c:v>0.39000000000000012</c:v>
                </c:pt>
                <c:pt idx="19">
                  <c:v>0.56000000000000005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A3-40D0-8860-F59204515DC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Hoja2!$C$21:$W$21</c:f>
              <c:numCache>
                <c:formatCode>General</c:formatCode>
                <c:ptCount val="21"/>
                <c:pt idx="0">
                  <c:v>0.64</c:v>
                </c:pt>
                <c:pt idx="1">
                  <c:v>0.45000000000000007</c:v>
                </c:pt>
                <c:pt idx="2">
                  <c:v>0.28000000000000014</c:v>
                </c:pt>
                <c:pt idx="3">
                  <c:v>0.12999999999999995</c:v>
                </c:pt>
                <c:pt idx="4">
                  <c:v>0</c:v>
                </c:pt>
                <c:pt idx="5">
                  <c:v>-0.10999999999999999</c:v>
                </c:pt>
                <c:pt idx="6">
                  <c:v>-0.19999999999999996</c:v>
                </c:pt>
                <c:pt idx="7">
                  <c:v>-0.27</c:v>
                </c:pt>
                <c:pt idx="8">
                  <c:v>-0.31999999999999995</c:v>
                </c:pt>
                <c:pt idx="9">
                  <c:v>-0.35</c:v>
                </c:pt>
                <c:pt idx="10">
                  <c:v>-0.36</c:v>
                </c:pt>
                <c:pt idx="11">
                  <c:v>-0.35</c:v>
                </c:pt>
                <c:pt idx="12">
                  <c:v>-0.31999999999999995</c:v>
                </c:pt>
                <c:pt idx="13">
                  <c:v>-0.27</c:v>
                </c:pt>
                <c:pt idx="14">
                  <c:v>-0.19999999999999996</c:v>
                </c:pt>
                <c:pt idx="15">
                  <c:v>-0.10999999999999999</c:v>
                </c:pt>
                <c:pt idx="16">
                  <c:v>0</c:v>
                </c:pt>
                <c:pt idx="17">
                  <c:v>0.12999999999999995</c:v>
                </c:pt>
                <c:pt idx="18">
                  <c:v>0.28000000000000014</c:v>
                </c:pt>
                <c:pt idx="19">
                  <c:v>0.45000000000000007</c:v>
                </c:pt>
                <c:pt idx="2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A3-40D0-8860-F59204515DC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Hoja2!$C$22:$W$22</c:f>
              <c:numCache>
                <c:formatCode>General</c:formatCode>
                <c:ptCount val="21"/>
                <c:pt idx="0">
                  <c:v>0.51</c:v>
                </c:pt>
                <c:pt idx="1">
                  <c:v>0.32000000000000012</c:v>
                </c:pt>
                <c:pt idx="2">
                  <c:v>0.15000000000000019</c:v>
                </c:pt>
                <c:pt idx="3">
                  <c:v>0</c:v>
                </c:pt>
                <c:pt idx="4">
                  <c:v>-0.12999999999999995</c:v>
                </c:pt>
                <c:pt idx="5">
                  <c:v>-0.23999999999999994</c:v>
                </c:pt>
                <c:pt idx="6">
                  <c:v>-0.3299999999999999</c:v>
                </c:pt>
                <c:pt idx="7">
                  <c:v>-0.39999999999999991</c:v>
                </c:pt>
                <c:pt idx="8">
                  <c:v>-0.44999999999999996</c:v>
                </c:pt>
                <c:pt idx="9">
                  <c:v>-0.47999999999999993</c:v>
                </c:pt>
                <c:pt idx="10">
                  <c:v>-0.48999999999999994</c:v>
                </c:pt>
                <c:pt idx="11">
                  <c:v>-0.47999999999999993</c:v>
                </c:pt>
                <c:pt idx="12">
                  <c:v>-0.44999999999999996</c:v>
                </c:pt>
                <c:pt idx="13">
                  <c:v>-0.39999999999999991</c:v>
                </c:pt>
                <c:pt idx="14">
                  <c:v>-0.3299999999999999</c:v>
                </c:pt>
                <c:pt idx="15">
                  <c:v>-0.23999999999999994</c:v>
                </c:pt>
                <c:pt idx="16">
                  <c:v>-0.12999999999999995</c:v>
                </c:pt>
                <c:pt idx="17">
                  <c:v>0</c:v>
                </c:pt>
                <c:pt idx="18">
                  <c:v>0.15000000000000019</c:v>
                </c:pt>
                <c:pt idx="19">
                  <c:v>0.32000000000000012</c:v>
                </c:pt>
                <c:pt idx="2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A3-40D0-8860-F59204515DC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Hoja2!$C$23:$W$23</c:f>
              <c:numCache>
                <c:formatCode>General</c:formatCode>
                <c:ptCount val="21"/>
                <c:pt idx="0">
                  <c:v>0.35999999999999988</c:v>
                </c:pt>
                <c:pt idx="1">
                  <c:v>0.16999999999999993</c:v>
                </c:pt>
                <c:pt idx="2">
                  <c:v>0</c:v>
                </c:pt>
                <c:pt idx="3">
                  <c:v>-0.15000000000000019</c:v>
                </c:pt>
                <c:pt idx="4">
                  <c:v>-0.28000000000000014</c:v>
                </c:pt>
                <c:pt idx="5">
                  <c:v>-0.39000000000000012</c:v>
                </c:pt>
                <c:pt idx="6">
                  <c:v>-0.48000000000000009</c:v>
                </c:pt>
                <c:pt idx="7">
                  <c:v>-0.55000000000000016</c:v>
                </c:pt>
                <c:pt idx="8">
                  <c:v>-0.60000000000000009</c:v>
                </c:pt>
                <c:pt idx="9">
                  <c:v>-0.63000000000000012</c:v>
                </c:pt>
                <c:pt idx="10">
                  <c:v>-0.64000000000000012</c:v>
                </c:pt>
                <c:pt idx="11">
                  <c:v>-0.63000000000000012</c:v>
                </c:pt>
                <c:pt idx="12">
                  <c:v>-0.60000000000000009</c:v>
                </c:pt>
                <c:pt idx="13">
                  <c:v>-0.55000000000000016</c:v>
                </c:pt>
                <c:pt idx="14">
                  <c:v>-0.48000000000000009</c:v>
                </c:pt>
                <c:pt idx="15">
                  <c:v>-0.39000000000000012</c:v>
                </c:pt>
                <c:pt idx="16">
                  <c:v>-0.28000000000000014</c:v>
                </c:pt>
                <c:pt idx="17">
                  <c:v>-0.15000000000000019</c:v>
                </c:pt>
                <c:pt idx="18">
                  <c:v>0</c:v>
                </c:pt>
                <c:pt idx="19">
                  <c:v>0.16999999999999993</c:v>
                </c:pt>
                <c:pt idx="2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A3-40D0-8860-F59204515DC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Hoja2!$C$24:$W$24</c:f>
              <c:numCache>
                <c:formatCode>General</c:formatCode>
                <c:ptCount val="21"/>
                <c:pt idx="0">
                  <c:v>0.18999999999999995</c:v>
                </c:pt>
                <c:pt idx="1">
                  <c:v>0</c:v>
                </c:pt>
                <c:pt idx="2">
                  <c:v>-0.16999999999999993</c:v>
                </c:pt>
                <c:pt idx="3">
                  <c:v>-0.32000000000000012</c:v>
                </c:pt>
                <c:pt idx="4">
                  <c:v>-0.45000000000000007</c:v>
                </c:pt>
                <c:pt idx="5">
                  <c:v>-0.56000000000000005</c:v>
                </c:pt>
                <c:pt idx="6">
                  <c:v>-0.65</c:v>
                </c:pt>
                <c:pt idx="7">
                  <c:v>-0.72000000000000008</c:v>
                </c:pt>
                <c:pt idx="8">
                  <c:v>-0.77</c:v>
                </c:pt>
                <c:pt idx="9">
                  <c:v>-0.8</c:v>
                </c:pt>
                <c:pt idx="10">
                  <c:v>-0.81</c:v>
                </c:pt>
                <c:pt idx="11">
                  <c:v>-0.8</c:v>
                </c:pt>
                <c:pt idx="12">
                  <c:v>-0.77</c:v>
                </c:pt>
                <c:pt idx="13">
                  <c:v>-0.72000000000000008</c:v>
                </c:pt>
                <c:pt idx="14">
                  <c:v>-0.65</c:v>
                </c:pt>
                <c:pt idx="15">
                  <c:v>-0.56000000000000005</c:v>
                </c:pt>
                <c:pt idx="16">
                  <c:v>-0.45000000000000007</c:v>
                </c:pt>
                <c:pt idx="17">
                  <c:v>-0.32000000000000012</c:v>
                </c:pt>
                <c:pt idx="18">
                  <c:v>-0.16999999999999993</c:v>
                </c:pt>
                <c:pt idx="19">
                  <c:v>0</c:v>
                </c:pt>
                <c:pt idx="2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A3-40D0-8860-F59204515DC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Hoja2!$C$25:$W$25</c:f>
              <c:numCache>
                <c:formatCode>General</c:formatCode>
                <c:ptCount val="21"/>
                <c:pt idx="0">
                  <c:v>0</c:v>
                </c:pt>
                <c:pt idx="1">
                  <c:v>-0.18999999999999995</c:v>
                </c:pt>
                <c:pt idx="2">
                  <c:v>-0.35999999999999988</c:v>
                </c:pt>
                <c:pt idx="3">
                  <c:v>-0.51</c:v>
                </c:pt>
                <c:pt idx="4">
                  <c:v>-0.64</c:v>
                </c:pt>
                <c:pt idx="5">
                  <c:v>-0.75</c:v>
                </c:pt>
                <c:pt idx="6">
                  <c:v>-0.84</c:v>
                </c:pt>
                <c:pt idx="7">
                  <c:v>-0.91</c:v>
                </c:pt>
                <c:pt idx="8">
                  <c:v>-0.96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-0.96</c:v>
                </c:pt>
                <c:pt idx="13">
                  <c:v>-0.91</c:v>
                </c:pt>
                <c:pt idx="14">
                  <c:v>-0.84</c:v>
                </c:pt>
                <c:pt idx="15">
                  <c:v>-0.75</c:v>
                </c:pt>
                <c:pt idx="16">
                  <c:v>-0.64</c:v>
                </c:pt>
                <c:pt idx="17">
                  <c:v>-0.51</c:v>
                </c:pt>
                <c:pt idx="18">
                  <c:v>-0.35999999999999988</c:v>
                </c:pt>
                <c:pt idx="19">
                  <c:v>-0.18999999999999995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BA3-40D0-8860-F59204515D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9617472"/>
        <c:axId val="405118632"/>
        <c:axId val="322906648"/>
      </c:surface3DChart>
      <c:catAx>
        <c:axId val="32961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118632"/>
        <c:crosses val="autoZero"/>
        <c:auto val="1"/>
        <c:lblAlgn val="ctr"/>
        <c:lblOffset val="100"/>
        <c:noMultiLvlLbl val="0"/>
      </c:catAx>
      <c:valAx>
        <c:axId val="4051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17472"/>
        <c:crosses val="autoZero"/>
        <c:crossBetween val="midCat"/>
      </c:valAx>
      <c:serAx>
        <c:axId val="32290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1186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2544276363016"/>
          <c:y val="0.88964888015899757"/>
          <c:w val="0.70679139861102913"/>
          <c:h val="9.6158092886320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Unif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Hoja3!$C$7:$C$106</c:f>
              <c:numCache>
                <c:formatCode>General</c:formatCode>
                <c:ptCount val="100"/>
                <c:pt idx="0">
                  <c:v>9.2311336293713464E-2</c:v>
                </c:pt>
                <c:pt idx="1">
                  <c:v>0.84189026511395115</c:v>
                </c:pt>
                <c:pt idx="2">
                  <c:v>0.70575023366795508</c:v>
                </c:pt>
                <c:pt idx="3">
                  <c:v>5.9724125500594916E-2</c:v>
                </c:pt>
                <c:pt idx="4">
                  <c:v>0.44305266864289239</c:v>
                </c:pt>
                <c:pt idx="5">
                  <c:v>9.7886833822599773E-2</c:v>
                </c:pt>
                <c:pt idx="6">
                  <c:v>0.23998602278298131</c:v>
                </c:pt>
                <c:pt idx="7">
                  <c:v>8.6089632452631348E-2</c:v>
                </c:pt>
                <c:pt idx="8">
                  <c:v>0.35471171218748054</c:v>
                </c:pt>
                <c:pt idx="9">
                  <c:v>0.7795057718130437</c:v>
                </c:pt>
                <c:pt idx="10">
                  <c:v>0.39908309392331442</c:v>
                </c:pt>
                <c:pt idx="11">
                  <c:v>0.73888516460764586</c:v>
                </c:pt>
                <c:pt idx="12">
                  <c:v>0.58682153465750841</c:v>
                </c:pt>
                <c:pt idx="13">
                  <c:v>0.77535593444927342</c:v>
                </c:pt>
                <c:pt idx="14">
                  <c:v>0.10425494565606819</c:v>
                </c:pt>
                <c:pt idx="15">
                  <c:v>0.4953757647974959</c:v>
                </c:pt>
                <c:pt idx="16">
                  <c:v>0.33520652585911581</c:v>
                </c:pt>
                <c:pt idx="17">
                  <c:v>1.2351083011811426E-2</c:v>
                </c:pt>
                <c:pt idx="18">
                  <c:v>0.12781267215217074</c:v>
                </c:pt>
                <c:pt idx="19">
                  <c:v>7.218543772255348E-2</c:v>
                </c:pt>
                <c:pt idx="20">
                  <c:v>0.6990853728578531</c:v>
                </c:pt>
                <c:pt idx="21">
                  <c:v>0.58678916993938879</c:v>
                </c:pt>
                <c:pt idx="22">
                  <c:v>0.47568961268862131</c:v>
                </c:pt>
                <c:pt idx="23">
                  <c:v>0.60770753182958226</c:v>
                </c:pt>
                <c:pt idx="24">
                  <c:v>0.72602221606626516</c:v>
                </c:pt>
                <c:pt idx="25">
                  <c:v>0.22832045372157628</c:v>
                </c:pt>
                <c:pt idx="26">
                  <c:v>0.45033139508915099</c:v>
                </c:pt>
                <c:pt idx="27">
                  <c:v>8.7850624753033624E-2</c:v>
                </c:pt>
                <c:pt idx="28">
                  <c:v>0.80609486962985466</c:v>
                </c:pt>
                <c:pt idx="29">
                  <c:v>0.53689650329411087</c:v>
                </c:pt>
                <c:pt idx="30">
                  <c:v>0.38680063578930246</c:v>
                </c:pt>
                <c:pt idx="31">
                  <c:v>0.55492432748920484</c:v>
                </c:pt>
                <c:pt idx="32">
                  <c:v>0.42571832570015411</c:v>
                </c:pt>
                <c:pt idx="33">
                  <c:v>0.50641140920456318</c:v>
                </c:pt>
                <c:pt idx="34">
                  <c:v>0.77828905663357018</c:v>
                </c:pt>
                <c:pt idx="35">
                  <c:v>0.34696634635704682</c:v>
                </c:pt>
                <c:pt idx="36">
                  <c:v>0.55010761085322957</c:v>
                </c:pt>
                <c:pt idx="37">
                  <c:v>0.18692323866568217</c:v>
                </c:pt>
                <c:pt idx="38">
                  <c:v>0.91645134137400686</c:v>
                </c:pt>
                <c:pt idx="39">
                  <c:v>0.19003872173388281</c:v>
                </c:pt>
                <c:pt idx="40">
                  <c:v>0.43305999391347483</c:v>
                </c:pt>
                <c:pt idx="41">
                  <c:v>0.77581279558612481</c:v>
                </c:pt>
                <c:pt idx="42">
                  <c:v>1.0157862319704281E-2</c:v>
                </c:pt>
                <c:pt idx="43">
                  <c:v>6.0543184678117257E-2</c:v>
                </c:pt>
                <c:pt idx="44">
                  <c:v>0.25884769298399146</c:v>
                </c:pt>
                <c:pt idx="45">
                  <c:v>0.75358519687718084</c:v>
                </c:pt>
                <c:pt idx="46">
                  <c:v>0.43746974199053257</c:v>
                </c:pt>
                <c:pt idx="47">
                  <c:v>6.5133680653682635E-2</c:v>
                </c:pt>
                <c:pt idx="48">
                  <c:v>0.83757642215726202</c:v>
                </c:pt>
                <c:pt idx="49">
                  <c:v>0.99151916393465889</c:v>
                </c:pt>
                <c:pt idx="50">
                  <c:v>0.61534981383459797</c:v>
                </c:pt>
                <c:pt idx="51">
                  <c:v>0.54050277966983307</c:v>
                </c:pt>
                <c:pt idx="52">
                  <c:v>0.69416438677583747</c:v>
                </c:pt>
                <c:pt idx="53">
                  <c:v>0.56121540614669208</c:v>
                </c:pt>
                <c:pt idx="54">
                  <c:v>0.61883601468908789</c:v>
                </c:pt>
                <c:pt idx="55">
                  <c:v>0.81082274538374122</c:v>
                </c:pt>
                <c:pt idx="56">
                  <c:v>0.61266330036191252</c:v>
                </c:pt>
                <c:pt idx="57">
                  <c:v>3.4563552492192562E-2</c:v>
                </c:pt>
                <c:pt idx="58">
                  <c:v>0.79176342150939438</c:v>
                </c:pt>
                <c:pt idx="59">
                  <c:v>0.26108771029011091</c:v>
                </c:pt>
                <c:pt idx="60">
                  <c:v>0.59445231219747197</c:v>
                </c:pt>
                <c:pt idx="61">
                  <c:v>0.2474963322602004</c:v>
                </c:pt>
                <c:pt idx="62">
                  <c:v>0.37756387041811224</c:v>
                </c:pt>
                <c:pt idx="63">
                  <c:v>0.98932975898236197</c:v>
                </c:pt>
                <c:pt idx="64">
                  <c:v>0.21047336802267136</c:v>
                </c:pt>
                <c:pt idx="65">
                  <c:v>0.93237949751312077</c:v>
                </c:pt>
                <c:pt idx="66">
                  <c:v>0.85537576799932902</c:v>
                </c:pt>
                <c:pt idx="67">
                  <c:v>0.67416866734401315</c:v>
                </c:pt>
                <c:pt idx="68">
                  <c:v>0.73153492314811996</c:v>
                </c:pt>
                <c:pt idx="69">
                  <c:v>0.96120644867988947</c:v>
                </c:pt>
                <c:pt idx="70">
                  <c:v>0.22180283412251411</c:v>
                </c:pt>
                <c:pt idx="71">
                  <c:v>0.64405647500022789</c:v>
                </c:pt>
                <c:pt idx="72">
                  <c:v>0.39493626770226709</c:v>
                </c:pt>
                <c:pt idx="73">
                  <c:v>0.65172369984836565</c:v>
                </c:pt>
                <c:pt idx="74">
                  <c:v>0.80133316540509703</c:v>
                </c:pt>
                <c:pt idx="75">
                  <c:v>0.33539643224658122</c:v>
                </c:pt>
                <c:pt idx="76">
                  <c:v>0.55638517482701788</c:v>
                </c:pt>
                <c:pt idx="77">
                  <c:v>2.4750382987463126E-2</c:v>
                </c:pt>
                <c:pt idx="78">
                  <c:v>0.64614905113502974</c:v>
                </c:pt>
                <c:pt idx="79">
                  <c:v>3.6717913658571799E-2</c:v>
                </c:pt>
                <c:pt idx="80">
                  <c:v>0.6066764744845704</c:v>
                </c:pt>
                <c:pt idx="81">
                  <c:v>0.34417581460136804</c:v>
                </c:pt>
                <c:pt idx="82">
                  <c:v>0.340929155781032</c:v>
                </c:pt>
                <c:pt idx="83">
                  <c:v>0.64671372840429331</c:v>
                </c:pt>
                <c:pt idx="84">
                  <c:v>0.70628317728683088</c:v>
                </c:pt>
                <c:pt idx="85">
                  <c:v>0.73889280826275161</c:v>
                </c:pt>
                <c:pt idx="86">
                  <c:v>0.49390359060135425</c:v>
                </c:pt>
                <c:pt idx="87">
                  <c:v>0.14316506173804144</c:v>
                </c:pt>
                <c:pt idx="88">
                  <c:v>0.39077441879271679</c:v>
                </c:pt>
                <c:pt idx="89">
                  <c:v>0.3572337529271451</c:v>
                </c:pt>
                <c:pt idx="90">
                  <c:v>0.29060406248199344</c:v>
                </c:pt>
                <c:pt idx="91">
                  <c:v>0.90516848925182491</c:v>
                </c:pt>
                <c:pt idx="92">
                  <c:v>0.82473812642608579</c:v>
                </c:pt>
                <c:pt idx="93">
                  <c:v>0.96769657463066094</c:v>
                </c:pt>
                <c:pt idx="94">
                  <c:v>8.6782540128051311E-2</c:v>
                </c:pt>
                <c:pt idx="95">
                  <c:v>4.8659797606667721E-2</c:v>
                </c:pt>
                <c:pt idx="96">
                  <c:v>0.71076205272618231</c:v>
                </c:pt>
                <c:pt idx="97">
                  <c:v>0.36115770355618881</c:v>
                </c:pt>
                <c:pt idx="98">
                  <c:v>0.62537060681909107</c:v>
                </c:pt>
                <c:pt idx="99">
                  <c:v>0.44503704440232861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4-4A44-B24F-4D561E0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62448"/>
        <c:axId val="328460480"/>
      </c:scatterChart>
      <c:valAx>
        <c:axId val="328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60480"/>
        <c:crosses val="autoZero"/>
        <c:crossBetween val="midCat"/>
      </c:valAx>
      <c:valAx>
        <c:axId val="328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Unif</a:t>
            </a:r>
            <a:r>
              <a:rPr lang="es-E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Hoja3!$D$7:$D$106</c:f>
              <c:numCache>
                <c:formatCode>General</c:formatCode>
                <c:ptCount val="100"/>
                <c:pt idx="0">
                  <c:v>0.30601070030513533</c:v>
                </c:pt>
                <c:pt idx="1">
                  <c:v>0.113023551941275</c:v>
                </c:pt>
                <c:pt idx="2">
                  <c:v>0.19086762748539404</c:v>
                </c:pt>
                <c:pt idx="3">
                  <c:v>0.85009534042600132</c:v>
                </c:pt>
                <c:pt idx="4">
                  <c:v>0.13679005354783841</c:v>
                </c:pt>
                <c:pt idx="5">
                  <c:v>0.90469097546400334</c:v>
                </c:pt>
                <c:pt idx="6">
                  <c:v>1.1473100434643854E-2</c:v>
                </c:pt>
                <c:pt idx="7">
                  <c:v>8.3269538158650902E-2</c:v>
                </c:pt>
                <c:pt idx="8">
                  <c:v>0.13684637703224645</c:v>
                </c:pt>
                <c:pt idx="9">
                  <c:v>0.42443178454758751</c:v>
                </c:pt>
                <c:pt idx="10">
                  <c:v>0.29014872699384087</c:v>
                </c:pt>
                <c:pt idx="11">
                  <c:v>0.36215248827584834</c:v>
                </c:pt>
                <c:pt idx="12">
                  <c:v>0.21866989422656088</c:v>
                </c:pt>
                <c:pt idx="13">
                  <c:v>0.12497322771195195</c:v>
                </c:pt>
                <c:pt idx="14">
                  <c:v>0.20271952310978184</c:v>
                </c:pt>
                <c:pt idx="15">
                  <c:v>0.50288376549218405</c:v>
                </c:pt>
                <c:pt idx="16">
                  <c:v>6.8056935027258597E-2</c:v>
                </c:pt>
                <c:pt idx="17">
                  <c:v>0.53561043144829934</c:v>
                </c:pt>
                <c:pt idx="18">
                  <c:v>0.52841939545050276</c:v>
                </c:pt>
                <c:pt idx="19">
                  <c:v>0.72041512777715011</c:v>
                </c:pt>
                <c:pt idx="20">
                  <c:v>0.72719704906340765</c:v>
                </c:pt>
                <c:pt idx="21">
                  <c:v>0.77538780314558808</c:v>
                </c:pt>
                <c:pt idx="22">
                  <c:v>0.10728209667468831</c:v>
                </c:pt>
                <c:pt idx="23">
                  <c:v>0.39685188441598607</c:v>
                </c:pt>
                <c:pt idx="24">
                  <c:v>0.17371268559982136</c:v>
                </c:pt>
                <c:pt idx="25">
                  <c:v>0.68018807791990832</c:v>
                </c:pt>
                <c:pt idx="26">
                  <c:v>0.19631965346379346</c:v>
                </c:pt>
                <c:pt idx="27">
                  <c:v>0.69612600148021508</c:v>
                </c:pt>
                <c:pt idx="28">
                  <c:v>0.24709962419108128</c:v>
                </c:pt>
                <c:pt idx="29">
                  <c:v>0.79751263562422303</c:v>
                </c:pt>
                <c:pt idx="30">
                  <c:v>0.14818929961613245</c:v>
                </c:pt>
                <c:pt idx="31">
                  <c:v>0.44478524828253835</c:v>
                </c:pt>
                <c:pt idx="32">
                  <c:v>0.53896014894480315</c:v>
                </c:pt>
                <c:pt idx="33">
                  <c:v>0.63867894047870721</c:v>
                </c:pt>
                <c:pt idx="34">
                  <c:v>0.24590068649294669</c:v>
                </c:pt>
                <c:pt idx="35">
                  <c:v>2.5363798959267731E-2</c:v>
                </c:pt>
                <c:pt idx="36">
                  <c:v>0.76321250631095172</c:v>
                </c:pt>
                <c:pt idx="37">
                  <c:v>0.125530627502009</c:v>
                </c:pt>
                <c:pt idx="38">
                  <c:v>1.1340009636108747E-2</c:v>
                </c:pt>
                <c:pt idx="39">
                  <c:v>0.98289458351739878</c:v>
                </c:pt>
                <c:pt idx="40">
                  <c:v>2.4474633031326055E-2</c:v>
                </c:pt>
                <c:pt idx="41">
                  <c:v>0.51986322297665344</c:v>
                </c:pt>
                <c:pt idx="42">
                  <c:v>7.6524819821815263E-2</c:v>
                </c:pt>
                <c:pt idx="43">
                  <c:v>0.30480494642427042</c:v>
                </c:pt>
                <c:pt idx="44">
                  <c:v>0.517617264946856</c:v>
                </c:pt>
                <c:pt idx="45">
                  <c:v>0.31303884388447251</c:v>
                </c:pt>
                <c:pt idx="46">
                  <c:v>0.7717531661030177</c:v>
                </c:pt>
                <c:pt idx="47">
                  <c:v>0.37528381113464093</c:v>
                </c:pt>
                <c:pt idx="48">
                  <c:v>0.14870345361924997</c:v>
                </c:pt>
                <c:pt idx="49">
                  <c:v>0.12913514944250251</c:v>
                </c:pt>
                <c:pt idx="50">
                  <c:v>0.75752080395592936</c:v>
                </c:pt>
                <c:pt idx="51">
                  <c:v>2.789968541031545E-3</c:v>
                </c:pt>
                <c:pt idx="52">
                  <c:v>2.3329141150091083E-2</c:v>
                </c:pt>
                <c:pt idx="53">
                  <c:v>0.41945408429788761</c:v>
                </c:pt>
                <c:pt idx="54">
                  <c:v>2.6428703776132524E-2</c:v>
                </c:pt>
                <c:pt idx="55">
                  <c:v>3.5586432497080149E-2</c:v>
                </c:pt>
                <c:pt idx="56">
                  <c:v>0.79019173369687834</c:v>
                </c:pt>
                <c:pt idx="57">
                  <c:v>0.29911902388313849</c:v>
                </c:pt>
                <c:pt idx="58">
                  <c:v>0.27693883151170778</c:v>
                </c:pt>
                <c:pt idx="59">
                  <c:v>0.15177074544526439</c:v>
                </c:pt>
                <c:pt idx="60">
                  <c:v>0.46289135229528422</c:v>
                </c:pt>
                <c:pt idx="61">
                  <c:v>0.92109151348620832</c:v>
                </c:pt>
                <c:pt idx="62">
                  <c:v>6.9225040498010523E-2</c:v>
                </c:pt>
                <c:pt idx="63">
                  <c:v>0.33922085834798515</c:v>
                </c:pt>
                <c:pt idx="64">
                  <c:v>0.39316707119574917</c:v>
                </c:pt>
                <c:pt idx="65">
                  <c:v>0.3786013306193769</c:v>
                </c:pt>
                <c:pt idx="66">
                  <c:v>0.49700021511779841</c:v>
                </c:pt>
                <c:pt idx="67">
                  <c:v>0.5781756012744852</c:v>
                </c:pt>
                <c:pt idx="68">
                  <c:v>0.57968208692074041</c:v>
                </c:pt>
                <c:pt idx="69">
                  <c:v>0.24986322434314914</c:v>
                </c:pt>
                <c:pt idx="70">
                  <c:v>4.2283332196643691E-3</c:v>
                </c:pt>
                <c:pt idx="71">
                  <c:v>0.93007772429975044</c:v>
                </c:pt>
                <c:pt idx="72">
                  <c:v>8.7677363843253683E-2</c:v>
                </c:pt>
                <c:pt idx="73">
                  <c:v>0.7573129059235294</c:v>
                </c:pt>
                <c:pt idx="74">
                  <c:v>0.1311486395995313</c:v>
                </c:pt>
                <c:pt idx="75">
                  <c:v>4.6363785328057842E-2</c:v>
                </c:pt>
                <c:pt idx="76">
                  <c:v>3.7946520244281558E-2</c:v>
                </c:pt>
                <c:pt idx="77">
                  <c:v>1.3665311913904875E-2</c:v>
                </c:pt>
                <c:pt idx="78">
                  <c:v>0.31980861777793934</c:v>
                </c:pt>
                <c:pt idx="79">
                  <c:v>4.6121621270780143E-3</c:v>
                </c:pt>
                <c:pt idx="80">
                  <c:v>4.2705786832298538E-2</c:v>
                </c:pt>
                <c:pt idx="81">
                  <c:v>0.66454679677471806</c:v>
                </c:pt>
                <c:pt idx="82">
                  <c:v>0.65933571050133288</c:v>
                </c:pt>
                <c:pt idx="83">
                  <c:v>0.78946286957009448</c:v>
                </c:pt>
                <c:pt idx="84">
                  <c:v>5.2020530172783089E-2</c:v>
                </c:pt>
                <c:pt idx="85">
                  <c:v>0.21393985424448586</c:v>
                </c:pt>
                <c:pt idx="86">
                  <c:v>0.53878516545776534</c:v>
                </c:pt>
                <c:pt idx="87">
                  <c:v>0.81630551837347953</c:v>
                </c:pt>
                <c:pt idx="88">
                  <c:v>5.2693251206595133E-2</c:v>
                </c:pt>
                <c:pt idx="89">
                  <c:v>0.49786472055057301</c:v>
                </c:pt>
                <c:pt idx="90">
                  <c:v>0.55750913965482973</c:v>
                </c:pt>
                <c:pt idx="91">
                  <c:v>0.78907027178114497</c:v>
                </c:pt>
                <c:pt idx="92">
                  <c:v>0.65073126791805913</c:v>
                </c:pt>
                <c:pt idx="93">
                  <c:v>0.2318565692488761</c:v>
                </c:pt>
                <c:pt idx="94">
                  <c:v>0.35550182790088425</c:v>
                </c:pt>
                <c:pt idx="95">
                  <c:v>1.5819959778606254E-2</c:v>
                </c:pt>
                <c:pt idx="96">
                  <c:v>0.46475485296951041</c:v>
                </c:pt>
                <c:pt idx="97">
                  <c:v>0.33312185041460479</c:v>
                </c:pt>
                <c:pt idx="98">
                  <c:v>2.5131681992318709E-2</c:v>
                </c:pt>
                <c:pt idx="99">
                  <c:v>0.22116273614253165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E-4FED-A185-74C5EFF4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32"/>
        <c:axId val="503500360"/>
      </c:scatterChart>
      <c:valAx>
        <c:axId val="5035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00360"/>
        <c:crosses val="autoZero"/>
        <c:crossBetween val="midCat"/>
      </c:valAx>
      <c:valAx>
        <c:axId val="5035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(Hoja3!$H$8,Hoja3!$H$9,Hoja3!$H$10,Hoja3!$H$11,Hoja3!$H$12)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Hoja3!$J$8:$J$12</c:f>
              <c:numCache>
                <c:formatCode>General</c:formatCode>
                <c:ptCount val="5"/>
                <c:pt idx="0">
                  <c:v>0.2</c:v>
                </c:pt>
                <c:pt idx="1">
                  <c:v>0.21</c:v>
                </c:pt>
                <c:pt idx="2">
                  <c:v>0.19</c:v>
                </c:pt>
                <c:pt idx="3">
                  <c:v>0.26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5-480D-A8B4-A8AB41E8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43352"/>
        <c:axId val="413848272"/>
      </c:barChart>
      <c:catAx>
        <c:axId val="4138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848272"/>
        <c:crosses val="autoZero"/>
        <c:auto val="1"/>
        <c:lblAlgn val="ctr"/>
        <c:lblOffset val="100"/>
        <c:noMultiLvlLbl val="0"/>
      </c:catAx>
      <c:valAx>
        <c:axId val="413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8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136072</xdr:colOff>
      <xdr:row>25</xdr:row>
      <xdr:rowOff>54429</xdr:rowOff>
    </xdr:from>
    <xdr:to>
      <xdr:col>14</xdr:col>
      <xdr:colOff>496660</xdr:colOff>
      <xdr:row>48</xdr:row>
      <xdr:rowOff>146957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3F9A55-C097-4459-9050-B68BD86E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36</xdr:row>
      <xdr:rowOff>23812</xdr:rowOff>
    </xdr:from>
    <xdr:to>
      <xdr:col>11</xdr:col>
      <xdr:colOff>742950</xdr:colOff>
      <xdr:row>50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4AC83-2E59-43C0-8153-D828E768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833437</xdr:colOff>
      <xdr:row>24</xdr:row>
      <xdr:rowOff>4762</xdr:rowOff>
    </xdr:from>
    <xdr:to>
      <xdr:col>11</xdr:col>
      <xdr:colOff>690562</xdr:colOff>
      <xdr:row>38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3742D7-5C7F-4999-BF23-0096CD9A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738187</xdr:colOff>
      <xdr:row>13</xdr:row>
      <xdr:rowOff>138112</xdr:rowOff>
    </xdr:from>
    <xdr:to>
      <xdr:col>10</xdr:col>
      <xdr:colOff>423862</xdr:colOff>
      <xdr:row>27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CE92D7-BC9A-4543-A6A5-457E7B01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1913-F195-4C65-A765-AC47712F9ECE}">
  <dimension ref="A1:F19"/>
  <sheetViews>
    <sheetView workbookViewId="0">
      <selection activeCell="F20" sqref="F20"/>
    </sheetView>
  </sheetViews>
  <sheetFormatPr baseColWidth="10" defaultRowHeight="15" x14ac:dyDescent="0.25"/>
  <cols>
    <col min="4" max="4" width="16.7109375" customWidth="1"/>
    <col min="5" max="5" width="11.85546875" bestFit="1" customWidth="1"/>
    <col min="6" max="6" width="26.28515625" customWidth="1"/>
  </cols>
  <sheetData>
    <row r="1" spans="1:6" ht="15.75" thickBot="1" x14ac:dyDescent="0.3">
      <c r="A1" s="2" t="s">
        <v>0</v>
      </c>
      <c r="B1" s="2" t="s">
        <v>4</v>
      </c>
    </row>
    <row r="2" spans="1:6" ht="16.5" thickTop="1" thickBot="1" x14ac:dyDescent="0.3">
      <c r="A2" s="1">
        <v>1</v>
      </c>
      <c r="B2" s="1">
        <f>(A2-promedio)^2</f>
        <v>42.25</v>
      </c>
    </row>
    <row r="3" spans="1:6" ht="16.5" thickTop="1" thickBot="1" x14ac:dyDescent="0.3">
      <c r="A3" s="1">
        <v>2</v>
      </c>
      <c r="B3" s="1">
        <f>(A3-promedio)^2</f>
        <v>30.25</v>
      </c>
      <c r="D3" t="s">
        <v>1</v>
      </c>
      <c r="E3">
        <f>AVERAGE(A2:A15)</f>
        <v>7.5</v>
      </c>
    </row>
    <row r="4" spans="1:6" ht="16.5" thickTop="1" thickBot="1" x14ac:dyDescent="0.3">
      <c r="A4" s="1">
        <v>3</v>
      </c>
      <c r="B4" s="1">
        <f>(A4-promedio)^2</f>
        <v>20.25</v>
      </c>
      <c r="D4" t="s">
        <v>3</v>
      </c>
      <c r="E4">
        <f>_xlfn.STDEV.S(A2:A15)</f>
        <v>4.1833001326703778</v>
      </c>
      <c r="F4" t="s">
        <v>7</v>
      </c>
    </row>
    <row r="5" spans="1:6" ht="16.5" thickTop="1" thickBot="1" x14ac:dyDescent="0.3">
      <c r="A5" s="1">
        <v>4</v>
      </c>
      <c r="B5" s="1">
        <f>(A5-promedio)^2</f>
        <v>12.25</v>
      </c>
      <c r="D5" t="s">
        <v>2</v>
      </c>
      <c r="E5">
        <f>COUNT(A2:A15)</f>
        <v>14</v>
      </c>
    </row>
    <row r="6" spans="1:6" ht="16.5" thickTop="1" thickBot="1" x14ac:dyDescent="0.3">
      <c r="A6" s="1">
        <v>5</v>
      </c>
      <c r="B6" s="1">
        <f>(A6-promedio)^2</f>
        <v>6.25</v>
      </c>
    </row>
    <row r="7" spans="1:6" ht="16.5" thickTop="1" thickBot="1" x14ac:dyDescent="0.3">
      <c r="A7" s="1">
        <v>6</v>
      </c>
      <c r="B7" s="1">
        <f>(A7-promedio)^2</f>
        <v>2.25</v>
      </c>
      <c r="D7" t="s">
        <v>5</v>
      </c>
      <c r="E7">
        <f>COUNTIF(B2:B15,"&lt;="&amp;promedio)</f>
        <v>6</v>
      </c>
      <c r="F7" t="s">
        <v>6</v>
      </c>
    </row>
    <row r="8" spans="1:6" ht="16.5" thickTop="1" thickBot="1" x14ac:dyDescent="0.3">
      <c r="A8" s="1">
        <f>A7+1</f>
        <v>7</v>
      </c>
      <c r="B8" s="1">
        <f>(A8-promedio)^2</f>
        <v>0.25</v>
      </c>
    </row>
    <row r="9" spans="1:6" ht="16.5" thickTop="1" thickBot="1" x14ac:dyDescent="0.3">
      <c r="A9" s="1">
        <f t="shared" ref="A9:A14" si="0">A8+1</f>
        <v>8</v>
      </c>
      <c r="B9" s="1">
        <f>(A9-promedio)^2</f>
        <v>0.25</v>
      </c>
    </row>
    <row r="10" spans="1:6" ht="16.5" thickTop="1" thickBot="1" x14ac:dyDescent="0.3">
      <c r="A10" s="1">
        <f t="shared" si="0"/>
        <v>9</v>
      </c>
      <c r="B10" s="1">
        <f>(A10-promedio)^2</f>
        <v>2.25</v>
      </c>
    </row>
    <row r="11" spans="1:6" ht="16.5" thickTop="1" thickBot="1" x14ac:dyDescent="0.3">
      <c r="A11" s="1">
        <f t="shared" si="0"/>
        <v>10</v>
      </c>
      <c r="B11" s="1">
        <f>(A11-promedio)^2</f>
        <v>6.25</v>
      </c>
    </row>
    <row r="12" spans="1:6" ht="16.5" thickTop="1" thickBot="1" x14ac:dyDescent="0.3">
      <c r="A12" s="1">
        <f t="shared" si="0"/>
        <v>11</v>
      </c>
      <c r="B12" s="1">
        <f>(A12-promedio)^2</f>
        <v>12.25</v>
      </c>
    </row>
    <row r="13" spans="1:6" ht="16.5" thickTop="1" thickBot="1" x14ac:dyDescent="0.3">
      <c r="A13" s="1">
        <f t="shared" si="0"/>
        <v>12</v>
      </c>
      <c r="B13" s="1">
        <f>(A13-promedio)^2</f>
        <v>20.25</v>
      </c>
    </row>
    <row r="14" spans="1:6" ht="16.5" thickTop="1" thickBot="1" x14ac:dyDescent="0.3">
      <c r="A14" s="1">
        <f t="shared" si="0"/>
        <v>13</v>
      </c>
      <c r="B14" s="1">
        <f>(A14-promedio)^2</f>
        <v>30.25</v>
      </c>
    </row>
    <row r="15" spans="1:6" ht="16.5" thickTop="1" thickBot="1" x14ac:dyDescent="0.3">
      <c r="A15" s="1">
        <f>A14+1</f>
        <v>14</v>
      </c>
      <c r="B15" s="1">
        <f>(A15-promedio)^2</f>
        <v>42.25</v>
      </c>
    </row>
    <row r="16" spans="1:6" ht="15.75" thickTop="1" x14ac:dyDescent="0.25"/>
    <row r="18" spans="6:6" x14ac:dyDescent="0.25">
      <c r="F18" t="s">
        <v>8</v>
      </c>
    </row>
    <row r="19" spans="6:6" x14ac:dyDescent="0.25">
      <c r="F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B5C6-609C-46EC-B5CD-C00E53E98B61}">
  <dimension ref="A3:W25"/>
  <sheetViews>
    <sheetView topLeftCell="A13" zoomScale="70" zoomScaleNormal="70" workbookViewId="0">
      <selection activeCell="Q28" sqref="Q28"/>
    </sheetView>
  </sheetViews>
  <sheetFormatPr baseColWidth="10" defaultRowHeight="15" x14ac:dyDescent="0.25"/>
  <sheetData>
    <row r="3" spans="1:23" ht="15.75" customHeight="1" x14ac:dyDescent="0.25">
      <c r="C3" t="s">
        <v>9</v>
      </c>
    </row>
    <row r="4" spans="1:23" x14ac:dyDescent="0.25">
      <c r="B4" s="4" t="s">
        <v>11</v>
      </c>
      <c r="C4" s="3">
        <v>-1</v>
      </c>
      <c r="D4" s="3">
        <v>-0.9</v>
      </c>
      <c r="E4" s="3">
        <v>-0.8</v>
      </c>
      <c r="F4" s="3">
        <v>-0.7</v>
      </c>
      <c r="G4" s="3">
        <v>-0.6</v>
      </c>
      <c r="H4" s="3">
        <v>-0.5</v>
      </c>
      <c r="I4" s="3">
        <v>-0.4</v>
      </c>
      <c r="J4" s="3">
        <v>-0.3</v>
      </c>
      <c r="K4" s="3">
        <v>-0.2</v>
      </c>
      <c r="L4" s="3">
        <v>-0.1</v>
      </c>
      <c r="M4" s="3">
        <v>0</v>
      </c>
      <c r="N4" s="3">
        <v>0.1</v>
      </c>
      <c r="O4" s="3">
        <v>0.2</v>
      </c>
      <c r="P4" s="3">
        <v>0.3</v>
      </c>
      <c r="Q4" s="3">
        <v>0.4</v>
      </c>
      <c r="R4" s="3">
        <v>0.5</v>
      </c>
      <c r="S4" s="3">
        <v>0.6</v>
      </c>
      <c r="T4" s="3">
        <v>0.7</v>
      </c>
      <c r="U4" s="3">
        <v>0.8</v>
      </c>
      <c r="V4" s="3">
        <v>0.9</v>
      </c>
      <c r="W4" s="3">
        <v>1</v>
      </c>
    </row>
    <row r="5" spans="1:23" x14ac:dyDescent="0.25">
      <c r="A5" t="s">
        <v>10</v>
      </c>
      <c r="B5" s="3">
        <v>-1</v>
      </c>
      <c r="C5" s="3">
        <f>C$4^2-$B5^2</f>
        <v>0</v>
      </c>
      <c r="D5" s="3">
        <f t="shared" ref="D5:W17" si="0">D$4^2-$B5^2</f>
        <v>-0.18999999999999995</v>
      </c>
      <c r="E5" s="3">
        <f t="shared" si="0"/>
        <v>-0.35999999999999988</v>
      </c>
      <c r="F5" s="3">
        <f t="shared" si="0"/>
        <v>-0.51</v>
      </c>
      <c r="G5" s="3">
        <f t="shared" si="0"/>
        <v>-0.64</v>
      </c>
      <c r="H5" s="3">
        <f t="shared" si="0"/>
        <v>-0.75</v>
      </c>
      <c r="I5" s="3">
        <f t="shared" si="0"/>
        <v>-0.84</v>
      </c>
      <c r="J5" s="3">
        <f t="shared" si="0"/>
        <v>-0.91</v>
      </c>
      <c r="K5" s="3">
        <f t="shared" si="0"/>
        <v>-0.96</v>
      </c>
      <c r="L5" s="3">
        <f t="shared" si="0"/>
        <v>-0.99</v>
      </c>
      <c r="M5" s="3">
        <f t="shared" si="0"/>
        <v>-1</v>
      </c>
      <c r="N5" s="3">
        <f t="shared" si="0"/>
        <v>-0.99</v>
      </c>
      <c r="O5" s="3">
        <f t="shared" si="0"/>
        <v>-0.96</v>
      </c>
      <c r="P5" s="3">
        <f t="shared" si="0"/>
        <v>-0.91</v>
      </c>
      <c r="Q5" s="3">
        <f t="shared" si="0"/>
        <v>-0.84</v>
      </c>
      <c r="R5" s="3">
        <f t="shared" si="0"/>
        <v>-0.75</v>
      </c>
      <c r="S5" s="3">
        <f t="shared" si="0"/>
        <v>-0.64</v>
      </c>
      <c r="T5" s="3">
        <f t="shared" si="0"/>
        <v>-0.51</v>
      </c>
      <c r="U5" s="3">
        <f t="shared" si="0"/>
        <v>-0.35999999999999988</v>
      </c>
      <c r="V5" s="3">
        <f t="shared" si="0"/>
        <v>-0.18999999999999995</v>
      </c>
      <c r="W5" s="3">
        <f t="shared" si="0"/>
        <v>0</v>
      </c>
    </row>
    <row r="6" spans="1:23" x14ac:dyDescent="0.25">
      <c r="B6" s="3">
        <v>-0.9</v>
      </c>
      <c r="C6" s="3">
        <f t="shared" ref="C6:R25" si="1">C$4^2-$B6^2</f>
        <v>0.18999999999999995</v>
      </c>
      <c r="D6" s="3">
        <f t="shared" si="0"/>
        <v>0</v>
      </c>
      <c r="E6" s="3">
        <f t="shared" si="0"/>
        <v>-0.16999999999999993</v>
      </c>
      <c r="F6" s="3">
        <f t="shared" si="0"/>
        <v>-0.32000000000000012</v>
      </c>
      <c r="G6" s="3">
        <f t="shared" si="0"/>
        <v>-0.45000000000000007</v>
      </c>
      <c r="H6" s="3">
        <f t="shared" si="0"/>
        <v>-0.56000000000000005</v>
      </c>
      <c r="I6" s="3">
        <f t="shared" si="0"/>
        <v>-0.65</v>
      </c>
      <c r="J6" s="3">
        <f t="shared" si="0"/>
        <v>-0.72000000000000008</v>
      </c>
      <c r="K6" s="3">
        <f t="shared" si="0"/>
        <v>-0.77</v>
      </c>
      <c r="L6" s="3">
        <f t="shared" si="0"/>
        <v>-0.8</v>
      </c>
      <c r="M6" s="3">
        <f t="shared" si="0"/>
        <v>-0.81</v>
      </c>
      <c r="N6" s="3">
        <f t="shared" si="0"/>
        <v>-0.8</v>
      </c>
      <c r="O6" s="3">
        <f t="shared" si="0"/>
        <v>-0.77</v>
      </c>
      <c r="P6" s="3">
        <f t="shared" si="0"/>
        <v>-0.72000000000000008</v>
      </c>
      <c r="Q6" s="3">
        <f t="shared" si="0"/>
        <v>-0.65</v>
      </c>
      <c r="R6" s="3">
        <f t="shared" si="0"/>
        <v>-0.56000000000000005</v>
      </c>
      <c r="S6" s="3">
        <f t="shared" si="0"/>
        <v>-0.45000000000000007</v>
      </c>
      <c r="T6" s="3">
        <f t="shared" si="0"/>
        <v>-0.32000000000000012</v>
      </c>
      <c r="U6" s="3">
        <f t="shared" si="0"/>
        <v>-0.16999999999999993</v>
      </c>
      <c r="V6" s="3">
        <f t="shared" si="0"/>
        <v>0</v>
      </c>
      <c r="W6" s="3">
        <f t="shared" si="0"/>
        <v>0.18999999999999995</v>
      </c>
    </row>
    <row r="7" spans="1:23" x14ac:dyDescent="0.25">
      <c r="B7" s="3">
        <v>-0.8</v>
      </c>
      <c r="C7" s="3">
        <f t="shared" si="1"/>
        <v>0.35999999999999988</v>
      </c>
      <c r="D7" s="3">
        <f t="shared" si="0"/>
        <v>0.16999999999999993</v>
      </c>
      <c r="E7" s="3">
        <f t="shared" si="0"/>
        <v>0</v>
      </c>
      <c r="F7" s="3">
        <f t="shared" si="0"/>
        <v>-0.15000000000000019</v>
      </c>
      <c r="G7" s="3">
        <f t="shared" si="0"/>
        <v>-0.28000000000000014</v>
      </c>
      <c r="H7" s="3">
        <f t="shared" si="0"/>
        <v>-0.39000000000000012</v>
      </c>
      <c r="I7" s="3">
        <f t="shared" si="0"/>
        <v>-0.48000000000000009</v>
      </c>
      <c r="J7" s="3">
        <f t="shared" si="0"/>
        <v>-0.55000000000000016</v>
      </c>
      <c r="K7" s="3">
        <f t="shared" si="0"/>
        <v>-0.60000000000000009</v>
      </c>
      <c r="L7" s="3">
        <f t="shared" si="0"/>
        <v>-0.63000000000000012</v>
      </c>
      <c r="M7" s="3">
        <f t="shared" si="0"/>
        <v>-0.64000000000000012</v>
      </c>
      <c r="N7" s="3">
        <f t="shared" si="0"/>
        <v>-0.63000000000000012</v>
      </c>
      <c r="O7" s="3">
        <f t="shared" si="0"/>
        <v>-0.60000000000000009</v>
      </c>
      <c r="P7" s="3">
        <f t="shared" si="0"/>
        <v>-0.55000000000000016</v>
      </c>
      <c r="Q7" s="3">
        <f t="shared" si="0"/>
        <v>-0.48000000000000009</v>
      </c>
      <c r="R7" s="3">
        <f t="shared" si="0"/>
        <v>-0.39000000000000012</v>
      </c>
      <c r="S7" s="3">
        <f t="shared" si="0"/>
        <v>-0.28000000000000014</v>
      </c>
      <c r="T7" s="3">
        <f t="shared" si="0"/>
        <v>-0.15000000000000019</v>
      </c>
      <c r="U7" s="3">
        <f t="shared" si="0"/>
        <v>0</v>
      </c>
      <c r="V7" s="3">
        <f t="shared" si="0"/>
        <v>0.16999999999999993</v>
      </c>
      <c r="W7" s="3">
        <f t="shared" si="0"/>
        <v>0.35999999999999988</v>
      </c>
    </row>
    <row r="8" spans="1:23" x14ac:dyDescent="0.25">
      <c r="B8" s="3">
        <v>-0.7</v>
      </c>
      <c r="C8" s="3">
        <f t="shared" si="1"/>
        <v>0.51</v>
      </c>
      <c r="D8" s="3">
        <f t="shared" si="0"/>
        <v>0.32000000000000012</v>
      </c>
      <c r="E8" s="3">
        <f t="shared" si="0"/>
        <v>0.15000000000000019</v>
      </c>
      <c r="F8" s="3">
        <f t="shared" si="0"/>
        <v>0</v>
      </c>
      <c r="G8" s="3">
        <f t="shared" si="0"/>
        <v>-0.12999999999999995</v>
      </c>
      <c r="H8" s="3">
        <f t="shared" si="0"/>
        <v>-0.23999999999999994</v>
      </c>
      <c r="I8" s="3">
        <f t="shared" si="0"/>
        <v>-0.3299999999999999</v>
      </c>
      <c r="J8" s="3">
        <f t="shared" si="0"/>
        <v>-0.39999999999999991</v>
      </c>
      <c r="K8" s="3">
        <f t="shared" si="0"/>
        <v>-0.44999999999999996</v>
      </c>
      <c r="L8" s="3">
        <f t="shared" si="0"/>
        <v>-0.47999999999999993</v>
      </c>
      <c r="M8" s="3">
        <f t="shared" si="0"/>
        <v>-0.48999999999999994</v>
      </c>
      <c r="N8" s="3">
        <f t="shared" si="0"/>
        <v>-0.47999999999999993</v>
      </c>
      <c r="O8" s="3">
        <f t="shared" si="0"/>
        <v>-0.44999999999999996</v>
      </c>
      <c r="P8" s="3">
        <f t="shared" si="0"/>
        <v>-0.39999999999999991</v>
      </c>
      <c r="Q8" s="3">
        <f t="shared" si="0"/>
        <v>-0.3299999999999999</v>
      </c>
      <c r="R8" s="3">
        <f t="shared" si="0"/>
        <v>-0.23999999999999994</v>
      </c>
      <c r="S8" s="3">
        <f t="shared" si="0"/>
        <v>-0.12999999999999995</v>
      </c>
      <c r="T8" s="3">
        <f t="shared" si="0"/>
        <v>0</v>
      </c>
      <c r="U8" s="3">
        <f t="shared" si="0"/>
        <v>0.15000000000000019</v>
      </c>
      <c r="V8" s="3">
        <f t="shared" si="0"/>
        <v>0.32000000000000012</v>
      </c>
      <c r="W8" s="3">
        <f t="shared" si="0"/>
        <v>0.51</v>
      </c>
    </row>
    <row r="9" spans="1:23" x14ac:dyDescent="0.25">
      <c r="B9" s="3">
        <v>-0.6</v>
      </c>
      <c r="C9" s="3">
        <f t="shared" si="1"/>
        <v>0.64</v>
      </c>
      <c r="D9" s="3">
        <f t="shared" si="0"/>
        <v>0.45000000000000007</v>
      </c>
      <c r="E9" s="3">
        <f t="shared" si="0"/>
        <v>0.28000000000000014</v>
      </c>
      <c r="F9" s="3">
        <f t="shared" si="0"/>
        <v>0.12999999999999995</v>
      </c>
      <c r="G9" s="3">
        <f t="shared" si="0"/>
        <v>0</v>
      </c>
      <c r="H9" s="3">
        <f t="shared" si="0"/>
        <v>-0.10999999999999999</v>
      </c>
      <c r="I9" s="3">
        <f t="shared" si="0"/>
        <v>-0.19999999999999996</v>
      </c>
      <c r="J9" s="3">
        <f t="shared" si="0"/>
        <v>-0.27</v>
      </c>
      <c r="K9" s="3">
        <f t="shared" si="0"/>
        <v>-0.31999999999999995</v>
      </c>
      <c r="L9" s="3">
        <f t="shared" si="0"/>
        <v>-0.35</v>
      </c>
      <c r="M9" s="3">
        <f t="shared" si="0"/>
        <v>-0.36</v>
      </c>
      <c r="N9" s="3">
        <f t="shared" si="0"/>
        <v>-0.35</v>
      </c>
      <c r="O9" s="3">
        <f t="shared" si="0"/>
        <v>-0.31999999999999995</v>
      </c>
      <c r="P9" s="3">
        <f t="shared" si="0"/>
        <v>-0.27</v>
      </c>
      <c r="Q9" s="3">
        <f t="shared" si="0"/>
        <v>-0.19999999999999996</v>
      </c>
      <c r="R9" s="3">
        <f t="shared" si="0"/>
        <v>-0.10999999999999999</v>
      </c>
      <c r="S9" s="3">
        <f t="shared" si="0"/>
        <v>0</v>
      </c>
      <c r="T9" s="3">
        <f t="shared" si="0"/>
        <v>0.12999999999999995</v>
      </c>
      <c r="U9" s="3">
        <f t="shared" si="0"/>
        <v>0.28000000000000014</v>
      </c>
      <c r="V9" s="3">
        <f t="shared" si="0"/>
        <v>0.45000000000000007</v>
      </c>
      <c r="W9" s="3">
        <f t="shared" si="0"/>
        <v>0.64</v>
      </c>
    </row>
    <row r="10" spans="1:23" x14ac:dyDescent="0.25">
      <c r="B10" s="3">
        <v>-0.5</v>
      </c>
      <c r="C10" s="3">
        <f t="shared" si="1"/>
        <v>0.75</v>
      </c>
      <c r="D10" s="3">
        <f t="shared" si="0"/>
        <v>0.56000000000000005</v>
      </c>
      <c r="E10" s="3">
        <f t="shared" si="0"/>
        <v>0.39000000000000012</v>
      </c>
      <c r="F10" s="3">
        <f t="shared" si="0"/>
        <v>0.23999999999999994</v>
      </c>
      <c r="G10" s="3">
        <f t="shared" si="0"/>
        <v>0.10999999999999999</v>
      </c>
      <c r="H10" s="3">
        <f t="shared" si="0"/>
        <v>0</v>
      </c>
      <c r="I10" s="3">
        <f t="shared" si="0"/>
        <v>-8.9999999999999969E-2</v>
      </c>
      <c r="J10" s="3">
        <f t="shared" si="0"/>
        <v>-0.16</v>
      </c>
      <c r="K10" s="3">
        <f t="shared" si="0"/>
        <v>-0.21</v>
      </c>
      <c r="L10" s="3">
        <f t="shared" si="0"/>
        <v>-0.24</v>
      </c>
      <c r="M10" s="3">
        <f t="shared" si="0"/>
        <v>-0.25</v>
      </c>
      <c r="N10" s="3">
        <f t="shared" si="0"/>
        <v>-0.24</v>
      </c>
      <c r="O10" s="3">
        <f t="shared" si="0"/>
        <v>-0.21</v>
      </c>
      <c r="P10" s="3">
        <f t="shared" si="0"/>
        <v>-0.16</v>
      </c>
      <c r="Q10" s="3">
        <f t="shared" si="0"/>
        <v>-8.9999999999999969E-2</v>
      </c>
      <c r="R10" s="3">
        <f t="shared" si="0"/>
        <v>0</v>
      </c>
      <c r="S10" s="3">
        <f t="shared" si="0"/>
        <v>0.10999999999999999</v>
      </c>
      <c r="T10" s="3">
        <f t="shared" si="0"/>
        <v>0.23999999999999994</v>
      </c>
      <c r="U10" s="3">
        <f t="shared" si="0"/>
        <v>0.39000000000000012</v>
      </c>
      <c r="V10" s="3">
        <f t="shared" si="0"/>
        <v>0.56000000000000005</v>
      </c>
      <c r="W10" s="3">
        <f t="shared" si="0"/>
        <v>0.75</v>
      </c>
    </row>
    <row r="11" spans="1:23" x14ac:dyDescent="0.25">
      <c r="B11" s="3">
        <v>-0.4</v>
      </c>
      <c r="C11" s="3">
        <f t="shared" si="1"/>
        <v>0.84</v>
      </c>
      <c r="D11" s="3">
        <f t="shared" si="0"/>
        <v>0.65</v>
      </c>
      <c r="E11" s="3">
        <f t="shared" si="0"/>
        <v>0.48000000000000009</v>
      </c>
      <c r="F11" s="3">
        <f t="shared" si="0"/>
        <v>0.3299999999999999</v>
      </c>
      <c r="G11" s="3">
        <f t="shared" si="0"/>
        <v>0.19999999999999996</v>
      </c>
      <c r="H11" s="3">
        <f t="shared" si="0"/>
        <v>8.9999999999999969E-2</v>
      </c>
      <c r="I11" s="3">
        <f t="shared" si="0"/>
        <v>0</v>
      </c>
      <c r="J11" s="3">
        <f t="shared" si="0"/>
        <v>-7.0000000000000034E-2</v>
      </c>
      <c r="K11" s="3">
        <f t="shared" si="0"/>
        <v>-0.12000000000000002</v>
      </c>
      <c r="L11" s="3">
        <f t="shared" si="0"/>
        <v>-0.15000000000000002</v>
      </c>
      <c r="M11" s="3">
        <f t="shared" si="0"/>
        <v>-0.16000000000000003</v>
      </c>
      <c r="N11" s="3">
        <f t="shared" si="0"/>
        <v>-0.15000000000000002</v>
      </c>
      <c r="O11" s="3">
        <f t="shared" si="0"/>
        <v>-0.12000000000000002</v>
      </c>
      <c r="P11" s="3">
        <f t="shared" si="0"/>
        <v>-7.0000000000000034E-2</v>
      </c>
      <c r="Q11" s="3">
        <f t="shared" si="0"/>
        <v>0</v>
      </c>
      <c r="R11" s="3">
        <f t="shared" si="0"/>
        <v>8.9999999999999969E-2</v>
      </c>
      <c r="S11" s="3">
        <f t="shared" si="0"/>
        <v>0.19999999999999996</v>
      </c>
      <c r="T11" s="3">
        <f t="shared" si="0"/>
        <v>0.3299999999999999</v>
      </c>
      <c r="U11" s="3">
        <f t="shared" si="0"/>
        <v>0.48000000000000009</v>
      </c>
      <c r="V11" s="3">
        <f t="shared" si="0"/>
        <v>0.65</v>
      </c>
      <c r="W11" s="3">
        <f t="shared" si="0"/>
        <v>0.84</v>
      </c>
    </row>
    <row r="12" spans="1:23" x14ac:dyDescent="0.25">
      <c r="B12" s="3">
        <v>-0.3</v>
      </c>
      <c r="C12" s="3">
        <f t="shared" si="1"/>
        <v>0.91</v>
      </c>
      <c r="D12" s="3">
        <f t="shared" si="0"/>
        <v>0.72000000000000008</v>
      </c>
      <c r="E12" s="3">
        <f t="shared" si="0"/>
        <v>0.55000000000000016</v>
      </c>
      <c r="F12" s="3">
        <f t="shared" si="0"/>
        <v>0.39999999999999991</v>
      </c>
      <c r="G12" s="3">
        <f t="shared" si="0"/>
        <v>0.27</v>
      </c>
      <c r="H12" s="3">
        <f t="shared" si="0"/>
        <v>0.16</v>
      </c>
      <c r="I12" s="3">
        <f t="shared" si="0"/>
        <v>7.0000000000000034E-2</v>
      </c>
      <c r="J12" s="3">
        <f t="shared" si="0"/>
        <v>0</v>
      </c>
      <c r="K12" s="3">
        <f t="shared" si="0"/>
        <v>-4.9999999999999989E-2</v>
      </c>
      <c r="L12" s="3">
        <f t="shared" si="0"/>
        <v>-7.9999999999999988E-2</v>
      </c>
      <c r="M12" s="3">
        <f t="shared" si="0"/>
        <v>-0.09</v>
      </c>
      <c r="N12" s="3">
        <f t="shared" si="0"/>
        <v>-7.9999999999999988E-2</v>
      </c>
      <c r="O12" s="3">
        <f t="shared" si="0"/>
        <v>-4.9999999999999989E-2</v>
      </c>
      <c r="P12" s="3">
        <f t="shared" si="0"/>
        <v>0</v>
      </c>
      <c r="Q12" s="3">
        <f t="shared" si="0"/>
        <v>7.0000000000000034E-2</v>
      </c>
      <c r="R12" s="3">
        <f t="shared" si="0"/>
        <v>0.16</v>
      </c>
      <c r="S12" s="3">
        <f t="shared" si="0"/>
        <v>0.27</v>
      </c>
      <c r="T12" s="3">
        <f t="shared" si="0"/>
        <v>0.39999999999999991</v>
      </c>
      <c r="U12" s="3">
        <f t="shared" si="0"/>
        <v>0.55000000000000016</v>
      </c>
      <c r="V12" s="3">
        <f t="shared" si="0"/>
        <v>0.72000000000000008</v>
      </c>
      <c r="W12" s="3">
        <f t="shared" si="0"/>
        <v>0.91</v>
      </c>
    </row>
    <row r="13" spans="1:23" x14ac:dyDescent="0.25">
      <c r="B13" s="3">
        <v>-0.2</v>
      </c>
      <c r="C13" s="3">
        <f t="shared" si="1"/>
        <v>0.96</v>
      </c>
      <c r="D13" s="3">
        <f t="shared" si="0"/>
        <v>0.77</v>
      </c>
      <c r="E13" s="3">
        <f t="shared" si="0"/>
        <v>0.60000000000000009</v>
      </c>
      <c r="F13" s="3">
        <f t="shared" si="0"/>
        <v>0.44999999999999996</v>
      </c>
      <c r="G13" s="3">
        <f t="shared" si="0"/>
        <v>0.31999999999999995</v>
      </c>
      <c r="H13" s="3">
        <f t="shared" si="0"/>
        <v>0.21</v>
      </c>
      <c r="I13" s="3">
        <f t="shared" si="0"/>
        <v>0.12000000000000002</v>
      </c>
      <c r="J13" s="3">
        <f t="shared" si="0"/>
        <v>4.9999999999999989E-2</v>
      </c>
      <c r="K13" s="3">
        <f t="shared" si="0"/>
        <v>0</v>
      </c>
      <c r="L13" s="3">
        <f t="shared" si="0"/>
        <v>-3.0000000000000006E-2</v>
      </c>
      <c r="M13" s="3">
        <f t="shared" si="0"/>
        <v>-4.0000000000000008E-2</v>
      </c>
      <c r="N13" s="3">
        <f t="shared" si="0"/>
        <v>-3.0000000000000006E-2</v>
      </c>
      <c r="O13" s="3">
        <f t="shared" si="0"/>
        <v>0</v>
      </c>
      <c r="P13" s="3">
        <f t="shared" si="0"/>
        <v>4.9999999999999989E-2</v>
      </c>
      <c r="Q13" s="3">
        <f t="shared" si="0"/>
        <v>0.12000000000000002</v>
      </c>
      <c r="R13" s="3">
        <f t="shared" si="0"/>
        <v>0.21</v>
      </c>
      <c r="S13" s="3">
        <f t="shared" si="0"/>
        <v>0.31999999999999995</v>
      </c>
      <c r="T13" s="3">
        <f t="shared" si="0"/>
        <v>0.44999999999999996</v>
      </c>
      <c r="U13" s="3">
        <f t="shared" si="0"/>
        <v>0.60000000000000009</v>
      </c>
      <c r="V13" s="3">
        <f t="shared" si="0"/>
        <v>0.77</v>
      </c>
      <c r="W13" s="3">
        <f t="shared" si="0"/>
        <v>0.96</v>
      </c>
    </row>
    <row r="14" spans="1:23" x14ac:dyDescent="0.25">
      <c r="B14" s="3">
        <v>-0.1</v>
      </c>
      <c r="C14" s="3">
        <f t="shared" si="1"/>
        <v>0.99</v>
      </c>
      <c r="D14" s="3">
        <f t="shared" si="0"/>
        <v>0.8</v>
      </c>
      <c r="E14" s="3">
        <f t="shared" si="0"/>
        <v>0.63000000000000012</v>
      </c>
      <c r="F14" s="3">
        <f t="shared" si="0"/>
        <v>0.47999999999999993</v>
      </c>
      <c r="G14" s="3">
        <f t="shared" si="0"/>
        <v>0.35</v>
      </c>
      <c r="H14" s="3">
        <f t="shared" si="0"/>
        <v>0.24</v>
      </c>
      <c r="I14" s="3">
        <f t="shared" si="0"/>
        <v>0.15000000000000002</v>
      </c>
      <c r="J14" s="3">
        <f t="shared" si="0"/>
        <v>7.9999999999999988E-2</v>
      </c>
      <c r="K14" s="3">
        <f t="shared" si="0"/>
        <v>3.0000000000000006E-2</v>
      </c>
      <c r="L14" s="3">
        <f t="shared" si="0"/>
        <v>0</v>
      </c>
      <c r="M14" s="3">
        <f t="shared" si="0"/>
        <v>-1.0000000000000002E-2</v>
      </c>
      <c r="N14" s="3">
        <f t="shared" si="0"/>
        <v>0</v>
      </c>
      <c r="O14" s="3">
        <f t="shared" si="0"/>
        <v>3.0000000000000006E-2</v>
      </c>
      <c r="P14" s="3">
        <f t="shared" si="0"/>
        <v>7.9999999999999988E-2</v>
      </c>
      <c r="Q14" s="3">
        <f t="shared" si="0"/>
        <v>0.15000000000000002</v>
      </c>
      <c r="R14" s="3">
        <f t="shared" si="0"/>
        <v>0.24</v>
      </c>
      <c r="S14" s="3">
        <f t="shared" si="0"/>
        <v>0.35</v>
      </c>
      <c r="T14" s="3">
        <f t="shared" si="0"/>
        <v>0.47999999999999993</v>
      </c>
      <c r="U14" s="3">
        <f t="shared" si="0"/>
        <v>0.63000000000000012</v>
      </c>
      <c r="V14" s="3">
        <f t="shared" si="0"/>
        <v>0.8</v>
      </c>
      <c r="W14" s="3">
        <f t="shared" si="0"/>
        <v>0.99</v>
      </c>
    </row>
    <row r="15" spans="1:23" x14ac:dyDescent="0.25">
      <c r="B15" s="3">
        <v>0</v>
      </c>
      <c r="C15" s="3">
        <f t="shared" si="1"/>
        <v>1</v>
      </c>
      <c r="D15" s="3">
        <f t="shared" si="0"/>
        <v>0.81</v>
      </c>
      <c r="E15" s="3">
        <f t="shared" si="0"/>
        <v>0.64000000000000012</v>
      </c>
      <c r="F15" s="3">
        <f t="shared" si="0"/>
        <v>0.48999999999999994</v>
      </c>
      <c r="G15" s="3">
        <f t="shared" si="0"/>
        <v>0.36</v>
      </c>
      <c r="H15" s="3">
        <f t="shared" si="0"/>
        <v>0.25</v>
      </c>
      <c r="I15" s="3">
        <f t="shared" si="0"/>
        <v>0.16000000000000003</v>
      </c>
      <c r="J15" s="3">
        <f t="shared" si="0"/>
        <v>0.09</v>
      </c>
      <c r="K15" s="3">
        <f t="shared" si="0"/>
        <v>4.0000000000000008E-2</v>
      </c>
      <c r="L15" s="3">
        <f t="shared" si="0"/>
        <v>1.0000000000000002E-2</v>
      </c>
      <c r="M15" s="3">
        <f t="shared" si="0"/>
        <v>0</v>
      </c>
      <c r="N15" s="3">
        <f t="shared" si="0"/>
        <v>1.0000000000000002E-2</v>
      </c>
      <c r="O15" s="3">
        <f t="shared" si="0"/>
        <v>4.0000000000000008E-2</v>
      </c>
      <c r="P15" s="3">
        <f t="shared" si="0"/>
        <v>0.09</v>
      </c>
      <c r="Q15" s="3">
        <f t="shared" si="0"/>
        <v>0.16000000000000003</v>
      </c>
      <c r="R15" s="3">
        <f t="shared" si="0"/>
        <v>0.25</v>
      </c>
      <c r="S15" s="3">
        <f t="shared" si="0"/>
        <v>0.36</v>
      </c>
      <c r="T15" s="3">
        <f t="shared" si="0"/>
        <v>0.48999999999999994</v>
      </c>
      <c r="U15" s="3">
        <f t="shared" si="0"/>
        <v>0.64000000000000012</v>
      </c>
      <c r="V15" s="3">
        <f t="shared" si="0"/>
        <v>0.81</v>
      </c>
      <c r="W15" s="3">
        <f t="shared" si="0"/>
        <v>1</v>
      </c>
    </row>
    <row r="16" spans="1:23" x14ac:dyDescent="0.25">
      <c r="B16" s="3">
        <v>0.1</v>
      </c>
      <c r="C16" s="3">
        <f t="shared" si="1"/>
        <v>0.99</v>
      </c>
      <c r="D16" s="3">
        <f t="shared" si="0"/>
        <v>0.8</v>
      </c>
      <c r="E16" s="3">
        <f t="shared" si="0"/>
        <v>0.63000000000000012</v>
      </c>
      <c r="F16" s="3">
        <f t="shared" si="0"/>
        <v>0.47999999999999993</v>
      </c>
      <c r="G16" s="3">
        <f t="shared" si="0"/>
        <v>0.35</v>
      </c>
      <c r="H16" s="3">
        <f t="shared" si="0"/>
        <v>0.24</v>
      </c>
      <c r="I16" s="3">
        <f t="shared" si="0"/>
        <v>0.15000000000000002</v>
      </c>
      <c r="J16" s="3">
        <f t="shared" si="0"/>
        <v>7.9999999999999988E-2</v>
      </c>
      <c r="K16" s="3">
        <f t="shared" si="0"/>
        <v>3.0000000000000006E-2</v>
      </c>
      <c r="L16" s="3">
        <f t="shared" si="0"/>
        <v>0</v>
      </c>
      <c r="M16" s="3">
        <f t="shared" si="0"/>
        <v>-1.0000000000000002E-2</v>
      </c>
      <c r="N16" s="3">
        <f t="shared" si="0"/>
        <v>0</v>
      </c>
      <c r="O16" s="3">
        <f t="shared" si="0"/>
        <v>3.0000000000000006E-2</v>
      </c>
      <c r="P16" s="3">
        <f t="shared" si="0"/>
        <v>7.9999999999999988E-2</v>
      </c>
      <c r="Q16" s="3">
        <f t="shared" si="0"/>
        <v>0.15000000000000002</v>
      </c>
      <c r="R16" s="3">
        <f t="shared" si="0"/>
        <v>0.24</v>
      </c>
      <c r="S16" s="3">
        <f t="shared" si="0"/>
        <v>0.35</v>
      </c>
      <c r="T16" s="3">
        <f t="shared" si="0"/>
        <v>0.47999999999999993</v>
      </c>
      <c r="U16" s="3">
        <f t="shared" si="0"/>
        <v>0.63000000000000012</v>
      </c>
      <c r="V16" s="3">
        <f t="shared" si="0"/>
        <v>0.8</v>
      </c>
      <c r="W16" s="3">
        <f t="shared" si="0"/>
        <v>0.99</v>
      </c>
    </row>
    <row r="17" spans="2:23" x14ac:dyDescent="0.25">
      <c r="B17" s="3">
        <v>0.2</v>
      </c>
      <c r="C17" s="3">
        <f t="shared" si="1"/>
        <v>0.96</v>
      </c>
      <c r="D17" s="3">
        <f t="shared" si="0"/>
        <v>0.77</v>
      </c>
      <c r="E17" s="3">
        <f t="shared" si="0"/>
        <v>0.60000000000000009</v>
      </c>
      <c r="F17" s="3">
        <f t="shared" si="0"/>
        <v>0.44999999999999996</v>
      </c>
      <c r="G17" s="3">
        <f t="shared" si="0"/>
        <v>0.31999999999999995</v>
      </c>
      <c r="H17" s="3">
        <f t="shared" si="0"/>
        <v>0.21</v>
      </c>
      <c r="I17" s="3">
        <f t="shared" si="0"/>
        <v>0.12000000000000002</v>
      </c>
      <c r="J17" s="3">
        <f t="shared" si="0"/>
        <v>4.9999999999999989E-2</v>
      </c>
      <c r="K17" s="3">
        <f t="shared" si="0"/>
        <v>0</v>
      </c>
      <c r="L17" s="3">
        <f t="shared" si="0"/>
        <v>-3.0000000000000006E-2</v>
      </c>
      <c r="M17" s="3">
        <f t="shared" si="0"/>
        <v>-4.0000000000000008E-2</v>
      </c>
      <c r="N17" s="3">
        <f t="shared" si="0"/>
        <v>-3.0000000000000006E-2</v>
      </c>
      <c r="O17" s="3">
        <f t="shared" si="0"/>
        <v>0</v>
      </c>
      <c r="P17" s="3">
        <f t="shared" si="0"/>
        <v>4.9999999999999989E-2</v>
      </c>
      <c r="Q17" s="3">
        <f t="shared" si="0"/>
        <v>0.12000000000000002</v>
      </c>
      <c r="R17" s="3">
        <f t="shared" si="0"/>
        <v>0.21</v>
      </c>
      <c r="S17" s="3">
        <f t="shared" ref="S17:W25" si="2">S$4^2-$B17^2</f>
        <v>0.31999999999999995</v>
      </c>
      <c r="T17" s="3">
        <f t="shared" si="2"/>
        <v>0.44999999999999996</v>
      </c>
      <c r="U17" s="3">
        <f t="shared" si="2"/>
        <v>0.60000000000000009</v>
      </c>
      <c r="V17" s="3">
        <f t="shared" si="2"/>
        <v>0.77</v>
      </c>
      <c r="W17" s="3">
        <f t="shared" si="2"/>
        <v>0.96</v>
      </c>
    </row>
    <row r="18" spans="2:23" x14ac:dyDescent="0.25">
      <c r="B18" s="3">
        <v>0.3</v>
      </c>
      <c r="C18" s="3">
        <f t="shared" si="1"/>
        <v>0.91</v>
      </c>
      <c r="D18" s="3">
        <f t="shared" si="1"/>
        <v>0.72000000000000008</v>
      </c>
      <c r="E18" s="3">
        <f t="shared" si="1"/>
        <v>0.55000000000000016</v>
      </c>
      <c r="F18" s="3">
        <f t="shared" si="1"/>
        <v>0.39999999999999991</v>
      </c>
      <c r="G18" s="3">
        <f t="shared" si="1"/>
        <v>0.27</v>
      </c>
      <c r="H18" s="3">
        <f t="shared" si="1"/>
        <v>0.16</v>
      </c>
      <c r="I18" s="3">
        <f t="shared" si="1"/>
        <v>7.0000000000000034E-2</v>
      </c>
      <c r="J18" s="3">
        <f t="shared" si="1"/>
        <v>0</v>
      </c>
      <c r="K18" s="3">
        <f t="shared" si="1"/>
        <v>-4.9999999999999989E-2</v>
      </c>
      <c r="L18" s="3">
        <f t="shared" si="1"/>
        <v>-7.9999999999999988E-2</v>
      </c>
      <c r="M18" s="3">
        <f t="shared" si="1"/>
        <v>-0.09</v>
      </c>
      <c r="N18" s="3">
        <f t="shared" si="1"/>
        <v>-7.9999999999999988E-2</v>
      </c>
      <c r="O18" s="3">
        <f t="shared" si="1"/>
        <v>-4.9999999999999989E-2</v>
      </c>
      <c r="P18" s="3">
        <f t="shared" si="1"/>
        <v>0</v>
      </c>
      <c r="Q18" s="3">
        <f t="shared" si="1"/>
        <v>7.0000000000000034E-2</v>
      </c>
      <c r="R18" s="3">
        <f t="shared" si="1"/>
        <v>0.16</v>
      </c>
      <c r="S18" s="3">
        <f t="shared" si="2"/>
        <v>0.27</v>
      </c>
      <c r="T18" s="3">
        <f t="shared" si="2"/>
        <v>0.39999999999999991</v>
      </c>
      <c r="U18" s="3">
        <f t="shared" si="2"/>
        <v>0.55000000000000016</v>
      </c>
      <c r="V18" s="3">
        <f t="shared" si="2"/>
        <v>0.72000000000000008</v>
      </c>
      <c r="W18" s="3">
        <f t="shared" si="2"/>
        <v>0.91</v>
      </c>
    </row>
    <row r="19" spans="2:23" x14ac:dyDescent="0.25">
      <c r="B19" s="3">
        <v>0.4</v>
      </c>
      <c r="C19" s="3">
        <f t="shared" si="1"/>
        <v>0.84</v>
      </c>
      <c r="D19" s="3">
        <f t="shared" si="1"/>
        <v>0.65</v>
      </c>
      <c r="E19" s="3">
        <f t="shared" si="1"/>
        <v>0.48000000000000009</v>
      </c>
      <c r="F19" s="3">
        <f t="shared" si="1"/>
        <v>0.3299999999999999</v>
      </c>
      <c r="G19" s="3">
        <f t="shared" si="1"/>
        <v>0.19999999999999996</v>
      </c>
      <c r="H19" s="3">
        <f t="shared" si="1"/>
        <v>8.9999999999999969E-2</v>
      </c>
      <c r="I19" s="3">
        <f t="shared" si="1"/>
        <v>0</v>
      </c>
      <c r="J19" s="3">
        <f t="shared" si="1"/>
        <v>-7.0000000000000034E-2</v>
      </c>
      <c r="K19" s="3">
        <f t="shared" si="1"/>
        <v>-0.12000000000000002</v>
      </c>
      <c r="L19" s="3">
        <f t="shared" si="1"/>
        <v>-0.15000000000000002</v>
      </c>
      <c r="M19" s="3">
        <f t="shared" si="1"/>
        <v>-0.16000000000000003</v>
      </c>
      <c r="N19" s="3">
        <f t="shared" si="1"/>
        <v>-0.15000000000000002</v>
      </c>
      <c r="O19" s="3">
        <f t="shared" si="1"/>
        <v>-0.12000000000000002</v>
      </c>
      <c r="P19" s="3">
        <f t="shared" si="1"/>
        <v>-7.0000000000000034E-2</v>
      </c>
      <c r="Q19" s="3">
        <f t="shared" si="1"/>
        <v>0</v>
      </c>
      <c r="R19" s="3">
        <f t="shared" si="1"/>
        <v>8.9999999999999969E-2</v>
      </c>
      <c r="S19" s="3">
        <f t="shared" si="2"/>
        <v>0.19999999999999996</v>
      </c>
      <c r="T19" s="3">
        <f t="shared" si="2"/>
        <v>0.3299999999999999</v>
      </c>
      <c r="U19" s="3">
        <f t="shared" si="2"/>
        <v>0.48000000000000009</v>
      </c>
      <c r="V19" s="3">
        <f t="shared" si="2"/>
        <v>0.65</v>
      </c>
      <c r="W19" s="3">
        <f t="shared" si="2"/>
        <v>0.84</v>
      </c>
    </row>
    <row r="20" spans="2:23" x14ac:dyDescent="0.25">
      <c r="B20" s="3">
        <v>0.5</v>
      </c>
      <c r="C20" s="3">
        <f t="shared" si="1"/>
        <v>0.75</v>
      </c>
      <c r="D20" s="3">
        <f t="shared" si="1"/>
        <v>0.56000000000000005</v>
      </c>
      <c r="E20" s="3">
        <f t="shared" si="1"/>
        <v>0.39000000000000012</v>
      </c>
      <c r="F20" s="3">
        <f t="shared" si="1"/>
        <v>0.23999999999999994</v>
      </c>
      <c r="G20" s="3">
        <f t="shared" si="1"/>
        <v>0.10999999999999999</v>
      </c>
      <c r="H20" s="3">
        <f t="shared" si="1"/>
        <v>0</v>
      </c>
      <c r="I20" s="3">
        <f t="shared" si="1"/>
        <v>-8.9999999999999969E-2</v>
      </c>
      <c r="J20" s="3">
        <f t="shared" si="1"/>
        <v>-0.16</v>
      </c>
      <c r="K20" s="3">
        <f t="shared" si="1"/>
        <v>-0.21</v>
      </c>
      <c r="L20" s="3">
        <f t="shared" si="1"/>
        <v>-0.24</v>
      </c>
      <c r="M20" s="3">
        <f t="shared" si="1"/>
        <v>-0.25</v>
      </c>
      <c r="N20" s="3">
        <f t="shared" si="1"/>
        <v>-0.24</v>
      </c>
      <c r="O20" s="3">
        <f t="shared" si="1"/>
        <v>-0.21</v>
      </c>
      <c r="P20" s="3">
        <f t="shared" si="1"/>
        <v>-0.16</v>
      </c>
      <c r="Q20" s="3">
        <f t="shared" si="1"/>
        <v>-8.9999999999999969E-2</v>
      </c>
      <c r="R20" s="3">
        <f t="shared" si="1"/>
        <v>0</v>
      </c>
      <c r="S20" s="3">
        <f t="shared" si="2"/>
        <v>0.10999999999999999</v>
      </c>
      <c r="T20" s="3">
        <f t="shared" si="2"/>
        <v>0.23999999999999994</v>
      </c>
      <c r="U20" s="3">
        <f t="shared" si="2"/>
        <v>0.39000000000000012</v>
      </c>
      <c r="V20" s="3">
        <f t="shared" si="2"/>
        <v>0.56000000000000005</v>
      </c>
      <c r="W20" s="3">
        <f t="shared" si="2"/>
        <v>0.75</v>
      </c>
    </row>
    <row r="21" spans="2:23" x14ac:dyDescent="0.25">
      <c r="B21" s="3">
        <v>0.6</v>
      </c>
      <c r="C21" s="3">
        <f t="shared" si="1"/>
        <v>0.64</v>
      </c>
      <c r="D21" s="3">
        <f t="shared" si="1"/>
        <v>0.45000000000000007</v>
      </c>
      <c r="E21" s="3">
        <f t="shared" si="1"/>
        <v>0.28000000000000014</v>
      </c>
      <c r="F21" s="3">
        <f t="shared" si="1"/>
        <v>0.12999999999999995</v>
      </c>
      <c r="G21" s="3">
        <f t="shared" si="1"/>
        <v>0</v>
      </c>
      <c r="H21" s="3">
        <f t="shared" si="1"/>
        <v>-0.10999999999999999</v>
      </c>
      <c r="I21" s="3">
        <f t="shared" si="1"/>
        <v>-0.19999999999999996</v>
      </c>
      <c r="J21" s="3">
        <f t="shared" si="1"/>
        <v>-0.27</v>
      </c>
      <c r="K21" s="3">
        <f t="shared" si="1"/>
        <v>-0.31999999999999995</v>
      </c>
      <c r="L21" s="3">
        <f t="shared" si="1"/>
        <v>-0.35</v>
      </c>
      <c r="M21" s="3">
        <f t="shared" si="1"/>
        <v>-0.36</v>
      </c>
      <c r="N21" s="3">
        <f t="shared" si="1"/>
        <v>-0.35</v>
      </c>
      <c r="O21" s="3">
        <f t="shared" si="1"/>
        <v>-0.31999999999999995</v>
      </c>
      <c r="P21" s="3">
        <f t="shared" si="1"/>
        <v>-0.27</v>
      </c>
      <c r="Q21" s="3">
        <f t="shared" si="1"/>
        <v>-0.19999999999999996</v>
      </c>
      <c r="R21" s="3">
        <f t="shared" si="1"/>
        <v>-0.10999999999999999</v>
      </c>
      <c r="S21" s="3">
        <f t="shared" si="2"/>
        <v>0</v>
      </c>
      <c r="T21" s="3">
        <f t="shared" si="2"/>
        <v>0.12999999999999995</v>
      </c>
      <c r="U21" s="3">
        <f t="shared" si="2"/>
        <v>0.28000000000000014</v>
      </c>
      <c r="V21" s="3">
        <f t="shared" si="2"/>
        <v>0.45000000000000007</v>
      </c>
      <c r="W21" s="3">
        <f t="shared" si="2"/>
        <v>0.64</v>
      </c>
    </row>
    <row r="22" spans="2:23" x14ac:dyDescent="0.25">
      <c r="B22" s="3">
        <v>0.7</v>
      </c>
      <c r="C22" s="3">
        <f t="shared" si="1"/>
        <v>0.51</v>
      </c>
      <c r="D22" s="3">
        <f t="shared" si="1"/>
        <v>0.32000000000000012</v>
      </c>
      <c r="E22" s="3">
        <f t="shared" si="1"/>
        <v>0.15000000000000019</v>
      </c>
      <c r="F22" s="3">
        <f t="shared" si="1"/>
        <v>0</v>
      </c>
      <c r="G22" s="3">
        <f t="shared" si="1"/>
        <v>-0.12999999999999995</v>
      </c>
      <c r="H22" s="3">
        <f t="shared" si="1"/>
        <v>-0.23999999999999994</v>
      </c>
      <c r="I22" s="3">
        <f t="shared" si="1"/>
        <v>-0.3299999999999999</v>
      </c>
      <c r="J22" s="3">
        <f t="shared" si="1"/>
        <v>-0.39999999999999991</v>
      </c>
      <c r="K22" s="3">
        <f t="shared" si="1"/>
        <v>-0.44999999999999996</v>
      </c>
      <c r="L22" s="3">
        <f t="shared" si="1"/>
        <v>-0.47999999999999993</v>
      </c>
      <c r="M22" s="3">
        <f t="shared" si="1"/>
        <v>-0.48999999999999994</v>
      </c>
      <c r="N22" s="3">
        <f t="shared" si="1"/>
        <v>-0.47999999999999993</v>
      </c>
      <c r="O22" s="3">
        <f t="shared" si="1"/>
        <v>-0.44999999999999996</v>
      </c>
      <c r="P22" s="3">
        <f t="shared" si="1"/>
        <v>-0.39999999999999991</v>
      </c>
      <c r="Q22" s="3">
        <f t="shared" si="1"/>
        <v>-0.3299999999999999</v>
      </c>
      <c r="R22" s="3">
        <f t="shared" si="1"/>
        <v>-0.23999999999999994</v>
      </c>
      <c r="S22" s="3">
        <f t="shared" si="2"/>
        <v>-0.12999999999999995</v>
      </c>
      <c r="T22" s="3">
        <f t="shared" si="2"/>
        <v>0</v>
      </c>
      <c r="U22" s="3">
        <f t="shared" si="2"/>
        <v>0.15000000000000019</v>
      </c>
      <c r="V22" s="3">
        <f t="shared" si="2"/>
        <v>0.32000000000000012</v>
      </c>
      <c r="W22" s="3">
        <f t="shared" si="2"/>
        <v>0.51</v>
      </c>
    </row>
    <row r="23" spans="2:23" x14ac:dyDescent="0.25">
      <c r="B23" s="3">
        <v>0.8</v>
      </c>
      <c r="C23" s="3">
        <f t="shared" si="1"/>
        <v>0.35999999999999988</v>
      </c>
      <c r="D23" s="3">
        <f t="shared" si="1"/>
        <v>0.16999999999999993</v>
      </c>
      <c r="E23" s="3">
        <f t="shared" si="1"/>
        <v>0</v>
      </c>
      <c r="F23" s="3">
        <f t="shared" si="1"/>
        <v>-0.15000000000000019</v>
      </c>
      <c r="G23" s="3">
        <f t="shared" si="1"/>
        <v>-0.28000000000000014</v>
      </c>
      <c r="H23" s="3">
        <f t="shared" si="1"/>
        <v>-0.39000000000000012</v>
      </c>
      <c r="I23" s="3">
        <f t="shared" si="1"/>
        <v>-0.48000000000000009</v>
      </c>
      <c r="J23" s="3">
        <f t="shared" si="1"/>
        <v>-0.55000000000000016</v>
      </c>
      <c r="K23" s="3">
        <f t="shared" si="1"/>
        <v>-0.60000000000000009</v>
      </c>
      <c r="L23" s="3">
        <f t="shared" si="1"/>
        <v>-0.63000000000000012</v>
      </c>
      <c r="M23" s="3">
        <f t="shared" si="1"/>
        <v>-0.64000000000000012</v>
      </c>
      <c r="N23" s="3">
        <f t="shared" si="1"/>
        <v>-0.63000000000000012</v>
      </c>
      <c r="O23" s="3">
        <f t="shared" si="1"/>
        <v>-0.60000000000000009</v>
      </c>
      <c r="P23" s="3">
        <f t="shared" si="1"/>
        <v>-0.55000000000000016</v>
      </c>
      <c r="Q23" s="3">
        <f t="shared" si="1"/>
        <v>-0.48000000000000009</v>
      </c>
      <c r="R23" s="3">
        <f t="shared" si="1"/>
        <v>-0.39000000000000012</v>
      </c>
      <c r="S23" s="3">
        <f t="shared" si="2"/>
        <v>-0.28000000000000014</v>
      </c>
      <c r="T23" s="3">
        <f t="shared" si="2"/>
        <v>-0.15000000000000019</v>
      </c>
      <c r="U23" s="3">
        <f t="shared" si="2"/>
        <v>0</v>
      </c>
      <c r="V23" s="3">
        <f t="shared" si="2"/>
        <v>0.16999999999999993</v>
      </c>
      <c r="W23" s="3">
        <f t="shared" si="2"/>
        <v>0.35999999999999988</v>
      </c>
    </row>
    <row r="24" spans="2:23" x14ac:dyDescent="0.25">
      <c r="B24" s="3">
        <v>0.9</v>
      </c>
      <c r="C24" s="3">
        <f t="shared" si="1"/>
        <v>0.18999999999999995</v>
      </c>
      <c r="D24" s="3">
        <f t="shared" si="1"/>
        <v>0</v>
      </c>
      <c r="E24" s="3">
        <f t="shared" si="1"/>
        <v>-0.16999999999999993</v>
      </c>
      <c r="F24" s="3">
        <f t="shared" si="1"/>
        <v>-0.32000000000000012</v>
      </c>
      <c r="G24" s="3">
        <f t="shared" si="1"/>
        <v>-0.45000000000000007</v>
      </c>
      <c r="H24" s="3">
        <f t="shared" si="1"/>
        <v>-0.56000000000000005</v>
      </c>
      <c r="I24" s="3">
        <f t="shared" si="1"/>
        <v>-0.65</v>
      </c>
      <c r="J24" s="3">
        <f t="shared" si="1"/>
        <v>-0.72000000000000008</v>
      </c>
      <c r="K24" s="3">
        <f t="shared" si="1"/>
        <v>-0.77</v>
      </c>
      <c r="L24" s="3">
        <f t="shared" si="1"/>
        <v>-0.8</v>
      </c>
      <c r="M24" s="3">
        <f t="shared" si="1"/>
        <v>-0.81</v>
      </c>
      <c r="N24" s="3">
        <f t="shared" si="1"/>
        <v>-0.8</v>
      </c>
      <c r="O24" s="3">
        <f t="shared" si="1"/>
        <v>-0.77</v>
      </c>
      <c r="P24" s="3">
        <f t="shared" si="1"/>
        <v>-0.72000000000000008</v>
      </c>
      <c r="Q24" s="3">
        <f t="shared" si="1"/>
        <v>-0.65</v>
      </c>
      <c r="R24" s="3">
        <f t="shared" si="1"/>
        <v>-0.56000000000000005</v>
      </c>
      <c r="S24" s="3">
        <f t="shared" si="2"/>
        <v>-0.45000000000000007</v>
      </c>
      <c r="T24" s="3">
        <f t="shared" si="2"/>
        <v>-0.32000000000000012</v>
      </c>
      <c r="U24" s="3">
        <f t="shared" si="2"/>
        <v>-0.16999999999999993</v>
      </c>
      <c r="V24" s="3">
        <f t="shared" si="2"/>
        <v>0</v>
      </c>
      <c r="W24" s="3">
        <f t="shared" si="2"/>
        <v>0.18999999999999995</v>
      </c>
    </row>
    <row r="25" spans="2:23" x14ac:dyDescent="0.25">
      <c r="B25" s="3">
        <v>1</v>
      </c>
      <c r="C25" s="3">
        <f t="shared" si="1"/>
        <v>0</v>
      </c>
      <c r="D25" s="3">
        <f t="shared" si="1"/>
        <v>-0.18999999999999995</v>
      </c>
      <c r="E25" s="3">
        <f t="shared" si="1"/>
        <v>-0.35999999999999988</v>
      </c>
      <c r="F25" s="3">
        <f t="shared" si="1"/>
        <v>-0.51</v>
      </c>
      <c r="G25" s="3">
        <f t="shared" si="1"/>
        <v>-0.64</v>
      </c>
      <c r="H25" s="3">
        <f t="shared" si="1"/>
        <v>-0.75</v>
      </c>
      <c r="I25" s="3">
        <f t="shared" si="1"/>
        <v>-0.84</v>
      </c>
      <c r="J25" s="3">
        <f t="shared" si="1"/>
        <v>-0.91</v>
      </c>
      <c r="K25" s="3">
        <f t="shared" si="1"/>
        <v>-0.96</v>
      </c>
      <c r="L25" s="3">
        <f t="shared" si="1"/>
        <v>-0.99</v>
      </c>
      <c r="M25" s="3">
        <f t="shared" si="1"/>
        <v>-1</v>
      </c>
      <c r="N25" s="3">
        <f t="shared" si="1"/>
        <v>-0.99</v>
      </c>
      <c r="O25" s="3">
        <f t="shared" si="1"/>
        <v>-0.96</v>
      </c>
      <c r="P25" s="3">
        <f t="shared" si="1"/>
        <v>-0.91</v>
      </c>
      <c r="Q25" s="3">
        <f t="shared" si="1"/>
        <v>-0.84</v>
      </c>
      <c r="R25" s="3">
        <f t="shared" si="1"/>
        <v>-0.75</v>
      </c>
      <c r="S25" s="3">
        <f t="shared" si="2"/>
        <v>-0.64</v>
      </c>
      <c r="T25" s="3">
        <f t="shared" si="2"/>
        <v>-0.51</v>
      </c>
      <c r="U25" s="3">
        <f t="shared" si="2"/>
        <v>-0.35999999999999988</v>
      </c>
      <c r="V25" s="3">
        <f t="shared" si="2"/>
        <v>-0.18999999999999995</v>
      </c>
      <c r="W25" s="3">
        <f t="shared" si="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5E60-1BF9-492A-9C41-AEB8275AA13B}">
  <dimension ref="A1:J106"/>
  <sheetViews>
    <sheetView tabSelected="1" topLeftCell="A6" workbookViewId="0">
      <selection activeCell="J8" sqref="J8:J12"/>
    </sheetView>
  </sheetViews>
  <sheetFormatPr baseColWidth="10" defaultRowHeight="15" x14ac:dyDescent="0.25"/>
  <cols>
    <col min="3" max="3" width="11.85546875" bestFit="1" customWidth="1"/>
    <col min="5" max="5" width="11.28515625" customWidth="1"/>
    <col min="6" max="6" width="13.5703125" customWidth="1"/>
    <col min="7" max="7" width="12.42578125" customWidth="1"/>
    <col min="10" max="10" width="13.140625" customWidth="1"/>
  </cols>
  <sheetData>
    <row r="1" spans="1:10" x14ac:dyDescent="0.25">
      <c r="A1" s="5" t="s">
        <v>14</v>
      </c>
      <c r="B1" s="5"/>
      <c r="C1" s="5"/>
      <c r="D1" s="5"/>
    </row>
    <row r="2" spans="1:10" x14ac:dyDescent="0.25">
      <c r="E2" t="s">
        <v>16</v>
      </c>
      <c r="F2">
        <f ca="1">AVERAGE(C7:C106)</f>
        <v>0.48482291713440612</v>
      </c>
    </row>
    <row r="3" spans="1:10" ht="17.25" x14ac:dyDescent="0.25">
      <c r="A3" s="6" t="s">
        <v>13</v>
      </c>
      <c r="B3" s="6"/>
      <c r="C3" s="6"/>
      <c r="E3" t="s">
        <v>18</v>
      </c>
      <c r="F3">
        <f ca="1">AVERAGE(D7:D106)</f>
        <v>0.36172490726176953</v>
      </c>
    </row>
    <row r="5" spans="1:10" x14ac:dyDescent="0.25">
      <c r="A5" t="s">
        <v>15</v>
      </c>
    </row>
    <row r="6" spans="1:10" x14ac:dyDescent="0.25">
      <c r="B6" s="3"/>
      <c r="C6" s="3" t="s">
        <v>17</v>
      </c>
      <c r="D6" s="3" t="s">
        <v>19</v>
      </c>
      <c r="F6" s="8" t="s">
        <v>25</v>
      </c>
      <c r="G6" s="8"/>
    </row>
    <row r="7" spans="1:10" x14ac:dyDescent="0.25">
      <c r="B7" s="3">
        <v>1</v>
      </c>
      <c r="C7" s="3">
        <f ca="1">RAND()</f>
        <v>9.2311336293713464E-2</v>
      </c>
      <c r="D7" s="3">
        <f ca="1">RAND()^2</f>
        <v>0.30601070030513533</v>
      </c>
      <c r="F7" s="3" t="s">
        <v>20</v>
      </c>
      <c r="G7" s="3" t="s">
        <v>24</v>
      </c>
      <c r="H7" s="3" t="s">
        <v>21</v>
      </c>
      <c r="I7" s="3" t="s">
        <v>22</v>
      </c>
      <c r="J7" s="3" t="s">
        <v>27</v>
      </c>
    </row>
    <row r="8" spans="1:10" x14ac:dyDescent="0.25">
      <c r="B8" s="3">
        <v>2</v>
      </c>
      <c r="C8" s="3">
        <f t="shared" ref="C8:C71" ca="1" si="0">RAND()</f>
        <v>0.84189026511395115</v>
      </c>
      <c r="D8" s="3">
        <f t="shared" ref="D8:D71" ca="1" si="1">RAND()^2</f>
        <v>0.113023551941275</v>
      </c>
      <c r="F8" s="3">
        <v>0</v>
      </c>
      <c r="G8" s="3">
        <f ca="1">COUNTIF($C$7:$C$106,"&lt;="&amp;F8)</f>
        <v>0</v>
      </c>
      <c r="H8" s="3">
        <v>0.1</v>
      </c>
      <c r="I8" s="3">
        <f ca="1">G9-G8</f>
        <v>20</v>
      </c>
      <c r="J8" s="3">
        <f ca="1">I8/100</f>
        <v>0.2</v>
      </c>
    </row>
    <row r="9" spans="1:10" x14ac:dyDescent="0.25">
      <c r="B9" s="3">
        <v>3</v>
      </c>
      <c r="C9" s="3">
        <f t="shared" ca="1" si="0"/>
        <v>0.70575023366795508</v>
      </c>
      <c r="D9" s="3">
        <f t="shared" ca="1" si="1"/>
        <v>0.19086762748539404</v>
      </c>
      <c r="F9" s="3">
        <v>0.2</v>
      </c>
      <c r="G9" s="3">
        <f t="shared" ref="G9:G13" ca="1" si="2">COUNTIF($C$7:$C$106,"&lt;="&amp;F9)</f>
        <v>20</v>
      </c>
      <c r="H9" s="3">
        <v>0.3</v>
      </c>
      <c r="I9" s="3">
        <f ca="1">G10-G9</f>
        <v>21</v>
      </c>
      <c r="J9" s="3">
        <f t="shared" ref="J9:J12" ca="1" si="3">I9/100</f>
        <v>0.21</v>
      </c>
    </row>
    <row r="10" spans="1:10" x14ac:dyDescent="0.25">
      <c r="B10" s="3">
        <v>4</v>
      </c>
      <c r="C10" s="3">
        <f t="shared" ca="1" si="0"/>
        <v>5.9724125500594916E-2</v>
      </c>
      <c r="D10" s="3">
        <f t="shared" ca="1" si="1"/>
        <v>0.85009534042600132</v>
      </c>
      <c r="F10" s="3">
        <v>0.4</v>
      </c>
      <c r="G10" s="3">
        <f t="shared" ca="1" si="2"/>
        <v>41</v>
      </c>
      <c r="H10" s="3">
        <v>0.5</v>
      </c>
      <c r="I10" s="3">
        <f ca="1">G11-G10</f>
        <v>19</v>
      </c>
      <c r="J10" s="3">
        <f t="shared" ca="1" si="3"/>
        <v>0.19</v>
      </c>
    </row>
    <row r="11" spans="1:10" x14ac:dyDescent="0.25">
      <c r="B11" s="3">
        <v>5</v>
      </c>
      <c r="C11" s="3">
        <f t="shared" ca="1" si="0"/>
        <v>0.44305266864289239</v>
      </c>
      <c r="D11" s="3">
        <f t="shared" ca="1" si="1"/>
        <v>0.13679005354783841</v>
      </c>
      <c r="F11" s="3">
        <v>0.6</v>
      </c>
      <c r="G11" s="3">
        <f t="shared" ca="1" si="2"/>
        <v>60</v>
      </c>
      <c r="H11" s="3">
        <v>0.7</v>
      </c>
      <c r="I11" s="3">
        <f ca="1">G12-G11</f>
        <v>26</v>
      </c>
      <c r="J11" s="3">
        <f t="shared" ca="1" si="3"/>
        <v>0.26</v>
      </c>
    </row>
    <row r="12" spans="1:10" x14ac:dyDescent="0.25">
      <c r="B12" s="3">
        <v>6</v>
      </c>
      <c r="C12" s="3">
        <f t="shared" ca="1" si="0"/>
        <v>9.7886833822599773E-2</v>
      </c>
      <c r="D12" s="3">
        <f t="shared" ca="1" si="1"/>
        <v>0.90469097546400334</v>
      </c>
      <c r="F12" s="3">
        <v>0.8</v>
      </c>
      <c r="G12" s="3">
        <f t="shared" ca="1" si="2"/>
        <v>86</v>
      </c>
      <c r="H12" s="3">
        <v>0.9</v>
      </c>
      <c r="I12" s="3">
        <f ca="1">G13-G12</f>
        <v>14</v>
      </c>
      <c r="J12" s="3">
        <f t="shared" ca="1" si="3"/>
        <v>0.14000000000000001</v>
      </c>
    </row>
    <row r="13" spans="1:10" ht="15.75" thickBot="1" x14ac:dyDescent="0.3">
      <c r="B13" s="3">
        <v>7</v>
      </c>
      <c r="C13" s="3">
        <f t="shared" ca="1" si="0"/>
        <v>0.23998602278298131</v>
      </c>
      <c r="D13" s="3">
        <f t="shared" ca="1" si="1"/>
        <v>1.1473100434643854E-2</v>
      </c>
      <c r="F13" s="3">
        <v>1</v>
      </c>
      <c r="G13" s="3">
        <f t="shared" ca="1" si="2"/>
        <v>100</v>
      </c>
      <c r="H13" s="7" t="s">
        <v>23</v>
      </c>
      <c r="I13" s="7">
        <f ca="1">SUM(I8:I12)</f>
        <v>100</v>
      </c>
      <c r="J13" s="3"/>
    </row>
    <row r="14" spans="1:10" ht="15.75" thickTop="1" x14ac:dyDescent="0.25">
      <c r="B14" s="3">
        <v>8</v>
      </c>
      <c r="C14" s="3">
        <f t="shared" ca="1" si="0"/>
        <v>8.6089632452631348E-2</v>
      </c>
      <c r="D14" s="3">
        <f t="shared" ca="1" si="1"/>
        <v>8.3269538158650902E-2</v>
      </c>
    </row>
    <row r="15" spans="1:10" ht="17.25" x14ac:dyDescent="0.25">
      <c r="B15" s="3">
        <v>9</v>
      </c>
      <c r="C15" s="3">
        <f t="shared" ca="1" si="0"/>
        <v>0.35471171218748054</v>
      </c>
      <c r="D15" s="3">
        <f t="shared" ca="1" si="1"/>
        <v>0.13684637703224645</v>
      </c>
      <c r="F15" s="8" t="s">
        <v>26</v>
      </c>
      <c r="G15" s="8"/>
    </row>
    <row r="16" spans="1:10" x14ac:dyDescent="0.25">
      <c r="B16" s="3">
        <v>10</v>
      </c>
      <c r="C16" s="3">
        <f t="shared" ca="1" si="0"/>
        <v>0.7795057718130437</v>
      </c>
      <c r="D16" s="3">
        <f t="shared" ca="1" si="1"/>
        <v>0.42443178454758751</v>
      </c>
      <c r="F16" s="3" t="s">
        <v>20</v>
      </c>
      <c r="G16" s="3" t="s">
        <v>24</v>
      </c>
      <c r="H16" s="3" t="s">
        <v>21</v>
      </c>
      <c r="I16" s="3" t="s">
        <v>22</v>
      </c>
    </row>
    <row r="17" spans="2:9" x14ac:dyDescent="0.25">
      <c r="B17" s="3">
        <v>11</v>
      </c>
      <c r="C17" s="3">
        <f t="shared" ca="1" si="0"/>
        <v>0.39908309392331442</v>
      </c>
      <c r="D17" s="3">
        <f t="shared" ca="1" si="1"/>
        <v>0.29014872699384087</v>
      </c>
      <c r="F17" s="3">
        <v>0</v>
      </c>
      <c r="G17" s="3">
        <f ca="1">COUNTIF($D$7:$D$106,"&lt;="&amp;F17)</f>
        <v>0</v>
      </c>
      <c r="H17" s="3">
        <v>0.1</v>
      </c>
      <c r="I17" s="3">
        <f ca="1">G18-G17</f>
        <v>37</v>
      </c>
    </row>
    <row r="18" spans="2:9" x14ac:dyDescent="0.25">
      <c r="B18" s="3">
        <v>12</v>
      </c>
      <c r="C18" s="3">
        <f t="shared" ca="1" si="0"/>
        <v>0.73888516460764586</v>
      </c>
      <c r="D18" s="3">
        <f t="shared" ca="1" si="1"/>
        <v>0.36215248827584834</v>
      </c>
      <c r="F18" s="3">
        <v>0.2</v>
      </c>
      <c r="G18" s="3">
        <f t="shared" ref="G18:G22" ca="1" si="4">COUNTIF($D$7:$D$106,"&lt;="&amp;F18)</f>
        <v>37</v>
      </c>
      <c r="H18" s="3">
        <v>0.3</v>
      </c>
      <c r="I18" s="3">
        <f ca="1">G19-G18</f>
        <v>23</v>
      </c>
    </row>
    <row r="19" spans="2:9" x14ac:dyDescent="0.25">
      <c r="B19" s="3">
        <v>13</v>
      </c>
      <c r="C19" s="3">
        <f t="shared" ca="1" si="0"/>
        <v>0.58682153465750841</v>
      </c>
      <c r="D19" s="3">
        <f t="shared" ca="1" si="1"/>
        <v>0.21866989422656088</v>
      </c>
      <c r="F19" s="3">
        <v>0.4</v>
      </c>
      <c r="G19" s="3">
        <f t="shared" ca="1" si="4"/>
        <v>60</v>
      </c>
      <c r="H19" s="3">
        <v>0.5</v>
      </c>
      <c r="I19" s="3">
        <f ca="1">G20-G19</f>
        <v>17</v>
      </c>
    </row>
    <row r="20" spans="2:9" x14ac:dyDescent="0.25">
      <c r="B20" s="3">
        <v>14</v>
      </c>
      <c r="C20" s="3">
        <f t="shared" ca="1" si="0"/>
        <v>0.77535593444927342</v>
      </c>
      <c r="D20" s="3">
        <f t="shared" ca="1" si="1"/>
        <v>0.12497322771195195</v>
      </c>
      <c r="F20" s="3">
        <v>0.6</v>
      </c>
      <c r="G20" s="3">
        <f t="shared" ca="1" si="4"/>
        <v>77</v>
      </c>
      <c r="H20" s="3">
        <v>0.7</v>
      </c>
      <c r="I20" s="3">
        <f ca="1">G21-G20</f>
        <v>17</v>
      </c>
    </row>
    <row r="21" spans="2:9" x14ac:dyDescent="0.25">
      <c r="B21" s="3">
        <v>15</v>
      </c>
      <c r="C21" s="3">
        <f t="shared" ca="1" si="0"/>
        <v>0.10425494565606819</v>
      </c>
      <c r="D21" s="3">
        <f t="shared" ca="1" si="1"/>
        <v>0.20271952310978184</v>
      </c>
      <c r="F21" s="3">
        <v>0.8</v>
      </c>
      <c r="G21" s="3">
        <f t="shared" ca="1" si="4"/>
        <v>94</v>
      </c>
      <c r="H21" s="3">
        <v>0.9</v>
      </c>
      <c r="I21" s="3">
        <f ca="1">G22-G21</f>
        <v>6</v>
      </c>
    </row>
    <row r="22" spans="2:9" ht="15.75" thickBot="1" x14ac:dyDescent="0.3">
      <c r="B22" s="3">
        <v>16</v>
      </c>
      <c r="C22" s="3">
        <f t="shared" ca="1" si="0"/>
        <v>0.4953757647974959</v>
      </c>
      <c r="D22" s="3">
        <f t="shared" ca="1" si="1"/>
        <v>0.50288376549218405</v>
      </c>
      <c r="F22" s="3">
        <v>1</v>
      </c>
      <c r="G22" s="3">
        <f t="shared" ca="1" si="4"/>
        <v>100</v>
      </c>
      <c r="H22" s="7" t="s">
        <v>23</v>
      </c>
      <c r="I22" s="7">
        <f ca="1">SUM(I17:I21)</f>
        <v>100</v>
      </c>
    </row>
    <row r="23" spans="2:9" ht="15.75" thickTop="1" x14ac:dyDescent="0.25">
      <c r="B23" s="3">
        <v>17</v>
      </c>
      <c r="C23" s="3">
        <f t="shared" ca="1" si="0"/>
        <v>0.33520652585911581</v>
      </c>
      <c r="D23" s="3">
        <f t="shared" ca="1" si="1"/>
        <v>6.8056935027258597E-2</v>
      </c>
    </row>
    <row r="24" spans="2:9" x14ac:dyDescent="0.25">
      <c r="B24" s="3">
        <v>18</v>
      </c>
      <c r="C24" s="3">
        <f t="shared" ca="1" si="0"/>
        <v>1.2351083011811426E-2</v>
      </c>
      <c r="D24" s="3">
        <f t="shared" ca="1" si="1"/>
        <v>0.53561043144829934</v>
      </c>
    </row>
    <row r="25" spans="2:9" x14ac:dyDescent="0.25">
      <c r="B25" s="3">
        <v>19</v>
      </c>
      <c r="C25" s="3">
        <f t="shared" ca="1" si="0"/>
        <v>0.12781267215217074</v>
      </c>
      <c r="D25" s="3">
        <f t="shared" ca="1" si="1"/>
        <v>0.52841939545050276</v>
      </c>
    </row>
    <row r="26" spans="2:9" x14ac:dyDescent="0.25">
      <c r="B26" s="3">
        <v>20</v>
      </c>
      <c r="C26" s="3">
        <f t="shared" ca="1" si="0"/>
        <v>7.218543772255348E-2</v>
      </c>
      <c r="D26" s="3">
        <f t="shared" ca="1" si="1"/>
        <v>0.72041512777715011</v>
      </c>
    </row>
    <row r="27" spans="2:9" x14ac:dyDescent="0.25">
      <c r="B27" s="3">
        <v>21</v>
      </c>
      <c r="C27" s="3">
        <f t="shared" ca="1" si="0"/>
        <v>0.6990853728578531</v>
      </c>
      <c r="D27" s="3">
        <f t="shared" ca="1" si="1"/>
        <v>0.72719704906340765</v>
      </c>
    </row>
    <row r="28" spans="2:9" x14ac:dyDescent="0.25">
      <c r="B28" s="3">
        <v>22</v>
      </c>
      <c r="C28" s="3">
        <f t="shared" ca="1" si="0"/>
        <v>0.58678916993938879</v>
      </c>
      <c r="D28" s="3">
        <f t="shared" ca="1" si="1"/>
        <v>0.77538780314558808</v>
      </c>
    </row>
    <row r="29" spans="2:9" x14ac:dyDescent="0.25">
      <c r="B29" s="3">
        <v>23</v>
      </c>
      <c r="C29" s="3">
        <f t="shared" ca="1" si="0"/>
        <v>0.47568961268862131</v>
      </c>
      <c r="D29" s="3">
        <f t="shared" ca="1" si="1"/>
        <v>0.10728209667468831</v>
      </c>
    </row>
    <row r="30" spans="2:9" x14ac:dyDescent="0.25">
      <c r="B30" s="3">
        <v>24</v>
      </c>
      <c r="C30" s="3">
        <f t="shared" ca="1" si="0"/>
        <v>0.60770753182958226</v>
      </c>
      <c r="D30" s="3">
        <f t="shared" ca="1" si="1"/>
        <v>0.39685188441598607</v>
      </c>
    </row>
    <row r="31" spans="2:9" x14ac:dyDescent="0.25">
      <c r="B31" s="3">
        <v>25</v>
      </c>
      <c r="C31" s="3">
        <f t="shared" ca="1" si="0"/>
        <v>0.72602221606626516</v>
      </c>
      <c r="D31" s="3">
        <f t="shared" ca="1" si="1"/>
        <v>0.17371268559982136</v>
      </c>
    </row>
    <row r="32" spans="2:9" x14ac:dyDescent="0.25">
      <c r="B32" s="3">
        <v>26</v>
      </c>
      <c r="C32" s="3">
        <f t="shared" ca="1" si="0"/>
        <v>0.22832045372157628</v>
      </c>
      <c r="D32" s="3">
        <f t="shared" ca="1" si="1"/>
        <v>0.68018807791990832</v>
      </c>
    </row>
    <row r="33" spans="2:4" x14ac:dyDescent="0.25">
      <c r="B33" s="3">
        <v>27</v>
      </c>
      <c r="C33" s="3">
        <f t="shared" ca="1" si="0"/>
        <v>0.45033139508915099</v>
      </c>
      <c r="D33" s="3">
        <f t="shared" ca="1" si="1"/>
        <v>0.19631965346379346</v>
      </c>
    </row>
    <row r="34" spans="2:4" x14ac:dyDescent="0.25">
      <c r="B34" s="3">
        <v>28</v>
      </c>
      <c r="C34" s="3">
        <f t="shared" ca="1" si="0"/>
        <v>8.7850624753033624E-2</v>
      </c>
      <c r="D34" s="3">
        <f t="shared" ca="1" si="1"/>
        <v>0.69612600148021508</v>
      </c>
    </row>
    <row r="35" spans="2:4" x14ac:dyDescent="0.25">
      <c r="B35" s="3">
        <v>29</v>
      </c>
      <c r="C35" s="3">
        <f t="shared" ca="1" si="0"/>
        <v>0.80609486962985466</v>
      </c>
      <c r="D35" s="3">
        <f t="shared" ca="1" si="1"/>
        <v>0.24709962419108128</v>
      </c>
    </row>
    <row r="36" spans="2:4" x14ac:dyDescent="0.25">
      <c r="B36" s="3">
        <v>30</v>
      </c>
      <c r="C36" s="3">
        <f t="shared" ca="1" si="0"/>
        <v>0.53689650329411087</v>
      </c>
      <c r="D36" s="3">
        <f t="shared" ca="1" si="1"/>
        <v>0.79751263562422303</v>
      </c>
    </row>
    <row r="37" spans="2:4" x14ac:dyDescent="0.25">
      <c r="B37" s="3">
        <v>31</v>
      </c>
      <c r="C37" s="3">
        <f t="shared" ca="1" si="0"/>
        <v>0.38680063578930246</v>
      </c>
      <c r="D37" s="3">
        <f t="shared" ca="1" si="1"/>
        <v>0.14818929961613245</v>
      </c>
    </row>
    <row r="38" spans="2:4" x14ac:dyDescent="0.25">
      <c r="B38" s="3">
        <v>32</v>
      </c>
      <c r="C38" s="3">
        <f t="shared" ca="1" si="0"/>
        <v>0.55492432748920484</v>
      </c>
      <c r="D38" s="3">
        <f t="shared" ca="1" si="1"/>
        <v>0.44478524828253835</v>
      </c>
    </row>
    <row r="39" spans="2:4" x14ac:dyDescent="0.25">
      <c r="B39" s="3">
        <v>33</v>
      </c>
      <c r="C39" s="3">
        <f t="shared" ca="1" si="0"/>
        <v>0.42571832570015411</v>
      </c>
      <c r="D39" s="3">
        <f t="shared" ca="1" si="1"/>
        <v>0.53896014894480315</v>
      </c>
    </row>
    <row r="40" spans="2:4" x14ac:dyDescent="0.25">
      <c r="B40" s="3">
        <v>34</v>
      </c>
      <c r="C40" s="3">
        <f t="shared" ca="1" si="0"/>
        <v>0.50641140920456318</v>
      </c>
      <c r="D40" s="3">
        <f t="shared" ca="1" si="1"/>
        <v>0.63867894047870721</v>
      </c>
    </row>
    <row r="41" spans="2:4" x14ac:dyDescent="0.25">
      <c r="B41" s="3">
        <v>35</v>
      </c>
      <c r="C41" s="3">
        <f t="shared" ca="1" si="0"/>
        <v>0.77828905663357018</v>
      </c>
      <c r="D41" s="3">
        <f t="shared" ca="1" si="1"/>
        <v>0.24590068649294669</v>
      </c>
    </row>
    <row r="42" spans="2:4" x14ac:dyDescent="0.25">
      <c r="B42" s="3">
        <v>36</v>
      </c>
      <c r="C42" s="3">
        <f t="shared" ca="1" si="0"/>
        <v>0.34696634635704682</v>
      </c>
      <c r="D42" s="3">
        <f t="shared" ca="1" si="1"/>
        <v>2.5363798959267731E-2</v>
      </c>
    </row>
    <row r="43" spans="2:4" x14ac:dyDescent="0.25">
      <c r="B43" s="3">
        <v>37</v>
      </c>
      <c r="C43" s="3">
        <f t="shared" ca="1" si="0"/>
        <v>0.55010761085322957</v>
      </c>
      <c r="D43" s="3">
        <f t="shared" ca="1" si="1"/>
        <v>0.76321250631095172</v>
      </c>
    </row>
    <row r="44" spans="2:4" x14ac:dyDescent="0.25">
      <c r="B44" s="3">
        <v>38</v>
      </c>
      <c r="C44" s="3">
        <f t="shared" ca="1" si="0"/>
        <v>0.18692323866568217</v>
      </c>
      <c r="D44" s="3">
        <f t="shared" ca="1" si="1"/>
        <v>0.125530627502009</v>
      </c>
    </row>
    <row r="45" spans="2:4" x14ac:dyDescent="0.25">
      <c r="B45" s="3">
        <v>39</v>
      </c>
      <c r="C45" s="3">
        <f t="shared" ca="1" si="0"/>
        <v>0.91645134137400686</v>
      </c>
      <c r="D45" s="3">
        <f t="shared" ca="1" si="1"/>
        <v>1.1340009636108747E-2</v>
      </c>
    </row>
    <row r="46" spans="2:4" x14ac:dyDescent="0.25">
      <c r="B46" s="3">
        <v>40</v>
      </c>
      <c r="C46" s="3">
        <f t="shared" ca="1" si="0"/>
        <v>0.19003872173388281</v>
      </c>
      <c r="D46" s="3">
        <f t="shared" ca="1" si="1"/>
        <v>0.98289458351739878</v>
      </c>
    </row>
    <row r="47" spans="2:4" x14ac:dyDescent="0.25">
      <c r="B47" s="3">
        <v>41</v>
      </c>
      <c r="C47" s="3">
        <f t="shared" ca="1" si="0"/>
        <v>0.43305999391347483</v>
      </c>
      <c r="D47" s="3">
        <f t="shared" ca="1" si="1"/>
        <v>2.4474633031326055E-2</v>
      </c>
    </row>
    <row r="48" spans="2:4" x14ac:dyDescent="0.25">
      <c r="B48" s="3">
        <v>42</v>
      </c>
      <c r="C48" s="3">
        <f t="shared" ca="1" si="0"/>
        <v>0.77581279558612481</v>
      </c>
      <c r="D48" s="3">
        <f t="shared" ca="1" si="1"/>
        <v>0.51986322297665344</v>
      </c>
    </row>
    <row r="49" spans="2:4" x14ac:dyDescent="0.25">
      <c r="B49" s="3">
        <v>43</v>
      </c>
      <c r="C49" s="3">
        <f t="shared" ca="1" si="0"/>
        <v>1.0157862319704281E-2</v>
      </c>
      <c r="D49" s="3">
        <f t="shared" ca="1" si="1"/>
        <v>7.6524819821815263E-2</v>
      </c>
    </row>
    <row r="50" spans="2:4" x14ac:dyDescent="0.25">
      <c r="B50" s="3">
        <v>44</v>
      </c>
      <c r="C50" s="3">
        <f t="shared" ca="1" si="0"/>
        <v>6.0543184678117257E-2</v>
      </c>
      <c r="D50" s="3">
        <f t="shared" ca="1" si="1"/>
        <v>0.30480494642427042</v>
      </c>
    </row>
    <row r="51" spans="2:4" x14ac:dyDescent="0.25">
      <c r="B51" s="3">
        <v>45</v>
      </c>
      <c r="C51" s="3">
        <f t="shared" ca="1" si="0"/>
        <v>0.25884769298399146</v>
      </c>
      <c r="D51" s="3">
        <f t="shared" ca="1" si="1"/>
        <v>0.517617264946856</v>
      </c>
    </row>
    <row r="52" spans="2:4" x14ac:dyDescent="0.25">
      <c r="B52" s="3">
        <v>46</v>
      </c>
      <c r="C52" s="3">
        <f t="shared" ca="1" si="0"/>
        <v>0.75358519687718084</v>
      </c>
      <c r="D52" s="3">
        <f t="shared" ca="1" si="1"/>
        <v>0.31303884388447251</v>
      </c>
    </row>
    <row r="53" spans="2:4" x14ac:dyDescent="0.25">
      <c r="B53" s="3">
        <v>47</v>
      </c>
      <c r="C53" s="3">
        <f t="shared" ca="1" si="0"/>
        <v>0.43746974199053257</v>
      </c>
      <c r="D53" s="3">
        <f t="shared" ca="1" si="1"/>
        <v>0.7717531661030177</v>
      </c>
    </row>
    <row r="54" spans="2:4" x14ac:dyDescent="0.25">
      <c r="B54" s="3">
        <v>48</v>
      </c>
      <c r="C54" s="3">
        <f t="shared" ca="1" si="0"/>
        <v>6.5133680653682635E-2</v>
      </c>
      <c r="D54" s="3">
        <f t="shared" ca="1" si="1"/>
        <v>0.37528381113464093</v>
      </c>
    </row>
    <row r="55" spans="2:4" x14ac:dyDescent="0.25">
      <c r="B55" s="3">
        <v>49</v>
      </c>
      <c r="C55" s="3">
        <f t="shared" ca="1" si="0"/>
        <v>0.83757642215726202</v>
      </c>
      <c r="D55" s="3">
        <f t="shared" ca="1" si="1"/>
        <v>0.14870345361924997</v>
      </c>
    </row>
    <row r="56" spans="2:4" x14ac:dyDescent="0.25">
      <c r="B56" s="3">
        <v>50</v>
      </c>
      <c r="C56" s="3">
        <f t="shared" ca="1" si="0"/>
        <v>0.99151916393465889</v>
      </c>
      <c r="D56" s="3">
        <f t="shared" ca="1" si="1"/>
        <v>0.12913514944250251</v>
      </c>
    </row>
    <row r="57" spans="2:4" x14ac:dyDescent="0.25">
      <c r="B57" s="3">
        <v>51</v>
      </c>
      <c r="C57" s="3">
        <f t="shared" ca="1" si="0"/>
        <v>0.61534981383459797</v>
      </c>
      <c r="D57" s="3">
        <f t="shared" ca="1" si="1"/>
        <v>0.75752080395592936</v>
      </c>
    </row>
    <row r="58" spans="2:4" x14ac:dyDescent="0.25">
      <c r="B58" s="3">
        <v>52</v>
      </c>
      <c r="C58" s="3">
        <f t="shared" ca="1" si="0"/>
        <v>0.54050277966983307</v>
      </c>
      <c r="D58" s="3">
        <f t="shared" ca="1" si="1"/>
        <v>2.789968541031545E-3</v>
      </c>
    </row>
    <row r="59" spans="2:4" x14ac:dyDescent="0.25">
      <c r="B59" s="3">
        <v>53</v>
      </c>
      <c r="C59" s="3">
        <f t="shared" ca="1" si="0"/>
        <v>0.69416438677583747</v>
      </c>
      <c r="D59" s="3">
        <f t="shared" ca="1" si="1"/>
        <v>2.3329141150091083E-2</v>
      </c>
    </row>
    <row r="60" spans="2:4" x14ac:dyDescent="0.25">
      <c r="B60" s="3">
        <v>54</v>
      </c>
      <c r="C60" s="3">
        <f t="shared" ca="1" si="0"/>
        <v>0.56121540614669208</v>
      </c>
      <c r="D60" s="3">
        <f t="shared" ca="1" si="1"/>
        <v>0.41945408429788761</v>
      </c>
    </row>
    <row r="61" spans="2:4" x14ac:dyDescent="0.25">
      <c r="B61" s="3">
        <v>55</v>
      </c>
      <c r="C61" s="3">
        <f t="shared" ca="1" si="0"/>
        <v>0.61883601468908789</v>
      </c>
      <c r="D61" s="3">
        <f t="shared" ca="1" si="1"/>
        <v>2.6428703776132524E-2</v>
      </c>
    </row>
    <row r="62" spans="2:4" x14ac:dyDescent="0.25">
      <c r="B62" s="3">
        <v>56</v>
      </c>
      <c r="C62" s="3">
        <f t="shared" ca="1" si="0"/>
        <v>0.81082274538374122</v>
      </c>
      <c r="D62" s="3">
        <f t="shared" ca="1" si="1"/>
        <v>3.5586432497080149E-2</v>
      </c>
    </row>
    <row r="63" spans="2:4" x14ac:dyDescent="0.25">
      <c r="B63" s="3">
        <v>57</v>
      </c>
      <c r="C63" s="3">
        <f t="shared" ca="1" si="0"/>
        <v>0.61266330036191252</v>
      </c>
      <c r="D63" s="3">
        <f t="shared" ca="1" si="1"/>
        <v>0.79019173369687834</v>
      </c>
    </row>
    <row r="64" spans="2:4" x14ac:dyDescent="0.25">
      <c r="B64" s="3">
        <v>58</v>
      </c>
      <c r="C64" s="3">
        <f t="shared" ca="1" si="0"/>
        <v>3.4563552492192562E-2</v>
      </c>
      <c r="D64" s="3">
        <f t="shared" ca="1" si="1"/>
        <v>0.29911902388313849</v>
      </c>
    </row>
    <row r="65" spans="2:4" x14ac:dyDescent="0.25">
      <c r="B65" s="3">
        <v>59</v>
      </c>
      <c r="C65" s="3">
        <f t="shared" ca="1" si="0"/>
        <v>0.79176342150939438</v>
      </c>
      <c r="D65" s="3">
        <f t="shared" ca="1" si="1"/>
        <v>0.27693883151170778</v>
      </c>
    </row>
    <row r="66" spans="2:4" x14ac:dyDescent="0.25">
      <c r="B66" s="3">
        <v>60</v>
      </c>
      <c r="C66" s="3">
        <f t="shared" ca="1" si="0"/>
        <v>0.26108771029011091</v>
      </c>
      <c r="D66" s="3">
        <f t="shared" ca="1" si="1"/>
        <v>0.15177074544526439</v>
      </c>
    </row>
    <row r="67" spans="2:4" x14ac:dyDescent="0.25">
      <c r="B67" s="3">
        <v>61</v>
      </c>
      <c r="C67" s="3">
        <f t="shared" ca="1" si="0"/>
        <v>0.59445231219747197</v>
      </c>
      <c r="D67" s="3">
        <f t="shared" ca="1" si="1"/>
        <v>0.46289135229528422</v>
      </c>
    </row>
    <row r="68" spans="2:4" x14ac:dyDescent="0.25">
      <c r="B68" s="3">
        <v>62</v>
      </c>
      <c r="C68" s="3">
        <f t="shared" ca="1" si="0"/>
        <v>0.2474963322602004</v>
      </c>
      <c r="D68" s="3">
        <f t="shared" ca="1" si="1"/>
        <v>0.92109151348620832</v>
      </c>
    </row>
    <row r="69" spans="2:4" x14ac:dyDescent="0.25">
      <c r="B69" s="3">
        <v>63</v>
      </c>
      <c r="C69" s="3">
        <f t="shared" ca="1" si="0"/>
        <v>0.37756387041811224</v>
      </c>
      <c r="D69" s="3">
        <f t="shared" ca="1" si="1"/>
        <v>6.9225040498010523E-2</v>
      </c>
    </row>
    <row r="70" spans="2:4" x14ac:dyDescent="0.25">
      <c r="B70" s="3">
        <v>64</v>
      </c>
      <c r="C70" s="3">
        <f t="shared" ca="1" si="0"/>
        <v>0.98932975898236197</v>
      </c>
      <c r="D70" s="3">
        <f t="shared" ca="1" si="1"/>
        <v>0.33922085834798515</v>
      </c>
    </row>
    <row r="71" spans="2:4" x14ac:dyDescent="0.25">
      <c r="B71" s="3">
        <v>65</v>
      </c>
      <c r="C71" s="3">
        <f t="shared" ca="1" si="0"/>
        <v>0.21047336802267136</v>
      </c>
      <c r="D71" s="3">
        <f t="shared" ca="1" si="1"/>
        <v>0.39316707119574917</v>
      </c>
    </row>
    <row r="72" spans="2:4" x14ac:dyDescent="0.25">
      <c r="B72" s="3">
        <v>66</v>
      </c>
      <c r="C72" s="3">
        <f t="shared" ref="C72:C106" ca="1" si="5">RAND()</f>
        <v>0.93237949751312077</v>
      </c>
      <c r="D72" s="3">
        <f t="shared" ref="D72:D106" ca="1" si="6">RAND()^2</f>
        <v>0.3786013306193769</v>
      </c>
    </row>
    <row r="73" spans="2:4" x14ac:dyDescent="0.25">
      <c r="B73" s="3">
        <v>67</v>
      </c>
      <c r="C73" s="3">
        <f t="shared" ca="1" si="5"/>
        <v>0.85537576799932902</v>
      </c>
      <c r="D73" s="3">
        <f t="shared" ca="1" si="6"/>
        <v>0.49700021511779841</v>
      </c>
    </row>
    <row r="74" spans="2:4" x14ac:dyDescent="0.25">
      <c r="B74" s="3">
        <v>68</v>
      </c>
      <c r="C74" s="3">
        <f t="shared" ca="1" si="5"/>
        <v>0.67416866734401315</v>
      </c>
      <c r="D74" s="3">
        <f t="shared" ca="1" si="6"/>
        <v>0.5781756012744852</v>
      </c>
    </row>
    <row r="75" spans="2:4" x14ac:dyDescent="0.25">
      <c r="B75" s="3">
        <v>69</v>
      </c>
      <c r="C75" s="3">
        <f t="shared" ca="1" si="5"/>
        <v>0.73153492314811996</v>
      </c>
      <c r="D75" s="3">
        <f t="shared" ca="1" si="6"/>
        <v>0.57968208692074041</v>
      </c>
    </row>
    <row r="76" spans="2:4" x14ac:dyDescent="0.25">
      <c r="B76" s="3">
        <v>70</v>
      </c>
      <c r="C76" s="3">
        <f t="shared" ca="1" si="5"/>
        <v>0.96120644867988947</v>
      </c>
      <c r="D76" s="3">
        <f t="shared" ca="1" si="6"/>
        <v>0.24986322434314914</v>
      </c>
    </row>
    <row r="77" spans="2:4" x14ac:dyDescent="0.25">
      <c r="B77" s="3">
        <v>71</v>
      </c>
      <c r="C77" s="3">
        <f t="shared" ca="1" si="5"/>
        <v>0.22180283412251411</v>
      </c>
      <c r="D77" s="3">
        <f t="shared" ca="1" si="6"/>
        <v>4.2283332196643691E-3</v>
      </c>
    </row>
    <row r="78" spans="2:4" x14ac:dyDescent="0.25">
      <c r="B78" s="3">
        <v>72</v>
      </c>
      <c r="C78" s="3">
        <f t="shared" ca="1" si="5"/>
        <v>0.64405647500022789</v>
      </c>
      <c r="D78" s="3">
        <f t="shared" ca="1" si="6"/>
        <v>0.93007772429975044</v>
      </c>
    </row>
    <row r="79" spans="2:4" x14ac:dyDescent="0.25">
      <c r="B79" s="3">
        <v>73</v>
      </c>
      <c r="C79" s="3">
        <f t="shared" ca="1" si="5"/>
        <v>0.39493626770226709</v>
      </c>
      <c r="D79" s="3">
        <f t="shared" ca="1" si="6"/>
        <v>8.7677363843253683E-2</v>
      </c>
    </row>
    <row r="80" spans="2:4" x14ac:dyDescent="0.25">
      <c r="B80" s="3">
        <v>74</v>
      </c>
      <c r="C80" s="3">
        <f t="shared" ca="1" si="5"/>
        <v>0.65172369984836565</v>
      </c>
      <c r="D80" s="3">
        <f t="shared" ca="1" si="6"/>
        <v>0.7573129059235294</v>
      </c>
    </row>
    <row r="81" spans="2:4" x14ac:dyDescent="0.25">
      <c r="B81" s="3">
        <v>75</v>
      </c>
      <c r="C81" s="3">
        <f t="shared" ca="1" si="5"/>
        <v>0.80133316540509703</v>
      </c>
      <c r="D81" s="3">
        <f t="shared" ca="1" si="6"/>
        <v>0.1311486395995313</v>
      </c>
    </row>
    <row r="82" spans="2:4" x14ac:dyDescent="0.25">
      <c r="B82" s="3">
        <v>76</v>
      </c>
      <c r="C82" s="3">
        <f t="shared" ca="1" si="5"/>
        <v>0.33539643224658122</v>
      </c>
      <c r="D82" s="3">
        <f t="shared" ca="1" si="6"/>
        <v>4.6363785328057842E-2</v>
      </c>
    </row>
    <row r="83" spans="2:4" x14ac:dyDescent="0.25">
      <c r="B83" s="3">
        <v>77</v>
      </c>
      <c r="C83" s="3">
        <f t="shared" ca="1" si="5"/>
        <v>0.55638517482701788</v>
      </c>
      <c r="D83" s="3">
        <f t="shared" ca="1" si="6"/>
        <v>3.7946520244281558E-2</v>
      </c>
    </row>
    <row r="84" spans="2:4" x14ac:dyDescent="0.25">
      <c r="B84" s="3">
        <v>78</v>
      </c>
      <c r="C84" s="3">
        <f t="shared" ca="1" si="5"/>
        <v>2.4750382987463126E-2</v>
      </c>
      <c r="D84" s="3">
        <f t="shared" ca="1" si="6"/>
        <v>1.3665311913904875E-2</v>
      </c>
    </row>
    <row r="85" spans="2:4" x14ac:dyDescent="0.25">
      <c r="B85" s="3">
        <v>79</v>
      </c>
      <c r="C85" s="3">
        <f t="shared" ca="1" si="5"/>
        <v>0.64614905113502974</v>
      </c>
      <c r="D85" s="3">
        <f t="shared" ca="1" si="6"/>
        <v>0.31980861777793934</v>
      </c>
    </row>
    <row r="86" spans="2:4" x14ac:dyDescent="0.25">
      <c r="B86" s="3">
        <v>80</v>
      </c>
      <c r="C86" s="3">
        <f t="shared" ca="1" si="5"/>
        <v>3.6717913658571799E-2</v>
      </c>
      <c r="D86" s="3">
        <f t="shared" ca="1" si="6"/>
        <v>4.6121621270780143E-3</v>
      </c>
    </row>
    <row r="87" spans="2:4" x14ac:dyDescent="0.25">
      <c r="B87" s="3">
        <v>81</v>
      </c>
      <c r="C87" s="3">
        <f t="shared" ca="1" si="5"/>
        <v>0.6066764744845704</v>
      </c>
      <c r="D87" s="3">
        <f t="shared" ca="1" si="6"/>
        <v>4.2705786832298538E-2</v>
      </c>
    </row>
    <row r="88" spans="2:4" x14ac:dyDescent="0.25">
      <c r="B88" s="3">
        <v>82</v>
      </c>
      <c r="C88" s="3">
        <f t="shared" ca="1" si="5"/>
        <v>0.34417581460136804</v>
      </c>
      <c r="D88" s="3">
        <f t="shared" ca="1" si="6"/>
        <v>0.66454679677471806</v>
      </c>
    </row>
    <row r="89" spans="2:4" x14ac:dyDescent="0.25">
      <c r="B89" s="3">
        <v>83</v>
      </c>
      <c r="C89" s="3">
        <f t="shared" ca="1" si="5"/>
        <v>0.340929155781032</v>
      </c>
      <c r="D89" s="3">
        <f t="shared" ca="1" si="6"/>
        <v>0.65933571050133288</v>
      </c>
    </row>
    <row r="90" spans="2:4" x14ac:dyDescent="0.25">
      <c r="B90" s="3">
        <v>84</v>
      </c>
      <c r="C90" s="3">
        <f t="shared" ca="1" si="5"/>
        <v>0.64671372840429331</v>
      </c>
      <c r="D90" s="3">
        <f t="shared" ca="1" si="6"/>
        <v>0.78946286957009448</v>
      </c>
    </row>
    <row r="91" spans="2:4" x14ac:dyDescent="0.25">
      <c r="B91" s="3">
        <v>85</v>
      </c>
      <c r="C91" s="3">
        <f t="shared" ca="1" si="5"/>
        <v>0.70628317728683088</v>
      </c>
      <c r="D91" s="3">
        <f t="shared" ca="1" si="6"/>
        <v>5.2020530172783089E-2</v>
      </c>
    </row>
    <row r="92" spans="2:4" x14ac:dyDescent="0.25">
      <c r="B92" s="3">
        <v>86</v>
      </c>
      <c r="C92" s="3">
        <f t="shared" ca="1" si="5"/>
        <v>0.73889280826275161</v>
      </c>
      <c r="D92" s="3">
        <f t="shared" ca="1" si="6"/>
        <v>0.21393985424448586</v>
      </c>
    </row>
    <row r="93" spans="2:4" x14ac:dyDescent="0.25">
      <c r="B93" s="3">
        <v>87</v>
      </c>
      <c r="C93" s="3">
        <f t="shared" ca="1" si="5"/>
        <v>0.49390359060135425</v>
      </c>
      <c r="D93" s="3">
        <f t="shared" ca="1" si="6"/>
        <v>0.53878516545776534</v>
      </c>
    </row>
    <row r="94" spans="2:4" x14ac:dyDescent="0.25">
      <c r="B94" s="3">
        <v>88</v>
      </c>
      <c r="C94" s="3">
        <f t="shared" ca="1" si="5"/>
        <v>0.14316506173804144</v>
      </c>
      <c r="D94" s="3">
        <f t="shared" ca="1" si="6"/>
        <v>0.81630551837347953</v>
      </c>
    </row>
    <row r="95" spans="2:4" x14ac:dyDescent="0.25">
      <c r="B95" s="3">
        <v>89</v>
      </c>
      <c r="C95" s="3">
        <f t="shared" ca="1" si="5"/>
        <v>0.39077441879271679</v>
      </c>
      <c r="D95" s="3">
        <f t="shared" ca="1" si="6"/>
        <v>5.2693251206595133E-2</v>
      </c>
    </row>
    <row r="96" spans="2:4" x14ac:dyDescent="0.25">
      <c r="B96" s="3">
        <v>90</v>
      </c>
      <c r="C96" s="3">
        <f t="shared" ca="1" si="5"/>
        <v>0.3572337529271451</v>
      </c>
      <c r="D96" s="3">
        <f t="shared" ca="1" si="6"/>
        <v>0.49786472055057301</v>
      </c>
    </row>
    <row r="97" spans="2:4" x14ac:dyDescent="0.25">
      <c r="B97" s="3">
        <v>91</v>
      </c>
      <c r="C97" s="3">
        <f t="shared" ca="1" si="5"/>
        <v>0.29060406248199344</v>
      </c>
      <c r="D97" s="3">
        <f t="shared" ca="1" si="6"/>
        <v>0.55750913965482973</v>
      </c>
    </row>
    <row r="98" spans="2:4" x14ac:dyDescent="0.25">
      <c r="B98" s="3">
        <v>92</v>
      </c>
      <c r="C98" s="3">
        <f t="shared" ca="1" si="5"/>
        <v>0.90516848925182491</v>
      </c>
      <c r="D98" s="3">
        <f t="shared" ca="1" si="6"/>
        <v>0.78907027178114497</v>
      </c>
    </row>
    <row r="99" spans="2:4" x14ac:dyDescent="0.25">
      <c r="B99" s="3">
        <v>93</v>
      </c>
      <c r="C99" s="3">
        <f t="shared" ca="1" si="5"/>
        <v>0.82473812642608579</v>
      </c>
      <c r="D99" s="3">
        <f t="shared" ca="1" si="6"/>
        <v>0.65073126791805913</v>
      </c>
    </row>
    <row r="100" spans="2:4" x14ac:dyDescent="0.25">
      <c r="B100" s="3">
        <v>94</v>
      </c>
      <c r="C100" s="3">
        <f t="shared" ca="1" si="5"/>
        <v>0.96769657463066094</v>
      </c>
      <c r="D100" s="3">
        <f t="shared" ca="1" si="6"/>
        <v>0.2318565692488761</v>
      </c>
    </row>
    <row r="101" spans="2:4" x14ac:dyDescent="0.25">
      <c r="B101" s="3">
        <v>95</v>
      </c>
      <c r="C101" s="3">
        <f t="shared" ca="1" si="5"/>
        <v>8.6782540128051311E-2</v>
      </c>
      <c r="D101" s="3">
        <f t="shared" ca="1" si="6"/>
        <v>0.35550182790088425</v>
      </c>
    </row>
    <row r="102" spans="2:4" x14ac:dyDescent="0.25">
      <c r="B102" s="3">
        <v>96</v>
      </c>
      <c r="C102" s="3">
        <f t="shared" ca="1" si="5"/>
        <v>4.8659797606667721E-2</v>
      </c>
      <c r="D102" s="3">
        <f t="shared" ca="1" si="6"/>
        <v>1.5819959778606254E-2</v>
      </c>
    </row>
    <row r="103" spans="2:4" x14ac:dyDescent="0.25">
      <c r="B103" s="3">
        <v>97</v>
      </c>
      <c r="C103" s="3">
        <f t="shared" ca="1" si="5"/>
        <v>0.71076205272618231</v>
      </c>
      <c r="D103" s="3">
        <f t="shared" ca="1" si="6"/>
        <v>0.46475485296951041</v>
      </c>
    </row>
    <row r="104" spans="2:4" x14ac:dyDescent="0.25">
      <c r="B104" s="3">
        <v>98</v>
      </c>
      <c r="C104" s="3">
        <f t="shared" ca="1" si="5"/>
        <v>0.36115770355618881</v>
      </c>
      <c r="D104" s="3">
        <f t="shared" ca="1" si="6"/>
        <v>0.33312185041460479</v>
      </c>
    </row>
    <row r="105" spans="2:4" x14ac:dyDescent="0.25">
      <c r="B105" s="3">
        <v>99</v>
      </c>
      <c r="C105" s="3">
        <f t="shared" ca="1" si="5"/>
        <v>0.62537060681909107</v>
      </c>
      <c r="D105" s="3">
        <f t="shared" ca="1" si="6"/>
        <v>2.5131681992318709E-2</v>
      </c>
    </row>
    <row r="106" spans="2:4" x14ac:dyDescent="0.25">
      <c r="B106" s="3">
        <v>100</v>
      </c>
      <c r="C106" s="3">
        <f t="shared" ca="1" si="5"/>
        <v>0.44503704440232861</v>
      </c>
      <c r="D106" s="3">
        <f t="shared" ca="1" si="6"/>
        <v>0.22116273614253165</v>
      </c>
    </row>
  </sheetData>
  <mergeCells count="4">
    <mergeCell ref="A3:C3"/>
    <mergeCell ref="A1:D1"/>
    <mergeCell ref="F6:G6"/>
    <mergeCell ref="F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2017-12-18T13:05:56Z</dcterms:created>
  <dcterms:modified xsi:type="dcterms:W3CDTF">2017-12-18T14:25:35Z</dcterms:modified>
</cp:coreProperties>
</file>