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di\Documents\GitHub\IKXS9J.OsGyak\IKXS9J.0330\"/>
    </mc:Choice>
  </mc:AlternateContent>
  <xr:revisionPtr revIDLastSave="0" documentId="13_ncr:1_{7B159727-9721-47AA-AFB4-D4AC11DC5A68}" xr6:coauthVersionLast="47" xr6:coauthVersionMax="47" xr10:uidLastSave="{00000000-0000-0000-0000-000000000000}"/>
  <bookViews>
    <workbookView xWindow="-120" yWindow="-120" windowWidth="29040" windowHeight="15840" activeTab="1" xr2:uid="{4FC33D60-4AE3-43DE-81A1-81C4DD287A60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2" l="1"/>
  <c r="F37" i="2"/>
  <c r="E32" i="2"/>
  <c r="D32" i="2"/>
  <c r="C23" i="2"/>
  <c r="B23" i="2"/>
  <c r="G29" i="1"/>
  <c r="G30" i="1"/>
  <c r="G31" i="1"/>
  <c r="G28" i="1"/>
  <c r="G17" i="1"/>
  <c r="G18" i="1"/>
  <c r="G19" i="1"/>
  <c r="G16" i="1"/>
  <c r="I4" i="1"/>
  <c r="I5" i="1"/>
  <c r="I6" i="1"/>
  <c r="I7" i="1"/>
  <c r="D11" i="1"/>
  <c r="D35" i="1"/>
  <c r="D23" i="1"/>
  <c r="D36" i="1" l="1"/>
  <c r="D12" i="1"/>
  <c r="D24" i="1"/>
  <c r="D9" i="1"/>
  <c r="D10" i="1"/>
  <c r="D21" i="1"/>
  <c r="D22" i="1"/>
  <c r="D33" i="1"/>
  <c r="D34" i="1"/>
</calcChain>
</file>

<file path=xl/sharedStrings.xml><?xml version="1.0" encoding="utf-8"?>
<sst xmlns="http://schemas.openxmlformats.org/spreadsheetml/2006/main" count="127" uniqueCount="35">
  <si>
    <t>FCFS</t>
  </si>
  <si>
    <t>P1</t>
  </si>
  <si>
    <t>P2</t>
  </si>
  <si>
    <t>P3</t>
  </si>
  <si>
    <t>P4</t>
  </si>
  <si>
    <t>Átlagos Várakozás :</t>
  </si>
  <si>
    <t>SJF</t>
  </si>
  <si>
    <t>Érkezés</t>
  </si>
  <si>
    <t>CPU idő</t>
  </si>
  <si>
    <t>Indulás</t>
  </si>
  <si>
    <t>Befejezés</t>
  </si>
  <si>
    <t>Várakozás</t>
  </si>
  <si>
    <t>Várakozó Processz</t>
  </si>
  <si>
    <t>1. FELADAT</t>
  </si>
  <si>
    <t>RR:10ms</t>
  </si>
  <si>
    <t>Körülfordulási idők átlaga:</t>
  </si>
  <si>
    <t>Válaszidők átlaga:</t>
  </si>
  <si>
    <t>CPU kihasználtság:</t>
  </si>
  <si>
    <t>ƩCPU idő + Ʃvárakozás/n</t>
  </si>
  <si>
    <t>Válaszidő</t>
  </si>
  <si>
    <t>A folyamat</t>
  </si>
  <si>
    <t>B folyamat</t>
  </si>
  <si>
    <t>C folyamat</t>
  </si>
  <si>
    <t>D folyamat</t>
  </si>
  <si>
    <t>Átütemezés</t>
  </si>
  <si>
    <t>óraütés</t>
  </si>
  <si>
    <t>p_spri</t>
  </si>
  <si>
    <t>p_cpu</t>
  </si>
  <si>
    <t>előtte fut</t>
  </si>
  <si>
    <t>utána fut</t>
  </si>
  <si>
    <t>kiindulás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</si>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</sst>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8551-BF08-4B9F-9437-A08C9245AEB0}">
  <dimension ref="A1:BZ37"/>
  <sheetViews>
    <sheetView topLeftCell="A19" zoomScale="145" zoomScaleNormal="145" workbookViewId="0">
      <selection activeCell="Z36" sqref="Z36"/>
    </sheetView>
  </sheetViews>
  <sheetFormatPr defaultRowHeight="15" x14ac:dyDescent="0.25"/>
  <cols>
    <col min="1" max="1" width="8.85546875" customWidth="1"/>
    <col min="2" max="2" width="9.5703125" customWidth="1"/>
    <col min="5" max="5" width="11.28515625" customWidth="1"/>
    <col min="6" max="6" width="12.7109375" customWidth="1"/>
    <col min="7" max="7" width="13.28515625" bestFit="1" customWidth="1"/>
    <col min="11" max="19" width="2.28515625" bestFit="1" customWidth="1"/>
    <col min="20" max="67" width="3.42578125" bestFit="1" customWidth="1"/>
    <col min="68" max="78" width="3.140625" bestFit="1" customWidth="1"/>
  </cols>
  <sheetData>
    <row r="1" spans="1:78" x14ac:dyDescent="0.25">
      <c r="A1" s="14" t="s">
        <v>13</v>
      </c>
      <c r="B1" s="14"/>
      <c r="C1" s="14"/>
      <c r="D1" s="8"/>
      <c r="E1" s="8"/>
      <c r="F1" s="8"/>
      <c r="G1" s="8"/>
      <c r="H1" s="8"/>
      <c r="I1" s="8"/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>
        <v>7</v>
      </c>
      <c r="R1" s="7">
        <v>8</v>
      </c>
      <c r="S1" s="7">
        <v>9</v>
      </c>
      <c r="T1" s="7">
        <v>10</v>
      </c>
      <c r="U1" s="7">
        <v>11</v>
      </c>
      <c r="V1" s="7">
        <v>12</v>
      </c>
      <c r="W1" s="7">
        <v>13</v>
      </c>
      <c r="X1" s="7">
        <v>14</v>
      </c>
      <c r="Y1" s="7">
        <v>15</v>
      </c>
      <c r="Z1" s="7">
        <v>16</v>
      </c>
      <c r="AA1" s="7">
        <v>17</v>
      </c>
      <c r="AB1" s="7">
        <v>18</v>
      </c>
      <c r="AC1" s="7">
        <v>19</v>
      </c>
      <c r="AD1" s="7">
        <v>20</v>
      </c>
      <c r="AE1" s="7">
        <v>21</v>
      </c>
      <c r="AF1" s="7">
        <v>22</v>
      </c>
      <c r="AG1" s="7">
        <v>23</v>
      </c>
      <c r="AH1" s="7">
        <v>24</v>
      </c>
      <c r="AI1" s="7">
        <v>25</v>
      </c>
      <c r="AJ1" s="7">
        <v>26</v>
      </c>
      <c r="AK1" s="7">
        <v>27</v>
      </c>
      <c r="AL1" s="7">
        <v>28</v>
      </c>
      <c r="AM1" s="7">
        <v>29</v>
      </c>
      <c r="AN1" s="7">
        <v>30</v>
      </c>
      <c r="AO1" s="7">
        <v>31</v>
      </c>
      <c r="AP1" s="7">
        <v>32</v>
      </c>
      <c r="AQ1" s="7">
        <v>33</v>
      </c>
      <c r="AR1" s="7">
        <v>34</v>
      </c>
      <c r="AS1" s="7">
        <v>35</v>
      </c>
      <c r="AT1" s="7">
        <v>36</v>
      </c>
      <c r="AU1" s="7">
        <v>37</v>
      </c>
      <c r="AV1" s="7">
        <v>38</v>
      </c>
      <c r="AW1" s="7">
        <v>39</v>
      </c>
      <c r="AX1" s="7">
        <v>40</v>
      </c>
      <c r="AY1" s="7">
        <v>41</v>
      </c>
      <c r="AZ1" s="7">
        <v>42</v>
      </c>
      <c r="BA1" s="7">
        <v>43</v>
      </c>
      <c r="BB1" s="7">
        <v>44</v>
      </c>
      <c r="BC1" s="7">
        <v>45</v>
      </c>
      <c r="BD1" s="7">
        <v>46</v>
      </c>
      <c r="BE1" s="7">
        <v>47</v>
      </c>
      <c r="BF1" s="7">
        <v>48</v>
      </c>
      <c r="BG1" s="7">
        <v>49</v>
      </c>
      <c r="BH1" s="7">
        <v>50</v>
      </c>
      <c r="BI1" s="7">
        <v>51</v>
      </c>
      <c r="BJ1" s="7">
        <v>52</v>
      </c>
      <c r="BK1" s="7">
        <v>53</v>
      </c>
      <c r="BL1" s="7">
        <v>54</v>
      </c>
      <c r="BM1" s="7">
        <v>55</v>
      </c>
      <c r="BN1" s="7">
        <v>56</v>
      </c>
      <c r="BO1" s="7">
        <v>57</v>
      </c>
      <c r="BP1" s="7">
        <v>58</v>
      </c>
      <c r="BQ1" s="7">
        <v>59</v>
      </c>
      <c r="BR1" s="7">
        <v>60</v>
      </c>
      <c r="BS1" s="7">
        <v>61</v>
      </c>
      <c r="BT1" s="7">
        <v>62</v>
      </c>
      <c r="BU1" s="7">
        <v>63</v>
      </c>
      <c r="BV1" s="7">
        <v>64</v>
      </c>
      <c r="BW1" s="7">
        <v>65</v>
      </c>
      <c r="BX1" s="7">
        <v>66</v>
      </c>
      <c r="BY1" s="7">
        <v>67</v>
      </c>
      <c r="BZ1" s="7">
        <v>68</v>
      </c>
    </row>
    <row r="3" spans="1:78" x14ac:dyDescent="0.25">
      <c r="A3" s="6" t="s">
        <v>14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11" t="s">
        <v>12</v>
      </c>
      <c r="H3" s="11"/>
      <c r="I3" s="2" t="s">
        <v>19</v>
      </c>
    </row>
    <row r="4" spans="1:78" x14ac:dyDescent="0.25">
      <c r="A4" s="1" t="s">
        <v>1</v>
      </c>
      <c r="B4" s="4">
        <v>0</v>
      </c>
      <c r="C4" s="4">
        <v>14</v>
      </c>
      <c r="D4" s="3">
        <v>0</v>
      </c>
      <c r="E4" s="3">
        <v>10</v>
      </c>
      <c r="F4" s="3">
        <v>0</v>
      </c>
      <c r="G4" s="12">
        <v>0</v>
      </c>
      <c r="H4" s="12"/>
      <c r="I4" s="3">
        <f>D4-B4</f>
        <v>0</v>
      </c>
      <c r="K4" s="9"/>
      <c r="L4" s="9"/>
      <c r="M4" s="9"/>
      <c r="N4" s="9"/>
      <c r="O4" s="9"/>
      <c r="P4" s="9"/>
      <c r="Q4" s="9"/>
      <c r="R4" s="9"/>
      <c r="S4" s="9"/>
      <c r="T4" s="9"/>
    </row>
    <row r="5" spans="1:78" x14ac:dyDescent="0.25">
      <c r="A5" s="1" t="s">
        <v>2</v>
      </c>
      <c r="B5" s="4">
        <v>7</v>
      </c>
      <c r="C5" s="4">
        <v>8</v>
      </c>
      <c r="D5" s="3">
        <v>10</v>
      </c>
      <c r="E5" s="3">
        <v>18</v>
      </c>
      <c r="F5" s="3">
        <v>3</v>
      </c>
      <c r="G5" s="12">
        <v>4</v>
      </c>
      <c r="H5" s="12"/>
      <c r="I5" s="3">
        <f t="shared" ref="I5:I7" si="0">D5-B5</f>
        <v>3</v>
      </c>
      <c r="R5" s="10"/>
      <c r="S5" s="10"/>
      <c r="T5" s="10"/>
      <c r="U5" s="9"/>
      <c r="V5" s="9"/>
      <c r="W5" s="9"/>
      <c r="X5" s="9"/>
      <c r="Y5" s="9"/>
      <c r="Z5" s="9"/>
      <c r="AA5" s="9"/>
      <c r="AB5" s="9"/>
      <c r="AC5" s="8"/>
      <c r="AD5" s="8"/>
      <c r="AE5" s="8"/>
      <c r="AF5" s="8"/>
    </row>
    <row r="6" spans="1:78" x14ac:dyDescent="0.25">
      <c r="A6" s="1" t="s">
        <v>3</v>
      </c>
      <c r="B6" s="4">
        <v>11</v>
      </c>
      <c r="C6" s="4">
        <v>36</v>
      </c>
      <c r="D6" s="3">
        <v>22</v>
      </c>
      <c r="E6" s="3">
        <v>32</v>
      </c>
      <c r="F6" s="3">
        <v>11</v>
      </c>
      <c r="G6" s="12">
        <v>0</v>
      </c>
      <c r="H6" s="12"/>
      <c r="I6" s="3">
        <f t="shared" si="0"/>
        <v>11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78" x14ac:dyDescent="0.25">
      <c r="A7" s="1" t="s">
        <v>4</v>
      </c>
      <c r="B7" s="4">
        <v>20</v>
      </c>
      <c r="C7" s="4">
        <v>10</v>
      </c>
      <c r="D7" s="3">
        <v>32</v>
      </c>
      <c r="E7" s="3">
        <v>42</v>
      </c>
      <c r="F7" s="3">
        <v>12</v>
      </c>
      <c r="G7" s="12">
        <v>26</v>
      </c>
      <c r="H7" s="12"/>
      <c r="I7" s="3">
        <f t="shared" si="0"/>
        <v>12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9"/>
      <c r="AR7" s="9"/>
      <c r="AS7" s="9"/>
      <c r="AT7" s="9"/>
      <c r="AU7" s="9"/>
      <c r="AV7" s="9"/>
      <c r="AW7" s="9"/>
      <c r="AX7" s="9"/>
      <c r="AY7" s="9"/>
      <c r="AZ7" s="9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</row>
    <row r="9" spans="1:78" x14ac:dyDescent="0.25">
      <c r="A9" s="13" t="s">
        <v>5</v>
      </c>
      <c r="B9" s="13"/>
      <c r="C9" s="13"/>
      <c r="D9" s="5">
        <f>SUM(F3:F7)/5</f>
        <v>5.2</v>
      </c>
    </row>
    <row r="10" spans="1:78" x14ac:dyDescent="0.25">
      <c r="A10" s="13" t="s">
        <v>15</v>
      </c>
      <c r="B10" s="13"/>
      <c r="C10" s="13"/>
      <c r="D10" s="5">
        <f>SUM(C4:C7)+(SUM(F4:F7)/4)</f>
        <v>74.5</v>
      </c>
      <c r="E10" s="15" t="s">
        <v>18</v>
      </c>
      <c r="F10" s="15"/>
    </row>
    <row r="11" spans="1:78" x14ac:dyDescent="0.25">
      <c r="A11" s="13" t="s">
        <v>17</v>
      </c>
      <c r="B11" s="13"/>
      <c r="C11" s="13"/>
      <c r="D11" s="5">
        <f>((SUM(C4:C7)/(E7+0.4))*100)</f>
        <v>160.37735849056605</v>
      </c>
    </row>
    <row r="12" spans="1:78" x14ac:dyDescent="0.25">
      <c r="A12" s="13" t="s">
        <v>16</v>
      </c>
      <c r="B12" s="13"/>
      <c r="C12" s="13"/>
      <c r="D12" s="5">
        <f>AVERAGE(I4:I7)</f>
        <v>6.5</v>
      </c>
    </row>
    <row r="13" spans="1:78" x14ac:dyDescent="0.25">
      <c r="A13" s="8"/>
      <c r="B13" s="8"/>
      <c r="C13" s="8"/>
      <c r="D13" s="8"/>
      <c r="E13" s="8"/>
      <c r="F13" s="8"/>
      <c r="G13" s="8"/>
      <c r="H13" s="8"/>
      <c r="I13" s="8"/>
    </row>
    <row r="15" spans="1:78" x14ac:dyDescent="0.25">
      <c r="A15" s="6" t="s">
        <v>0</v>
      </c>
      <c r="B15" s="2" t="s">
        <v>7</v>
      </c>
      <c r="C15" s="2" t="s">
        <v>8</v>
      </c>
      <c r="D15" s="2" t="s">
        <v>9</v>
      </c>
      <c r="E15" s="2" t="s">
        <v>10</v>
      </c>
      <c r="F15" s="2" t="s">
        <v>11</v>
      </c>
      <c r="G15" s="2" t="s">
        <v>19</v>
      </c>
    </row>
    <row r="16" spans="1:78" x14ac:dyDescent="0.25">
      <c r="A16" s="1" t="s">
        <v>1</v>
      </c>
      <c r="B16" s="4">
        <v>0</v>
      </c>
      <c r="C16" s="4">
        <v>14</v>
      </c>
      <c r="D16" s="3">
        <v>0</v>
      </c>
      <c r="E16" s="3">
        <v>14</v>
      </c>
      <c r="F16" s="3">
        <v>0</v>
      </c>
      <c r="G16" s="3">
        <f>D16-B16</f>
        <v>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78" x14ac:dyDescent="0.25">
      <c r="A17" s="1" t="s">
        <v>2</v>
      </c>
      <c r="B17" s="4">
        <v>7</v>
      </c>
      <c r="C17" s="4">
        <v>8</v>
      </c>
      <c r="D17" s="3">
        <v>14</v>
      </c>
      <c r="E17" s="3">
        <v>22</v>
      </c>
      <c r="F17" s="3">
        <v>7</v>
      </c>
      <c r="G17" s="3">
        <f t="shared" ref="G17:G19" si="1">D17-B17</f>
        <v>7</v>
      </c>
      <c r="R17" s="10"/>
      <c r="S17" s="10"/>
      <c r="T17" s="10"/>
      <c r="U17" s="10"/>
      <c r="V17" s="10"/>
      <c r="W17" s="10"/>
      <c r="X17" s="10"/>
      <c r="Y17" s="9"/>
      <c r="Z17" s="9"/>
      <c r="AA17" s="9"/>
      <c r="AB17" s="9"/>
      <c r="AC17" s="9"/>
      <c r="AD17" s="9"/>
      <c r="AE17" s="9"/>
      <c r="AF17" s="9"/>
    </row>
    <row r="18" spans="1:78" x14ac:dyDescent="0.25">
      <c r="A18" s="1" t="s">
        <v>3</v>
      </c>
      <c r="B18" s="4">
        <v>11</v>
      </c>
      <c r="C18" s="4">
        <v>36</v>
      </c>
      <c r="D18" s="3">
        <v>22</v>
      </c>
      <c r="E18" s="3">
        <v>58</v>
      </c>
      <c r="F18" s="3">
        <v>11</v>
      </c>
      <c r="G18" s="3">
        <f t="shared" si="1"/>
        <v>11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</row>
    <row r="19" spans="1:78" x14ac:dyDescent="0.25">
      <c r="A19" s="1" t="s">
        <v>4</v>
      </c>
      <c r="B19" s="4">
        <v>20</v>
      </c>
      <c r="C19" s="4">
        <v>10</v>
      </c>
      <c r="D19" s="3">
        <v>58</v>
      </c>
      <c r="E19" s="3">
        <v>68</v>
      </c>
      <c r="F19" s="3">
        <v>38</v>
      </c>
      <c r="G19" s="3">
        <f t="shared" si="1"/>
        <v>38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9"/>
      <c r="BR19" s="9"/>
      <c r="BS19" s="9"/>
      <c r="BT19" s="9"/>
      <c r="BU19" s="9"/>
      <c r="BV19" s="9"/>
      <c r="BW19" s="9"/>
      <c r="BX19" s="9"/>
      <c r="BY19" s="9"/>
      <c r="BZ19" s="9"/>
    </row>
    <row r="21" spans="1:78" x14ac:dyDescent="0.25">
      <c r="A21" s="13" t="s">
        <v>5</v>
      </c>
      <c r="B21" s="13"/>
      <c r="C21" s="13"/>
      <c r="D21" s="5">
        <f>SUM(F15:F19)/5</f>
        <v>11.2</v>
      </c>
    </row>
    <row r="22" spans="1:78" x14ac:dyDescent="0.25">
      <c r="A22" s="13" t="s">
        <v>15</v>
      </c>
      <c r="B22" s="13"/>
      <c r="C22" s="13"/>
      <c r="D22" s="5">
        <f>SUM(C16:C19)+(SUM(F16:F19)/4)</f>
        <v>82</v>
      </c>
    </row>
    <row r="23" spans="1:78" x14ac:dyDescent="0.25">
      <c r="A23" s="13" t="s">
        <v>17</v>
      </c>
      <c r="B23" s="13"/>
      <c r="C23" s="13"/>
      <c r="D23" s="5">
        <f>((SUM(C16:C19)/(E19+0.4))*100)</f>
        <v>99.415204678362571</v>
      </c>
    </row>
    <row r="24" spans="1:78" x14ac:dyDescent="0.25">
      <c r="A24" s="13" t="s">
        <v>16</v>
      </c>
      <c r="B24" s="13"/>
      <c r="C24" s="13"/>
      <c r="D24" s="5">
        <f>AVERAGE(G16:G19)</f>
        <v>14</v>
      </c>
    </row>
    <row r="25" spans="1:78" x14ac:dyDescent="0.25">
      <c r="A25" s="8"/>
      <c r="B25" s="8"/>
      <c r="C25" s="8"/>
      <c r="D25" s="8"/>
      <c r="E25" s="8"/>
      <c r="F25" s="8"/>
      <c r="G25" s="8"/>
      <c r="H25" s="8"/>
      <c r="I25" s="8"/>
      <c r="K25" s="7">
        <v>1</v>
      </c>
      <c r="L25" s="7">
        <v>2</v>
      </c>
      <c r="M25" s="7">
        <v>3</v>
      </c>
      <c r="N25" s="7">
        <v>4</v>
      </c>
      <c r="O25" s="7">
        <v>5</v>
      </c>
      <c r="P25" s="7">
        <v>6</v>
      </c>
      <c r="Q25" s="7">
        <v>7</v>
      </c>
      <c r="R25" s="7">
        <v>8</v>
      </c>
      <c r="S25" s="7">
        <v>9</v>
      </c>
      <c r="T25" s="7">
        <v>10</v>
      </c>
      <c r="U25" s="7">
        <v>11</v>
      </c>
      <c r="V25" s="7">
        <v>12</v>
      </c>
      <c r="W25" s="7">
        <v>13</v>
      </c>
      <c r="X25" s="7">
        <v>14</v>
      </c>
      <c r="Y25" s="7">
        <v>15</v>
      </c>
      <c r="Z25" s="7">
        <v>16</v>
      </c>
      <c r="AA25" s="7">
        <v>17</v>
      </c>
      <c r="AB25" s="7">
        <v>18</v>
      </c>
      <c r="AC25" s="7">
        <v>19</v>
      </c>
      <c r="AD25" s="7">
        <v>20</v>
      </c>
      <c r="AE25" s="7">
        <v>21</v>
      </c>
      <c r="AF25" s="7">
        <v>22</v>
      </c>
      <c r="AG25" s="7">
        <v>23</v>
      </c>
      <c r="AH25" s="7">
        <v>24</v>
      </c>
      <c r="AI25" s="7">
        <v>25</v>
      </c>
      <c r="AJ25" s="7">
        <v>26</v>
      </c>
      <c r="AK25" s="7">
        <v>27</v>
      </c>
      <c r="AL25" s="7">
        <v>28</v>
      </c>
      <c r="AM25" s="7">
        <v>29</v>
      </c>
      <c r="AN25" s="7">
        <v>30</v>
      </c>
      <c r="AO25" s="7">
        <v>31</v>
      </c>
      <c r="AP25" s="7">
        <v>32</v>
      </c>
      <c r="AQ25" s="7">
        <v>33</v>
      </c>
      <c r="AR25" s="7">
        <v>34</v>
      </c>
      <c r="AS25" s="7">
        <v>35</v>
      </c>
      <c r="AT25" s="7">
        <v>36</v>
      </c>
      <c r="AU25" s="7">
        <v>37</v>
      </c>
      <c r="AV25" s="7">
        <v>38</v>
      </c>
      <c r="AW25" s="7">
        <v>39</v>
      </c>
      <c r="AX25" s="7">
        <v>40</v>
      </c>
      <c r="AY25" s="7">
        <v>41</v>
      </c>
      <c r="AZ25" s="7">
        <v>42</v>
      </c>
      <c r="BA25" s="7">
        <v>43</v>
      </c>
      <c r="BB25" s="7">
        <v>44</v>
      </c>
      <c r="BC25" s="7">
        <v>45</v>
      </c>
      <c r="BD25" s="7">
        <v>46</v>
      </c>
      <c r="BE25" s="7">
        <v>47</v>
      </c>
      <c r="BF25" s="7">
        <v>48</v>
      </c>
      <c r="BG25" s="7">
        <v>49</v>
      </c>
      <c r="BH25" s="7">
        <v>50</v>
      </c>
      <c r="BI25" s="7">
        <v>51</v>
      </c>
      <c r="BJ25" s="7">
        <v>52</v>
      </c>
      <c r="BK25" s="7">
        <v>53</v>
      </c>
      <c r="BL25" s="7">
        <v>54</v>
      </c>
      <c r="BM25" s="7">
        <v>55</v>
      </c>
      <c r="BN25" s="7">
        <v>56</v>
      </c>
      <c r="BO25" s="7">
        <v>57</v>
      </c>
      <c r="BP25" s="7">
        <v>58</v>
      </c>
      <c r="BQ25" s="7">
        <v>59</v>
      </c>
      <c r="BR25" s="7">
        <v>60</v>
      </c>
      <c r="BS25" s="7">
        <v>61</v>
      </c>
      <c r="BT25" s="7">
        <v>62</v>
      </c>
      <c r="BU25" s="7">
        <v>63</v>
      </c>
      <c r="BV25" s="7">
        <v>64</v>
      </c>
      <c r="BW25" s="7">
        <v>65</v>
      </c>
      <c r="BX25" s="7">
        <v>66</v>
      </c>
      <c r="BY25" s="7">
        <v>67</v>
      </c>
      <c r="BZ25" s="7">
        <v>68</v>
      </c>
    </row>
    <row r="27" spans="1:78" x14ac:dyDescent="0.25">
      <c r="A27" s="6" t="s">
        <v>6</v>
      </c>
      <c r="B27" s="2" t="s">
        <v>7</v>
      </c>
      <c r="C27" s="2" t="s">
        <v>8</v>
      </c>
      <c r="D27" s="2" t="s">
        <v>9</v>
      </c>
      <c r="E27" s="2" t="s">
        <v>10</v>
      </c>
      <c r="F27" s="2" t="s">
        <v>11</v>
      </c>
      <c r="G27" s="2" t="s">
        <v>19</v>
      </c>
    </row>
    <row r="28" spans="1:78" x14ac:dyDescent="0.25">
      <c r="A28" s="1" t="s">
        <v>1</v>
      </c>
      <c r="B28" s="4">
        <v>0</v>
      </c>
      <c r="C28" s="4">
        <v>14</v>
      </c>
      <c r="D28" s="3">
        <v>0</v>
      </c>
      <c r="E28" s="3">
        <v>14</v>
      </c>
      <c r="F28" s="3">
        <v>0</v>
      </c>
      <c r="G28" s="3">
        <f>D28-B28</f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78" x14ac:dyDescent="0.25">
      <c r="A29" s="1" t="s">
        <v>2</v>
      </c>
      <c r="B29" s="4">
        <v>7</v>
      </c>
      <c r="C29" s="4">
        <v>8</v>
      </c>
      <c r="D29" s="3">
        <v>14</v>
      </c>
      <c r="E29" s="3">
        <v>22</v>
      </c>
      <c r="F29" s="3">
        <v>7</v>
      </c>
      <c r="G29" s="3">
        <f t="shared" ref="G29:G31" si="2">D29-B29</f>
        <v>7</v>
      </c>
      <c r="R29" s="10"/>
      <c r="S29" s="10"/>
      <c r="T29" s="10"/>
      <c r="U29" s="10"/>
      <c r="V29" s="10"/>
      <c r="W29" s="10"/>
      <c r="X29" s="10"/>
      <c r="Y29" s="9"/>
      <c r="Z29" s="9"/>
      <c r="AA29" s="9"/>
      <c r="AB29" s="9"/>
      <c r="AC29" s="9"/>
      <c r="AD29" s="9"/>
      <c r="AE29" s="9"/>
      <c r="AF29" s="9"/>
    </row>
    <row r="30" spans="1:78" x14ac:dyDescent="0.25">
      <c r="A30" s="1" t="s">
        <v>4</v>
      </c>
      <c r="B30" s="4">
        <v>20</v>
      </c>
      <c r="C30" s="4">
        <v>10</v>
      </c>
      <c r="D30" s="3">
        <v>22</v>
      </c>
      <c r="E30" s="3">
        <v>32</v>
      </c>
      <c r="F30" s="3">
        <v>2</v>
      </c>
      <c r="G30" s="3">
        <f t="shared" si="2"/>
        <v>2</v>
      </c>
      <c r="AE30" s="10"/>
      <c r="AF30" s="10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78" x14ac:dyDescent="0.25">
      <c r="A31" s="1" t="s">
        <v>3</v>
      </c>
      <c r="B31" s="4">
        <v>11</v>
      </c>
      <c r="C31" s="4">
        <v>36</v>
      </c>
      <c r="D31" s="3">
        <v>32</v>
      </c>
      <c r="E31" s="3">
        <v>68</v>
      </c>
      <c r="F31" s="3">
        <v>21</v>
      </c>
      <c r="G31" s="3">
        <f t="shared" si="2"/>
        <v>21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</row>
    <row r="33" spans="1:9" x14ac:dyDescent="0.25">
      <c r="A33" s="13" t="s">
        <v>5</v>
      </c>
      <c r="B33" s="13"/>
      <c r="C33" s="13"/>
      <c r="D33" s="5">
        <f>SUM(F27:F31)/5</f>
        <v>6</v>
      </c>
    </row>
    <row r="34" spans="1:9" x14ac:dyDescent="0.25">
      <c r="A34" s="13" t="s">
        <v>15</v>
      </c>
      <c r="B34" s="13"/>
      <c r="C34" s="13"/>
      <c r="D34" s="5">
        <f>SUM(C28:C31)+(SUM(F28:F31)/4)</f>
        <v>75.5</v>
      </c>
    </row>
    <row r="35" spans="1:9" x14ac:dyDescent="0.25">
      <c r="A35" s="13" t="s">
        <v>17</v>
      </c>
      <c r="B35" s="13"/>
      <c r="C35" s="13"/>
      <c r="D35" s="5">
        <f>((SUM(C28:C31)/(E31+0.4))*100)</f>
        <v>99.415204678362571</v>
      </c>
    </row>
    <row r="36" spans="1:9" x14ac:dyDescent="0.25">
      <c r="A36" s="13" t="s">
        <v>16</v>
      </c>
      <c r="B36" s="13"/>
      <c r="C36" s="13"/>
      <c r="D36" s="5">
        <f>AVERAGE(G28:G31)</f>
        <v>7.5</v>
      </c>
    </row>
    <row r="37" spans="1:9" x14ac:dyDescent="0.25">
      <c r="A37" s="8"/>
      <c r="B37" s="8"/>
      <c r="C37" s="8"/>
      <c r="D37" s="8"/>
      <c r="E37" s="8"/>
      <c r="F37" s="8"/>
      <c r="G37" s="8"/>
      <c r="H37" s="8"/>
      <c r="I37" s="8"/>
    </row>
  </sheetData>
  <mergeCells count="19">
    <mergeCell ref="A33:C33"/>
    <mergeCell ref="A34:C34"/>
    <mergeCell ref="A35:C35"/>
    <mergeCell ref="A36:C36"/>
    <mergeCell ref="E10:F10"/>
    <mergeCell ref="A21:C21"/>
    <mergeCell ref="A22:C22"/>
    <mergeCell ref="A23:C23"/>
    <mergeCell ref="A24:C24"/>
    <mergeCell ref="A9:C9"/>
    <mergeCell ref="A1:C1"/>
    <mergeCell ref="A10:C10"/>
    <mergeCell ref="A11:C11"/>
    <mergeCell ref="A12:C12"/>
    <mergeCell ref="G3:H3"/>
    <mergeCell ref="G4:H4"/>
    <mergeCell ref="G5:H5"/>
    <mergeCell ref="G6:H6"/>
    <mergeCell ref="G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E68E-85B5-4FF0-B709-81AEEA4DEDCE}">
  <dimension ref="A1:K38"/>
  <sheetViews>
    <sheetView tabSelected="1" workbookViewId="0">
      <selection activeCell="O10" sqref="O10"/>
    </sheetView>
  </sheetViews>
  <sheetFormatPr defaultRowHeight="15" x14ac:dyDescent="0.25"/>
  <sheetData>
    <row r="1" spans="1:11" x14ac:dyDescent="0.25">
      <c r="B1" s="15" t="s">
        <v>20</v>
      </c>
      <c r="C1" s="15"/>
      <c r="D1" s="15" t="s">
        <v>21</v>
      </c>
      <c r="E1" s="15"/>
      <c r="F1" s="15" t="s">
        <v>22</v>
      </c>
      <c r="G1" s="15"/>
      <c r="H1" s="15" t="s">
        <v>23</v>
      </c>
      <c r="I1" s="15"/>
      <c r="J1" s="15" t="s">
        <v>24</v>
      </c>
      <c r="K1" s="15"/>
    </row>
    <row r="2" spans="1:11" x14ac:dyDescent="0.25">
      <c r="A2" t="s">
        <v>25</v>
      </c>
      <c r="B2" t="s">
        <v>26</v>
      </c>
      <c r="C2" t="s">
        <v>27</v>
      </c>
      <c r="D2" t="s">
        <v>26</v>
      </c>
      <c r="E2" t="s">
        <v>27</v>
      </c>
      <c r="F2" t="s">
        <v>26</v>
      </c>
      <c r="G2" t="s">
        <v>27</v>
      </c>
      <c r="H2" t="s">
        <v>26</v>
      </c>
      <c r="I2" t="s">
        <v>27</v>
      </c>
      <c r="J2" t="s">
        <v>28</v>
      </c>
      <c r="K2" t="s">
        <v>29</v>
      </c>
    </row>
    <row r="3" spans="1:11" x14ac:dyDescent="0.25">
      <c r="A3" t="s">
        <v>30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  <c r="J3" t="s">
        <v>31</v>
      </c>
      <c r="K3" t="s">
        <v>31</v>
      </c>
    </row>
    <row r="4" spans="1:11" x14ac:dyDescent="0.25">
      <c r="A4">
        <v>1</v>
      </c>
      <c r="B4">
        <v>60</v>
      </c>
      <c r="C4">
        <v>1</v>
      </c>
      <c r="D4">
        <v>60</v>
      </c>
      <c r="E4">
        <v>0</v>
      </c>
      <c r="F4">
        <v>60</v>
      </c>
      <c r="G4">
        <v>0</v>
      </c>
      <c r="H4">
        <v>60</v>
      </c>
      <c r="I4">
        <v>0</v>
      </c>
      <c r="J4" t="s">
        <v>31</v>
      </c>
      <c r="K4" t="s">
        <v>31</v>
      </c>
    </row>
    <row r="5" spans="1:11" x14ac:dyDescent="0.25">
      <c r="A5">
        <v>2</v>
      </c>
      <c r="B5">
        <v>60</v>
      </c>
      <c r="C5">
        <v>2</v>
      </c>
      <c r="D5">
        <v>60</v>
      </c>
      <c r="E5">
        <v>0</v>
      </c>
      <c r="F5">
        <v>60</v>
      </c>
      <c r="G5">
        <v>0</v>
      </c>
      <c r="H5">
        <v>60</v>
      </c>
      <c r="I5">
        <v>0</v>
      </c>
      <c r="J5" t="s">
        <v>31</v>
      </c>
      <c r="K5" t="s">
        <v>31</v>
      </c>
    </row>
    <row r="6" spans="1:11" x14ac:dyDescent="0.25">
      <c r="A6">
        <v>3</v>
      </c>
      <c r="B6">
        <v>60</v>
      </c>
      <c r="C6">
        <v>3</v>
      </c>
      <c r="D6">
        <v>60</v>
      </c>
      <c r="E6">
        <v>0</v>
      </c>
      <c r="F6">
        <v>60</v>
      </c>
      <c r="G6">
        <v>0</v>
      </c>
      <c r="H6">
        <v>60</v>
      </c>
      <c r="I6">
        <v>0</v>
      </c>
      <c r="J6" t="s">
        <v>31</v>
      </c>
      <c r="K6" t="s">
        <v>31</v>
      </c>
    </row>
    <row r="7" spans="1:11" x14ac:dyDescent="0.25">
      <c r="A7">
        <v>4</v>
      </c>
      <c r="B7">
        <v>60</v>
      </c>
      <c r="C7">
        <v>4</v>
      </c>
      <c r="D7">
        <v>60</v>
      </c>
      <c r="E7">
        <v>0</v>
      </c>
      <c r="F7">
        <v>60</v>
      </c>
      <c r="G7">
        <v>0</v>
      </c>
      <c r="H7">
        <v>60</v>
      </c>
      <c r="I7">
        <v>0</v>
      </c>
      <c r="J7" t="s">
        <v>31</v>
      </c>
      <c r="K7" t="s">
        <v>31</v>
      </c>
    </row>
    <row r="8" spans="1:11" x14ac:dyDescent="0.25">
      <c r="A8">
        <v>5</v>
      </c>
      <c r="B8">
        <v>60</v>
      </c>
      <c r="C8">
        <v>5</v>
      </c>
      <c r="D8">
        <v>60</v>
      </c>
      <c r="E8">
        <v>0</v>
      </c>
      <c r="F8">
        <v>60</v>
      </c>
      <c r="G8">
        <v>0</v>
      </c>
      <c r="H8">
        <v>60</v>
      </c>
      <c r="I8">
        <v>0</v>
      </c>
      <c r="J8" t="s">
        <v>31</v>
      </c>
      <c r="K8" t="s">
        <v>31</v>
      </c>
    </row>
    <row r="9" spans="1:11" x14ac:dyDescent="0.25">
      <c r="A9">
        <v>6</v>
      </c>
      <c r="B9">
        <v>60</v>
      </c>
      <c r="C9">
        <v>6</v>
      </c>
      <c r="D9">
        <v>60</v>
      </c>
      <c r="E9">
        <v>0</v>
      </c>
      <c r="F9">
        <v>60</v>
      </c>
      <c r="G9">
        <v>0</v>
      </c>
      <c r="H9">
        <v>60</v>
      </c>
      <c r="I9">
        <v>0</v>
      </c>
      <c r="J9" t="s">
        <v>31</v>
      </c>
      <c r="K9" t="s">
        <v>31</v>
      </c>
    </row>
    <row r="10" spans="1:11" x14ac:dyDescent="0.25">
      <c r="A10">
        <v>7</v>
      </c>
      <c r="B10">
        <v>60</v>
      </c>
      <c r="C10">
        <v>7</v>
      </c>
      <c r="D10">
        <v>60</v>
      </c>
      <c r="E10">
        <v>0</v>
      </c>
      <c r="F10">
        <v>60</v>
      </c>
      <c r="G10">
        <v>0</v>
      </c>
      <c r="H10">
        <v>60</v>
      </c>
      <c r="I10">
        <v>0</v>
      </c>
      <c r="J10" t="s">
        <v>31</v>
      </c>
      <c r="K10" t="s">
        <v>31</v>
      </c>
    </row>
    <row r="11" spans="1:11" x14ac:dyDescent="0.25">
      <c r="A11">
        <v>8</v>
      </c>
      <c r="B11">
        <v>60</v>
      </c>
      <c r="C11">
        <v>8</v>
      </c>
      <c r="D11">
        <v>60</v>
      </c>
      <c r="E11">
        <v>0</v>
      </c>
      <c r="F11">
        <v>60</v>
      </c>
      <c r="G11">
        <v>0</v>
      </c>
      <c r="H11">
        <v>60</v>
      </c>
      <c r="I11">
        <v>0</v>
      </c>
      <c r="J11" t="s">
        <v>31</v>
      </c>
      <c r="K11" t="s">
        <v>31</v>
      </c>
    </row>
    <row r="12" spans="1:11" x14ac:dyDescent="0.25">
      <c r="A12">
        <v>9</v>
      </c>
      <c r="B12">
        <v>60</v>
      </c>
      <c r="C12">
        <v>9</v>
      </c>
      <c r="D12">
        <v>60</v>
      </c>
      <c r="E12">
        <v>0</v>
      </c>
      <c r="F12">
        <v>60</v>
      </c>
      <c r="G12">
        <v>0</v>
      </c>
      <c r="H12">
        <v>60</v>
      </c>
      <c r="I12">
        <v>0</v>
      </c>
      <c r="J12" t="s">
        <v>31</v>
      </c>
      <c r="K12" t="s">
        <v>31</v>
      </c>
    </row>
    <row r="13" spans="1:11" x14ac:dyDescent="0.25">
      <c r="A13">
        <v>10</v>
      </c>
      <c r="B13">
        <v>60</v>
      </c>
      <c r="C13">
        <v>10</v>
      </c>
      <c r="D13">
        <v>60</v>
      </c>
      <c r="E13">
        <v>0</v>
      </c>
      <c r="F13">
        <v>60</v>
      </c>
      <c r="G13">
        <v>0</v>
      </c>
      <c r="H13">
        <v>60</v>
      </c>
      <c r="I13">
        <v>0</v>
      </c>
      <c r="J13" t="s">
        <v>31</v>
      </c>
      <c r="K13" t="s">
        <v>31</v>
      </c>
    </row>
    <row r="14" spans="1:11" x14ac:dyDescent="0.25">
      <c r="A14">
        <v>11</v>
      </c>
      <c r="B14">
        <v>60</v>
      </c>
      <c r="C14">
        <v>11</v>
      </c>
      <c r="D14">
        <v>60</v>
      </c>
      <c r="E14">
        <v>0</v>
      </c>
      <c r="F14">
        <v>60</v>
      </c>
      <c r="G14">
        <v>0</v>
      </c>
      <c r="H14">
        <v>60</v>
      </c>
      <c r="I14">
        <v>0</v>
      </c>
      <c r="J14" t="s">
        <v>31</v>
      </c>
      <c r="K14" t="s">
        <v>31</v>
      </c>
    </row>
    <row r="15" spans="1:11" x14ac:dyDescent="0.25">
      <c r="A15">
        <v>12</v>
      </c>
      <c r="B15">
        <v>60</v>
      </c>
      <c r="C15">
        <v>12</v>
      </c>
      <c r="D15">
        <v>60</v>
      </c>
      <c r="E15">
        <v>0</v>
      </c>
      <c r="F15">
        <v>60</v>
      </c>
      <c r="G15">
        <v>0</v>
      </c>
      <c r="H15">
        <v>60</v>
      </c>
      <c r="I15">
        <v>0</v>
      </c>
      <c r="J15" t="s">
        <v>31</v>
      </c>
      <c r="K15" t="s">
        <v>31</v>
      </c>
    </row>
    <row r="16" spans="1:11" x14ac:dyDescent="0.25">
      <c r="A16">
        <v>13</v>
      </c>
      <c r="B16">
        <v>60</v>
      </c>
      <c r="C16">
        <v>13</v>
      </c>
      <c r="D16">
        <v>60</v>
      </c>
      <c r="E16">
        <v>0</v>
      </c>
      <c r="F16">
        <v>60</v>
      </c>
      <c r="G16">
        <v>0</v>
      </c>
      <c r="H16">
        <v>60</v>
      </c>
      <c r="I16">
        <v>0</v>
      </c>
      <c r="J16" t="s">
        <v>31</v>
      </c>
      <c r="K16" t="s">
        <v>31</v>
      </c>
    </row>
    <row r="17" spans="1:11" x14ac:dyDescent="0.25">
      <c r="A17">
        <v>14</v>
      </c>
      <c r="B17">
        <v>60</v>
      </c>
      <c r="C17">
        <v>14</v>
      </c>
      <c r="D17">
        <v>60</v>
      </c>
      <c r="E17">
        <v>0</v>
      </c>
      <c r="F17">
        <v>60</v>
      </c>
      <c r="G17">
        <v>0</v>
      </c>
      <c r="H17">
        <v>60</v>
      </c>
      <c r="I17">
        <v>0</v>
      </c>
      <c r="J17" t="s">
        <v>31</v>
      </c>
      <c r="K17" t="s">
        <v>31</v>
      </c>
    </row>
    <row r="18" spans="1:11" x14ac:dyDescent="0.25">
      <c r="A18">
        <v>15</v>
      </c>
      <c r="B18">
        <v>60</v>
      </c>
      <c r="C18">
        <v>15</v>
      </c>
      <c r="D18">
        <v>60</v>
      </c>
      <c r="E18">
        <v>0</v>
      </c>
      <c r="F18">
        <v>60</v>
      </c>
      <c r="G18">
        <v>0</v>
      </c>
      <c r="H18">
        <v>60</v>
      </c>
      <c r="I18">
        <v>0</v>
      </c>
      <c r="J18" t="s">
        <v>31</v>
      </c>
      <c r="K18" t="s">
        <v>31</v>
      </c>
    </row>
    <row r="19" spans="1:11" x14ac:dyDescent="0.25">
      <c r="A19">
        <v>16</v>
      </c>
      <c r="B19">
        <v>60</v>
      </c>
      <c r="C19">
        <v>16</v>
      </c>
      <c r="D19">
        <v>60</v>
      </c>
      <c r="E19">
        <v>0</v>
      </c>
      <c r="F19">
        <v>60</v>
      </c>
      <c r="G19">
        <v>0</v>
      </c>
      <c r="H19">
        <v>60</v>
      </c>
      <c r="I19">
        <v>0</v>
      </c>
      <c r="J19" t="s">
        <v>31</v>
      </c>
      <c r="K19" t="s">
        <v>31</v>
      </c>
    </row>
    <row r="22" spans="1:11" x14ac:dyDescent="0.25">
      <c r="A22">
        <v>99</v>
      </c>
      <c r="B22">
        <v>60</v>
      </c>
      <c r="C22">
        <v>99</v>
      </c>
      <c r="D22">
        <v>60</v>
      </c>
      <c r="E22">
        <v>0</v>
      </c>
      <c r="F22">
        <v>60</v>
      </c>
      <c r="G22">
        <v>0</v>
      </c>
      <c r="H22">
        <v>60</v>
      </c>
      <c r="I22">
        <v>0</v>
      </c>
      <c r="J22" t="s">
        <v>31</v>
      </c>
      <c r="K22" t="s">
        <v>31</v>
      </c>
    </row>
    <row r="23" spans="1:11" x14ac:dyDescent="0.25">
      <c r="A23">
        <v>100</v>
      </c>
      <c r="B23">
        <f>B22+C23/2</f>
        <v>85</v>
      </c>
      <c r="C23">
        <f>(C22+1)*0.5</f>
        <v>50</v>
      </c>
      <c r="D23">
        <v>60</v>
      </c>
      <c r="E23">
        <v>0</v>
      </c>
      <c r="F23">
        <v>60</v>
      </c>
      <c r="G23">
        <v>0</v>
      </c>
      <c r="H23">
        <v>60</v>
      </c>
      <c r="I23">
        <v>0</v>
      </c>
      <c r="J23" t="s">
        <v>31</v>
      </c>
      <c r="K23" t="s">
        <v>32</v>
      </c>
    </row>
    <row r="24" spans="1:11" x14ac:dyDescent="0.25">
      <c r="A24">
        <v>101</v>
      </c>
      <c r="B24">
        <v>85</v>
      </c>
      <c r="C24">
        <v>50</v>
      </c>
      <c r="D24">
        <v>60</v>
      </c>
      <c r="E24">
        <v>1</v>
      </c>
      <c r="F24">
        <v>60</v>
      </c>
      <c r="G24">
        <v>0</v>
      </c>
      <c r="H24">
        <v>60</v>
      </c>
      <c r="I24">
        <v>0</v>
      </c>
      <c r="J24" t="s">
        <v>32</v>
      </c>
      <c r="K24" t="s">
        <v>32</v>
      </c>
    </row>
    <row r="25" spans="1:11" x14ac:dyDescent="0.25">
      <c r="A25">
        <v>102</v>
      </c>
      <c r="B25">
        <v>85</v>
      </c>
      <c r="C25">
        <v>50</v>
      </c>
      <c r="D25">
        <v>60</v>
      </c>
      <c r="E25">
        <v>2</v>
      </c>
      <c r="F25">
        <v>60</v>
      </c>
      <c r="G25">
        <v>0</v>
      </c>
      <c r="H25">
        <v>60</v>
      </c>
      <c r="I25">
        <v>0</v>
      </c>
      <c r="J25" t="s">
        <v>32</v>
      </c>
      <c r="K25" t="s">
        <v>32</v>
      </c>
    </row>
    <row r="26" spans="1:11" x14ac:dyDescent="0.25">
      <c r="A26">
        <v>103</v>
      </c>
      <c r="B26">
        <v>85</v>
      </c>
      <c r="C26">
        <v>50</v>
      </c>
      <c r="D26">
        <v>60</v>
      </c>
      <c r="E26">
        <v>3</v>
      </c>
      <c r="F26">
        <v>60</v>
      </c>
      <c r="G26">
        <v>0</v>
      </c>
      <c r="H26">
        <v>60</v>
      </c>
      <c r="I26">
        <v>0</v>
      </c>
      <c r="J26" t="s">
        <v>32</v>
      </c>
      <c r="K26" t="s">
        <v>32</v>
      </c>
    </row>
    <row r="27" spans="1:11" x14ac:dyDescent="0.25">
      <c r="A27">
        <v>104</v>
      </c>
      <c r="B27">
        <v>85</v>
      </c>
      <c r="C27">
        <v>50</v>
      </c>
      <c r="D27">
        <v>60</v>
      </c>
      <c r="E27">
        <v>4</v>
      </c>
      <c r="F27">
        <v>60</v>
      </c>
      <c r="G27">
        <v>0</v>
      </c>
      <c r="H27">
        <v>60</v>
      </c>
      <c r="I27">
        <v>0</v>
      </c>
      <c r="J27" t="s">
        <v>32</v>
      </c>
      <c r="K27" t="s">
        <v>32</v>
      </c>
    </row>
    <row r="28" spans="1:11" x14ac:dyDescent="0.25">
      <c r="A28">
        <v>105</v>
      </c>
      <c r="B28">
        <v>85</v>
      </c>
      <c r="C28">
        <v>50</v>
      </c>
      <c r="D28">
        <v>60</v>
      </c>
      <c r="E28">
        <v>5</v>
      </c>
      <c r="F28">
        <v>60</v>
      </c>
      <c r="G28">
        <v>0</v>
      </c>
      <c r="H28">
        <v>60</v>
      </c>
      <c r="I28">
        <v>0</v>
      </c>
      <c r="J28" t="s">
        <v>32</v>
      </c>
      <c r="K28" t="s">
        <v>32</v>
      </c>
    </row>
    <row r="31" spans="1:11" x14ac:dyDescent="0.25">
      <c r="A31">
        <v>199</v>
      </c>
      <c r="B31">
        <v>85</v>
      </c>
      <c r="C31">
        <v>50</v>
      </c>
      <c r="D31">
        <v>60</v>
      </c>
      <c r="E31">
        <v>99</v>
      </c>
      <c r="F31">
        <v>60</v>
      </c>
      <c r="G31">
        <v>0</v>
      </c>
      <c r="H31">
        <v>60</v>
      </c>
      <c r="I31">
        <v>0</v>
      </c>
      <c r="J31" t="s">
        <v>32</v>
      </c>
      <c r="K31" t="s">
        <v>32</v>
      </c>
    </row>
    <row r="32" spans="1:11" x14ac:dyDescent="0.25">
      <c r="A32">
        <v>200</v>
      </c>
      <c r="B32">
        <v>85</v>
      </c>
      <c r="C32">
        <v>50</v>
      </c>
      <c r="D32">
        <f>D31+E32/2</f>
        <v>85</v>
      </c>
      <c r="E32">
        <f>(E31+1)*0.5</f>
        <v>50</v>
      </c>
      <c r="F32">
        <v>60</v>
      </c>
      <c r="G32">
        <v>0</v>
      </c>
      <c r="H32">
        <v>60</v>
      </c>
      <c r="I32">
        <v>0</v>
      </c>
      <c r="J32" t="s">
        <v>32</v>
      </c>
      <c r="K32" t="s">
        <v>33</v>
      </c>
    </row>
    <row r="33" spans="1:11" x14ac:dyDescent="0.25">
      <c r="A33">
        <v>201</v>
      </c>
      <c r="B33">
        <v>85</v>
      </c>
      <c r="C33">
        <v>50</v>
      </c>
      <c r="D33">
        <v>85</v>
      </c>
      <c r="E33">
        <v>50</v>
      </c>
      <c r="F33">
        <v>60</v>
      </c>
      <c r="G33">
        <v>1</v>
      </c>
      <c r="H33">
        <v>60</v>
      </c>
      <c r="I33">
        <v>0</v>
      </c>
      <c r="J33" t="s">
        <v>33</v>
      </c>
      <c r="K33" t="s">
        <v>33</v>
      </c>
    </row>
    <row r="34" spans="1:11" x14ac:dyDescent="0.25">
      <c r="A34">
        <v>202</v>
      </c>
      <c r="B34">
        <v>85</v>
      </c>
      <c r="C34">
        <v>50</v>
      </c>
      <c r="D34">
        <v>85</v>
      </c>
      <c r="E34">
        <v>50</v>
      </c>
      <c r="F34">
        <v>60</v>
      </c>
      <c r="G34">
        <v>2</v>
      </c>
      <c r="H34">
        <v>60</v>
      </c>
      <c r="I34">
        <v>0</v>
      </c>
      <c r="J34" t="s">
        <v>33</v>
      </c>
      <c r="K34" t="s">
        <v>33</v>
      </c>
    </row>
    <row r="36" spans="1:11" x14ac:dyDescent="0.25">
      <c r="A36">
        <v>299</v>
      </c>
      <c r="B36">
        <v>85</v>
      </c>
      <c r="C36">
        <v>50</v>
      </c>
      <c r="D36">
        <v>85</v>
      </c>
      <c r="E36">
        <v>50</v>
      </c>
      <c r="F36">
        <v>60</v>
      </c>
      <c r="G36">
        <v>99</v>
      </c>
      <c r="H36">
        <v>60</v>
      </c>
      <c r="I36">
        <v>0</v>
      </c>
      <c r="J36" t="s">
        <v>33</v>
      </c>
      <c r="K36" t="s">
        <v>33</v>
      </c>
    </row>
    <row r="37" spans="1:11" x14ac:dyDescent="0.25">
      <c r="A37">
        <v>300</v>
      </c>
      <c r="B37">
        <v>85</v>
      </c>
      <c r="C37">
        <v>50</v>
      </c>
      <c r="D37">
        <v>85</v>
      </c>
      <c r="E37">
        <v>50</v>
      </c>
      <c r="F37">
        <f>F36+G37/2</f>
        <v>85</v>
      </c>
      <c r="G37">
        <f>(G36+1)*0.5</f>
        <v>50</v>
      </c>
      <c r="H37">
        <v>60</v>
      </c>
      <c r="I37">
        <v>0</v>
      </c>
      <c r="J37" t="s">
        <v>33</v>
      </c>
      <c r="K37" t="s">
        <v>34</v>
      </c>
    </row>
    <row r="38" spans="1:11" x14ac:dyDescent="0.25">
      <c r="A38">
        <v>301</v>
      </c>
      <c r="B38">
        <v>85</v>
      </c>
      <c r="C38">
        <v>50</v>
      </c>
      <c r="D38">
        <v>85</v>
      </c>
      <c r="E38">
        <v>50</v>
      </c>
      <c r="F38">
        <v>85</v>
      </c>
      <c r="G38">
        <v>50</v>
      </c>
      <c r="H38">
        <v>60</v>
      </c>
      <c r="I38">
        <v>1</v>
      </c>
      <c r="J38" t="s">
        <v>34</v>
      </c>
      <c r="K38" t="s">
        <v>34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Boldi</dc:creator>
  <cp:lastModifiedBy>Boldi</cp:lastModifiedBy>
  <dcterms:created xsi:type="dcterms:W3CDTF">2022-03-22T14:33:33Z</dcterms:created>
  <dcterms:modified xsi:type="dcterms:W3CDTF">2022-03-31T19:16:36Z</dcterms:modified>
</cp:coreProperties>
</file>