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cahayaan" sheetId="1" r:id="rId4"/>
    <sheet state="visible" name="Kebisingan" sheetId="2" r:id="rId5"/>
  </sheets>
  <definedNames/>
  <calcPr/>
</workbook>
</file>

<file path=xl/sharedStrings.xml><?xml version="1.0" encoding="utf-8"?>
<sst xmlns="http://schemas.openxmlformats.org/spreadsheetml/2006/main" count="239" uniqueCount="135">
  <si>
    <t>Gedung HSSE</t>
  </si>
  <si>
    <t>Gedung Workshop</t>
  </si>
  <si>
    <t>Ruang Safety</t>
  </si>
  <si>
    <t>Ruang Enviro</t>
  </si>
  <si>
    <t>Ruang Mechanic Supervisor</t>
  </si>
  <si>
    <t>Ruang Mechanic Staff</t>
  </si>
  <si>
    <t>Titik</t>
  </si>
  <si>
    <t>lux (lx)</t>
  </si>
  <si>
    <t xml:space="preserve">Titik </t>
  </si>
  <si>
    <t>Average</t>
  </si>
  <si>
    <t xml:space="preserve">Ruang Ram Civil </t>
  </si>
  <si>
    <t>Ruang Security</t>
  </si>
  <si>
    <t>Gedung Utama (Lantai 1)</t>
  </si>
  <si>
    <t>Gedung Utama (Lantai 2)</t>
  </si>
  <si>
    <t>Ruang Finance</t>
  </si>
  <si>
    <t>Ruang Depan Finance</t>
  </si>
  <si>
    <t>Ruang Planning Evaluation</t>
  </si>
  <si>
    <t>Ruang Production Operation</t>
  </si>
  <si>
    <t>Ruang HC</t>
  </si>
  <si>
    <t>Ruang Manager</t>
  </si>
  <si>
    <t>Ruang ICT</t>
  </si>
  <si>
    <t>Ruang Relation</t>
  </si>
  <si>
    <t>Warehouse SCM</t>
  </si>
  <si>
    <t>Kantor Warehouse</t>
  </si>
  <si>
    <t xml:space="preserve">Gudang Warehouse </t>
  </si>
  <si>
    <t>Klinik</t>
  </si>
  <si>
    <t>Ruang Dokter</t>
  </si>
  <si>
    <t>Ruang Tindakan</t>
  </si>
  <si>
    <t>Ruang Farmasi</t>
  </si>
  <si>
    <t>Ruang Admin</t>
  </si>
  <si>
    <t>lux(lx)</t>
  </si>
  <si>
    <t xml:space="preserve">Average </t>
  </si>
  <si>
    <t>No</t>
  </si>
  <si>
    <t>87,3</t>
  </si>
  <si>
    <t>90,5</t>
  </si>
  <si>
    <t>88,5</t>
  </si>
  <si>
    <t>85,8</t>
  </si>
  <si>
    <t>83,4</t>
  </si>
  <si>
    <t>89,6</t>
  </si>
  <si>
    <t>93,4</t>
  </si>
  <si>
    <t>91,2</t>
  </si>
  <si>
    <t>87,9</t>
  </si>
  <si>
    <t>83,5</t>
  </si>
  <si>
    <t>80,6</t>
  </si>
  <si>
    <t>76,8</t>
  </si>
  <si>
    <t>84,3</t>
  </si>
  <si>
    <t>86,1</t>
  </si>
  <si>
    <t>85,9</t>
  </si>
  <si>
    <t>82,4</t>
  </si>
  <si>
    <t>88,6</t>
  </si>
  <si>
    <t>90,4</t>
  </si>
  <si>
    <t>92,6</t>
  </si>
  <si>
    <t>88,3</t>
  </si>
  <si>
    <t>82,5</t>
  </si>
  <si>
    <t>78,7</t>
  </si>
  <si>
    <t>80,3</t>
  </si>
  <si>
    <t>77,8</t>
  </si>
  <si>
    <t>76,9</t>
  </si>
  <si>
    <t>79,6</t>
  </si>
  <si>
    <t>77,9</t>
  </si>
  <si>
    <t>83,6</t>
  </si>
  <si>
    <t>86,9</t>
  </si>
  <si>
    <t>84,2</t>
  </si>
  <si>
    <t>81,3</t>
  </si>
  <si>
    <t>88,4</t>
  </si>
  <si>
    <t>92,5</t>
  </si>
  <si>
    <t>91,4</t>
  </si>
  <si>
    <t>89,7</t>
  </si>
  <si>
    <t>85,2</t>
  </si>
  <si>
    <t>87,6</t>
  </si>
  <si>
    <t>82,3</t>
  </si>
  <si>
    <t>75,8</t>
  </si>
  <si>
    <t>73,8</t>
  </si>
  <si>
    <t>75,6</t>
  </si>
  <si>
    <t>78,9</t>
  </si>
  <si>
    <t>83,8</t>
  </si>
  <si>
    <t>75,7</t>
  </si>
  <si>
    <t>77,4</t>
  </si>
  <si>
    <t>75,2</t>
  </si>
  <si>
    <t>87,4</t>
  </si>
  <si>
    <t>82,7</t>
  </si>
  <si>
    <t>79,4</t>
  </si>
  <si>
    <t>78,2</t>
  </si>
  <si>
    <t>74,5</t>
  </si>
  <si>
    <t>82,6</t>
  </si>
  <si>
    <t>85,1</t>
  </si>
  <si>
    <t>85,7</t>
  </si>
  <si>
    <t>89,2</t>
  </si>
  <si>
    <t>84,8</t>
  </si>
  <si>
    <t>86,8</t>
  </si>
  <si>
    <t>87,5</t>
  </si>
  <si>
    <t>84,6</t>
  </si>
  <si>
    <t>86,2</t>
  </si>
  <si>
    <t>84,1</t>
  </si>
  <si>
    <t>78,6</t>
  </si>
  <si>
    <t>79,5</t>
  </si>
  <si>
    <t>81,8</t>
  </si>
  <si>
    <t>85,3</t>
  </si>
  <si>
    <t>78,3</t>
  </si>
  <si>
    <t>87,1</t>
  </si>
  <si>
    <t>83,2</t>
  </si>
  <si>
    <t>82,8</t>
  </si>
  <si>
    <t>82,1</t>
  </si>
  <si>
    <t>84,7</t>
  </si>
  <si>
    <t>Kisaran (dBA)</t>
  </si>
  <si>
    <t>Jumlah Sampel</t>
  </si>
  <si>
    <t>Persent (%)</t>
  </si>
  <si>
    <t>Jumlah Komulatif</t>
  </si>
  <si>
    <t>Persen Komulatif</t>
  </si>
  <si>
    <t>&gt; 100</t>
  </si>
  <si>
    <t>95 – 99.9</t>
  </si>
  <si>
    <t>-</t>
  </si>
  <si>
    <t>90 – 94.9</t>
  </si>
  <si>
    <t>(7/120) x 100 = 5,8</t>
  </si>
  <si>
    <t>7+38 = 45</t>
  </si>
  <si>
    <t>85 – 89.9</t>
  </si>
  <si>
    <t>(38/120) x 100 = 31,6</t>
  </si>
  <si>
    <t>45+43 = 88</t>
  </si>
  <si>
    <t>(45/120) x 100 = 37,5</t>
  </si>
  <si>
    <t>80 – 84.9</t>
  </si>
  <si>
    <t>(43/120) x 100 = 35,8</t>
  </si>
  <si>
    <t>88+30 = 118</t>
  </si>
  <si>
    <t>(88/120) x 100 = 73,3</t>
  </si>
  <si>
    <t>75 – 79.9</t>
  </si>
  <si>
    <t>(30/120) x 100 = 25</t>
  </si>
  <si>
    <t>118+2 = 120</t>
  </si>
  <si>
    <t>(118/120) x 100 = 98,3</t>
  </si>
  <si>
    <t>70 – 74.9</t>
  </si>
  <si>
    <t>(2/120) x 100 = 1,6</t>
  </si>
  <si>
    <t>(120/120) x 100 + 100</t>
  </si>
  <si>
    <t>65 – 69.9</t>
  </si>
  <si>
    <t>L = X + (P1/P1+P2) C</t>
  </si>
  <si>
    <t>L = 80 + (13/13+5) 5</t>
  </si>
  <si>
    <t>L= 80 + 3,61</t>
  </si>
  <si>
    <t>L= 83,6 dBA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</si>
</sst>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</fills>
  <borders count="1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4" fontId="1" numFmtId="0" xfId="0" applyAlignment="1" applyBorder="1" applyFont="1">
      <alignment horizontal="center" readingOrder="0"/>
    </xf>
    <xf borderId="7" fillId="0" fontId="2" numFmtId="0" xfId="0" applyBorder="1" applyFont="1"/>
    <xf borderId="4" fillId="4" fontId="1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8" fillId="5" fontId="3" numFmtId="0" xfId="0" applyAlignment="1" applyBorder="1" applyFill="1" applyFont="1">
      <alignment readingOrder="0"/>
    </xf>
    <xf borderId="9" fillId="5" fontId="3" numFmtId="0" xfId="0" applyBorder="1" applyFont="1"/>
    <xf borderId="11" fillId="0" fontId="3" numFmtId="0" xfId="0" applyBorder="1" applyFont="1"/>
    <xf borderId="9" fillId="5" fontId="3" numFmtId="0" xfId="0" applyAlignment="1" applyBorder="1" applyFont="1">
      <alignment readingOrder="0"/>
    </xf>
    <xf borderId="10" fillId="5" fontId="3" numFmtId="0" xfId="0" applyBorder="1" applyFont="1"/>
    <xf borderId="12" fillId="0" fontId="3" numFmtId="0" xfId="0" applyBorder="1" applyFont="1"/>
    <xf borderId="13" fillId="5" fontId="3" numFmtId="0" xfId="0" applyAlignment="1" applyBorder="1" applyFont="1">
      <alignment readingOrder="0"/>
    </xf>
    <xf borderId="14" fillId="5" fontId="3" numFmtId="2" xfId="0" applyBorder="1" applyFont="1" applyNumberFormat="1"/>
    <xf borderId="15" fillId="0" fontId="3" numFmtId="0" xfId="0" applyBorder="1" applyFont="1"/>
    <xf borderId="16" fillId="0" fontId="3" numFmtId="0" xfId="0" applyBorder="1" applyFont="1"/>
    <xf borderId="14" fillId="5" fontId="3" numFmtId="0" xfId="0" applyBorder="1" applyFont="1"/>
    <xf borderId="1" fillId="6" fontId="1" numFmtId="0" xfId="0" applyAlignment="1" applyBorder="1" applyFill="1" applyFont="1">
      <alignment horizontal="center" readingOrder="0"/>
    </xf>
    <xf borderId="10" fillId="5" fontId="3" numFmtId="2" xfId="0" applyBorder="1" applyFont="1" applyNumberFormat="1"/>
    <xf borderId="1" fillId="7" fontId="1" numFmtId="0" xfId="0" applyAlignment="1" applyBorder="1" applyFill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17" fillId="0" fontId="3" numFmtId="0" xfId="0" applyBorder="1" applyFont="1"/>
    <xf borderId="14" fillId="5" fontId="3" numFmtId="0" xfId="0" applyAlignment="1" applyBorder="1" applyFont="1">
      <alignment readingOrder="0"/>
    </xf>
    <xf borderId="18" fillId="5" fontId="3" numFmtId="2" xfId="0" applyBorder="1" applyFont="1" applyNumberFormat="1"/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3" numFmtId="0" xfId="0" applyAlignment="1" applyFont="1">
      <alignment vertical="top"/>
    </xf>
    <xf borderId="9" fillId="4" fontId="3" numFmtId="0" xfId="0" applyAlignment="1" applyBorder="1" applyFont="1">
      <alignment horizontal="center" readingOrder="0" vertical="top"/>
    </xf>
    <xf borderId="9" fillId="0" fontId="3" numFmtId="0" xfId="0" applyAlignment="1" applyBorder="1" applyFont="1">
      <alignment horizontal="center" readingOrder="0" vertical="top"/>
    </xf>
    <xf borderId="9" fillId="4" fontId="5" numFmtId="0" xfId="0" applyAlignment="1" applyBorder="1" applyFont="1">
      <alignment horizontal="center" readingOrder="0" vertical="top"/>
    </xf>
    <xf borderId="9" fillId="0" fontId="6" numFmtId="0" xfId="0" applyAlignment="1" applyBorder="1" applyFont="1">
      <alignment horizontal="right" readingOrder="0" vertical="top"/>
    </xf>
    <xf borderId="9" fillId="0" fontId="3" numFmtId="0" xfId="0" applyAlignment="1" applyBorder="1" applyFont="1">
      <alignment vertical="top"/>
    </xf>
    <xf borderId="9" fillId="0" fontId="3" numFmtId="0" xfId="0" applyAlignment="1" applyBorder="1" applyFont="1">
      <alignment horizontal="right" readingOrder="0" vertical="top"/>
    </xf>
    <xf borderId="9" fillId="0" fontId="3" numFmtId="0" xfId="0" applyAlignment="1" applyBorder="1" applyFont="1">
      <alignment horizontal="right" vertical="top"/>
    </xf>
    <xf borderId="9" fillId="0" fontId="6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3.88"/>
    <col customWidth="1" min="3" max="3" width="4.5"/>
    <col customWidth="1" min="4" max="4" width="8.25"/>
    <col customWidth="1" min="9" max="9" width="5.88"/>
    <col customWidth="1" min="15" max="15" width="14.38"/>
    <col customWidth="1" min="16" max="16" width="16.0"/>
    <col customWidth="1" min="17" max="17" width="17.88"/>
    <col customWidth="1" min="18" max="18" width="19.63"/>
    <col customWidth="1" min="19" max="19" width="25.25"/>
  </cols>
  <sheetData>
    <row r="1">
      <c r="A1" s="1" t="s">
        <v>0</v>
      </c>
      <c r="B1" s="2"/>
      <c r="C1" s="2"/>
      <c r="D1" s="2"/>
      <c r="E1" s="3"/>
      <c r="G1" s="4" t="s">
        <v>1</v>
      </c>
      <c r="H1" s="2"/>
      <c r="I1" s="2"/>
      <c r="J1" s="2"/>
      <c r="K1" s="3"/>
    </row>
    <row r="2">
      <c r="A2" s="5" t="s">
        <v>2</v>
      </c>
      <c r="B2" s="6"/>
      <c r="D2" s="7" t="s">
        <v>3</v>
      </c>
      <c r="E2" s="8"/>
      <c r="G2" s="9" t="s">
        <v>4</v>
      </c>
      <c r="H2" s="6"/>
      <c r="J2" s="7" t="s">
        <v>5</v>
      </c>
      <c r="K2" s="8"/>
    </row>
    <row r="3">
      <c r="A3" s="10" t="s">
        <v>6</v>
      </c>
      <c r="B3" s="11" t="s">
        <v>7</v>
      </c>
      <c r="D3" s="11" t="s">
        <v>8</v>
      </c>
      <c r="E3" s="12" t="s">
        <v>7</v>
      </c>
      <c r="G3" s="10" t="s">
        <v>6</v>
      </c>
      <c r="H3" s="11" t="s">
        <v>7</v>
      </c>
      <c r="J3" s="11" t="s">
        <v>6</v>
      </c>
      <c r="K3" s="12" t="s">
        <v>7</v>
      </c>
    </row>
    <row r="4">
      <c r="A4" s="10">
        <v>1.0</v>
      </c>
      <c r="B4" s="11">
        <v>164.0</v>
      </c>
      <c r="D4" s="11">
        <v>1.0</v>
      </c>
      <c r="E4" s="12">
        <v>49.0</v>
      </c>
      <c r="G4" s="10">
        <v>1.0</v>
      </c>
      <c r="H4" s="11">
        <v>353.0</v>
      </c>
      <c r="J4" s="11">
        <v>1.0</v>
      </c>
      <c r="K4" s="12">
        <v>224.0</v>
      </c>
    </row>
    <row r="5">
      <c r="A5" s="10">
        <v>2.0</v>
      </c>
      <c r="B5" s="11">
        <v>345.0</v>
      </c>
      <c r="D5" s="11">
        <v>2.0</v>
      </c>
      <c r="E5" s="12">
        <v>45.0</v>
      </c>
      <c r="G5" s="10">
        <v>2.0</v>
      </c>
      <c r="H5" s="11">
        <v>327.0</v>
      </c>
      <c r="J5" s="11">
        <v>2.0</v>
      </c>
      <c r="K5" s="12">
        <v>246.0</v>
      </c>
    </row>
    <row r="6">
      <c r="A6" s="10">
        <v>3.0</v>
      </c>
      <c r="B6" s="11">
        <v>254.0</v>
      </c>
      <c r="D6" s="11">
        <v>3.0</v>
      </c>
      <c r="E6" s="12">
        <v>33.0</v>
      </c>
      <c r="G6" s="13" t="s">
        <v>9</v>
      </c>
      <c r="H6" s="14">
        <f>AVERAGE(H4:H5)</f>
        <v>340</v>
      </c>
      <c r="J6" s="11">
        <v>3.0</v>
      </c>
      <c r="K6" s="12">
        <v>264.0</v>
      </c>
    </row>
    <row r="7">
      <c r="A7" s="10">
        <v>4.0</v>
      </c>
      <c r="B7" s="11">
        <v>194.0</v>
      </c>
      <c r="D7" s="11">
        <v>4.0</v>
      </c>
      <c r="E7" s="12">
        <v>37.0</v>
      </c>
      <c r="G7" s="15"/>
      <c r="J7" s="11">
        <v>4.0</v>
      </c>
      <c r="K7" s="12">
        <v>243.0</v>
      </c>
    </row>
    <row r="8">
      <c r="A8" s="10">
        <v>5.0</v>
      </c>
      <c r="B8" s="11">
        <v>90.0</v>
      </c>
      <c r="D8" s="16" t="s">
        <v>9</v>
      </c>
      <c r="E8" s="17">
        <f>AVERAGE(E4:E7)</f>
        <v>41</v>
      </c>
      <c r="G8" s="5" t="s">
        <v>10</v>
      </c>
      <c r="H8" s="6"/>
      <c r="J8" s="16" t="s">
        <v>9</v>
      </c>
      <c r="K8" s="17">
        <f>AVERAGE(K4:K7)</f>
        <v>244.25</v>
      </c>
    </row>
    <row r="9">
      <c r="A9" s="10">
        <v>6.0</v>
      </c>
      <c r="B9" s="11">
        <v>90.0</v>
      </c>
      <c r="E9" s="18"/>
      <c r="G9" s="10" t="s">
        <v>6</v>
      </c>
      <c r="H9" s="11" t="s">
        <v>7</v>
      </c>
      <c r="K9" s="18"/>
    </row>
    <row r="10">
      <c r="A10" s="13" t="s">
        <v>9</v>
      </c>
      <c r="B10" s="14">
        <f>AVERAGE(B4:B9)</f>
        <v>189.5</v>
      </c>
      <c r="E10" s="18"/>
      <c r="G10" s="10">
        <v>1.0</v>
      </c>
      <c r="H10" s="11">
        <v>121.0</v>
      </c>
      <c r="K10" s="18"/>
    </row>
    <row r="11">
      <c r="A11" s="15"/>
      <c r="E11" s="18"/>
      <c r="G11" s="10">
        <v>2.0</v>
      </c>
      <c r="H11" s="11">
        <v>131.0</v>
      </c>
      <c r="K11" s="18"/>
    </row>
    <row r="12">
      <c r="A12" s="5" t="s">
        <v>11</v>
      </c>
      <c r="B12" s="6"/>
      <c r="E12" s="18"/>
      <c r="G12" s="10">
        <v>3.0</v>
      </c>
      <c r="H12" s="11">
        <v>156.0</v>
      </c>
      <c r="K12" s="18"/>
    </row>
    <row r="13">
      <c r="A13" s="10" t="s">
        <v>6</v>
      </c>
      <c r="B13" s="11" t="s">
        <v>7</v>
      </c>
      <c r="E13" s="18"/>
      <c r="G13" s="10">
        <v>4.0</v>
      </c>
      <c r="H13" s="11">
        <v>165.0</v>
      </c>
      <c r="K13" s="18"/>
    </row>
    <row r="14">
      <c r="A14" s="10">
        <v>1.0</v>
      </c>
      <c r="B14" s="11">
        <v>102.0</v>
      </c>
      <c r="E14" s="18"/>
      <c r="G14" s="10">
        <v>5.0</v>
      </c>
      <c r="H14" s="11">
        <v>214.0</v>
      </c>
      <c r="K14" s="18"/>
    </row>
    <row r="15">
      <c r="A15" s="10">
        <v>2.0</v>
      </c>
      <c r="B15" s="11">
        <v>194.0</v>
      </c>
      <c r="E15" s="18"/>
      <c r="G15" s="10">
        <v>6.0</v>
      </c>
      <c r="H15" s="11">
        <v>384.0</v>
      </c>
      <c r="K15" s="18"/>
    </row>
    <row r="16">
      <c r="A16" s="10">
        <v>3.0</v>
      </c>
      <c r="B16" s="11">
        <v>155.0</v>
      </c>
      <c r="E16" s="18"/>
      <c r="G16" s="19" t="s">
        <v>9</v>
      </c>
      <c r="H16" s="20">
        <f>AVERAGE(H10:H15)</f>
        <v>195.1666667</v>
      </c>
      <c r="I16" s="21"/>
      <c r="J16" s="21"/>
      <c r="K16" s="22"/>
    </row>
    <row r="17">
      <c r="A17" s="10">
        <v>4.0</v>
      </c>
      <c r="B17" s="11">
        <v>88.0</v>
      </c>
      <c r="E17" s="18"/>
    </row>
    <row r="18">
      <c r="A18" s="19" t="s">
        <v>9</v>
      </c>
      <c r="B18" s="23">
        <f>AVERAGE(B14:B17)</f>
        <v>134.75</v>
      </c>
      <c r="C18" s="21"/>
      <c r="D18" s="21"/>
      <c r="E18" s="22"/>
    </row>
    <row r="21">
      <c r="A21" s="24" t="s">
        <v>12</v>
      </c>
      <c r="B21" s="2"/>
      <c r="C21" s="2"/>
      <c r="D21" s="2"/>
      <c r="E21" s="3"/>
      <c r="G21" s="24" t="s">
        <v>13</v>
      </c>
      <c r="H21" s="2"/>
      <c r="I21" s="2"/>
      <c r="J21" s="2"/>
      <c r="K21" s="3"/>
    </row>
    <row r="22">
      <c r="A22" s="5" t="s">
        <v>14</v>
      </c>
      <c r="B22" s="6"/>
      <c r="D22" s="7" t="s">
        <v>15</v>
      </c>
      <c r="E22" s="8"/>
      <c r="G22" s="5" t="s">
        <v>16</v>
      </c>
      <c r="H22" s="6"/>
      <c r="J22" s="7" t="s">
        <v>17</v>
      </c>
      <c r="K22" s="8"/>
    </row>
    <row r="23">
      <c r="A23" s="10" t="s">
        <v>6</v>
      </c>
      <c r="B23" s="11" t="s">
        <v>7</v>
      </c>
      <c r="D23" s="11" t="s">
        <v>6</v>
      </c>
      <c r="E23" s="12" t="s">
        <v>7</v>
      </c>
      <c r="G23" s="10" t="s">
        <v>6</v>
      </c>
      <c r="H23" s="11" t="s">
        <v>7</v>
      </c>
      <c r="J23" s="11" t="s">
        <v>6</v>
      </c>
      <c r="K23" s="12" t="s">
        <v>7</v>
      </c>
    </row>
    <row r="24">
      <c r="A24" s="10">
        <v>1.0</v>
      </c>
      <c r="B24" s="11">
        <v>278.0</v>
      </c>
      <c r="D24" s="11">
        <v>1.0</v>
      </c>
      <c r="E24" s="12">
        <v>324.0</v>
      </c>
      <c r="G24" s="10">
        <v>1.0</v>
      </c>
      <c r="H24" s="11">
        <v>883.0</v>
      </c>
      <c r="J24" s="11">
        <v>1.0</v>
      </c>
      <c r="K24" s="12">
        <v>264.0</v>
      </c>
    </row>
    <row r="25">
      <c r="A25" s="10">
        <v>2.0</v>
      </c>
      <c r="B25" s="11">
        <v>248.0</v>
      </c>
      <c r="D25" s="11">
        <v>2.0</v>
      </c>
      <c r="E25" s="12">
        <v>308.0</v>
      </c>
      <c r="G25" s="10">
        <v>2.0</v>
      </c>
      <c r="H25" s="11">
        <v>426.0</v>
      </c>
      <c r="J25" s="11">
        <v>2.0</v>
      </c>
      <c r="K25" s="12">
        <v>98.0</v>
      </c>
    </row>
    <row r="26">
      <c r="A26" s="13" t="s">
        <v>9</v>
      </c>
      <c r="B26" s="14">
        <f>AVERAGE(B24:B25)</f>
        <v>263</v>
      </c>
      <c r="D26" s="11">
        <v>3.0</v>
      </c>
      <c r="E26" s="12">
        <v>482.0</v>
      </c>
      <c r="G26" s="10">
        <v>3.0</v>
      </c>
      <c r="H26" s="11">
        <v>188.0</v>
      </c>
      <c r="J26" s="11">
        <v>3.0</v>
      </c>
      <c r="K26" s="12">
        <v>342.0</v>
      </c>
    </row>
    <row r="27">
      <c r="A27" s="15"/>
      <c r="D27" s="11">
        <v>4.0</v>
      </c>
      <c r="E27" s="12">
        <v>312.0</v>
      </c>
      <c r="G27" s="10">
        <v>4.0</v>
      </c>
      <c r="H27" s="11">
        <v>518.0</v>
      </c>
      <c r="J27" s="11">
        <v>4.0</v>
      </c>
      <c r="K27" s="12">
        <v>258.0</v>
      </c>
    </row>
    <row r="28">
      <c r="A28" s="5" t="s">
        <v>18</v>
      </c>
      <c r="B28" s="6"/>
      <c r="D28" s="11">
        <v>5.0</v>
      </c>
      <c r="E28" s="12">
        <v>358.0</v>
      </c>
      <c r="G28" s="13" t="s">
        <v>9</v>
      </c>
      <c r="H28" s="14">
        <f>average(H24:H27)</f>
        <v>503.75</v>
      </c>
      <c r="J28" s="11">
        <v>5.0</v>
      </c>
      <c r="K28" s="12">
        <v>381.0</v>
      </c>
    </row>
    <row r="29">
      <c r="A29" s="10" t="s">
        <v>6</v>
      </c>
      <c r="B29" s="11" t="s">
        <v>7</v>
      </c>
      <c r="D29" s="16" t="s">
        <v>9</v>
      </c>
      <c r="E29" s="17">
        <f>AVERAGE(E24:E28)</f>
        <v>356.8</v>
      </c>
      <c r="G29" s="15"/>
      <c r="J29" s="11">
        <v>6.0</v>
      </c>
      <c r="K29" s="12">
        <v>108.0</v>
      </c>
    </row>
    <row r="30">
      <c r="A30" s="10">
        <v>1.0</v>
      </c>
      <c r="B30" s="11">
        <v>304.0</v>
      </c>
      <c r="E30" s="18"/>
      <c r="G30" s="5" t="s">
        <v>19</v>
      </c>
      <c r="H30" s="6"/>
      <c r="J30" s="11">
        <v>7.0</v>
      </c>
      <c r="K30" s="12">
        <v>368.0</v>
      </c>
    </row>
    <row r="31">
      <c r="A31" s="13" t="s">
        <v>9</v>
      </c>
      <c r="B31" s="16">
        <v>304.0</v>
      </c>
      <c r="D31" s="7" t="s">
        <v>20</v>
      </c>
      <c r="E31" s="8"/>
      <c r="G31" s="10">
        <v>1.0</v>
      </c>
      <c r="H31" s="11">
        <v>285.0</v>
      </c>
      <c r="J31" s="16" t="s">
        <v>9</v>
      </c>
      <c r="K31" s="25">
        <f>AVERAGE(K24:K30)</f>
        <v>259.8571429</v>
      </c>
    </row>
    <row r="32">
      <c r="D32" s="11" t="s">
        <v>6</v>
      </c>
      <c r="E32" s="12" t="s">
        <v>7</v>
      </c>
      <c r="G32" s="10">
        <v>2.0</v>
      </c>
      <c r="H32" s="11">
        <v>414.0</v>
      </c>
      <c r="K32" s="18"/>
    </row>
    <row r="33">
      <c r="A33" s="5" t="s">
        <v>21</v>
      </c>
      <c r="B33" s="6"/>
      <c r="D33" s="11">
        <v>1.0</v>
      </c>
      <c r="E33" s="12">
        <v>210.0</v>
      </c>
      <c r="G33" s="19" t="s">
        <v>9</v>
      </c>
      <c r="H33" s="23">
        <f>AVERAGE(H31:H32)</f>
        <v>349.5</v>
      </c>
      <c r="I33" s="21"/>
      <c r="J33" s="21"/>
      <c r="K33" s="22"/>
    </row>
    <row r="34">
      <c r="A34" s="10" t="s">
        <v>6</v>
      </c>
      <c r="B34" s="11" t="s">
        <v>7</v>
      </c>
      <c r="D34" s="11">
        <v>2.0</v>
      </c>
      <c r="E34" s="12">
        <v>170.0</v>
      </c>
    </row>
    <row r="35">
      <c r="A35" s="10">
        <v>1.0</v>
      </c>
      <c r="B35" s="11">
        <v>156.0</v>
      </c>
      <c r="D35" s="11">
        <v>3.0</v>
      </c>
      <c r="E35" s="12">
        <v>260.0</v>
      </c>
    </row>
    <row r="36">
      <c r="A36" s="10">
        <v>2.0</v>
      </c>
      <c r="B36" s="11">
        <v>92.0</v>
      </c>
      <c r="D36" s="11">
        <v>4.0</v>
      </c>
      <c r="E36" s="12">
        <v>253.0</v>
      </c>
      <c r="G36" s="26" t="s">
        <v>22</v>
      </c>
      <c r="H36" s="2"/>
      <c r="I36" s="2"/>
      <c r="J36" s="2"/>
      <c r="K36" s="3"/>
    </row>
    <row r="37">
      <c r="A37" s="10">
        <v>3.0</v>
      </c>
      <c r="B37" s="11">
        <v>47.0</v>
      </c>
      <c r="D37" s="11">
        <v>5.0</v>
      </c>
      <c r="E37" s="12">
        <v>291.0</v>
      </c>
      <c r="G37" s="5" t="s">
        <v>23</v>
      </c>
      <c r="H37" s="6"/>
      <c r="J37" s="7" t="s">
        <v>24</v>
      </c>
      <c r="K37" s="8"/>
    </row>
    <row r="38">
      <c r="A38" s="10">
        <v>4.0</v>
      </c>
      <c r="B38" s="11">
        <v>48.0</v>
      </c>
      <c r="D38" s="16" t="s">
        <v>9</v>
      </c>
      <c r="E38" s="17">
        <f>AVERAGE(E33:E37)</f>
        <v>236.8</v>
      </c>
      <c r="G38" s="10" t="s">
        <v>6</v>
      </c>
      <c r="H38" s="11" t="s">
        <v>7</v>
      </c>
      <c r="J38" s="11" t="s">
        <v>6</v>
      </c>
      <c r="K38" s="12" t="s">
        <v>7</v>
      </c>
    </row>
    <row r="39">
      <c r="A39" s="19" t="s">
        <v>9</v>
      </c>
      <c r="B39" s="23">
        <f>AVERAGE(B35:B38)</f>
        <v>85.75</v>
      </c>
      <c r="C39" s="21"/>
      <c r="D39" s="21"/>
      <c r="E39" s="22"/>
      <c r="G39" s="10">
        <v>1.0</v>
      </c>
      <c r="H39" s="11">
        <v>166.0</v>
      </c>
      <c r="J39" s="11">
        <v>1.0</v>
      </c>
      <c r="K39" s="12">
        <v>194.0</v>
      </c>
    </row>
    <row r="40">
      <c r="G40" s="10">
        <v>2.0</v>
      </c>
      <c r="H40" s="11">
        <v>145.0</v>
      </c>
      <c r="J40" s="11">
        <v>2.0</v>
      </c>
      <c r="K40" s="12">
        <v>183.0</v>
      </c>
    </row>
    <row r="41">
      <c r="G41" s="10">
        <v>3.0</v>
      </c>
      <c r="H41" s="11">
        <v>163.0</v>
      </c>
      <c r="J41" s="11">
        <v>3.0</v>
      </c>
      <c r="K41" s="12">
        <v>176.0</v>
      </c>
    </row>
    <row r="42">
      <c r="A42" s="27" t="s">
        <v>25</v>
      </c>
      <c r="B42" s="2"/>
      <c r="C42" s="2"/>
      <c r="D42" s="2"/>
      <c r="E42" s="3"/>
      <c r="G42" s="10">
        <v>4.0</v>
      </c>
      <c r="H42" s="11">
        <v>126.0</v>
      </c>
      <c r="J42" s="11">
        <v>4.0</v>
      </c>
      <c r="K42" s="12">
        <v>255.0</v>
      </c>
    </row>
    <row r="43">
      <c r="A43" s="5" t="s">
        <v>26</v>
      </c>
      <c r="B43" s="6"/>
      <c r="D43" s="7" t="s">
        <v>27</v>
      </c>
      <c r="E43" s="8"/>
      <c r="G43" s="10">
        <v>5.0</v>
      </c>
      <c r="H43" s="11">
        <v>116.0</v>
      </c>
      <c r="J43" s="11">
        <v>5.0</v>
      </c>
      <c r="K43" s="12">
        <v>196.0</v>
      </c>
    </row>
    <row r="44">
      <c r="A44" s="10" t="s">
        <v>6</v>
      </c>
      <c r="B44" s="11" t="s">
        <v>7</v>
      </c>
      <c r="D44" s="11" t="s">
        <v>6</v>
      </c>
      <c r="E44" s="12" t="s">
        <v>7</v>
      </c>
      <c r="G44" s="10">
        <v>6.0</v>
      </c>
      <c r="H44" s="11">
        <v>334.0</v>
      </c>
      <c r="J44" s="11">
        <v>6.0</v>
      </c>
      <c r="K44" s="12">
        <v>176.0</v>
      </c>
    </row>
    <row r="45">
      <c r="A45" s="10">
        <v>1.0</v>
      </c>
      <c r="B45" s="11">
        <v>106.0</v>
      </c>
      <c r="D45" s="11">
        <v>1.0</v>
      </c>
      <c r="E45" s="12">
        <v>389.0</v>
      </c>
      <c r="G45" s="10">
        <v>7.0</v>
      </c>
      <c r="H45" s="11">
        <v>294.0</v>
      </c>
      <c r="J45" s="11">
        <v>7.0</v>
      </c>
      <c r="K45" s="12">
        <v>235.0</v>
      </c>
    </row>
    <row r="46">
      <c r="A46" s="13" t="s">
        <v>9</v>
      </c>
      <c r="B46" s="14">
        <f>AVERAGE(B42:B45)</f>
        <v>106</v>
      </c>
      <c r="D46" s="11">
        <v>2.0</v>
      </c>
      <c r="E46" s="12">
        <v>460.0</v>
      </c>
      <c r="G46" s="10">
        <v>8.0</v>
      </c>
      <c r="H46" s="11">
        <v>224.0</v>
      </c>
      <c r="J46" s="11">
        <v>8.0</v>
      </c>
      <c r="K46" s="12">
        <v>193.0</v>
      </c>
    </row>
    <row r="47">
      <c r="A47" s="15"/>
      <c r="D47" s="11">
        <v>3.0</v>
      </c>
      <c r="E47" s="12">
        <v>413.0</v>
      </c>
      <c r="G47" s="13" t="s">
        <v>9</v>
      </c>
      <c r="H47" s="14">
        <f>AVERAGE(H39:H46)</f>
        <v>196</v>
      </c>
      <c r="J47" s="11">
        <v>9.0</v>
      </c>
      <c r="K47" s="12">
        <v>164.0</v>
      </c>
    </row>
    <row r="48">
      <c r="A48" s="15"/>
      <c r="D48" s="16" t="s">
        <v>9</v>
      </c>
      <c r="E48" s="25">
        <f>AVERAGE(E45:E47)</f>
        <v>420.6666667</v>
      </c>
      <c r="G48" s="15"/>
      <c r="J48" s="11">
        <v>10.0</v>
      </c>
      <c r="K48" s="12">
        <v>117.0</v>
      </c>
    </row>
    <row r="49">
      <c r="A49" s="15"/>
      <c r="E49" s="18"/>
      <c r="G49" s="15"/>
      <c r="J49" s="11">
        <v>11.0</v>
      </c>
      <c r="K49" s="12">
        <v>86.0</v>
      </c>
    </row>
    <row r="50">
      <c r="A50" s="28" t="s">
        <v>28</v>
      </c>
      <c r="B50" s="6"/>
      <c r="D50" s="29" t="s">
        <v>29</v>
      </c>
      <c r="E50" s="8"/>
      <c r="G50" s="15"/>
      <c r="J50" s="11">
        <v>12.0</v>
      </c>
      <c r="K50" s="12">
        <v>253.0</v>
      </c>
    </row>
    <row r="51">
      <c r="A51" s="10" t="s">
        <v>6</v>
      </c>
      <c r="B51" s="11" t="s">
        <v>30</v>
      </c>
      <c r="D51" s="11" t="s">
        <v>6</v>
      </c>
      <c r="E51" s="12" t="s">
        <v>7</v>
      </c>
      <c r="G51" s="15"/>
      <c r="J51" s="11">
        <v>13.0</v>
      </c>
      <c r="K51" s="12">
        <v>260.0</v>
      </c>
    </row>
    <row r="52">
      <c r="A52" s="10">
        <v>1.0</v>
      </c>
      <c r="B52" s="11">
        <v>230.0</v>
      </c>
      <c r="D52" s="11">
        <v>1.0</v>
      </c>
      <c r="E52" s="12">
        <v>280.0</v>
      </c>
      <c r="G52" s="15"/>
      <c r="J52" s="11">
        <v>14.0</v>
      </c>
      <c r="K52" s="12">
        <v>287.0</v>
      </c>
    </row>
    <row r="53">
      <c r="A53" s="13" t="s">
        <v>9</v>
      </c>
      <c r="B53" s="14">
        <f>average(B52)</f>
        <v>230</v>
      </c>
      <c r="D53" s="11">
        <v>2.0</v>
      </c>
      <c r="E53" s="12">
        <v>382.0</v>
      </c>
      <c r="G53" s="15"/>
      <c r="J53" s="11">
        <v>15.0</v>
      </c>
      <c r="K53" s="12">
        <v>168.0</v>
      </c>
    </row>
    <row r="54">
      <c r="A54" s="15"/>
      <c r="D54" s="11">
        <v>3.0</v>
      </c>
      <c r="E54" s="12">
        <v>213.0</v>
      </c>
      <c r="G54" s="15"/>
      <c r="J54" s="11">
        <v>16.0</v>
      </c>
      <c r="K54" s="12">
        <v>272.0</v>
      </c>
    </row>
    <row r="55">
      <c r="A55" s="30"/>
      <c r="B55" s="21"/>
      <c r="C55" s="21"/>
      <c r="D55" s="31" t="s">
        <v>9</v>
      </c>
      <c r="E55" s="32">
        <f>AVERAGE(E52:E54)</f>
        <v>291.6666667</v>
      </c>
      <c r="G55" s="15"/>
      <c r="J55" s="11">
        <v>17.0</v>
      </c>
      <c r="K55" s="12">
        <v>246.0</v>
      </c>
    </row>
    <row r="56">
      <c r="G56" s="15"/>
      <c r="J56" s="11">
        <v>18.0</v>
      </c>
      <c r="K56" s="12">
        <v>217.0</v>
      </c>
    </row>
    <row r="57">
      <c r="G57" s="15"/>
      <c r="J57" s="11">
        <v>19.0</v>
      </c>
      <c r="K57" s="12">
        <v>243.0</v>
      </c>
    </row>
    <row r="58">
      <c r="G58" s="15"/>
      <c r="J58" s="11">
        <v>20.0</v>
      </c>
      <c r="K58" s="12">
        <v>187.0</v>
      </c>
    </row>
    <row r="59">
      <c r="G59" s="15"/>
      <c r="J59" s="11">
        <v>21.0</v>
      </c>
      <c r="K59" s="12">
        <v>227.0</v>
      </c>
    </row>
    <row r="60">
      <c r="G60" s="15"/>
      <c r="J60" s="11">
        <v>22.0</v>
      </c>
      <c r="K60" s="12">
        <v>346.0</v>
      </c>
    </row>
    <row r="61">
      <c r="G61" s="15"/>
      <c r="J61" s="11">
        <v>23.0</v>
      </c>
      <c r="K61" s="12">
        <v>471.0</v>
      </c>
    </row>
    <row r="62">
      <c r="G62" s="15"/>
      <c r="J62" s="11">
        <v>24.0</v>
      </c>
      <c r="K62" s="12">
        <v>625.0</v>
      </c>
    </row>
    <row r="63">
      <c r="G63" s="15"/>
      <c r="J63" s="11">
        <v>25.0</v>
      </c>
      <c r="K63" s="12">
        <v>858.0</v>
      </c>
    </row>
    <row r="64">
      <c r="G64" s="15"/>
      <c r="J64" s="11">
        <v>26.0</v>
      </c>
      <c r="K64" s="12">
        <v>1087.0</v>
      </c>
    </row>
    <row r="65">
      <c r="G65" s="15"/>
      <c r="J65" s="11">
        <v>27.0</v>
      </c>
      <c r="K65" s="12">
        <v>1042.0</v>
      </c>
    </row>
    <row r="66">
      <c r="G66" s="15"/>
      <c r="J66" s="11">
        <v>28.0</v>
      </c>
      <c r="K66" s="12">
        <v>486.0</v>
      </c>
    </row>
    <row r="67">
      <c r="G67" s="30"/>
      <c r="H67" s="21"/>
      <c r="I67" s="21"/>
      <c r="J67" s="31" t="s">
        <v>31</v>
      </c>
      <c r="K67" s="32">
        <f>AVERAGE(K39:K66)</f>
        <v>330.3571429</v>
      </c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>
      <c r="T71" s="34"/>
    </row>
    <row r="80">
      <c r="Q80" s="35"/>
      <c r="R80" s="35"/>
      <c r="S80" s="35"/>
    </row>
    <row r="81">
      <c r="Q81" s="35"/>
      <c r="R81" s="35"/>
      <c r="S81" s="35"/>
    </row>
    <row r="82">
      <c r="Q82" s="35"/>
      <c r="R82" s="35"/>
      <c r="S82" s="35"/>
    </row>
    <row r="83">
      <c r="Q83" s="35"/>
      <c r="R83" s="35"/>
      <c r="S83" s="35"/>
    </row>
    <row r="84">
      <c r="Q84" s="35"/>
      <c r="R84" s="35"/>
      <c r="S84" s="35"/>
    </row>
  </sheetData>
  <mergeCells count="26">
    <mergeCell ref="A1:E1"/>
    <mergeCell ref="G1:K1"/>
    <mergeCell ref="A2:B2"/>
    <mergeCell ref="D2:E2"/>
    <mergeCell ref="G2:H2"/>
    <mergeCell ref="J2:K2"/>
    <mergeCell ref="G8:H8"/>
    <mergeCell ref="A12:B12"/>
    <mergeCell ref="A21:E21"/>
    <mergeCell ref="G21:K21"/>
    <mergeCell ref="A22:B22"/>
    <mergeCell ref="D22:E22"/>
    <mergeCell ref="J22:K22"/>
    <mergeCell ref="A28:B28"/>
    <mergeCell ref="A42:E42"/>
    <mergeCell ref="A43:B43"/>
    <mergeCell ref="D43:E43"/>
    <mergeCell ref="A50:B50"/>
    <mergeCell ref="D50:E50"/>
    <mergeCell ref="G22:H22"/>
    <mergeCell ref="G30:H30"/>
    <mergeCell ref="D31:E31"/>
    <mergeCell ref="A33:B33"/>
    <mergeCell ref="G36:K36"/>
    <mergeCell ref="G37:H37"/>
    <mergeCell ref="J37:K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4.63"/>
    <col customWidth="1" min="3" max="3" width="18.63"/>
    <col customWidth="1" min="4" max="4" width="15.63"/>
    <col customWidth="1" min="5" max="5" width="19.13"/>
  </cols>
  <sheetData>
    <row r="1">
      <c r="A1" s="36" t="s">
        <v>32</v>
      </c>
      <c r="B1" s="36">
        <v>1.0</v>
      </c>
      <c r="C1" s="36">
        <v>2.0</v>
      </c>
      <c r="D1" s="36">
        <v>3.0</v>
      </c>
      <c r="E1" s="36">
        <v>4.0</v>
      </c>
      <c r="F1" s="36">
        <v>5.0</v>
      </c>
      <c r="G1" s="36">
        <v>6.0</v>
      </c>
      <c r="H1" s="36">
        <v>7.0</v>
      </c>
      <c r="I1" s="36">
        <v>8.0</v>
      </c>
      <c r="J1" s="36">
        <v>9.0</v>
      </c>
      <c r="K1" s="36">
        <v>10.0</v>
      </c>
      <c r="L1" s="36">
        <v>11.0</v>
      </c>
      <c r="M1" s="36">
        <v>12.0</v>
      </c>
    </row>
    <row r="2">
      <c r="A2" s="36">
        <v>1.0</v>
      </c>
      <c r="B2" s="37" t="s">
        <v>33</v>
      </c>
      <c r="C2" s="37" t="s">
        <v>34</v>
      </c>
      <c r="D2" s="37" t="s">
        <v>35</v>
      </c>
      <c r="E2" s="37" t="s">
        <v>36</v>
      </c>
      <c r="F2" s="37" t="s">
        <v>37</v>
      </c>
      <c r="G2" s="37" t="s">
        <v>38</v>
      </c>
      <c r="H2" s="37" t="s">
        <v>39</v>
      </c>
      <c r="I2" s="37" t="s">
        <v>40</v>
      </c>
      <c r="J2" s="37" t="s">
        <v>41</v>
      </c>
      <c r="K2" s="37" t="s">
        <v>42</v>
      </c>
      <c r="L2" s="37" t="s">
        <v>43</v>
      </c>
      <c r="M2" s="37" t="s">
        <v>44</v>
      </c>
    </row>
    <row r="3">
      <c r="A3" s="36">
        <v>2.0</v>
      </c>
      <c r="B3" s="37" t="s">
        <v>45</v>
      </c>
      <c r="C3" s="37" t="s">
        <v>46</v>
      </c>
      <c r="D3" s="37" t="s">
        <v>47</v>
      </c>
      <c r="E3" s="37" t="s">
        <v>48</v>
      </c>
      <c r="F3" s="37" t="s">
        <v>49</v>
      </c>
      <c r="G3" s="37" t="s">
        <v>50</v>
      </c>
      <c r="H3" s="37" t="s">
        <v>51</v>
      </c>
      <c r="I3" s="37" t="s">
        <v>52</v>
      </c>
      <c r="J3" s="37" t="s">
        <v>53</v>
      </c>
      <c r="K3" s="37" t="s">
        <v>54</v>
      </c>
      <c r="L3" s="37" t="s">
        <v>55</v>
      </c>
      <c r="M3" s="37" t="s">
        <v>56</v>
      </c>
    </row>
    <row r="4">
      <c r="A4" s="36">
        <v>3.0</v>
      </c>
      <c r="B4" s="37" t="s">
        <v>57</v>
      </c>
      <c r="C4" s="37" t="s">
        <v>58</v>
      </c>
      <c r="D4" s="37" t="s">
        <v>59</v>
      </c>
      <c r="E4" s="37" t="s">
        <v>55</v>
      </c>
      <c r="F4" s="37" t="s">
        <v>60</v>
      </c>
      <c r="G4" s="37" t="s">
        <v>61</v>
      </c>
      <c r="H4" s="37" t="s">
        <v>62</v>
      </c>
      <c r="I4" s="37" t="s">
        <v>63</v>
      </c>
      <c r="J4" s="37" t="s">
        <v>64</v>
      </c>
      <c r="K4" s="37" t="s">
        <v>65</v>
      </c>
      <c r="L4" s="37" t="s">
        <v>66</v>
      </c>
      <c r="M4" s="37" t="s">
        <v>67</v>
      </c>
    </row>
    <row r="5">
      <c r="A5" s="36">
        <v>4.0</v>
      </c>
      <c r="B5" s="37" t="s">
        <v>68</v>
      </c>
      <c r="C5" s="37" t="s">
        <v>45</v>
      </c>
      <c r="D5" s="37" t="s">
        <v>69</v>
      </c>
      <c r="E5" s="37" t="s">
        <v>70</v>
      </c>
      <c r="F5" s="37" t="s">
        <v>71</v>
      </c>
      <c r="G5" s="37" t="s">
        <v>72</v>
      </c>
      <c r="H5" s="37" t="s">
        <v>44</v>
      </c>
      <c r="I5" s="37" t="s">
        <v>73</v>
      </c>
      <c r="J5" s="37" t="s">
        <v>74</v>
      </c>
      <c r="K5" s="37" t="s">
        <v>48</v>
      </c>
      <c r="L5" s="37" t="s">
        <v>68</v>
      </c>
      <c r="M5" s="37" t="s">
        <v>75</v>
      </c>
    </row>
    <row r="6">
      <c r="A6" s="36">
        <v>5.0</v>
      </c>
      <c r="B6" s="37" t="s">
        <v>74</v>
      </c>
      <c r="C6" s="37" t="s">
        <v>76</v>
      </c>
      <c r="D6" s="37" t="s">
        <v>77</v>
      </c>
      <c r="E6" s="37" t="s">
        <v>78</v>
      </c>
      <c r="F6" s="37" t="s">
        <v>73</v>
      </c>
      <c r="G6" s="37" t="s">
        <v>62</v>
      </c>
      <c r="H6" s="37" t="s">
        <v>46</v>
      </c>
      <c r="I6" s="37" t="s">
        <v>75</v>
      </c>
      <c r="J6" s="37" t="s">
        <v>79</v>
      </c>
      <c r="K6" s="37" t="s">
        <v>47</v>
      </c>
      <c r="L6" s="37" t="s">
        <v>80</v>
      </c>
      <c r="M6" s="37" t="s">
        <v>81</v>
      </c>
    </row>
    <row r="7">
      <c r="A7" s="36">
        <v>6.0</v>
      </c>
      <c r="B7" s="37" t="s">
        <v>37</v>
      </c>
      <c r="C7" s="37" t="s">
        <v>55</v>
      </c>
      <c r="D7" s="37" t="s">
        <v>82</v>
      </c>
      <c r="E7" s="37" t="s">
        <v>58</v>
      </c>
      <c r="F7" s="37" t="s">
        <v>83</v>
      </c>
      <c r="G7" s="37" t="s">
        <v>56</v>
      </c>
      <c r="H7" s="37" t="s">
        <v>74</v>
      </c>
      <c r="I7" s="37" t="s">
        <v>80</v>
      </c>
      <c r="J7" s="37" t="s">
        <v>36</v>
      </c>
      <c r="K7" s="37" t="s">
        <v>41</v>
      </c>
      <c r="L7" s="37" t="s">
        <v>84</v>
      </c>
      <c r="M7" s="37" t="s">
        <v>85</v>
      </c>
    </row>
    <row r="8">
      <c r="A8" s="36">
        <v>7.0</v>
      </c>
      <c r="B8" s="37" t="s">
        <v>86</v>
      </c>
      <c r="C8" s="37" t="s">
        <v>87</v>
      </c>
      <c r="D8" s="37" t="s">
        <v>88</v>
      </c>
      <c r="E8" s="37" t="s">
        <v>53</v>
      </c>
      <c r="F8" s="37" t="s">
        <v>89</v>
      </c>
      <c r="G8" s="37" t="s">
        <v>46</v>
      </c>
      <c r="H8" s="37" t="s">
        <v>88</v>
      </c>
      <c r="I8" s="37" t="s">
        <v>90</v>
      </c>
      <c r="J8" s="37" t="s">
        <v>48</v>
      </c>
      <c r="K8" s="37" t="s">
        <v>91</v>
      </c>
      <c r="L8" s="37" t="s">
        <v>92</v>
      </c>
      <c r="M8" s="37" t="s">
        <v>68</v>
      </c>
    </row>
    <row r="9">
      <c r="A9" s="36">
        <v>8.0</v>
      </c>
      <c r="B9" s="37" t="s">
        <v>37</v>
      </c>
      <c r="C9" s="37" t="s">
        <v>46</v>
      </c>
      <c r="D9" s="37" t="s">
        <v>93</v>
      </c>
      <c r="E9" s="37" t="s">
        <v>70</v>
      </c>
      <c r="F9" s="37" t="s">
        <v>94</v>
      </c>
      <c r="G9" s="37" t="s">
        <v>95</v>
      </c>
      <c r="H9" s="37" t="s">
        <v>59</v>
      </c>
      <c r="I9" s="37" t="s">
        <v>74</v>
      </c>
      <c r="J9" s="37" t="s">
        <v>96</v>
      </c>
      <c r="K9" s="37" t="s">
        <v>48</v>
      </c>
      <c r="L9" s="37" t="s">
        <v>97</v>
      </c>
      <c r="M9" s="37" t="s">
        <v>53</v>
      </c>
    </row>
    <row r="10">
      <c r="A10" s="36">
        <v>9.0</v>
      </c>
      <c r="B10" s="37" t="s">
        <v>98</v>
      </c>
      <c r="C10" s="37" t="s">
        <v>95</v>
      </c>
      <c r="D10" s="37" t="s">
        <v>77</v>
      </c>
      <c r="E10" s="37" t="s">
        <v>58</v>
      </c>
      <c r="F10" s="37" t="s">
        <v>71</v>
      </c>
      <c r="G10" s="37" t="s">
        <v>95</v>
      </c>
      <c r="H10" s="37" t="s">
        <v>84</v>
      </c>
      <c r="I10" s="37" t="s">
        <v>68</v>
      </c>
      <c r="J10" s="37" t="s">
        <v>99</v>
      </c>
      <c r="K10" s="37" t="s">
        <v>100</v>
      </c>
      <c r="L10" s="37" t="s">
        <v>88</v>
      </c>
      <c r="M10" s="37" t="s">
        <v>52</v>
      </c>
    </row>
    <row r="11">
      <c r="A11" s="36">
        <v>10.0</v>
      </c>
      <c r="B11" s="37" t="s">
        <v>86</v>
      </c>
      <c r="C11" s="37" t="s">
        <v>101</v>
      </c>
      <c r="D11" s="37" t="s">
        <v>61</v>
      </c>
      <c r="E11" s="37" t="s">
        <v>70</v>
      </c>
      <c r="F11" s="37" t="s">
        <v>36</v>
      </c>
      <c r="G11" s="37" t="s">
        <v>102</v>
      </c>
      <c r="H11" s="37" t="s">
        <v>68</v>
      </c>
      <c r="I11" s="37" t="s">
        <v>68</v>
      </c>
      <c r="J11" s="37" t="s">
        <v>103</v>
      </c>
      <c r="K11" s="37" t="s">
        <v>46</v>
      </c>
      <c r="L11" s="37" t="s">
        <v>100</v>
      </c>
      <c r="M11" s="37" t="s">
        <v>46</v>
      </c>
    </row>
    <row r="13">
      <c r="A13" s="38" t="s">
        <v>104</v>
      </c>
      <c r="B13" s="38" t="s">
        <v>105</v>
      </c>
      <c r="C13" s="38" t="s">
        <v>106</v>
      </c>
      <c r="D13" s="38" t="s">
        <v>107</v>
      </c>
      <c r="E13" s="38" t="s">
        <v>108</v>
      </c>
    </row>
    <row r="14">
      <c r="A14" s="39" t="s">
        <v>109</v>
      </c>
      <c r="B14" s="40"/>
      <c r="C14" s="40"/>
      <c r="D14" s="40"/>
      <c r="E14" s="40"/>
    </row>
    <row r="15">
      <c r="A15" s="39" t="s">
        <v>110</v>
      </c>
      <c r="B15" s="41" t="s">
        <v>111</v>
      </c>
      <c r="C15" s="42"/>
      <c r="D15" s="42"/>
      <c r="E15" s="42"/>
    </row>
    <row r="16">
      <c r="A16" s="39" t="s">
        <v>112</v>
      </c>
      <c r="B16" s="43">
        <v>7.0</v>
      </c>
      <c r="C16" s="41" t="s">
        <v>113</v>
      </c>
      <c r="D16" s="41" t="s">
        <v>114</v>
      </c>
      <c r="E16" s="41" t="s">
        <v>113</v>
      </c>
    </row>
    <row r="17">
      <c r="A17" s="39" t="s">
        <v>115</v>
      </c>
      <c r="B17" s="43">
        <v>38.0</v>
      </c>
      <c r="C17" s="41" t="s">
        <v>116</v>
      </c>
      <c r="D17" s="41" t="s">
        <v>117</v>
      </c>
      <c r="E17" s="41" t="s">
        <v>118</v>
      </c>
    </row>
    <row r="18">
      <c r="A18" s="39" t="s">
        <v>119</v>
      </c>
      <c r="B18" s="43">
        <v>43.0</v>
      </c>
      <c r="C18" s="41" t="s">
        <v>120</v>
      </c>
      <c r="D18" s="41" t="s">
        <v>121</v>
      </c>
      <c r="E18" s="41" t="s">
        <v>122</v>
      </c>
    </row>
    <row r="19">
      <c r="A19" s="39" t="s">
        <v>123</v>
      </c>
      <c r="B19" s="43">
        <v>30.0</v>
      </c>
      <c r="C19" s="41" t="s">
        <v>124</v>
      </c>
      <c r="D19" s="41" t="s">
        <v>125</v>
      </c>
      <c r="E19" s="41" t="s">
        <v>126</v>
      </c>
    </row>
    <row r="20">
      <c r="A20" s="39" t="s">
        <v>127</v>
      </c>
      <c r="B20" s="43">
        <v>2.0</v>
      </c>
      <c r="C20" s="41" t="s">
        <v>128</v>
      </c>
      <c r="D20" s="41">
        <v>120.0</v>
      </c>
      <c r="E20" s="41" t="s">
        <v>129</v>
      </c>
    </row>
    <row r="21">
      <c r="A21" s="39" t="s">
        <v>130</v>
      </c>
      <c r="B21" s="41" t="s">
        <v>111</v>
      </c>
      <c r="C21" s="40"/>
      <c r="D21" s="40"/>
      <c r="E21" s="40"/>
    </row>
    <row r="23">
      <c r="A23" s="11" t="s">
        <v>131</v>
      </c>
    </row>
    <row r="24">
      <c r="A24" s="11" t="s">
        <v>132</v>
      </c>
    </row>
    <row r="25">
      <c r="A25" s="11" t="s">
        <v>132</v>
      </c>
    </row>
    <row r="26">
      <c r="A26" s="11" t="s">
        <v>133</v>
      </c>
    </row>
    <row r="27">
      <c r="A27" s="11" t="s">
        <v>134</v>
      </c>
    </row>
  </sheetData>
  <drawing r:id="rId1"/>
</worksheet>
</file>