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Research\我的研究课题\课题\2_2023_Mixed_test_cases_for_quantum_programs\Artifact\code_2025_5_1\data\processed_tables_for_empirical_results\"/>
    </mc:Choice>
  </mc:AlternateContent>
  <xr:revisionPtr revIDLastSave="0" documentId="13_ncr:1_{DCE42870-5C3E-46B1-A7E8-686BC5DAC877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raw" sheetId="3" r:id="rId1"/>
    <sheet name="processed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4" l="1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24" i="4"/>
  <c r="F32" i="4"/>
  <c r="F36" i="4"/>
  <c r="F37" i="4"/>
  <c r="F31" i="4"/>
  <c r="F26" i="4"/>
  <c r="F25" i="4"/>
  <c r="F24" i="4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5" i="3"/>
  <c r="S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2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4" i="3"/>
  <c r="K39" i="4"/>
  <c r="J39" i="4"/>
  <c r="I39" i="4"/>
  <c r="G39" i="4"/>
  <c r="F39" i="4"/>
  <c r="E39" i="4"/>
  <c r="K38" i="4"/>
  <c r="J38" i="4"/>
  <c r="I38" i="4"/>
  <c r="G38" i="4"/>
  <c r="F38" i="4"/>
  <c r="E38" i="4"/>
  <c r="K37" i="4"/>
  <c r="J37" i="4"/>
  <c r="I37" i="4"/>
  <c r="G37" i="4"/>
  <c r="E37" i="4"/>
  <c r="K36" i="4"/>
  <c r="J36" i="4"/>
  <c r="I36" i="4"/>
  <c r="G36" i="4"/>
  <c r="E36" i="4"/>
  <c r="K35" i="4"/>
  <c r="J35" i="4"/>
  <c r="I35" i="4"/>
  <c r="G35" i="4"/>
  <c r="F35" i="4"/>
  <c r="E35" i="4"/>
  <c r="K34" i="4"/>
  <c r="J34" i="4"/>
  <c r="I34" i="4"/>
  <c r="G34" i="4"/>
  <c r="F34" i="4"/>
  <c r="E34" i="4"/>
  <c r="K33" i="4"/>
  <c r="J33" i="4"/>
  <c r="I33" i="4"/>
  <c r="G33" i="4"/>
  <c r="F33" i="4"/>
  <c r="E33" i="4"/>
  <c r="K32" i="4"/>
  <c r="J32" i="4"/>
  <c r="I32" i="4"/>
  <c r="G32" i="4"/>
  <c r="E32" i="4"/>
  <c r="K31" i="4"/>
  <c r="J31" i="4"/>
  <c r="I31" i="4"/>
  <c r="G31" i="4"/>
  <c r="E31" i="4"/>
  <c r="K30" i="4"/>
  <c r="J30" i="4"/>
  <c r="I30" i="4"/>
  <c r="G30" i="4"/>
  <c r="F30" i="4"/>
  <c r="E30" i="4"/>
  <c r="K29" i="4"/>
  <c r="J29" i="4"/>
  <c r="I29" i="4"/>
  <c r="G29" i="4"/>
  <c r="F29" i="4"/>
  <c r="E29" i="4"/>
  <c r="K28" i="4"/>
  <c r="J28" i="4"/>
  <c r="I28" i="4"/>
  <c r="G28" i="4"/>
  <c r="F28" i="4"/>
  <c r="E28" i="4"/>
  <c r="K27" i="4"/>
  <c r="J27" i="4"/>
  <c r="I27" i="4"/>
  <c r="G27" i="4"/>
  <c r="F27" i="4"/>
  <c r="E27" i="4"/>
  <c r="K26" i="4"/>
  <c r="J26" i="4"/>
  <c r="I26" i="4"/>
  <c r="G26" i="4"/>
  <c r="E26" i="4"/>
  <c r="K25" i="4"/>
  <c r="J25" i="4"/>
  <c r="I25" i="4"/>
  <c r="G25" i="4"/>
  <c r="E25" i="4"/>
  <c r="K24" i="4"/>
  <c r="J24" i="4"/>
  <c r="I24" i="4"/>
  <c r="G24" i="4"/>
  <c r="E24" i="4"/>
</calcChain>
</file>

<file path=xl/sharedStrings.xml><?xml version="1.0" encoding="utf-8"?>
<sst xmlns="http://schemas.openxmlformats.org/spreadsheetml/2006/main" count="257" uniqueCount="39">
  <si>
    <t>test suites</t>
    <phoneticPr fontId="1" type="noConversion"/>
  </si>
  <si>
    <t>Id</t>
    <phoneticPr fontId="1" type="noConversion"/>
  </si>
  <si>
    <t>LPR</t>
    <phoneticPr fontId="1" type="noConversion"/>
  </si>
  <si>
    <t>QFT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</si>
  <si>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</si>
  <si>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</si>
  <si>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</si>
  <si>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v5</t>
    <phoneticPr fontId="1" type="noConversion"/>
  </si>
  <si>
    <t>v4</t>
    <phoneticPr fontId="1" type="noConversion"/>
  </si>
  <si>
    <t>ave</t>
    <phoneticPr fontId="1" type="noConversion"/>
  </si>
  <si>
    <t>IC</t>
    <phoneticPr fontId="1" type="noConversion"/>
  </si>
  <si>
    <t>QF</t>
    <phoneticPr fontId="1" type="noConversion"/>
  </si>
  <si>
    <t>WA</t>
    <phoneticPr fontId="1" type="noConversion"/>
  </si>
  <si>
    <t>QPs</t>
    <phoneticPr fontId="1" type="noConversion"/>
  </si>
  <si>
    <t>T0</t>
    <phoneticPr fontId="1" type="noConversion"/>
  </si>
  <si>
    <t>T1</t>
    <phoneticPr fontId="1" type="noConversion"/>
  </si>
  <si>
    <t>(2, 1)</t>
    <phoneticPr fontId="1" type="noConversion"/>
  </si>
  <si>
    <t>(n, m)</t>
    <phoneticPr fontId="1" type="noConversion"/>
  </si>
  <si>
    <t>(2, 2)</t>
    <phoneticPr fontId="1" type="noConversion"/>
  </si>
  <si>
    <t>(2, 3)</t>
    <phoneticPr fontId="1" type="noConversion"/>
  </si>
  <si>
    <t>T6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</si>
  <si>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</si>
  <si>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</si>
  <si>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</si>
  <si>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</si>
  <si>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LAF</t>
    <phoneticPr fontId="1" type="noConversion"/>
  </si>
  <si>
    <t>v6</t>
    <phoneticPr fontId="1" type="noConversion"/>
  </si>
  <si>
    <t>Pre</t>
    <phoneticPr fontId="1" type="noConversion"/>
  </si>
  <si>
    <t>Con</t>
    <phoneticPr fontId="1" type="noConversion"/>
  </si>
  <si>
    <t>bits</t>
    <phoneticPr fontId="1" type="noConversion"/>
  </si>
  <si>
    <t>qubits</t>
    <phoneticPr fontId="1" type="noConversion"/>
  </si>
  <si>
    <t>Pre.</t>
    <phoneticPr fontId="1" type="noConversion"/>
  </si>
  <si>
    <t>Con.</t>
    <phoneticPr fontId="1" type="noConversion"/>
  </si>
  <si>
    <t>N/A</t>
    <phoneticPr fontId="1" type="noConversion"/>
  </si>
  <si>
    <r>
      <t>(</t>
    </r>
    <r>
      <rPr>
        <i/>
        <sz val="11"/>
        <color theme="1"/>
        <rFont val="Calisto MT"/>
        <family val="1"/>
      </rPr>
      <t>n</t>
    </r>
    <r>
      <rPr>
        <sz val="11"/>
        <color theme="1"/>
        <rFont val="Calisto MT"/>
        <family val="1"/>
      </rPr>
      <t xml:space="preserve">, </t>
    </r>
    <r>
      <rPr>
        <i/>
        <sz val="11"/>
        <color theme="1"/>
        <rFont val="Calisto MT"/>
        <family val="1"/>
      </rPr>
      <t>m</t>
    </r>
    <r>
      <rPr>
        <sz val="11"/>
        <color theme="1"/>
        <rFont val="Calisto MT"/>
        <family val="1"/>
      </rPr>
      <t>)</t>
    </r>
    <phoneticPr fontId="1" type="noConversion"/>
  </si>
  <si>
    <t>ave_time (s)</t>
    <phoneticPr fontId="1" type="noConversion"/>
  </si>
  <si>
    <t>ave_time (ms)</t>
    <phoneticPr fontId="1" type="noConversion"/>
  </si>
  <si>
    <t>sep.</t>
    <phoneticPr fontId="1" type="noConversion"/>
  </si>
  <si>
    <t>ent.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</si>
</sst>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sto MT"/>
      <family val="1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i/>
      <sz val="11"/>
      <color theme="1"/>
      <name val="Calisto MT"/>
      <family val="1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21" fillId="0" borderId="0" xfId="0" applyNumberFormat="1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176" fontId="21" fillId="0" borderId="0" xfId="41" applyNumberFormat="1" applyFont="1" applyAlignment="1">
      <alignment horizontal="center" vertical="center"/>
    </xf>
    <xf numFmtId="176" fontId="2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DBC4D281-C057-4E2E-95DD-0E09DA982FCC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CF524BAC-7702-48E4-9BE6-B1F0FA173E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B2B7-4F88-4F61-99F2-EA24E7426C4E}">
  <dimension ref="A1:Z39"/>
  <sheetViews>
    <sheetView topLeftCell="A3" zoomScaleNormal="100" workbookViewId="0">
      <selection activeCell="K14" sqref="K14"/>
    </sheetView>
  </sheetViews>
  <sheetFormatPr defaultRowHeight="14" x14ac:dyDescent="0.3"/>
  <cols>
    <col min="3" max="3" width="4.83203125" bestFit="1" customWidth="1"/>
    <col min="4" max="4" width="5.75" bestFit="1" customWidth="1"/>
    <col min="5" max="5" width="6" customWidth="1"/>
    <col min="6" max="11" width="5.58203125" bestFit="1" customWidth="1"/>
    <col min="12" max="12" width="5.4140625" bestFit="1" customWidth="1"/>
    <col min="13" max="18" width="5.58203125" bestFit="1" customWidth="1"/>
    <col min="19" max="19" width="5.4140625" bestFit="1" customWidth="1"/>
    <col min="20" max="26" width="5.58203125" bestFit="1" customWidth="1"/>
  </cols>
  <sheetData>
    <row r="1" spans="1:26" ht="14" customHeight="1" x14ac:dyDescent="0.3">
      <c r="A1" s="11" t="s">
        <v>0</v>
      </c>
      <c r="B1" s="11" t="s">
        <v>17</v>
      </c>
      <c r="C1" s="11" t="s">
        <v>27</v>
      </c>
      <c r="D1" s="11" t="s">
        <v>28</v>
      </c>
      <c r="E1" s="11" t="s">
        <v>13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3">
      <c r="A2" s="11"/>
      <c r="B2" s="11"/>
      <c r="C2" s="11"/>
      <c r="D2" s="11"/>
      <c r="E2" s="11" t="s">
        <v>1</v>
      </c>
      <c r="F2" s="11" t="s">
        <v>3</v>
      </c>
      <c r="G2" s="11"/>
      <c r="H2" s="11"/>
      <c r="I2" s="11"/>
      <c r="J2" s="11"/>
      <c r="K2" s="11"/>
      <c r="L2" s="11"/>
      <c r="M2" s="11" t="s">
        <v>2</v>
      </c>
      <c r="N2" s="11"/>
      <c r="O2" s="11"/>
      <c r="P2" s="11"/>
      <c r="Q2" s="11"/>
      <c r="R2" s="11"/>
      <c r="S2" s="11"/>
      <c r="T2" s="11" t="s">
        <v>25</v>
      </c>
      <c r="U2" s="11"/>
      <c r="V2" s="11"/>
      <c r="W2" s="11"/>
      <c r="X2" s="11"/>
      <c r="Y2" s="11"/>
      <c r="Z2" s="11"/>
    </row>
    <row r="3" spans="1:26" x14ac:dyDescent="0.3">
      <c r="A3" s="11"/>
      <c r="B3" s="11"/>
      <c r="C3" s="11"/>
      <c r="D3" s="11"/>
      <c r="E3" s="11"/>
      <c r="F3" s="7" t="s">
        <v>4</v>
      </c>
      <c r="G3" s="7" t="s">
        <v>5</v>
      </c>
      <c r="H3" s="7" t="s">
        <v>6</v>
      </c>
      <c r="I3" s="7" t="s">
        <v>8</v>
      </c>
      <c r="J3" s="7" t="s">
        <v>7</v>
      </c>
      <c r="K3" s="7" t="s">
        <v>26</v>
      </c>
      <c r="L3" s="7" t="s">
        <v>9</v>
      </c>
      <c r="M3" s="7" t="s">
        <v>4</v>
      </c>
      <c r="N3" s="7" t="s">
        <v>5</v>
      </c>
      <c r="O3" s="7" t="s">
        <v>6</v>
      </c>
      <c r="P3" s="7" t="s">
        <v>8</v>
      </c>
      <c r="Q3" s="7" t="s">
        <v>7</v>
      </c>
      <c r="R3" s="7" t="s">
        <v>26</v>
      </c>
      <c r="S3" s="7" t="s">
        <v>9</v>
      </c>
      <c r="T3" s="7" t="s">
        <v>4</v>
      </c>
      <c r="U3" s="7" t="s">
        <v>5</v>
      </c>
      <c r="V3" s="7" t="s">
        <v>6</v>
      </c>
      <c r="W3" s="7" t="s">
        <v>8</v>
      </c>
      <c r="X3" s="7" t="s">
        <v>7</v>
      </c>
      <c r="Y3" s="7" t="s">
        <v>26</v>
      </c>
      <c r="Z3" s="7" t="s">
        <v>9</v>
      </c>
    </row>
    <row r="4" spans="1:26" x14ac:dyDescent="0.3">
      <c r="A4" s="11" t="s">
        <v>14</v>
      </c>
      <c r="B4" s="11" t="s">
        <v>16</v>
      </c>
      <c r="C4" s="11" t="s">
        <v>33</v>
      </c>
      <c r="D4" s="1" t="s">
        <v>29</v>
      </c>
      <c r="E4" s="7">
        <v>1.23590350151062E-2</v>
      </c>
      <c r="F4" s="8">
        <v>1.6588413715362502E-2</v>
      </c>
      <c r="G4" s="8">
        <v>1.5480053424835201E-2</v>
      </c>
      <c r="H4" s="8">
        <v>1.5565824508666899E-2</v>
      </c>
      <c r="I4" s="8">
        <v>1.9397020339965799E-2</v>
      </c>
      <c r="J4" s="8">
        <v>1.63191854953765E-2</v>
      </c>
      <c r="K4" s="8">
        <v>1.5957647562026899E-2</v>
      </c>
      <c r="L4" s="5">
        <f>AVERAGE(F4:K4)</f>
        <v>1.6551357507705634E-2</v>
      </c>
      <c r="M4" s="5">
        <v>1.7732186317443801E-2</v>
      </c>
      <c r="N4" s="5">
        <v>1.6696133613586399E-2</v>
      </c>
      <c r="O4" s="5">
        <v>1.7440165042877199E-2</v>
      </c>
      <c r="P4" s="5">
        <v>1.7102766513824402E-2</v>
      </c>
      <c r="Q4" s="5">
        <v>1.7070672035217199E-2</v>
      </c>
      <c r="R4" s="5">
        <v>1.7695436954498201E-2</v>
      </c>
      <c r="S4" s="5">
        <f>AVERAGE(M4:R4)</f>
        <v>1.7289560079574533E-2</v>
      </c>
      <c r="T4" s="5">
        <v>2.56916134445755E-2</v>
      </c>
      <c r="U4" s="5">
        <v>2.4118693816808999E-2</v>
      </c>
      <c r="V4" s="5">
        <v>2.3810093343993699E-2</v>
      </c>
      <c r="W4" s="5">
        <v>2.3664376765121599E-2</v>
      </c>
      <c r="X4" s="5">
        <v>2.3927026766317801E-2</v>
      </c>
      <c r="Y4" s="5">
        <v>2.7233286404315299E-2</v>
      </c>
      <c r="Z4" s="10">
        <f>AVERAGE(T4:Y4)</f>
        <v>2.4740848423522147E-2</v>
      </c>
    </row>
    <row r="5" spans="1:26" x14ac:dyDescent="0.3">
      <c r="A5" s="11"/>
      <c r="B5" s="11"/>
      <c r="C5" s="11"/>
      <c r="D5" s="1" t="s">
        <v>30</v>
      </c>
      <c r="E5" s="7">
        <v>9.2215418815612699E-3</v>
      </c>
      <c r="F5" s="8">
        <v>1.5983700752258301E-2</v>
      </c>
      <c r="G5" s="8">
        <v>1.5921497344970701E-2</v>
      </c>
      <c r="H5" s="8">
        <v>1.56025648117065E-2</v>
      </c>
      <c r="I5" s="8">
        <v>1.85973584651947E-2</v>
      </c>
      <c r="J5" s="8">
        <v>1.5670257806777901E-2</v>
      </c>
      <c r="K5" s="8">
        <v>1.5310537815093899E-2</v>
      </c>
      <c r="L5" s="5">
        <f t="shared" ref="L5:L19" si="0">AVERAGE(F5:K5)</f>
        <v>1.6180986166000333E-2</v>
      </c>
      <c r="M5" s="5">
        <v>1.79403352737426E-2</v>
      </c>
      <c r="N5" s="5">
        <v>1.72007369995117E-2</v>
      </c>
      <c r="O5" s="5">
        <v>1.7839479923248198E-2</v>
      </c>
      <c r="P5" s="5">
        <v>1.7263834953308101E-2</v>
      </c>
      <c r="Q5" s="5">
        <v>1.7602755546569801E-2</v>
      </c>
      <c r="R5" s="5">
        <v>1.80428800582885E-2</v>
      </c>
      <c r="S5" s="5">
        <f>AVERAGE(M5:R5)</f>
        <v>1.7648337125778148E-2</v>
      </c>
      <c r="T5" s="5">
        <v>2.6009295310503101E-2</v>
      </c>
      <c r="U5" s="5">
        <v>2.43068543481238E-2</v>
      </c>
      <c r="V5" s="5">
        <v>2.4266288162749401E-2</v>
      </c>
      <c r="W5" s="5">
        <v>2.41977679876633E-2</v>
      </c>
      <c r="X5" s="5">
        <v>2.4328311873070899E-2</v>
      </c>
      <c r="Y5" s="5">
        <v>2.77299171612586E-2</v>
      </c>
      <c r="Z5" s="10">
        <f t="shared" ref="Z5:Z19" si="1">AVERAGE(T5:Y5)</f>
        <v>2.5139739140561515E-2</v>
      </c>
    </row>
    <row r="6" spans="1:26" x14ac:dyDescent="0.3">
      <c r="A6" s="11" t="s">
        <v>15</v>
      </c>
      <c r="B6" s="11" t="s">
        <v>18</v>
      </c>
      <c r="C6" s="1" t="s">
        <v>37</v>
      </c>
      <c r="D6" s="1" t="s">
        <v>29</v>
      </c>
      <c r="E6" s="7">
        <v>6.1072468757629398E-3</v>
      </c>
      <c r="F6" s="8">
        <v>7.9482495784759504E-3</v>
      </c>
      <c r="G6" s="8">
        <v>8.0077886581420895E-3</v>
      </c>
      <c r="H6" s="8">
        <v>7.77643918991088E-3</v>
      </c>
      <c r="I6" s="8">
        <v>8.5712730884552005E-3</v>
      </c>
      <c r="J6" s="8">
        <v>7.9336345195770205E-3</v>
      </c>
      <c r="K6" s="8">
        <v>7.7465891838073703E-3</v>
      </c>
      <c r="L6" s="5">
        <f t="shared" si="0"/>
        <v>7.997329036394751E-3</v>
      </c>
      <c r="M6" s="5">
        <v>9.1186156272888095E-3</v>
      </c>
      <c r="N6" s="5">
        <v>8.8577432632446201E-3</v>
      </c>
      <c r="O6" s="5">
        <v>8.9711642265319792E-3</v>
      </c>
      <c r="P6" s="5">
        <v>8.8562250137329095E-3</v>
      </c>
      <c r="Q6" s="5">
        <v>8.97429656982421E-3</v>
      </c>
      <c r="R6" s="5">
        <v>9.1405458450317303E-3</v>
      </c>
      <c r="S6" s="5">
        <f t="shared" ref="S6:S19" si="2">AVERAGE(M6:R6)</f>
        <v>8.9864317576090428E-3</v>
      </c>
      <c r="T6" s="5">
        <v>1.30840161700307E-2</v>
      </c>
      <c r="U6" s="5">
        <v>1.26113854808571E-2</v>
      </c>
      <c r="V6" s="5">
        <v>1.2562287148134199E-2</v>
      </c>
      <c r="W6" s="5">
        <v>1.26076557018138E-2</v>
      </c>
      <c r="X6" s="5">
        <v>1.25051532262637E-2</v>
      </c>
      <c r="Y6" s="5">
        <v>1.39475414782394E-2</v>
      </c>
      <c r="Z6" s="10">
        <f t="shared" si="1"/>
        <v>1.2886339867556482E-2</v>
      </c>
    </row>
    <row r="7" spans="1:26" x14ac:dyDescent="0.3">
      <c r="A7" s="11"/>
      <c r="B7" s="11"/>
      <c r="C7" s="1" t="s">
        <v>37</v>
      </c>
      <c r="D7" s="1" t="s">
        <v>30</v>
      </c>
      <c r="E7" s="7">
        <v>4.7579765319824196E-3</v>
      </c>
      <c r="F7" s="8">
        <v>6.1678886413574201E-3</v>
      </c>
      <c r="G7" s="8">
        <v>6.2341034412384004E-3</v>
      </c>
      <c r="H7" s="8">
        <v>6.24164938926696E-3</v>
      </c>
      <c r="I7" s="8">
        <v>6.5638542175292898E-3</v>
      </c>
      <c r="J7" s="8">
        <v>6.3156783580780003E-3</v>
      </c>
      <c r="K7" s="8">
        <v>6.05931878089904E-3</v>
      </c>
      <c r="L7" s="5">
        <f t="shared" si="0"/>
        <v>6.2637488047281855E-3</v>
      </c>
      <c r="M7" s="5">
        <v>7.4066886901855396E-3</v>
      </c>
      <c r="N7" s="5">
        <v>6.9545431137084902E-3</v>
      </c>
      <c r="O7" s="5">
        <v>7.1696043014526298E-3</v>
      </c>
      <c r="P7" s="5">
        <v>6.9809384346008301E-3</v>
      </c>
      <c r="Q7" s="5">
        <v>7.1070694923400799E-3</v>
      </c>
      <c r="R7" s="5">
        <v>7.5059318542480399E-3</v>
      </c>
      <c r="S7" s="5">
        <f t="shared" si="2"/>
        <v>7.1874626477559352E-3</v>
      </c>
      <c r="T7" s="5">
        <v>1.0246737062195199E-2</v>
      </c>
      <c r="U7" s="5">
        <v>1.01401930973853E-2</v>
      </c>
      <c r="V7" s="5">
        <v>9.9813498096701508E-3</v>
      </c>
      <c r="W7" s="5">
        <v>9.9829953393818401E-3</v>
      </c>
      <c r="X7" s="5">
        <v>9.9349712148124707E-3</v>
      </c>
      <c r="Y7" s="5">
        <v>1.07686435734784E-2</v>
      </c>
      <c r="Z7" s="10">
        <f t="shared" si="1"/>
        <v>1.0175815016153894E-2</v>
      </c>
    </row>
    <row r="8" spans="1:26" x14ac:dyDescent="0.3">
      <c r="A8" s="11" t="s">
        <v>21</v>
      </c>
      <c r="B8" s="11" t="s">
        <v>19</v>
      </c>
      <c r="C8" s="1" t="s">
        <v>37</v>
      </c>
      <c r="D8" s="1" t="s">
        <v>29</v>
      </c>
      <c r="E8" s="7">
        <v>6.0250997543334897E-3</v>
      </c>
      <c r="F8" s="8">
        <v>8.1587076187133699E-3</v>
      </c>
      <c r="G8" s="8">
        <v>8.0235838890075593E-3</v>
      </c>
      <c r="H8" s="8">
        <v>8.3226680755615207E-3</v>
      </c>
      <c r="I8" s="8">
        <v>8.6679458618163993E-3</v>
      </c>
      <c r="J8" s="8">
        <v>8.4029018878936709E-3</v>
      </c>
      <c r="K8" s="8">
        <v>7.8981697559356596E-3</v>
      </c>
      <c r="L8" s="5">
        <f t="shared" si="0"/>
        <v>8.2456628481546966E-3</v>
      </c>
      <c r="M8" s="5">
        <v>9.3931818008422801E-3</v>
      </c>
      <c r="N8" s="5">
        <v>9.0963325500488194E-3</v>
      </c>
      <c r="O8" s="5">
        <v>9.0434465408325195E-3</v>
      </c>
      <c r="P8" s="5">
        <v>8.9727997779846195E-3</v>
      </c>
      <c r="Q8" s="5">
        <v>8.9749507904052696E-3</v>
      </c>
      <c r="R8" s="5">
        <v>9.2511367797851497E-3</v>
      </c>
      <c r="S8" s="5">
        <f t="shared" si="2"/>
        <v>9.1219747066497766E-3</v>
      </c>
      <c r="T8" s="5">
        <v>1.32846505553634E-2</v>
      </c>
      <c r="U8" s="5">
        <v>1.2785682854829001E-2</v>
      </c>
      <c r="V8" s="5">
        <v>1.2699301301697099E-2</v>
      </c>
      <c r="W8" s="5">
        <v>1.26904708367806E-2</v>
      </c>
      <c r="X8" s="5">
        <v>1.2734184441743001E-2</v>
      </c>
      <c r="Y8" s="5">
        <v>1.4010768908041401E-2</v>
      </c>
      <c r="Z8" s="10">
        <f t="shared" si="1"/>
        <v>1.3034176483075749E-2</v>
      </c>
    </row>
    <row r="9" spans="1:26" x14ac:dyDescent="0.3">
      <c r="A9" s="11"/>
      <c r="B9" s="11"/>
      <c r="C9" s="1" t="s">
        <v>37</v>
      </c>
      <c r="D9" s="1" t="s">
        <v>30</v>
      </c>
      <c r="E9" s="7">
        <v>4.7741532325744603E-3</v>
      </c>
      <c r="F9" s="8">
        <v>6.1626195907592699E-3</v>
      </c>
      <c r="G9" s="8">
        <v>6.2010109424591002E-3</v>
      </c>
      <c r="H9" s="8">
        <v>6.1649858951568597E-3</v>
      </c>
      <c r="I9" s="8">
        <v>6.6232442855834904E-3</v>
      </c>
      <c r="J9" s="8">
        <v>6.3194930553436201E-3</v>
      </c>
      <c r="K9" s="8">
        <v>6.1283230781555096E-3</v>
      </c>
      <c r="L9" s="5">
        <f t="shared" si="0"/>
        <v>6.2666128079096406E-3</v>
      </c>
      <c r="M9" s="5">
        <v>7.4787240028381299E-3</v>
      </c>
      <c r="N9" s="5">
        <v>7.0477418899536097E-3</v>
      </c>
      <c r="O9" s="5">
        <v>7.2826337814330998E-3</v>
      </c>
      <c r="P9" s="5">
        <v>7.0703501701354903E-3</v>
      </c>
      <c r="Q9" s="5">
        <v>7.1946916580200096E-3</v>
      </c>
      <c r="R9" s="5">
        <v>7.6306991577148398E-3</v>
      </c>
      <c r="S9" s="5">
        <f t="shared" si="2"/>
        <v>7.2841401100158625E-3</v>
      </c>
      <c r="T9" s="5">
        <v>1.03835038196893E-2</v>
      </c>
      <c r="U9" s="5">
        <v>1.02972347059367E-2</v>
      </c>
      <c r="V9" s="5">
        <v>1.01038860686031E-2</v>
      </c>
      <c r="W9" s="5">
        <v>1.0103552135420401E-2</v>
      </c>
      <c r="X9" s="5">
        <v>1.00239371076042E-2</v>
      </c>
      <c r="Y9" s="5">
        <v>1.09094001628734E-2</v>
      </c>
      <c r="Z9" s="10">
        <f t="shared" si="1"/>
        <v>1.030358566668785E-2</v>
      </c>
    </row>
    <row r="10" spans="1:26" x14ac:dyDescent="0.3">
      <c r="A10" s="11" t="s">
        <v>22</v>
      </c>
      <c r="B10" s="11" t="s">
        <v>16</v>
      </c>
      <c r="C10" s="11" t="s">
        <v>33</v>
      </c>
      <c r="D10" s="1" t="s">
        <v>29</v>
      </c>
      <c r="E10" s="7">
        <v>1.10853433609008E-2</v>
      </c>
      <c r="F10" s="8">
        <v>1.54048144817352E-2</v>
      </c>
      <c r="G10" s="8">
        <v>1.52902424335479E-2</v>
      </c>
      <c r="H10" s="8">
        <v>1.52039170265197E-2</v>
      </c>
      <c r="I10" s="8">
        <v>1.69464409351348E-2</v>
      </c>
      <c r="J10" s="8">
        <v>1.5222465991973799E-2</v>
      </c>
      <c r="K10" s="8">
        <v>1.5150207281112601E-2</v>
      </c>
      <c r="L10" s="5">
        <f t="shared" si="0"/>
        <v>1.5536348025003999E-2</v>
      </c>
      <c r="M10" s="5">
        <v>1.7621109962463299E-2</v>
      </c>
      <c r="N10" s="5">
        <v>1.6625397682189898E-2</v>
      </c>
      <c r="O10" s="5">
        <v>1.7363704681396398E-2</v>
      </c>
      <c r="P10" s="5">
        <v>1.7064300060272201E-2</v>
      </c>
      <c r="Q10" s="5">
        <v>1.7067650794982899E-2</v>
      </c>
      <c r="R10" s="5">
        <v>1.7606589794158901E-2</v>
      </c>
      <c r="S10" s="5">
        <f t="shared" si="2"/>
        <v>1.7224792162577267E-2</v>
      </c>
      <c r="T10" s="5">
        <v>2.5638765758938201E-2</v>
      </c>
      <c r="U10" s="5">
        <v>2.41581719598652E-2</v>
      </c>
      <c r="V10" s="5">
        <v>2.3799182161872701E-2</v>
      </c>
      <c r="W10" s="5">
        <v>2.3891425279923401E-2</v>
      </c>
      <c r="X10" s="5">
        <v>2.3878879753159801E-2</v>
      </c>
      <c r="Y10" s="5">
        <v>2.7300955042426901E-2</v>
      </c>
      <c r="Z10" s="10">
        <f t="shared" si="1"/>
        <v>2.4777896659364366E-2</v>
      </c>
    </row>
    <row r="11" spans="1:26" x14ac:dyDescent="0.3">
      <c r="A11" s="11"/>
      <c r="B11" s="11"/>
      <c r="C11" s="11"/>
      <c r="D11" s="1" t="s">
        <v>30</v>
      </c>
      <c r="E11" s="7">
        <v>9.0760588645935007E-3</v>
      </c>
      <c r="F11" s="8">
        <v>1.5811741352081299E-2</v>
      </c>
      <c r="G11" s="8">
        <v>1.55324459075927E-2</v>
      </c>
      <c r="H11" s="8">
        <v>1.55552089214324E-2</v>
      </c>
      <c r="I11" s="8">
        <v>1.8359029293060301E-2</v>
      </c>
      <c r="J11" s="8">
        <v>1.5536493062973E-2</v>
      </c>
      <c r="K11" s="8">
        <v>1.57024681568145E-2</v>
      </c>
      <c r="L11" s="5">
        <f t="shared" si="0"/>
        <v>1.60828977823257E-2</v>
      </c>
      <c r="M11" s="5">
        <v>1.8002715110778798E-2</v>
      </c>
      <c r="N11" s="5">
        <v>1.7156105995178202E-2</v>
      </c>
      <c r="O11" s="5">
        <v>1.7808748722076401E-2</v>
      </c>
      <c r="P11" s="5">
        <v>1.7308987140655499E-2</v>
      </c>
      <c r="Q11" s="5">
        <v>1.76286897659301E-2</v>
      </c>
      <c r="R11" s="5">
        <v>1.7986049175262399E-2</v>
      </c>
      <c r="S11" s="5">
        <f t="shared" si="2"/>
        <v>1.7648549318313566E-2</v>
      </c>
      <c r="T11" s="5">
        <v>2.5759212911864799E-2</v>
      </c>
      <c r="U11" s="5">
        <v>2.4213103894834099E-2</v>
      </c>
      <c r="V11" s="5">
        <v>2.4262778258618001E-2</v>
      </c>
      <c r="W11" s="5">
        <v>2.40874265447075E-2</v>
      </c>
      <c r="X11" s="5">
        <v>2.4117417835894901E-2</v>
      </c>
      <c r="Y11" s="5">
        <v>2.7538175494582501E-2</v>
      </c>
      <c r="Z11" s="10">
        <f t="shared" si="1"/>
        <v>2.4996352490083629E-2</v>
      </c>
    </row>
    <row r="12" spans="1:26" x14ac:dyDescent="0.3">
      <c r="A12" s="11" t="s">
        <v>23</v>
      </c>
      <c r="B12" s="11" t="s">
        <v>18</v>
      </c>
      <c r="C12" s="11" t="s">
        <v>38</v>
      </c>
      <c r="D12" s="1" t="s">
        <v>29</v>
      </c>
      <c r="E12" s="7">
        <v>8.6122751235961897E-3</v>
      </c>
      <c r="F12" s="8">
        <v>1.06285154819488E-2</v>
      </c>
      <c r="G12" s="8">
        <v>1.0646206140518101E-2</v>
      </c>
      <c r="H12" s="8">
        <v>1.04641616344451E-2</v>
      </c>
      <c r="I12" s="8">
        <v>1.10153555870056E-2</v>
      </c>
      <c r="J12" s="8">
        <v>1.0533177852630599E-2</v>
      </c>
      <c r="K12" s="8">
        <v>1.02874934673309E-2</v>
      </c>
      <c r="L12" s="5">
        <f t="shared" si="0"/>
        <v>1.0595818360646518E-2</v>
      </c>
      <c r="M12" s="5">
        <v>1.0608771800994799E-2</v>
      </c>
      <c r="N12" s="5">
        <v>1.10402998924255E-2</v>
      </c>
      <c r="O12" s="5">
        <v>1.07862095832824E-2</v>
      </c>
      <c r="P12" s="5">
        <v>1.1020047664642299E-2</v>
      </c>
      <c r="Q12" s="5">
        <v>1.06420965194702E-2</v>
      </c>
      <c r="R12" s="5">
        <v>1.04867987632751E-2</v>
      </c>
      <c r="S12" s="5">
        <f t="shared" si="2"/>
        <v>1.0764037370681717E-2</v>
      </c>
      <c r="T12" s="5">
        <v>1.4583059887827101E-2</v>
      </c>
      <c r="U12" s="5">
        <v>1.3957374037047899E-2</v>
      </c>
      <c r="V12" s="5">
        <v>1.39437381132149E-2</v>
      </c>
      <c r="W12" s="5">
        <v>1.4009854087123101E-2</v>
      </c>
      <c r="X12" s="5">
        <v>1.38082642614105E-2</v>
      </c>
      <c r="Y12" s="5">
        <v>1.52690273744088E-2</v>
      </c>
      <c r="Z12" s="10">
        <f t="shared" si="1"/>
        <v>1.4261886293505383E-2</v>
      </c>
    </row>
    <row r="13" spans="1:26" x14ac:dyDescent="0.3">
      <c r="A13" s="11"/>
      <c r="B13" s="11"/>
      <c r="C13" s="11"/>
      <c r="D13" s="1" t="s">
        <v>30</v>
      </c>
      <c r="E13" s="7">
        <v>6.9671869277954102E-3</v>
      </c>
      <c r="F13" s="8">
        <v>7.8736662864684996E-3</v>
      </c>
      <c r="G13" s="8">
        <v>7.9754710197448703E-3</v>
      </c>
      <c r="H13" s="8">
        <v>7.8629255294799805E-3</v>
      </c>
      <c r="I13" s="8">
        <v>8.0657780170440598E-3</v>
      </c>
      <c r="J13" s="8">
        <v>8.0562889575958203E-3</v>
      </c>
      <c r="K13" s="8">
        <v>7.8196167945861796E-3</v>
      </c>
      <c r="L13" s="5">
        <f t="shared" si="0"/>
        <v>7.9422911008198999E-3</v>
      </c>
      <c r="M13" s="5">
        <v>8.3905024528503399E-3</v>
      </c>
      <c r="N13" s="5">
        <v>8.2016544342041007E-3</v>
      </c>
      <c r="O13" s="5">
        <v>8.2720923423766999E-3</v>
      </c>
      <c r="P13" s="5">
        <v>8.3783512115478496E-3</v>
      </c>
      <c r="Q13" s="5">
        <v>8.1678314208984294E-3</v>
      </c>
      <c r="R13" s="5">
        <v>8.4646525382995608E-3</v>
      </c>
      <c r="S13" s="5">
        <f t="shared" si="2"/>
        <v>8.3125140666961625E-3</v>
      </c>
      <c r="T13" s="5">
        <v>1.1270830660690401E-2</v>
      </c>
      <c r="U13" s="5">
        <v>1.1248440212673599E-2</v>
      </c>
      <c r="V13" s="5">
        <v>1.09283135261064E-2</v>
      </c>
      <c r="W13" s="5">
        <v>1.10217565371666E-2</v>
      </c>
      <c r="X13" s="5">
        <v>1.0915358566943501E-2</v>
      </c>
      <c r="Y13" s="5">
        <v>1.1775961923010499E-2</v>
      </c>
      <c r="Z13" s="10">
        <f t="shared" si="1"/>
        <v>1.1193443571098499E-2</v>
      </c>
    </row>
    <row r="14" spans="1:26" x14ac:dyDescent="0.3">
      <c r="A14" s="11" t="s">
        <v>24</v>
      </c>
      <c r="B14" s="11" t="s">
        <v>19</v>
      </c>
      <c r="C14" s="11" t="s">
        <v>38</v>
      </c>
      <c r="D14" s="1" t="s">
        <v>29</v>
      </c>
      <c r="E14" s="7">
        <v>1.8406641483306799E-2</v>
      </c>
      <c r="F14" s="8">
        <v>2.30200767517089E-2</v>
      </c>
      <c r="G14" s="8">
        <v>2.2324299812316799E-2</v>
      </c>
      <c r="H14" s="8">
        <v>2.05543637275695E-2</v>
      </c>
      <c r="I14" s="8">
        <v>2.3574984073638901E-2</v>
      </c>
      <c r="J14" s="8">
        <v>2.2596639394760101E-2</v>
      </c>
      <c r="K14" s="8">
        <v>2.30974614620208E-2</v>
      </c>
      <c r="L14" s="5">
        <f t="shared" si="0"/>
        <v>2.2527970870335836E-2</v>
      </c>
      <c r="M14" s="5">
        <v>2.2924712657928399E-2</v>
      </c>
      <c r="N14" s="5">
        <v>2.4645022392272901E-2</v>
      </c>
      <c r="O14" s="5">
        <v>2.3102368354797301E-2</v>
      </c>
      <c r="P14" s="5">
        <v>2.4301742553710901E-2</v>
      </c>
      <c r="Q14" s="5">
        <v>2.2889089107513399E-2</v>
      </c>
      <c r="R14" s="5">
        <v>2.2941121578216501E-2</v>
      </c>
      <c r="S14" s="5">
        <f t="shared" si="2"/>
        <v>2.3467342774073235E-2</v>
      </c>
      <c r="T14" s="5">
        <v>2.77656887784416E-2</v>
      </c>
      <c r="U14" s="5">
        <v>2.4744762756206299E-2</v>
      </c>
      <c r="V14" s="5">
        <v>2.4634462668571899E-2</v>
      </c>
      <c r="W14" s="5">
        <v>2.46574017736646E-2</v>
      </c>
      <c r="X14" s="5">
        <v>2.4836611159053799E-2</v>
      </c>
      <c r="Y14" s="5">
        <v>2.8603889618390801E-2</v>
      </c>
      <c r="Z14" s="10">
        <f t="shared" si="1"/>
        <v>2.5873802792388167E-2</v>
      </c>
    </row>
    <row r="15" spans="1:26" x14ac:dyDescent="0.3">
      <c r="A15" s="11"/>
      <c r="B15" s="11"/>
      <c r="C15" s="11"/>
      <c r="D15" s="1" t="s">
        <v>30</v>
      </c>
      <c r="E15" s="7">
        <v>1.4125001430511401E-2</v>
      </c>
      <c r="F15" s="8">
        <v>1.5840727090835501E-2</v>
      </c>
      <c r="G15" s="8">
        <v>1.6105997562408401E-2</v>
      </c>
      <c r="H15" s="8">
        <v>1.5820795297622599E-2</v>
      </c>
      <c r="I15" s="8">
        <v>1.5579831600189199E-2</v>
      </c>
      <c r="J15" s="8">
        <v>1.6119927167892401E-2</v>
      </c>
      <c r="K15" s="8">
        <v>1.5680283308029098E-2</v>
      </c>
      <c r="L15" s="5">
        <f t="shared" si="0"/>
        <v>1.5857927004496199E-2</v>
      </c>
      <c r="M15" s="5">
        <v>1.6120967388152999E-2</v>
      </c>
      <c r="N15" s="5">
        <v>1.5898483276367101E-2</v>
      </c>
      <c r="O15" s="5">
        <v>1.5951615810394199E-2</v>
      </c>
      <c r="P15" s="5">
        <v>1.6299424648284901E-2</v>
      </c>
      <c r="Q15" s="5">
        <v>1.59282927513122E-2</v>
      </c>
      <c r="R15" s="5">
        <v>1.6296095371246301E-2</v>
      </c>
      <c r="S15" s="5">
        <f t="shared" si="2"/>
        <v>1.6082479874292951E-2</v>
      </c>
      <c r="T15" s="5">
        <v>1.92081526473716E-2</v>
      </c>
      <c r="U15" s="5">
        <v>1.93050034252213E-2</v>
      </c>
      <c r="V15" s="5">
        <v>1.8851667127491499E-2</v>
      </c>
      <c r="W15" s="5">
        <v>1.8937089119428398E-2</v>
      </c>
      <c r="X15" s="5">
        <v>1.8591649149671E-2</v>
      </c>
      <c r="Y15" s="5">
        <v>1.96955810358494E-2</v>
      </c>
      <c r="Z15" s="10">
        <f t="shared" si="1"/>
        <v>1.9098190417505531E-2</v>
      </c>
    </row>
    <row r="16" spans="1:26" x14ac:dyDescent="0.3">
      <c r="A16" s="11" t="s">
        <v>20</v>
      </c>
      <c r="B16" s="11" t="s">
        <v>18</v>
      </c>
      <c r="C16" s="11" t="s">
        <v>37</v>
      </c>
      <c r="D16" s="1" t="s">
        <v>29</v>
      </c>
      <c r="E16" s="7">
        <v>1.4948213100433301E-2</v>
      </c>
      <c r="F16" s="8">
        <v>2.0689159631729102E-2</v>
      </c>
      <c r="G16" s="8">
        <v>2.0783978700637799E-2</v>
      </c>
      <c r="H16" s="8">
        <v>2.0321172475814799E-2</v>
      </c>
      <c r="I16" s="8">
        <v>2.2805076837539601E-2</v>
      </c>
      <c r="J16" s="8">
        <v>2.06401705741882E-2</v>
      </c>
      <c r="K16" s="8">
        <v>2.0664894580841E-2</v>
      </c>
      <c r="L16" s="5">
        <f t="shared" si="0"/>
        <v>2.0984075466791749E-2</v>
      </c>
      <c r="M16" s="5">
        <v>2.3718297004699702E-2</v>
      </c>
      <c r="N16" s="5">
        <v>2.1765092372894201E-2</v>
      </c>
      <c r="O16" s="5">
        <v>2.36855959892272E-2</v>
      </c>
      <c r="P16" s="5">
        <v>2.1455018520355199E-2</v>
      </c>
      <c r="Q16" s="5">
        <v>2.32937269210815E-2</v>
      </c>
      <c r="R16" s="5">
        <v>2.3812271595001201E-2</v>
      </c>
      <c r="S16" s="5">
        <f t="shared" si="2"/>
        <v>2.2955000400543168E-2</v>
      </c>
      <c r="T16" s="5">
        <v>4.0328295142562302E-2</v>
      </c>
      <c r="U16" s="5">
        <v>3.5355572494459697E-2</v>
      </c>
      <c r="V16" s="5">
        <v>3.5526655485600599E-2</v>
      </c>
      <c r="W16" s="5">
        <v>3.3650843596752703E-2</v>
      </c>
      <c r="X16" s="5">
        <v>3.4384920714813902E-2</v>
      </c>
      <c r="Y16" s="5">
        <v>4.2940834127826399E-2</v>
      </c>
      <c r="Z16" s="10">
        <f t="shared" si="1"/>
        <v>3.7031186927002607E-2</v>
      </c>
    </row>
    <row r="17" spans="1:26" x14ac:dyDescent="0.3">
      <c r="A17" s="11"/>
      <c r="B17" s="11"/>
      <c r="C17" s="11"/>
      <c r="D17" s="1" t="s">
        <v>30</v>
      </c>
      <c r="E17" s="7">
        <v>1.2120568752288801E-2</v>
      </c>
      <c r="F17" s="8">
        <v>1.6108930110931299E-2</v>
      </c>
      <c r="G17" s="8">
        <v>1.58824682235717E-2</v>
      </c>
      <c r="H17" s="8">
        <v>1.56889379024505E-2</v>
      </c>
      <c r="I17" s="8">
        <v>1.7375373840332001E-2</v>
      </c>
      <c r="J17" s="8">
        <v>1.5954506397247301E-2</v>
      </c>
      <c r="K17" s="8">
        <v>1.5926569700240999E-2</v>
      </c>
      <c r="L17" s="5">
        <f t="shared" si="0"/>
        <v>1.6156131029128967E-2</v>
      </c>
      <c r="M17" s="5">
        <v>1.8574027061462401E-2</v>
      </c>
      <c r="N17" s="5">
        <v>1.7380509853363001E-2</v>
      </c>
      <c r="O17" s="5">
        <v>1.8107380867004301E-2</v>
      </c>
      <c r="P17" s="5">
        <v>1.7607911109924299E-2</v>
      </c>
      <c r="Q17" s="5">
        <v>1.8333910942077598E-2</v>
      </c>
      <c r="R17" s="5">
        <v>1.8599973201751701E-2</v>
      </c>
      <c r="S17" s="5">
        <f t="shared" si="2"/>
        <v>1.8100618839263886E-2</v>
      </c>
      <c r="T17" s="5">
        <v>2.6658055664580502E-2</v>
      </c>
      <c r="U17" s="5">
        <v>2.6213554982785801E-2</v>
      </c>
      <c r="V17" s="5">
        <v>2.6932070726229801E-2</v>
      </c>
      <c r="W17" s="5">
        <v>2.5744612570162102E-2</v>
      </c>
      <c r="X17" s="5">
        <v>2.6863991183999101E-2</v>
      </c>
      <c r="Y17" s="5">
        <v>2.9421876389303301E-2</v>
      </c>
      <c r="Z17" s="10">
        <f t="shared" si="1"/>
        <v>2.6972360252843431E-2</v>
      </c>
    </row>
    <row r="18" spans="1:26" x14ac:dyDescent="0.3">
      <c r="A18" s="11"/>
      <c r="B18" s="11"/>
      <c r="C18" s="11" t="s">
        <v>38</v>
      </c>
      <c r="D18" s="1" t="s">
        <v>29</v>
      </c>
      <c r="E18" s="7">
        <v>1.44640564918518E-2</v>
      </c>
      <c r="F18" s="8">
        <v>2.0614439249038601E-2</v>
      </c>
      <c r="G18" s="8">
        <v>2.0325511693954398E-2</v>
      </c>
      <c r="H18" s="8">
        <v>2.0348149538040101E-2</v>
      </c>
      <c r="I18" s="8">
        <v>2.1405667066574E-2</v>
      </c>
      <c r="J18" s="8">
        <v>2.0572912693023599E-2</v>
      </c>
      <c r="K18" s="8">
        <v>2.05981969833374E-2</v>
      </c>
      <c r="L18" s="5">
        <f t="shared" si="0"/>
        <v>2.0644146203994681E-2</v>
      </c>
      <c r="M18" s="5">
        <v>2.7257642269134501E-2</v>
      </c>
      <c r="N18" s="5">
        <v>2.4757200241088798E-2</v>
      </c>
      <c r="O18" s="5">
        <v>2.7125916004180899E-2</v>
      </c>
      <c r="P18" s="5">
        <v>2.5023066043853699E-2</v>
      </c>
      <c r="Q18" s="5">
        <v>2.6417652130126899E-2</v>
      </c>
      <c r="R18" s="5">
        <v>2.7511535644531199E-2</v>
      </c>
      <c r="S18" s="5">
        <f t="shared" si="2"/>
        <v>2.6348835388819335E-2</v>
      </c>
      <c r="T18" s="5">
        <v>4.2517891489429201E-2</v>
      </c>
      <c r="U18" s="5">
        <v>3.7508314480016201E-2</v>
      </c>
      <c r="V18" s="5">
        <v>3.70415903903819E-2</v>
      </c>
      <c r="W18" s="5">
        <v>3.7627491833251099E-2</v>
      </c>
      <c r="X18" s="5">
        <v>3.7380521091414001E-2</v>
      </c>
      <c r="Y18" s="5">
        <v>4.5101841290791797E-2</v>
      </c>
      <c r="Z18" s="10">
        <f t="shared" si="1"/>
        <v>3.952960842921404E-2</v>
      </c>
    </row>
    <row r="19" spans="1:26" x14ac:dyDescent="0.3">
      <c r="A19" s="11"/>
      <c r="B19" s="11"/>
      <c r="C19" s="11"/>
      <c r="D19" s="1" t="s">
        <v>30</v>
      </c>
      <c r="E19" s="7">
        <v>1.0533320903777999E-2</v>
      </c>
      <c r="F19" s="8">
        <v>1.37353956699371E-2</v>
      </c>
      <c r="G19" s="8">
        <v>1.3435238599777201E-2</v>
      </c>
      <c r="H19" s="8">
        <v>1.34126842021942E-2</v>
      </c>
      <c r="I19" s="8">
        <v>1.4488810300827E-2</v>
      </c>
      <c r="J19" s="8">
        <v>1.36549592018127E-2</v>
      </c>
      <c r="K19" s="8">
        <v>1.3808387517929E-2</v>
      </c>
      <c r="L19" s="5">
        <f t="shared" si="0"/>
        <v>1.3755912582079532E-2</v>
      </c>
      <c r="M19" s="5">
        <v>2.0204056739807099E-2</v>
      </c>
      <c r="N19" s="5">
        <v>2.0254734516143701E-2</v>
      </c>
      <c r="O19" s="5">
        <v>2.06297025680541E-2</v>
      </c>
      <c r="P19" s="5">
        <v>2.0056160926818799E-2</v>
      </c>
      <c r="Q19" s="5">
        <v>1.9989370822906399E-2</v>
      </c>
      <c r="R19" s="5">
        <v>1.9851000785827601E-2</v>
      </c>
      <c r="S19" s="5">
        <f t="shared" si="2"/>
        <v>2.0164171059926284E-2</v>
      </c>
      <c r="T19" s="5">
        <v>2.8904511163264101E-2</v>
      </c>
      <c r="U19" s="5">
        <v>2.8615020969767601E-2</v>
      </c>
      <c r="V19" s="5">
        <v>2.8156859197734301E-2</v>
      </c>
      <c r="W19" s="5">
        <v>2.7662663253737001E-2</v>
      </c>
      <c r="X19" s="5">
        <v>2.8109273645612901E-2</v>
      </c>
      <c r="Y19" s="5">
        <v>3.0286937289767699E-2</v>
      </c>
      <c r="Z19" s="10">
        <f t="shared" si="1"/>
        <v>2.8622544253313929E-2</v>
      </c>
    </row>
    <row r="20" spans="1:26" x14ac:dyDescent="0.3">
      <c r="A20" s="1"/>
      <c r="B20" s="1"/>
      <c r="C20" s="1"/>
      <c r="D20" s="1"/>
      <c r="E20" s="1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3">
      <c r="A21" s="11" t="s">
        <v>0</v>
      </c>
      <c r="B21" s="11" t="s">
        <v>17</v>
      </c>
      <c r="C21" s="11" t="s">
        <v>27</v>
      </c>
      <c r="D21" s="11" t="s">
        <v>28</v>
      </c>
      <c r="F21" s="12" t="s">
        <v>13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x14ac:dyDescent="0.3">
      <c r="A22" s="11"/>
      <c r="B22" s="11"/>
      <c r="C22" s="11"/>
      <c r="D22" s="11"/>
      <c r="F22" s="12" t="s">
        <v>10</v>
      </c>
      <c r="G22" s="12"/>
      <c r="H22" s="12"/>
      <c r="I22" s="12"/>
      <c r="J22" s="12"/>
      <c r="K22" s="12"/>
      <c r="L22" s="12"/>
      <c r="M22" s="12" t="s">
        <v>11</v>
      </c>
      <c r="N22" s="12"/>
      <c r="O22" s="12"/>
      <c r="P22" s="12"/>
      <c r="Q22" s="12"/>
      <c r="R22" s="12"/>
      <c r="S22" s="12"/>
      <c r="T22" s="12" t="s">
        <v>12</v>
      </c>
      <c r="U22" s="12"/>
      <c r="V22" s="12"/>
      <c r="W22" s="12"/>
      <c r="X22" s="12"/>
      <c r="Y22" s="12"/>
      <c r="Z22" s="12"/>
    </row>
    <row r="23" spans="1:26" x14ac:dyDescent="0.3">
      <c r="A23" s="11"/>
      <c r="B23" s="11"/>
      <c r="C23" s="11"/>
      <c r="D23" s="11"/>
      <c r="F23" s="7" t="s">
        <v>4</v>
      </c>
      <c r="G23" s="7" t="s">
        <v>5</v>
      </c>
      <c r="H23" s="7" t="s">
        <v>6</v>
      </c>
      <c r="I23" s="7" t="s">
        <v>8</v>
      </c>
      <c r="J23" s="7" t="s">
        <v>7</v>
      </c>
      <c r="K23" s="7" t="s">
        <v>26</v>
      </c>
      <c r="L23" s="7" t="s">
        <v>9</v>
      </c>
      <c r="M23" s="7" t="s">
        <v>4</v>
      </c>
      <c r="N23" s="7" t="s">
        <v>5</v>
      </c>
      <c r="O23" s="7" t="s">
        <v>6</v>
      </c>
      <c r="P23" s="7" t="s">
        <v>8</v>
      </c>
      <c r="Q23" s="7" t="s">
        <v>7</v>
      </c>
      <c r="R23" s="7" t="s">
        <v>26</v>
      </c>
      <c r="S23" s="7" t="s">
        <v>9</v>
      </c>
      <c r="T23" s="5" t="s">
        <v>4</v>
      </c>
      <c r="U23" s="5" t="s">
        <v>5</v>
      </c>
      <c r="V23" s="5" t="s">
        <v>6</v>
      </c>
      <c r="W23" s="5" t="s">
        <v>8</v>
      </c>
      <c r="X23" s="5" t="s">
        <v>7</v>
      </c>
      <c r="Y23" s="5" t="s">
        <v>26</v>
      </c>
      <c r="Z23" s="5" t="s">
        <v>9</v>
      </c>
    </row>
    <row r="24" spans="1:26" x14ac:dyDescent="0.3">
      <c r="A24" s="11" t="s">
        <v>14</v>
      </c>
      <c r="B24" s="11" t="s">
        <v>16</v>
      </c>
      <c r="C24" s="11" t="s">
        <v>33</v>
      </c>
      <c r="D24" s="1" t="s">
        <v>29</v>
      </c>
      <c r="F24" s="5">
        <v>1.4230764454061301E-2</v>
      </c>
      <c r="G24" s="5">
        <v>1.34598027576099E-2</v>
      </c>
      <c r="H24" s="5">
        <v>1.3470450856468801E-2</v>
      </c>
      <c r="I24" s="5">
        <v>1.3559706644578401E-2</v>
      </c>
      <c r="J24" s="5">
        <v>1.36711158535697E-2</v>
      </c>
      <c r="K24" s="5">
        <v>1.3707176121798399E-2</v>
      </c>
      <c r="L24" s="5">
        <f>AVERAGE(F24:K24)</f>
        <v>1.3683169448014417E-2</v>
      </c>
      <c r="M24" s="5">
        <v>2.0322748470306299E-2</v>
      </c>
      <c r="N24" s="5">
        <v>2.03023407936096E-2</v>
      </c>
      <c r="O24" s="5">
        <v>2.0321492958068801E-2</v>
      </c>
      <c r="P24" s="5">
        <v>2.0670370292663501E-2</v>
      </c>
      <c r="Q24" s="5">
        <v>2.0306163501739499E-2</v>
      </c>
      <c r="R24" s="5">
        <v>2.0798117542266799E-2</v>
      </c>
      <c r="S24" s="5">
        <f>AVERAGE(M24:R24)</f>
        <v>2.0453538926442416E-2</v>
      </c>
      <c r="T24" s="9">
        <v>2.2080216407775799E-2</v>
      </c>
      <c r="U24" s="5">
        <v>2.1977532000000001E-2</v>
      </c>
      <c r="V24" s="5">
        <v>2.23987436294555E-2</v>
      </c>
      <c r="W24" s="5">
        <v>2.2466936111450099E-2</v>
      </c>
      <c r="X24" s="5">
        <v>2.4272792339324899E-2</v>
      </c>
      <c r="Y24" s="5">
        <v>2.2289826869964599E-2</v>
      </c>
      <c r="Z24" s="5">
        <f>AVERAGE(T24:Y24)</f>
        <v>2.258100789299515E-2</v>
      </c>
    </row>
    <row r="25" spans="1:26" x14ac:dyDescent="0.3">
      <c r="A25" s="11"/>
      <c r="B25" s="11"/>
      <c r="C25" s="11"/>
      <c r="D25" s="1" t="s">
        <v>30</v>
      </c>
      <c r="F25" s="5">
        <v>1.42703397707505E-2</v>
      </c>
      <c r="G25" s="5">
        <v>1.35894742879E-2</v>
      </c>
      <c r="H25" s="5">
        <v>1.36755569414658E-2</v>
      </c>
      <c r="I25" s="5">
        <v>1.36825306849046E-2</v>
      </c>
      <c r="J25" s="5">
        <v>1.36318385601043E-2</v>
      </c>
      <c r="K25" s="5">
        <v>1.36168284849687E-2</v>
      </c>
      <c r="L25" s="5">
        <f t="shared" ref="L25:L39" si="3">AVERAGE(F25:K25)</f>
        <v>1.3744428121682318E-2</v>
      </c>
      <c r="M25" s="5">
        <v>2.06967927932739E-2</v>
      </c>
      <c r="N25" s="5">
        <v>2.0701636791229199E-2</v>
      </c>
      <c r="O25" s="5">
        <v>2.0743465328216502E-2</v>
      </c>
      <c r="P25" s="5">
        <v>2.1225446987152001E-2</v>
      </c>
      <c r="Q25" s="5">
        <v>2.0745554542541501E-2</v>
      </c>
      <c r="R25" s="5">
        <v>2.1242983245849601E-2</v>
      </c>
      <c r="S25" s="5">
        <f t="shared" ref="S25:S39" si="4">AVERAGE(M25:R25)</f>
        <v>2.089264661471045E-2</v>
      </c>
      <c r="T25" s="9">
        <v>2.22121000289917E-2</v>
      </c>
      <c r="U25" s="5">
        <v>2.2065701E-2</v>
      </c>
      <c r="V25" s="5">
        <v>2.2576079368591299E-2</v>
      </c>
      <c r="W25" s="5">
        <v>2.2333884239196699E-2</v>
      </c>
      <c r="X25" s="5">
        <v>2.3878467082977198E-2</v>
      </c>
      <c r="Y25" s="5">
        <v>2.1961252689361499E-2</v>
      </c>
      <c r="Z25" s="5">
        <f t="shared" ref="Z25:Z39" si="5">AVERAGE(T25:Y25)</f>
        <v>2.2504580734853064E-2</v>
      </c>
    </row>
    <row r="26" spans="1:26" x14ac:dyDescent="0.3">
      <c r="A26" s="11" t="s">
        <v>15</v>
      </c>
      <c r="B26" s="11" t="s">
        <v>18</v>
      </c>
      <c r="C26" s="1" t="s">
        <v>37</v>
      </c>
      <c r="D26" s="1" t="s">
        <v>29</v>
      </c>
      <c r="F26" s="5">
        <v>6.9592188705097499E-3</v>
      </c>
      <c r="G26" s="5">
        <v>6.6330427473241596E-3</v>
      </c>
      <c r="H26" s="5">
        <v>6.6233380274339096E-3</v>
      </c>
      <c r="I26" s="5">
        <v>6.7250734025781798E-3</v>
      </c>
      <c r="J26" s="5">
        <v>6.7526882345026098E-3</v>
      </c>
      <c r="K26" s="5">
        <v>6.68613043698397E-3</v>
      </c>
      <c r="L26" s="5">
        <f t="shared" si="3"/>
        <v>6.7299152865554291E-3</v>
      </c>
      <c r="M26" s="5">
        <v>1.1015824317932099E-2</v>
      </c>
      <c r="N26" s="5">
        <v>1.1077758693695001E-2</v>
      </c>
      <c r="O26" s="5">
        <v>1.09575639724731E-2</v>
      </c>
      <c r="P26" s="5">
        <v>1.11933605194091E-2</v>
      </c>
      <c r="Q26" s="5">
        <v>1.09671764373779E-2</v>
      </c>
      <c r="R26" s="5">
        <v>1.1126093006134E-2</v>
      </c>
      <c r="S26" s="5">
        <f t="shared" si="4"/>
        <v>1.1056296157836867E-2</v>
      </c>
      <c r="T26" s="9">
        <v>1.3119604587554901E-2</v>
      </c>
      <c r="U26" s="5">
        <v>1.3086052000000001E-2</v>
      </c>
      <c r="V26" s="5">
        <v>1.31629538536071E-2</v>
      </c>
      <c r="W26" s="5">
        <v>1.3028502464294401E-2</v>
      </c>
      <c r="X26" s="5">
        <v>1.37451004981994E-2</v>
      </c>
      <c r="Y26" s="5">
        <v>1.31240582466125E-2</v>
      </c>
      <c r="Z26" s="5">
        <f t="shared" si="5"/>
        <v>1.3211045275044716E-2</v>
      </c>
    </row>
    <row r="27" spans="1:26" x14ac:dyDescent="0.3">
      <c r="A27" s="11"/>
      <c r="B27" s="11"/>
      <c r="C27" s="1" t="s">
        <v>37</v>
      </c>
      <c r="D27" s="1" t="s">
        <v>30</v>
      </c>
      <c r="F27" s="5">
        <v>6.0905266891826196E-3</v>
      </c>
      <c r="G27" s="5">
        <v>5.9865024956789799E-3</v>
      </c>
      <c r="H27" s="5">
        <v>5.8232031085274404E-3</v>
      </c>
      <c r="I27" s="5">
        <v>6.0325124047019198E-3</v>
      </c>
      <c r="J27" s="5">
        <v>5.849904905666E-3</v>
      </c>
      <c r="K27" s="5">
        <v>5.8431462808088801E-3</v>
      </c>
      <c r="L27" s="5">
        <f t="shared" si="3"/>
        <v>5.9376326474276401E-3</v>
      </c>
      <c r="M27" s="5">
        <v>8.4671086311340297E-3</v>
      </c>
      <c r="N27" s="5">
        <v>8.2780875205993604E-3</v>
      </c>
      <c r="O27" s="5">
        <v>8.3320446968078599E-3</v>
      </c>
      <c r="P27" s="5">
        <v>8.57016057968139E-3</v>
      </c>
      <c r="Q27" s="5">
        <v>8.4057097434997504E-3</v>
      </c>
      <c r="R27" s="5">
        <v>8.5949364662170399E-3</v>
      </c>
      <c r="S27" s="5">
        <f t="shared" si="4"/>
        <v>8.4413412729899065E-3</v>
      </c>
      <c r="T27" s="9">
        <v>8.0299401283264096E-3</v>
      </c>
      <c r="U27" s="5">
        <v>7.7341390000000001E-3</v>
      </c>
      <c r="V27" s="5">
        <v>7.8996896743774407E-3</v>
      </c>
      <c r="W27" s="5">
        <v>7.9121589660644497E-3</v>
      </c>
      <c r="X27" s="5">
        <v>8.4764003753662106E-3</v>
      </c>
      <c r="Y27" s="5">
        <v>7.8609108924865695E-3</v>
      </c>
      <c r="Z27" s="5">
        <f t="shared" si="5"/>
        <v>7.985539839436848E-3</v>
      </c>
    </row>
    <row r="28" spans="1:26" x14ac:dyDescent="0.3">
      <c r="A28" s="11" t="s">
        <v>21</v>
      </c>
      <c r="B28" s="11" t="s">
        <v>19</v>
      </c>
      <c r="C28" s="1" t="s">
        <v>37</v>
      </c>
      <c r="D28" s="1" t="s">
        <v>29</v>
      </c>
      <c r="F28" s="5">
        <v>7.0370181040330304E-3</v>
      </c>
      <c r="G28" s="5">
        <v>6.7865545099431799E-3</v>
      </c>
      <c r="H28" s="5">
        <v>6.6348195075988702E-3</v>
      </c>
      <c r="I28" s="5">
        <v>6.6616974093697198E-3</v>
      </c>
      <c r="J28" s="5">
        <v>6.6558203913948703E-3</v>
      </c>
      <c r="K28" s="5">
        <v>6.7098162390968998E-3</v>
      </c>
      <c r="L28" s="5">
        <f t="shared" si="3"/>
        <v>6.7476210269060951E-3</v>
      </c>
      <c r="M28" s="5">
        <v>1.1117434787750201E-2</v>
      </c>
      <c r="N28" s="5">
        <v>1.1119447135925199E-2</v>
      </c>
      <c r="O28" s="5">
        <v>1.11162432670593E-2</v>
      </c>
      <c r="P28" s="5">
        <v>1.1279555225372301E-2</v>
      </c>
      <c r="Q28" s="5">
        <v>1.10705686569213E-2</v>
      </c>
      <c r="R28" s="5">
        <v>1.14090936660766E-2</v>
      </c>
      <c r="S28" s="5">
        <f t="shared" si="4"/>
        <v>1.1185390456517485E-2</v>
      </c>
      <c r="T28" s="9">
        <v>1.3159000873565601E-2</v>
      </c>
      <c r="U28" s="5">
        <v>1.3210201E-2</v>
      </c>
      <c r="V28" s="5">
        <v>1.3426163196563701E-2</v>
      </c>
      <c r="W28" s="5">
        <v>1.33255219459533E-2</v>
      </c>
      <c r="X28" s="5">
        <v>1.42725563049316E-2</v>
      </c>
      <c r="Y28" s="5">
        <v>1.33321166038513E-2</v>
      </c>
      <c r="Z28" s="5">
        <f t="shared" si="5"/>
        <v>1.3454259987477587E-2</v>
      </c>
    </row>
    <row r="29" spans="1:26" x14ac:dyDescent="0.3">
      <c r="A29" s="11"/>
      <c r="B29" s="11"/>
      <c r="C29" s="1" t="s">
        <v>37</v>
      </c>
      <c r="D29" s="1" t="s">
        <v>30</v>
      </c>
      <c r="F29" s="5">
        <v>6.1861011114987402E-3</v>
      </c>
      <c r="G29" s="5">
        <v>6.0472201217304502E-3</v>
      </c>
      <c r="H29" s="5">
        <v>5.90037866072221E-3</v>
      </c>
      <c r="I29" s="5">
        <v>6.1204368417913197E-3</v>
      </c>
      <c r="J29" s="5">
        <v>5.9566015546972098E-3</v>
      </c>
      <c r="K29" s="5">
        <v>5.95613772218877E-3</v>
      </c>
      <c r="L29" s="5">
        <f t="shared" si="3"/>
        <v>6.027812668771451E-3</v>
      </c>
      <c r="M29" s="5">
        <v>8.5845141410827597E-3</v>
      </c>
      <c r="N29" s="5">
        <v>8.3779093742370608E-3</v>
      </c>
      <c r="O29" s="5">
        <v>8.43091316223144E-3</v>
      </c>
      <c r="P29" s="5">
        <v>8.6422075271606405E-3</v>
      </c>
      <c r="Q29" s="5">
        <v>8.5461040496826093E-3</v>
      </c>
      <c r="R29" s="5">
        <v>8.6379029273986798E-3</v>
      </c>
      <c r="S29" s="5">
        <f t="shared" si="4"/>
        <v>8.5365918636321984E-3</v>
      </c>
      <c r="T29" s="9">
        <v>8.0895423889160104E-3</v>
      </c>
      <c r="U29" s="5">
        <v>7.8175499999999995E-3</v>
      </c>
      <c r="V29" s="5">
        <v>8.0763769149780201E-3</v>
      </c>
      <c r="W29" s="5">
        <v>8.0778837203979402E-3</v>
      </c>
      <c r="X29" s="5">
        <v>8.5907840728759698E-3</v>
      </c>
      <c r="Y29" s="5">
        <v>7.9485487937927205E-3</v>
      </c>
      <c r="Z29" s="5">
        <f t="shared" si="5"/>
        <v>8.1001143151601101E-3</v>
      </c>
    </row>
    <row r="30" spans="1:26" x14ac:dyDescent="0.3">
      <c r="A30" s="11" t="s">
        <v>22</v>
      </c>
      <c r="B30" s="11" t="s">
        <v>16</v>
      </c>
      <c r="C30" s="11" t="s">
        <v>33</v>
      </c>
      <c r="D30" s="1" t="s">
        <v>29</v>
      </c>
      <c r="F30" s="5">
        <v>1.40318155288696E-2</v>
      </c>
      <c r="G30" s="5">
        <v>1.3680850375782301E-2</v>
      </c>
      <c r="H30" s="5">
        <v>1.3566326553171301E-2</v>
      </c>
      <c r="I30" s="5">
        <v>1.3771609826521401E-2</v>
      </c>
      <c r="J30" s="5">
        <v>1.35638236999511E-2</v>
      </c>
      <c r="K30" s="5">
        <v>1.3691776990890501E-2</v>
      </c>
      <c r="L30" s="5">
        <f t="shared" si="3"/>
        <v>1.3717700495864365E-2</v>
      </c>
      <c r="M30" s="5">
        <v>2.03539921760559E-2</v>
      </c>
      <c r="N30" s="5">
        <v>2.0385874462127598E-2</v>
      </c>
      <c r="O30" s="5">
        <v>2.0402912425994801E-2</v>
      </c>
      <c r="P30" s="5">
        <v>2.07397314071655E-2</v>
      </c>
      <c r="Q30" s="5">
        <v>2.0308128929138101E-2</v>
      </c>
      <c r="R30" s="5">
        <v>2.0838934898376401E-2</v>
      </c>
      <c r="S30" s="5">
        <f t="shared" si="4"/>
        <v>2.0504929049809717E-2</v>
      </c>
      <c r="T30" s="9">
        <v>2.1875405311584401E-2</v>
      </c>
      <c r="U30" s="5">
        <v>2.1859640999999999E-2</v>
      </c>
      <c r="V30" s="5">
        <v>2.1735339164733799E-2</v>
      </c>
      <c r="W30" s="5">
        <v>2.1912701129913299E-2</v>
      </c>
      <c r="X30" s="5">
        <v>2.32807731628417E-2</v>
      </c>
      <c r="Y30" s="5">
        <v>2.14964032173156E-2</v>
      </c>
      <c r="Z30" s="5">
        <f t="shared" si="5"/>
        <v>2.2026710497731469E-2</v>
      </c>
    </row>
    <row r="31" spans="1:26" x14ac:dyDescent="0.3">
      <c r="A31" s="11"/>
      <c r="B31" s="11"/>
      <c r="C31" s="11"/>
      <c r="D31" s="1" t="s">
        <v>30</v>
      </c>
      <c r="F31" s="5">
        <v>1.42123000188307E-2</v>
      </c>
      <c r="G31" s="5">
        <v>1.3773816282098899E-2</v>
      </c>
      <c r="H31" s="5">
        <v>1.36398077011108E-2</v>
      </c>
      <c r="I31" s="5">
        <v>1.37926616451957E-2</v>
      </c>
      <c r="J31" s="5">
        <v>1.38338652524081E-2</v>
      </c>
      <c r="K31" s="5">
        <v>1.37831807136535E-2</v>
      </c>
      <c r="L31" s="5">
        <f t="shared" si="3"/>
        <v>1.3839271935549617E-2</v>
      </c>
      <c r="M31" s="5">
        <v>2.0713256454467699E-2</v>
      </c>
      <c r="N31" s="5">
        <v>2.0701898479461599E-2</v>
      </c>
      <c r="O31" s="5">
        <v>2.0879839897155701E-2</v>
      </c>
      <c r="P31" s="5">
        <v>2.1094629573822E-2</v>
      </c>
      <c r="Q31" s="5">
        <v>2.0695305633544901E-2</v>
      </c>
      <c r="R31" s="5">
        <v>2.11972418785095E-2</v>
      </c>
      <c r="S31" s="5">
        <f t="shared" si="4"/>
        <v>2.0880361986160233E-2</v>
      </c>
      <c r="T31" s="9">
        <v>2.2361772060394199E-2</v>
      </c>
      <c r="U31" s="5">
        <v>2.2073389999999998E-2</v>
      </c>
      <c r="V31" s="5">
        <v>2.24628114700317E-2</v>
      </c>
      <c r="W31" s="5">
        <v>2.23203611373901E-2</v>
      </c>
      <c r="X31" s="5">
        <v>2.3811960220336902E-2</v>
      </c>
      <c r="Y31" s="5">
        <v>2.2185144424438401E-2</v>
      </c>
      <c r="Z31" s="5">
        <f t="shared" si="5"/>
        <v>2.2535906552098545E-2</v>
      </c>
    </row>
    <row r="32" spans="1:26" x14ac:dyDescent="0.3">
      <c r="A32" s="11" t="s">
        <v>23</v>
      </c>
      <c r="B32" s="11" t="s">
        <v>18</v>
      </c>
      <c r="C32" s="11" t="s">
        <v>38</v>
      </c>
      <c r="D32" s="1" t="s">
        <v>29</v>
      </c>
      <c r="F32" s="5">
        <v>9.8385902968319908E-3</v>
      </c>
      <c r="G32" s="5">
        <v>9.3523930419575092E-3</v>
      </c>
      <c r="H32" s="5">
        <v>9.4798787073655504E-3</v>
      </c>
      <c r="I32" s="5">
        <v>9.6632556481794796E-3</v>
      </c>
      <c r="J32" s="5">
        <v>8.3998902277512902E-3</v>
      </c>
      <c r="K32" s="5">
        <v>9.3222639777443602E-3</v>
      </c>
      <c r="L32" s="5">
        <f t="shared" si="3"/>
        <v>9.3427119833050295E-3</v>
      </c>
      <c r="M32" s="5">
        <v>1.35564115524291E-2</v>
      </c>
      <c r="N32" s="5">
        <v>1.35324144363403E-2</v>
      </c>
      <c r="O32" s="5">
        <v>1.3649775695800699E-2</v>
      </c>
      <c r="P32" s="5">
        <v>1.36472807884216E-2</v>
      </c>
      <c r="Q32" s="5">
        <v>1.35406588554382E-2</v>
      </c>
      <c r="R32" s="5">
        <v>1.38247192382812E-2</v>
      </c>
      <c r="S32" s="5">
        <f t="shared" si="4"/>
        <v>1.362521009445185E-2</v>
      </c>
      <c r="T32" s="9">
        <v>1.53847670555114E-2</v>
      </c>
      <c r="U32" s="5">
        <v>1.5318935000000001E-2</v>
      </c>
      <c r="V32" s="5">
        <v>1.5916495323181099E-2</v>
      </c>
      <c r="W32" s="5">
        <v>1.5682682991027801E-2</v>
      </c>
      <c r="X32" s="5">
        <v>1.63066887855529E-2</v>
      </c>
      <c r="Y32" s="5">
        <v>1.5303137302398601E-2</v>
      </c>
      <c r="Z32" s="5">
        <f t="shared" si="5"/>
        <v>1.5652117742945299E-2</v>
      </c>
    </row>
    <row r="33" spans="1:26" x14ac:dyDescent="0.3">
      <c r="A33" s="11"/>
      <c r="B33" s="11"/>
      <c r="C33" s="11"/>
      <c r="D33" s="1" t="s">
        <v>30</v>
      </c>
      <c r="F33" s="5">
        <v>7.8105222095142699E-3</v>
      </c>
      <c r="G33" s="5">
        <v>7.8506518493999099E-3</v>
      </c>
      <c r="H33" s="5">
        <v>7.6560237190940097E-3</v>
      </c>
      <c r="I33" s="5">
        <v>7.8637437386946205E-3</v>
      </c>
      <c r="J33" s="5">
        <v>7.6463693922216198E-3</v>
      </c>
      <c r="K33" s="5">
        <v>7.6488283547488101E-3</v>
      </c>
      <c r="L33" s="5">
        <f t="shared" si="3"/>
        <v>7.7460232106122059E-3</v>
      </c>
      <c r="M33" s="5">
        <v>1.0202934074401799E-2</v>
      </c>
      <c r="N33" s="5">
        <v>9.9484196662902799E-3</v>
      </c>
      <c r="O33" s="5">
        <v>1.00969006538391E-2</v>
      </c>
      <c r="P33" s="5">
        <v>1.01749257087707E-2</v>
      </c>
      <c r="Q33" s="5">
        <v>1.0184228134155199E-2</v>
      </c>
      <c r="R33" s="5">
        <v>1.02000591278076E-2</v>
      </c>
      <c r="S33" s="5">
        <f t="shared" si="4"/>
        <v>1.0134577894210781E-2</v>
      </c>
      <c r="T33" s="9">
        <v>9.8647952079772908E-3</v>
      </c>
      <c r="U33" s="5">
        <v>9.4753790000000008E-3</v>
      </c>
      <c r="V33" s="5">
        <v>9.5831894874572696E-3</v>
      </c>
      <c r="W33" s="5">
        <v>9.5465445518493602E-3</v>
      </c>
      <c r="X33" s="5">
        <v>1.00845837593078E-2</v>
      </c>
      <c r="Y33" s="5">
        <v>9.6416831016540496E-3</v>
      </c>
      <c r="Z33" s="5">
        <f t="shared" si="5"/>
        <v>9.6993625180409621E-3</v>
      </c>
    </row>
    <row r="34" spans="1:26" x14ac:dyDescent="0.3">
      <c r="A34" s="11" t="s">
        <v>24</v>
      </c>
      <c r="B34" s="11" t="s">
        <v>19</v>
      </c>
      <c r="C34" s="11" t="s">
        <v>38</v>
      </c>
      <c r="D34" s="1" t="s">
        <v>29</v>
      </c>
      <c r="F34" s="5">
        <v>1.7986675825985898E-2</v>
      </c>
      <c r="G34" s="5">
        <v>1.7766797542571999E-2</v>
      </c>
      <c r="H34" s="5">
        <v>1.7794989997690299E-2</v>
      </c>
      <c r="I34" s="5">
        <v>1.7908162962306601E-2</v>
      </c>
      <c r="J34" s="5">
        <v>1.76305521618236E-2</v>
      </c>
      <c r="K34" s="5">
        <v>1.7815608869899399E-2</v>
      </c>
      <c r="L34" s="5">
        <f t="shared" si="3"/>
        <v>1.7817131226712968E-2</v>
      </c>
      <c r="M34" s="5">
        <v>2.7015418243408199E-2</v>
      </c>
      <c r="N34" s="5">
        <v>2.70781881332397E-2</v>
      </c>
      <c r="O34" s="5">
        <v>2.7028829002380302E-2</v>
      </c>
      <c r="P34" s="5">
        <v>2.7152383708953801E-2</v>
      </c>
      <c r="Q34" s="5">
        <v>2.7092715454101499E-2</v>
      </c>
      <c r="R34" s="5">
        <v>2.7280005359649601E-2</v>
      </c>
      <c r="S34" s="5">
        <f t="shared" si="4"/>
        <v>2.710792331695552E-2</v>
      </c>
      <c r="T34" s="9">
        <v>2.8989770412445E-2</v>
      </c>
      <c r="U34" s="5">
        <v>2.8863989999999999E-2</v>
      </c>
      <c r="V34" s="5">
        <v>2.9336283206939599E-2</v>
      </c>
      <c r="W34" s="5">
        <v>2.93370699882507E-2</v>
      </c>
      <c r="X34" s="5">
        <v>2.97386908531189E-2</v>
      </c>
      <c r="Y34" s="5">
        <v>2.8785169124603199E-2</v>
      </c>
      <c r="Z34" s="5">
        <f t="shared" si="5"/>
        <v>2.9175162264226229E-2</v>
      </c>
    </row>
    <row r="35" spans="1:26" x14ac:dyDescent="0.3">
      <c r="A35" s="11"/>
      <c r="B35" s="11"/>
      <c r="C35" s="11"/>
      <c r="D35" s="1" t="s">
        <v>30</v>
      </c>
      <c r="F35" s="5">
        <v>1.5488130937923001E-2</v>
      </c>
      <c r="G35" s="5">
        <v>1.5681045705621802E-2</v>
      </c>
      <c r="H35" s="5">
        <v>1.5350971980528301E-2</v>
      </c>
      <c r="I35" s="5">
        <v>1.57285804098302E-2</v>
      </c>
      <c r="J35" s="5">
        <v>1.52213015339591E-2</v>
      </c>
      <c r="K35" s="5">
        <v>1.5278284658085201E-2</v>
      </c>
      <c r="L35" s="5">
        <f t="shared" si="3"/>
        <v>1.5458052537657934E-2</v>
      </c>
      <c r="M35" s="5">
        <v>1.8229377555847099E-2</v>
      </c>
      <c r="N35" s="5">
        <v>1.7895256996154699E-2</v>
      </c>
      <c r="O35" s="5">
        <v>1.7970815086364701E-2</v>
      </c>
      <c r="P35" s="5">
        <v>1.8208161067962601E-2</v>
      </c>
      <c r="Q35" s="5">
        <v>1.81870630264282E-2</v>
      </c>
      <c r="R35" s="5">
        <v>1.8068678665161101E-2</v>
      </c>
      <c r="S35" s="5">
        <f t="shared" si="4"/>
        <v>1.8093225399653065E-2</v>
      </c>
      <c r="T35" s="9">
        <v>1.7695760726928699E-2</v>
      </c>
      <c r="U35" s="5">
        <v>1.7030482E-2</v>
      </c>
      <c r="V35" s="5">
        <v>1.7402274608612E-2</v>
      </c>
      <c r="W35" s="5">
        <v>1.7440209388732902E-2</v>
      </c>
      <c r="X35" s="5">
        <v>1.78652787208557E-2</v>
      </c>
      <c r="Y35" s="5">
        <v>1.7312533855438201E-2</v>
      </c>
      <c r="Z35" s="5">
        <f t="shared" si="5"/>
        <v>1.7457756550094582E-2</v>
      </c>
    </row>
    <row r="36" spans="1:26" x14ac:dyDescent="0.3">
      <c r="A36" s="11" t="s">
        <v>20</v>
      </c>
      <c r="B36" s="11" t="s">
        <v>18</v>
      </c>
      <c r="C36" s="11" t="s">
        <v>37</v>
      </c>
      <c r="D36" s="1" t="s">
        <v>29</v>
      </c>
      <c r="F36" s="5">
        <v>1.8254466490312E-2</v>
      </c>
      <c r="G36" s="5">
        <v>1.84518765319477E-2</v>
      </c>
      <c r="H36" s="5">
        <v>1.84761437502774E-2</v>
      </c>
      <c r="I36" s="5">
        <v>1.86403149908239E-2</v>
      </c>
      <c r="J36" s="5">
        <v>1.8426012992858801E-2</v>
      </c>
      <c r="K36" s="5">
        <v>1.8643544478849899E-2</v>
      </c>
      <c r="L36" s="5">
        <f t="shared" si="3"/>
        <v>1.8482059872511617E-2</v>
      </c>
      <c r="M36" s="5">
        <v>2.70645935058593E-2</v>
      </c>
      <c r="N36" s="5">
        <v>2.7060009193420401E-2</v>
      </c>
      <c r="O36" s="5">
        <v>2.71108678817749E-2</v>
      </c>
      <c r="P36" s="5">
        <v>2.7584918880462599E-2</v>
      </c>
      <c r="Q36" s="5">
        <v>2.70535943031311E-2</v>
      </c>
      <c r="R36" s="5">
        <v>2.7631688308715801E-2</v>
      </c>
      <c r="S36" s="5">
        <f t="shared" si="4"/>
        <v>2.7250945345560679E-2</v>
      </c>
      <c r="T36" s="5">
        <v>3.0566697120666501E-2</v>
      </c>
      <c r="U36" s="5">
        <v>3.0637937000000001E-2</v>
      </c>
      <c r="V36" s="5">
        <v>3.09889507293701E-2</v>
      </c>
      <c r="W36" s="5">
        <v>3.0861320495605402E-2</v>
      </c>
      <c r="X36" s="5">
        <v>3.2687621116638102E-2</v>
      </c>
      <c r="Y36" s="5">
        <v>3.0476417541503899E-2</v>
      </c>
      <c r="Z36" s="5">
        <f t="shared" si="5"/>
        <v>3.1036490667297332E-2</v>
      </c>
    </row>
    <row r="37" spans="1:26" x14ac:dyDescent="0.3">
      <c r="A37" s="11"/>
      <c r="B37" s="11"/>
      <c r="C37" s="11"/>
      <c r="D37" s="1" t="s">
        <v>30</v>
      </c>
      <c r="F37" s="5">
        <v>1.6417329961603298E-2</v>
      </c>
      <c r="G37" s="5">
        <v>1.5713026848706301E-2</v>
      </c>
      <c r="H37" s="5">
        <v>1.5500842441212E-2</v>
      </c>
      <c r="I37" s="5">
        <v>1.5659373456781499E-2</v>
      </c>
      <c r="J37" s="5">
        <v>1.5481700680472599E-2</v>
      </c>
      <c r="K37" s="5">
        <v>1.5378279035741601E-2</v>
      </c>
      <c r="L37" s="5">
        <f t="shared" si="3"/>
        <v>1.5691758737419549E-2</v>
      </c>
      <c r="M37" s="5">
        <v>2.1737229728698699E-2</v>
      </c>
      <c r="N37" s="5">
        <v>2.1970990467071499E-2</v>
      </c>
      <c r="O37" s="5">
        <v>2.1507052993774398E-2</v>
      </c>
      <c r="P37" s="5">
        <v>2.1833402633666898E-2</v>
      </c>
      <c r="Q37" s="5">
        <v>2.1384214401245102E-2</v>
      </c>
      <c r="R37" s="5">
        <v>2.2000541877746499E-2</v>
      </c>
      <c r="S37" s="5">
        <f t="shared" si="4"/>
        <v>2.1738905350367183E-2</v>
      </c>
      <c r="T37" s="5">
        <v>2.04611444473266E-2</v>
      </c>
      <c r="U37" s="5">
        <v>2.0301769000000001E-2</v>
      </c>
      <c r="V37" s="5">
        <v>1.99983429908752E-2</v>
      </c>
      <c r="W37" s="5">
        <v>2.0186638832092201E-2</v>
      </c>
      <c r="X37" s="5">
        <v>2.16217851638793E-2</v>
      </c>
      <c r="Y37" s="5">
        <v>2.01526498794555E-2</v>
      </c>
      <c r="Z37" s="5">
        <f t="shared" si="5"/>
        <v>2.0453721718938136E-2</v>
      </c>
    </row>
    <row r="38" spans="1:26" x14ac:dyDescent="0.3">
      <c r="A38" s="11"/>
      <c r="B38" s="11"/>
      <c r="C38" s="11" t="s">
        <v>38</v>
      </c>
      <c r="D38" s="1" t="s">
        <v>29</v>
      </c>
      <c r="F38" s="5">
        <v>1.5437806194478799E-2</v>
      </c>
      <c r="G38" s="9">
        <v>1.52004507454958E-2</v>
      </c>
      <c r="H38" s="5">
        <v>1.5211252732710401E-2</v>
      </c>
      <c r="I38" s="5">
        <v>1.52258932590484E-2</v>
      </c>
      <c r="J38" s="5">
        <v>1.52474571358073E-2</v>
      </c>
      <c r="K38" s="5">
        <v>1.51822816241871E-2</v>
      </c>
      <c r="L38" s="5">
        <f t="shared" si="3"/>
        <v>1.52508569486213E-2</v>
      </c>
      <c r="M38" s="5">
        <v>2.49906030654907E-2</v>
      </c>
      <c r="N38" s="5">
        <v>2.4982252597808799E-2</v>
      </c>
      <c r="O38" s="5">
        <v>2.50010778427124E-2</v>
      </c>
      <c r="P38" s="5">
        <v>2.5241120624542202E-2</v>
      </c>
      <c r="Q38" s="5">
        <v>2.5006758689880299E-2</v>
      </c>
      <c r="R38" s="5">
        <v>2.5278222846984801E-2</v>
      </c>
      <c r="S38" s="5">
        <f t="shared" si="4"/>
        <v>2.50833392779032E-2</v>
      </c>
      <c r="T38" s="5">
        <v>2.5175817012786799E-2</v>
      </c>
      <c r="U38" s="5">
        <v>2.4965550999999999E-2</v>
      </c>
      <c r="V38" s="5">
        <v>2.5154902935027999E-2</v>
      </c>
      <c r="W38" s="5">
        <v>2.57460045814514E-2</v>
      </c>
      <c r="X38" s="5">
        <v>2.6227712631225499E-2</v>
      </c>
      <c r="Y38" s="5">
        <v>2.55162906646728E-2</v>
      </c>
      <c r="Z38" s="5">
        <f t="shared" si="5"/>
        <v>2.5464379804194082E-2</v>
      </c>
    </row>
    <row r="39" spans="1:26" x14ac:dyDescent="0.3">
      <c r="A39" s="11"/>
      <c r="B39" s="11"/>
      <c r="C39" s="11"/>
      <c r="D39" s="1" t="s">
        <v>30</v>
      </c>
      <c r="F39" s="5">
        <v>1.35220500555905E-2</v>
      </c>
      <c r="G39" s="9">
        <v>1.3313109224492799E-2</v>
      </c>
      <c r="H39" s="5">
        <v>1.29405308853496E-2</v>
      </c>
      <c r="I39" s="5">
        <v>1.31970145485617E-2</v>
      </c>
      <c r="J39" s="5">
        <v>1.2945934317328701E-2</v>
      </c>
      <c r="K39" s="5">
        <v>1.30290069363333E-2</v>
      </c>
      <c r="L39" s="5">
        <f t="shared" si="3"/>
        <v>1.3157940994609431E-2</v>
      </c>
      <c r="M39" s="5">
        <v>1.7488689231872499E-2</v>
      </c>
      <c r="N39" s="5">
        <v>1.7699269104003899E-2</v>
      </c>
      <c r="O39" s="5">
        <v>1.80409876823425E-2</v>
      </c>
      <c r="P39" s="5">
        <v>1.7974666213989202E-2</v>
      </c>
      <c r="Q39" s="5">
        <v>1.78970143318176E-2</v>
      </c>
      <c r="R39" s="5">
        <v>1.78564699172973E-2</v>
      </c>
      <c r="S39" s="5">
        <f t="shared" si="4"/>
        <v>1.782618274688717E-2</v>
      </c>
      <c r="T39" s="5">
        <v>1.6303961277007999E-2</v>
      </c>
      <c r="U39" s="5">
        <v>1.6142726E-2</v>
      </c>
      <c r="V39" s="5">
        <v>1.5879287719726499E-2</v>
      </c>
      <c r="W39" s="5">
        <v>1.6203379631042399E-2</v>
      </c>
      <c r="X39" s="5">
        <v>1.6948528289794901E-2</v>
      </c>
      <c r="Y39" s="5">
        <v>1.6019892692565901E-2</v>
      </c>
      <c r="Z39" s="5">
        <f t="shared" si="5"/>
        <v>1.6249629268356283E-2</v>
      </c>
    </row>
  </sheetData>
  <mergeCells count="57">
    <mergeCell ref="A8:A9"/>
    <mergeCell ref="B8:B9"/>
    <mergeCell ref="B14:B15"/>
    <mergeCell ref="C14:C15"/>
    <mergeCell ref="A10:A11"/>
    <mergeCell ref="B10:B11"/>
    <mergeCell ref="C10:C11"/>
    <mergeCell ref="A1:A3"/>
    <mergeCell ref="B1:B3"/>
    <mergeCell ref="C1:C3"/>
    <mergeCell ref="D1:D3"/>
    <mergeCell ref="A6:A7"/>
    <mergeCell ref="F21:Z21"/>
    <mergeCell ref="F22:L22"/>
    <mergeCell ref="M22:S22"/>
    <mergeCell ref="T22:Z22"/>
    <mergeCell ref="A4:A5"/>
    <mergeCell ref="B4:B5"/>
    <mergeCell ref="C4:C5"/>
    <mergeCell ref="C16:C17"/>
    <mergeCell ref="B6:B7"/>
    <mergeCell ref="A16:A19"/>
    <mergeCell ref="B16:B19"/>
    <mergeCell ref="C18:C19"/>
    <mergeCell ref="A12:A13"/>
    <mergeCell ref="B12:B13"/>
    <mergeCell ref="C12:C13"/>
    <mergeCell ref="A14:A15"/>
    <mergeCell ref="C24:C25"/>
    <mergeCell ref="A21:A23"/>
    <mergeCell ref="B21:B23"/>
    <mergeCell ref="C21:C23"/>
    <mergeCell ref="D21:D23"/>
    <mergeCell ref="A26:A27"/>
    <mergeCell ref="B26:B27"/>
    <mergeCell ref="A28:A29"/>
    <mergeCell ref="B28:B29"/>
    <mergeCell ref="A24:A25"/>
    <mergeCell ref="B24:B25"/>
    <mergeCell ref="A30:A31"/>
    <mergeCell ref="B30:B31"/>
    <mergeCell ref="C30:C31"/>
    <mergeCell ref="A32:A33"/>
    <mergeCell ref="B32:B33"/>
    <mergeCell ref="C32:C33"/>
    <mergeCell ref="E1:Z1"/>
    <mergeCell ref="E2:E3"/>
    <mergeCell ref="F2:L2"/>
    <mergeCell ref="M2:S2"/>
    <mergeCell ref="T2:Z2"/>
    <mergeCell ref="C38:C39"/>
    <mergeCell ref="A34:A35"/>
    <mergeCell ref="B34:B35"/>
    <mergeCell ref="A36:A39"/>
    <mergeCell ref="B36:B39"/>
    <mergeCell ref="C34:C35"/>
    <mergeCell ref="C36:C3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6E70-12B1-40D6-B62B-527B5D5D5119}">
  <dimension ref="A1:K39"/>
  <sheetViews>
    <sheetView tabSelected="1" zoomScale="115" zoomScaleNormal="115" workbookViewId="0">
      <selection activeCell="I29" sqref="I29"/>
    </sheetView>
  </sheetViews>
  <sheetFormatPr defaultRowHeight="14" x14ac:dyDescent="0.3"/>
  <cols>
    <col min="5" max="7" width="12.33203125" bestFit="1" customWidth="1"/>
    <col min="8" max="8" width="8.83203125" customWidth="1"/>
    <col min="9" max="11" width="12.33203125" bestFit="1" customWidth="1"/>
  </cols>
  <sheetData>
    <row r="1" spans="1:11" x14ac:dyDescent="0.3">
      <c r="A1" s="11" t="s">
        <v>0</v>
      </c>
      <c r="B1" s="11" t="s">
        <v>34</v>
      </c>
      <c r="C1" s="11" t="s">
        <v>31</v>
      </c>
      <c r="D1" s="11" t="s">
        <v>32</v>
      </c>
      <c r="E1" s="11" t="s">
        <v>13</v>
      </c>
      <c r="F1" s="11"/>
      <c r="G1" s="11"/>
      <c r="H1" s="11"/>
      <c r="I1" s="11"/>
      <c r="J1" s="11"/>
      <c r="K1" s="11"/>
    </row>
    <row r="2" spans="1:11" x14ac:dyDescent="0.3">
      <c r="A2" s="11"/>
      <c r="B2" s="11"/>
      <c r="C2" s="11"/>
      <c r="D2" s="11"/>
      <c r="E2" s="1" t="s">
        <v>1</v>
      </c>
      <c r="F2" s="1" t="s">
        <v>3</v>
      </c>
      <c r="G2" s="1" t="s">
        <v>2</v>
      </c>
      <c r="H2" s="1" t="s">
        <v>25</v>
      </c>
      <c r="I2" s="1" t="s">
        <v>10</v>
      </c>
      <c r="J2" s="1" t="s">
        <v>11</v>
      </c>
      <c r="K2" s="1" t="s">
        <v>12</v>
      </c>
    </row>
    <row r="3" spans="1:11" x14ac:dyDescent="0.3">
      <c r="A3" s="11"/>
      <c r="B3" s="11"/>
      <c r="C3" s="11"/>
      <c r="D3" s="11"/>
      <c r="E3" s="3" t="s">
        <v>35</v>
      </c>
      <c r="F3" s="3" t="s">
        <v>35</v>
      </c>
      <c r="G3" s="3" t="s">
        <v>35</v>
      </c>
      <c r="H3" s="3" t="s">
        <v>35</v>
      </c>
      <c r="I3" s="3" t="s">
        <v>35</v>
      </c>
      <c r="J3" s="3" t="s">
        <v>35</v>
      </c>
      <c r="K3" s="3" t="s">
        <v>35</v>
      </c>
    </row>
    <row r="4" spans="1:11" x14ac:dyDescent="0.3">
      <c r="A4" s="11" t="s">
        <v>14</v>
      </c>
      <c r="B4" s="11" t="s">
        <v>16</v>
      </c>
      <c r="C4" s="11" t="s">
        <v>33</v>
      </c>
      <c r="D4" s="1" t="s">
        <v>29</v>
      </c>
      <c r="E4" s="4">
        <v>1.23590350151062E-2</v>
      </c>
      <c r="F4" s="4">
        <v>1.6551357507705634E-2</v>
      </c>
      <c r="G4" s="4">
        <v>1.7289560079574533E-2</v>
      </c>
      <c r="H4" s="4">
        <v>2.4740848423522147E-2</v>
      </c>
      <c r="I4" s="4">
        <v>1.3683169448014417E-2</v>
      </c>
      <c r="J4" s="4">
        <v>2.0453538926442416E-2</v>
      </c>
      <c r="K4" s="4">
        <v>2.258100789299515E-2</v>
      </c>
    </row>
    <row r="5" spans="1:11" x14ac:dyDescent="0.3">
      <c r="A5" s="11"/>
      <c r="B5" s="11"/>
      <c r="C5" s="11"/>
      <c r="D5" s="1" t="s">
        <v>30</v>
      </c>
      <c r="E5" s="4">
        <v>9.2215418815612699E-3</v>
      </c>
      <c r="F5" s="4">
        <v>1.6180986166000333E-2</v>
      </c>
      <c r="G5" s="4">
        <v>1.7648337125778148E-2</v>
      </c>
      <c r="H5" s="4">
        <v>2.5139739140561515E-2</v>
      </c>
      <c r="I5" s="4">
        <v>1.3744428121682318E-2</v>
      </c>
      <c r="J5" s="4">
        <v>2.089264661471045E-2</v>
      </c>
      <c r="K5" s="4">
        <v>2.2504580734853064E-2</v>
      </c>
    </row>
    <row r="6" spans="1:11" x14ac:dyDescent="0.3">
      <c r="A6" s="11" t="s">
        <v>15</v>
      </c>
      <c r="B6" s="11" t="s">
        <v>18</v>
      </c>
      <c r="C6" s="1" t="s">
        <v>37</v>
      </c>
      <c r="D6" s="1" t="s">
        <v>29</v>
      </c>
      <c r="E6" s="4">
        <v>6.1072468757629398E-3</v>
      </c>
      <c r="F6" s="4">
        <v>7.997329036394751E-3</v>
      </c>
      <c r="G6" s="4">
        <v>8.9864317576090428E-3</v>
      </c>
      <c r="H6" s="4">
        <v>1.2886339867556482E-2</v>
      </c>
      <c r="I6" s="4">
        <v>6.7299152865554291E-3</v>
      </c>
      <c r="J6" s="4">
        <v>1.1056296157836867E-2</v>
      </c>
      <c r="K6" s="4">
        <v>1.3211045275044716E-2</v>
      </c>
    </row>
    <row r="7" spans="1:11" x14ac:dyDescent="0.3">
      <c r="A7" s="11"/>
      <c r="B7" s="11"/>
      <c r="C7" s="1" t="s">
        <v>37</v>
      </c>
      <c r="D7" s="1" t="s">
        <v>30</v>
      </c>
      <c r="E7" s="4">
        <v>4.7579765319824196E-3</v>
      </c>
      <c r="F7" s="4">
        <v>6.2637488047281855E-3</v>
      </c>
      <c r="G7" s="4">
        <v>7.1874626477559352E-3</v>
      </c>
      <c r="H7" s="4">
        <v>1.0175815016153894E-2</v>
      </c>
      <c r="I7" s="4">
        <v>5.9376326474276401E-3</v>
      </c>
      <c r="J7" s="4">
        <v>8.4413412729899065E-3</v>
      </c>
      <c r="K7" s="4">
        <v>7.985539839436848E-3</v>
      </c>
    </row>
    <row r="8" spans="1:11" x14ac:dyDescent="0.3">
      <c r="A8" s="11" t="s">
        <v>21</v>
      </c>
      <c r="B8" s="11" t="s">
        <v>19</v>
      </c>
      <c r="C8" s="1" t="s">
        <v>37</v>
      </c>
      <c r="D8" s="1" t="s">
        <v>29</v>
      </c>
      <c r="E8" s="4">
        <v>6.0250997543334897E-3</v>
      </c>
      <c r="F8" s="4">
        <v>8.2456628481546966E-3</v>
      </c>
      <c r="G8" s="4">
        <v>9.1219747066497766E-3</v>
      </c>
      <c r="H8" s="4">
        <v>1.3034176483075749E-2</v>
      </c>
      <c r="I8" s="4">
        <v>6.7476210269060951E-3</v>
      </c>
      <c r="J8" s="4">
        <v>1.1185390456517485E-2</v>
      </c>
      <c r="K8" s="4">
        <v>1.3454259987477587E-2</v>
      </c>
    </row>
    <row r="9" spans="1:11" x14ac:dyDescent="0.3">
      <c r="A9" s="11"/>
      <c r="B9" s="11"/>
      <c r="C9" s="1" t="s">
        <v>37</v>
      </c>
      <c r="D9" s="1" t="s">
        <v>30</v>
      </c>
      <c r="E9" s="4">
        <v>4.7741532325744603E-3</v>
      </c>
      <c r="F9" s="4">
        <v>6.2666128079096406E-3</v>
      </c>
      <c r="G9" s="4">
        <v>7.2841401100158625E-3</v>
      </c>
      <c r="H9" s="4">
        <v>1.030358566668785E-2</v>
      </c>
      <c r="I9" s="4">
        <v>6.027812668771451E-3</v>
      </c>
      <c r="J9" s="4">
        <v>8.5365918636321984E-3</v>
      </c>
      <c r="K9" s="4">
        <v>8.1001143151601101E-3</v>
      </c>
    </row>
    <row r="10" spans="1:11" x14ac:dyDescent="0.3">
      <c r="A10" s="11" t="s">
        <v>22</v>
      </c>
      <c r="B10" s="11" t="s">
        <v>16</v>
      </c>
      <c r="C10" s="11" t="s">
        <v>33</v>
      </c>
      <c r="D10" s="1" t="s">
        <v>29</v>
      </c>
      <c r="E10" s="4">
        <v>1.10853433609008E-2</v>
      </c>
      <c r="F10" s="4">
        <v>1.5536348025003999E-2</v>
      </c>
      <c r="G10" s="4">
        <v>1.7224792162577267E-2</v>
      </c>
      <c r="H10" s="4">
        <v>2.4777896659364366E-2</v>
      </c>
      <c r="I10" s="4">
        <v>1.3717700495864365E-2</v>
      </c>
      <c r="J10" s="4">
        <v>2.0504929049809717E-2</v>
      </c>
      <c r="K10" s="4">
        <v>2.2026710497731469E-2</v>
      </c>
    </row>
    <row r="11" spans="1:11" x14ac:dyDescent="0.3">
      <c r="A11" s="11"/>
      <c r="B11" s="11"/>
      <c r="C11" s="11"/>
      <c r="D11" s="1" t="s">
        <v>30</v>
      </c>
      <c r="E11" s="4">
        <v>9.0760588645935007E-3</v>
      </c>
      <c r="F11" s="4">
        <v>1.60828977823257E-2</v>
      </c>
      <c r="G11" s="4">
        <v>1.7648549318313566E-2</v>
      </c>
      <c r="H11" s="4">
        <v>2.4996352490083629E-2</v>
      </c>
      <c r="I11" s="4">
        <v>1.3839271935549617E-2</v>
      </c>
      <c r="J11" s="4">
        <v>2.0880361986160233E-2</v>
      </c>
      <c r="K11" s="4">
        <v>2.2535906552098545E-2</v>
      </c>
    </row>
    <row r="12" spans="1:11" x14ac:dyDescent="0.3">
      <c r="A12" s="11" t="s">
        <v>23</v>
      </c>
      <c r="B12" s="11" t="s">
        <v>18</v>
      </c>
      <c r="C12" s="11" t="s">
        <v>38</v>
      </c>
      <c r="D12" s="1" t="s">
        <v>29</v>
      </c>
      <c r="E12" s="4">
        <v>8.6122751235961897E-3</v>
      </c>
      <c r="F12" s="4">
        <v>1.0595818360646518E-2</v>
      </c>
      <c r="G12" s="4">
        <v>1.0764037370681717E-2</v>
      </c>
      <c r="H12" s="4">
        <v>1.4261886293505383E-2</v>
      </c>
      <c r="I12" s="4">
        <v>9.3427119833050295E-3</v>
      </c>
      <c r="J12" s="4">
        <v>1.362521009445185E-2</v>
      </c>
      <c r="K12" s="4">
        <v>1.5652117742945299E-2</v>
      </c>
    </row>
    <row r="13" spans="1:11" x14ac:dyDescent="0.3">
      <c r="A13" s="11"/>
      <c r="B13" s="11"/>
      <c r="C13" s="11"/>
      <c r="D13" s="1" t="s">
        <v>30</v>
      </c>
      <c r="E13" s="4">
        <v>6.9671869277954102E-3</v>
      </c>
      <c r="F13" s="4">
        <v>7.9422911008198999E-3</v>
      </c>
      <c r="G13" s="4">
        <v>8.3125140666961625E-3</v>
      </c>
      <c r="H13" s="4">
        <v>1.1193443571098499E-2</v>
      </c>
      <c r="I13" s="4">
        <v>7.7460232106122059E-3</v>
      </c>
      <c r="J13" s="4">
        <v>1.0134577894210781E-2</v>
      </c>
      <c r="K13" s="4">
        <v>9.6993625180409621E-3</v>
      </c>
    </row>
    <row r="14" spans="1:11" x14ac:dyDescent="0.3">
      <c r="A14" s="11" t="s">
        <v>24</v>
      </c>
      <c r="B14" s="11" t="s">
        <v>19</v>
      </c>
      <c r="C14" s="11" t="s">
        <v>38</v>
      </c>
      <c r="D14" s="1" t="s">
        <v>29</v>
      </c>
      <c r="E14" s="4">
        <v>1.8406641483306799E-2</v>
      </c>
      <c r="F14" s="4">
        <v>2.2527970870335836E-2</v>
      </c>
      <c r="G14" s="4">
        <v>2.3467342774073235E-2</v>
      </c>
      <c r="H14" s="4">
        <v>2.5873802792388167E-2</v>
      </c>
      <c r="I14" s="4">
        <v>1.7817131226712968E-2</v>
      </c>
      <c r="J14" s="4">
        <v>2.710792331695552E-2</v>
      </c>
      <c r="K14" s="4">
        <v>2.9175162264226229E-2</v>
      </c>
    </row>
    <row r="15" spans="1:11" x14ac:dyDescent="0.3">
      <c r="A15" s="11"/>
      <c r="B15" s="11"/>
      <c r="C15" s="11"/>
      <c r="D15" s="1" t="s">
        <v>30</v>
      </c>
      <c r="E15" s="4">
        <v>1.4125001430511401E-2</v>
      </c>
      <c r="F15" s="4">
        <v>1.5857927004496199E-2</v>
      </c>
      <c r="G15" s="4">
        <v>1.6082479874292951E-2</v>
      </c>
      <c r="H15" s="4">
        <v>1.9098190417505531E-2</v>
      </c>
      <c r="I15" s="4">
        <v>1.5458052537657934E-2</v>
      </c>
      <c r="J15" s="4">
        <v>1.8093225399653065E-2</v>
      </c>
      <c r="K15" s="4">
        <v>1.7457756550094582E-2</v>
      </c>
    </row>
    <row r="16" spans="1:11" x14ac:dyDescent="0.3">
      <c r="A16" s="11" t="s">
        <v>20</v>
      </c>
      <c r="B16" s="11" t="s">
        <v>18</v>
      </c>
      <c r="C16" s="11" t="s">
        <v>37</v>
      </c>
      <c r="D16" s="1" t="s">
        <v>29</v>
      </c>
      <c r="E16" s="4">
        <v>1.4948213100433301E-2</v>
      </c>
      <c r="F16" s="4">
        <v>2.0984075466791749E-2</v>
      </c>
      <c r="G16" s="4">
        <v>2.2955000400543168E-2</v>
      </c>
      <c r="H16" s="4">
        <v>3.7031186927002607E-2</v>
      </c>
      <c r="I16" s="4">
        <v>1.8482059872511617E-2</v>
      </c>
      <c r="J16" s="4">
        <v>2.7250945345560679E-2</v>
      </c>
      <c r="K16" s="4">
        <v>3.1036490667297332E-2</v>
      </c>
    </row>
    <row r="17" spans="1:11" x14ac:dyDescent="0.3">
      <c r="A17" s="11"/>
      <c r="B17" s="11"/>
      <c r="C17" s="11"/>
      <c r="D17" s="1" t="s">
        <v>30</v>
      </c>
      <c r="E17" s="4">
        <v>1.2120568752288801E-2</v>
      </c>
      <c r="F17" s="4">
        <v>1.6156131029128967E-2</v>
      </c>
      <c r="G17" s="4">
        <v>1.8100618839263886E-2</v>
      </c>
      <c r="H17" s="4">
        <v>2.6972360252843431E-2</v>
      </c>
      <c r="I17" s="4">
        <v>1.5691758737419549E-2</v>
      </c>
      <c r="J17" s="4">
        <v>2.1738905350367183E-2</v>
      </c>
      <c r="K17" s="4">
        <v>2.0453721718938136E-2</v>
      </c>
    </row>
    <row r="18" spans="1:11" x14ac:dyDescent="0.3">
      <c r="A18" s="11"/>
      <c r="B18" s="11"/>
      <c r="C18" s="11" t="s">
        <v>38</v>
      </c>
      <c r="D18" s="1" t="s">
        <v>29</v>
      </c>
      <c r="E18" s="4">
        <v>1.44640564918518E-2</v>
      </c>
      <c r="F18" s="6">
        <v>2.0644146203994681E-2</v>
      </c>
      <c r="G18" s="6">
        <v>2.6348835388819335E-2</v>
      </c>
      <c r="H18" s="4">
        <v>3.952960842921404E-2</v>
      </c>
      <c r="I18" s="6">
        <v>1.52508569486213E-2</v>
      </c>
      <c r="J18" s="6">
        <v>2.50833392779032E-2</v>
      </c>
      <c r="K18" s="6">
        <v>2.5464379804194082E-2</v>
      </c>
    </row>
    <row r="19" spans="1:11" x14ac:dyDescent="0.3">
      <c r="A19" s="11"/>
      <c r="B19" s="11"/>
      <c r="C19" s="11"/>
      <c r="D19" s="1" t="s">
        <v>30</v>
      </c>
      <c r="E19" s="4">
        <v>1.0533320903777999E-2</v>
      </c>
      <c r="F19" s="6">
        <v>1.3755912582079532E-2</v>
      </c>
      <c r="G19" s="6">
        <v>2.0164171059926284E-2</v>
      </c>
      <c r="H19" s="4">
        <v>2.8622544253313929E-2</v>
      </c>
      <c r="I19" s="6">
        <v>1.3157940994609431E-2</v>
      </c>
      <c r="J19" s="6">
        <v>1.782618274688717E-2</v>
      </c>
      <c r="K19" s="6">
        <v>1.6249629268356283E-2</v>
      </c>
    </row>
    <row r="20" spans="1:11" x14ac:dyDescent="0.3">
      <c r="A20" s="2"/>
      <c r="B20" s="2"/>
      <c r="C20" s="2"/>
      <c r="D20" s="2"/>
      <c r="E20" s="6"/>
      <c r="F20" s="6"/>
      <c r="G20" s="6"/>
      <c r="H20" s="6"/>
      <c r="I20" s="6"/>
      <c r="J20" s="6"/>
      <c r="K20" s="6"/>
    </row>
    <row r="21" spans="1:11" x14ac:dyDescent="0.3">
      <c r="A21" s="11" t="s">
        <v>0</v>
      </c>
      <c r="B21" s="11" t="s">
        <v>34</v>
      </c>
      <c r="C21" s="11" t="s">
        <v>31</v>
      </c>
      <c r="D21" s="11" t="s">
        <v>32</v>
      </c>
      <c r="E21" s="13" t="s">
        <v>13</v>
      </c>
      <c r="F21" s="13"/>
      <c r="G21" s="13"/>
      <c r="H21" s="13"/>
      <c r="I21" s="13"/>
      <c r="J21" s="13"/>
      <c r="K21" s="13"/>
    </row>
    <row r="22" spans="1:11" x14ac:dyDescent="0.3">
      <c r="A22" s="11"/>
      <c r="B22" s="11"/>
      <c r="C22" s="11"/>
      <c r="D22" s="11"/>
      <c r="E22" s="4" t="s">
        <v>1</v>
      </c>
      <c r="F22" s="4" t="s">
        <v>3</v>
      </c>
      <c r="G22" s="4" t="s">
        <v>2</v>
      </c>
      <c r="H22" s="4" t="s">
        <v>25</v>
      </c>
      <c r="I22" s="4" t="s">
        <v>10</v>
      </c>
      <c r="J22" s="4" t="s">
        <v>11</v>
      </c>
      <c r="K22" s="4" t="s">
        <v>12</v>
      </c>
    </row>
    <row r="23" spans="1:11" x14ac:dyDescent="0.3">
      <c r="A23" s="11"/>
      <c r="B23" s="11"/>
      <c r="C23" s="11"/>
      <c r="D23" s="11"/>
      <c r="E23" s="6" t="s">
        <v>36</v>
      </c>
      <c r="F23" s="6" t="s">
        <v>36</v>
      </c>
      <c r="G23" s="6" t="s">
        <v>36</v>
      </c>
      <c r="H23" s="6" t="s">
        <v>36</v>
      </c>
      <c r="I23" s="6" t="s">
        <v>36</v>
      </c>
      <c r="J23" s="6" t="s">
        <v>36</v>
      </c>
      <c r="K23" s="6" t="s">
        <v>36</v>
      </c>
    </row>
    <row r="24" spans="1:11" x14ac:dyDescent="0.3">
      <c r="A24" s="11" t="s">
        <v>14</v>
      </c>
      <c r="B24" s="11" t="s">
        <v>16</v>
      </c>
      <c r="C24" s="11" t="s">
        <v>33</v>
      </c>
      <c r="D24" s="1" t="s">
        <v>29</v>
      </c>
      <c r="E24" s="4">
        <f t="shared" ref="E24:K24" si="0">E4*1000</f>
        <v>12.359035015106199</v>
      </c>
      <c r="F24" s="4">
        <f t="shared" si="0"/>
        <v>16.551357507705635</v>
      </c>
      <c r="G24" s="4">
        <f t="shared" si="0"/>
        <v>17.289560079574532</v>
      </c>
      <c r="H24" s="4">
        <f t="shared" si="0"/>
        <v>24.740848423522149</v>
      </c>
      <c r="I24" s="4">
        <f t="shared" si="0"/>
        <v>13.683169448014418</v>
      </c>
      <c r="J24" s="4">
        <f t="shared" si="0"/>
        <v>20.453538926442416</v>
      </c>
      <c r="K24" s="4">
        <f t="shared" si="0"/>
        <v>22.581007892995149</v>
      </c>
    </row>
    <row r="25" spans="1:11" x14ac:dyDescent="0.3">
      <c r="A25" s="11"/>
      <c r="B25" s="11"/>
      <c r="C25" s="11"/>
      <c r="D25" s="1" t="s">
        <v>30</v>
      </c>
      <c r="E25" s="4">
        <f t="shared" ref="E25:G39" si="1">E5*1000</f>
        <v>9.2215418815612704</v>
      </c>
      <c r="F25" s="4">
        <f t="shared" si="1"/>
        <v>16.180986166000334</v>
      </c>
      <c r="G25" s="4">
        <f t="shared" si="1"/>
        <v>17.648337125778149</v>
      </c>
      <c r="H25" s="4">
        <f t="shared" ref="H25:H39" si="2">H5*1000</f>
        <v>25.139739140561517</v>
      </c>
      <c r="I25" s="4">
        <f t="shared" ref="I25:K39" si="3">I5*1000</f>
        <v>13.744428121682319</v>
      </c>
      <c r="J25" s="4">
        <f t="shared" si="3"/>
        <v>20.892646614710451</v>
      </c>
      <c r="K25" s="4">
        <f t="shared" si="3"/>
        <v>22.504580734853064</v>
      </c>
    </row>
    <row r="26" spans="1:11" x14ac:dyDescent="0.3">
      <c r="A26" s="11" t="s">
        <v>15</v>
      </c>
      <c r="B26" s="11" t="s">
        <v>18</v>
      </c>
      <c r="C26" s="1" t="s">
        <v>37</v>
      </c>
      <c r="D26" s="1" t="s">
        <v>29</v>
      </c>
      <c r="E26" s="4">
        <f t="shared" si="1"/>
        <v>6.1072468757629395</v>
      </c>
      <c r="F26" s="4">
        <f t="shared" si="1"/>
        <v>7.9973290363947509</v>
      </c>
      <c r="G26" s="4">
        <f t="shared" si="1"/>
        <v>8.9864317576090436</v>
      </c>
      <c r="H26" s="4">
        <f t="shared" si="2"/>
        <v>12.886339867556481</v>
      </c>
      <c r="I26" s="4">
        <f t="shared" si="3"/>
        <v>6.7299152865554293</v>
      </c>
      <c r="J26" s="4">
        <f t="shared" si="3"/>
        <v>11.056296157836867</v>
      </c>
      <c r="K26" s="4">
        <f t="shared" si="3"/>
        <v>13.211045275044716</v>
      </c>
    </row>
    <row r="27" spans="1:11" x14ac:dyDescent="0.3">
      <c r="A27" s="11"/>
      <c r="B27" s="11"/>
      <c r="C27" s="1" t="s">
        <v>37</v>
      </c>
      <c r="D27" s="1" t="s">
        <v>30</v>
      </c>
      <c r="E27" s="4">
        <f t="shared" si="1"/>
        <v>4.7579765319824192</v>
      </c>
      <c r="F27" s="4">
        <f t="shared" si="1"/>
        <v>6.263748804728186</v>
      </c>
      <c r="G27" s="4">
        <f t="shared" si="1"/>
        <v>7.1874626477559351</v>
      </c>
      <c r="H27" s="4">
        <f t="shared" si="2"/>
        <v>10.175815016153894</v>
      </c>
      <c r="I27" s="4">
        <f t="shared" si="3"/>
        <v>5.9376326474276402</v>
      </c>
      <c r="J27" s="4">
        <f t="shared" si="3"/>
        <v>8.4413412729899058</v>
      </c>
      <c r="K27" s="4">
        <f t="shared" si="3"/>
        <v>7.9855398394368482</v>
      </c>
    </row>
    <row r="28" spans="1:11" x14ac:dyDescent="0.3">
      <c r="A28" s="11" t="s">
        <v>21</v>
      </c>
      <c r="B28" s="11" t="s">
        <v>19</v>
      </c>
      <c r="C28" s="1" t="s">
        <v>37</v>
      </c>
      <c r="D28" s="1" t="s">
        <v>29</v>
      </c>
      <c r="E28" s="4">
        <f t="shared" si="1"/>
        <v>6.0250997543334899</v>
      </c>
      <c r="F28" s="4">
        <f t="shared" si="1"/>
        <v>8.2456628481546961</v>
      </c>
      <c r="G28" s="4">
        <f t="shared" si="1"/>
        <v>9.1219747066497767</v>
      </c>
      <c r="H28" s="4">
        <f t="shared" si="2"/>
        <v>13.034176483075749</v>
      </c>
      <c r="I28" s="4">
        <f t="shared" si="3"/>
        <v>6.7476210269060948</v>
      </c>
      <c r="J28" s="4">
        <f t="shared" si="3"/>
        <v>11.185390456517485</v>
      </c>
      <c r="K28" s="4">
        <f t="shared" si="3"/>
        <v>13.454259987477586</v>
      </c>
    </row>
    <row r="29" spans="1:11" x14ac:dyDescent="0.3">
      <c r="A29" s="11"/>
      <c r="B29" s="11"/>
      <c r="C29" s="1" t="s">
        <v>37</v>
      </c>
      <c r="D29" s="1" t="s">
        <v>30</v>
      </c>
      <c r="E29" s="4">
        <f t="shared" si="1"/>
        <v>4.7741532325744602</v>
      </c>
      <c r="F29" s="4">
        <f t="shared" si="1"/>
        <v>6.2666128079096408</v>
      </c>
      <c r="G29" s="4">
        <f t="shared" si="1"/>
        <v>7.284140110015862</v>
      </c>
      <c r="H29" s="4">
        <f t="shared" si="2"/>
        <v>10.30358566668785</v>
      </c>
      <c r="I29" s="4">
        <f t="shared" si="3"/>
        <v>6.0278126687714506</v>
      </c>
      <c r="J29" s="4">
        <f t="shared" si="3"/>
        <v>8.5365918636321982</v>
      </c>
      <c r="K29" s="4">
        <f t="shared" si="3"/>
        <v>8.1001143151601109</v>
      </c>
    </row>
    <row r="30" spans="1:11" x14ac:dyDescent="0.3">
      <c r="A30" s="11" t="s">
        <v>22</v>
      </c>
      <c r="B30" s="11" t="s">
        <v>16</v>
      </c>
      <c r="C30" s="11" t="s">
        <v>33</v>
      </c>
      <c r="D30" s="1" t="s">
        <v>29</v>
      </c>
      <c r="E30" s="4">
        <f t="shared" si="1"/>
        <v>11.085343360900799</v>
      </c>
      <c r="F30" s="4">
        <f t="shared" si="1"/>
        <v>15.536348025003999</v>
      </c>
      <c r="G30" s="4">
        <f t="shared" si="1"/>
        <v>17.224792162577266</v>
      </c>
      <c r="H30" s="4">
        <f t="shared" si="2"/>
        <v>24.777896659364366</v>
      </c>
      <c r="I30" s="4">
        <f t="shared" si="3"/>
        <v>13.717700495864365</v>
      </c>
      <c r="J30" s="4">
        <f t="shared" si="3"/>
        <v>20.504929049809718</v>
      </c>
      <c r="K30" s="4">
        <f t="shared" si="3"/>
        <v>22.026710497731468</v>
      </c>
    </row>
    <row r="31" spans="1:11" x14ac:dyDescent="0.3">
      <c r="A31" s="11"/>
      <c r="B31" s="11"/>
      <c r="C31" s="11"/>
      <c r="D31" s="1" t="s">
        <v>30</v>
      </c>
      <c r="E31" s="4">
        <f t="shared" si="1"/>
        <v>9.0760588645935005</v>
      </c>
      <c r="F31" s="4">
        <f t="shared" si="1"/>
        <v>16.082897782325698</v>
      </c>
      <c r="G31" s="4">
        <f t="shared" si="1"/>
        <v>17.648549318313567</v>
      </c>
      <c r="H31" s="4">
        <f t="shared" si="2"/>
        <v>24.99635249008363</v>
      </c>
      <c r="I31" s="4">
        <f t="shared" si="3"/>
        <v>13.839271935549617</v>
      </c>
      <c r="J31" s="4">
        <f t="shared" si="3"/>
        <v>20.880361986160235</v>
      </c>
      <c r="K31" s="4">
        <f t="shared" si="3"/>
        <v>22.535906552098545</v>
      </c>
    </row>
    <row r="32" spans="1:11" x14ac:dyDescent="0.3">
      <c r="A32" s="11" t="s">
        <v>23</v>
      </c>
      <c r="B32" s="11" t="s">
        <v>18</v>
      </c>
      <c r="C32" s="11" t="s">
        <v>38</v>
      </c>
      <c r="D32" s="1" t="s">
        <v>29</v>
      </c>
      <c r="E32" s="4">
        <f t="shared" si="1"/>
        <v>8.6122751235961896</v>
      </c>
      <c r="F32" s="4">
        <f t="shared" si="1"/>
        <v>10.595818360646518</v>
      </c>
      <c r="G32" s="4">
        <f t="shared" si="1"/>
        <v>10.764037370681717</v>
      </c>
      <c r="H32" s="4">
        <f t="shared" si="2"/>
        <v>14.261886293505382</v>
      </c>
      <c r="I32" s="4">
        <f t="shared" si="3"/>
        <v>9.3427119833050298</v>
      </c>
      <c r="J32" s="4">
        <f t="shared" si="3"/>
        <v>13.62521009445185</v>
      </c>
      <c r="K32" s="4">
        <f t="shared" si="3"/>
        <v>15.652117742945299</v>
      </c>
    </row>
    <row r="33" spans="1:11" x14ac:dyDescent="0.3">
      <c r="A33" s="11"/>
      <c r="B33" s="11"/>
      <c r="C33" s="11"/>
      <c r="D33" s="1" t="s">
        <v>30</v>
      </c>
      <c r="E33" s="4">
        <f t="shared" si="1"/>
        <v>6.9671869277954102</v>
      </c>
      <c r="F33" s="4">
        <f t="shared" si="1"/>
        <v>7.9422911008199</v>
      </c>
      <c r="G33" s="4">
        <f t="shared" si="1"/>
        <v>8.3125140666961617</v>
      </c>
      <c r="H33" s="4">
        <f t="shared" si="2"/>
        <v>11.193443571098499</v>
      </c>
      <c r="I33" s="4">
        <f t="shared" si="3"/>
        <v>7.746023210612206</v>
      </c>
      <c r="J33" s="4">
        <f t="shared" si="3"/>
        <v>10.13457789421078</v>
      </c>
      <c r="K33" s="4">
        <f t="shared" si="3"/>
        <v>9.6993625180409619</v>
      </c>
    </row>
    <row r="34" spans="1:11" x14ac:dyDescent="0.3">
      <c r="A34" s="11" t="s">
        <v>24</v>
      </c>
      <c r="B34" s="11" t="s">
        <v>19</v>
      </c>
      <c r="C34" s="11" t="s">
        <v>38</v>
      </c>
      <c r="D34" s="1" t="s">
        <v>29</v>
      </c>
      <c r="E34" s="4">
        <f t="shared" si="1"/>
        <v>18.4066414833068</v>
      </c>
      <c r="F34" s="4">
        <f t="shared" si="1"/>
        <v>22.527970870335835</v>
      </c>
      <c r="G34" s="4">
        <f t="shared" si="1"/>
        <v>23.467342774073234</v>
      </c>
      <c r="H34" s="4">
        <f t="shared" si="2"/>
        <v>25.873802792388165</v>
      </c>
      <c r="I34" s="4">
        <f t="shared" si="3"/>
        <v>17.817131226712966</v>
      </c>
      <c r="J34" s="4">
        <f t="shared" si="3"/>
        <v>27.107923316955521</v>
      </c>
      <c r="K34" s="4">
        <f t="shared" si="3"/>
        <v>29.17516226422623</v>
      </c>
    </row>
    <row r="35" spans="1:11" x14ac:dyDescent="0.3">
      <c r="A35" s="11"/>
      <c r="B35" s="11"/>
      <c r="C35" s="11"/>
      <c r="D35" s="1" t="s">
        <v>30</v>
      </c>
      <c r="E35" s="4">
        <f t="shared" si="1"/>
        <v>14.1250014305114</v>
      </c>
      <c r="F35" s="4">
        <f t="shared" si="1"/>
        <v>15.857927004496199</v>
      </c>
      <c r="G35" s="4">
        <f t="shared" si="1"/>
        <v>16.08247987429295</v>
      </c>
      <c r="H35" s="4">
        <f t="shared" si="2"/>
        <v>19.098190417505531</v>
      </c>
      <c r="I35" s="4">
        <f t="shared" si="3"/>
        <v>15.458052537657935</v>
      </c>
      <c r="J35" s="4">
        <f t="shared" si="3"/>
        <v>18.093225399653065</v>
      </c>
      <c r="K35" s="4">
        <f t="shared" si="3"/>
        <v>17.457756550094583</v>
      </c>
    </row>
    <row r="36" spans="1:11" x14ac:dyDescent="0.3">
      <c r="A36" s="11" t="s">
        <v>20</v>
      </c>
      <c r="B36" s="11" t="s">
        <v>18</v>
      </c>
      <c r="C36" s="11" t="s">
        <v>37</v>
      </c>
      <c r="D36" s="1" t="s">
        <v>29</v>
      </c>
      <c r="E36" s="4">
        <f t="shared" si="1"/>
        <v>14.9482131004333</v>
      </c>
      <c r="F36" s="4">
        <f t="shared" si="1"/>
        <v>20.984075466791747</v>
      </c>
      <c r="G36" s="4">
        <f t="shared" si="1"/>
        <v>22.955000400543167</v>
      </c>
      <c r="H36" s="4">
        <f t="shared" si="2"/>
        <v>37.031186927002608</v>
      </c>
      <c r="I36" s="4">
        <f t="shared" si="3"/>
        <v>18.482059872511616</v>
      </c>
      <c r="J36" s="4">
        <f t="shared" si="3"/>
        <v>27.25094534556068</v>
      </c>
      <c r="K36" s="4">
        <f t="shared" si="3"/>
        <v>31.036490667297333</v>
      </c>
    </row>
    <row r="37" spans="1:11" x14ac:dyDescent="0.3">
      <c r="A37" s="11"/>
      <c r="B37" s="11"/>
      <c r="C37" s="11"/>
      <c r="D37" s="1" t="s">
        <v>30</v>
      </c>
      <c r="E37" s="4">
        <f t="shared" si="1"/>
        <v>12.120568752288801</v>
      </c>
      <c r="F37" s="4">
        <f t="shared" si="1"/>
        <v>16.156131029128968</v>
      </c>
      <c r="G37" s="4">
        <f t="shared" si="1"/>
        <v>18.100618839263888</v>
      </c>
      <c r="H37" s="4">
        <f t="shared" si="2"/>
        <v>26.97236025284343</v>
      </c>
      <c r="I37" s="4">
        <f t="shared" si="3"/>
        <v>15.69175873741955</v>
      </c>
      <c r="J37" s="4">
        <f t="shared" si="3"/>
        <v>21.738905350367183</v>
      </c>
      <c r="K37" s="4">
        <f t="shared" si="3"/>
        <v>20.453721718938137</v>
      </c>
    </row>
    <row r="38" spans="1:11" x14ac:dyDescent="0.3">
      <c r="A38" s="11"/>
      <c r="B38" s="11"/>
      <c r="C38" s="11" t="s">
        <v>38</v>
      </c>
      <c r="D38" s="1" t="s">
        <v>29</v>
      </c>
      <c r="E38" s="4">
        <f t="shared" si="1"/>
        <v>14.4640564918518</v>
      </c>
      <c r="F38" s="4">
        <f t="shared" si="1"/>
        <v>20.64414620399468</v>
      </c>
      <c r="G38" s="4">
        <f t="shared" si="1"/>
        <v>26.348835388819335</v>
      </c>
      <c r="H38" s="4">
        <f t="shared" si="2"/>
        <v>39.529608429214043</v>
      </c>
      <c r="I38" s="4">
        <f t="shared" si="3"/>
        <v>15.250856948621299</v>
      </c>
      <c r="J38" s="4">
        <f t="shared" si="3"/>
        <v>25.0833392779032</v>
      </c>
      <c r="K38" s="4">
        <f t="shared" si="3"/>
        <v>25.464379804194081</v>
      </c>
    </row>
    <row r="39" spans="1:11" x14ac:dyDescent="0.3">
      <c r="A39" s="11"/>
      <c r="B39" s="11"/>
      <c r="C39" s="11"/>
      <c r="D39" s="1" t="s">
        <v>30</v>
      </c>
      <c r="E39" s="4">
        <f t="shared" si="1"/>
        <v>10.533320903778</v>
      </c>
      <c r="F39" s="4">
        <f t="shared" si="1"/>
        <v>13.755912582079532</v>
      </c>
      <c r="G39" s="4">
        <f t="shared" si="1"/>
        <v>20.164171059926286</v>
      </c>
      <c r="H39" s="4">
        <f t="shared" si="2"/>
        <v>28.622544253313929</v>
      </c>
      <c r="I39" s="4">
        <f t="shared" si="3"/>
        <v>13.157940994609431</v>
      </c>
      <c r="J39" s="4">
        <f t="shared" si="3"/>
        <v>17.82618274688717</v>
      </c>
      <c r="K39" s="4">
        <f t="shared" si="3"/>
        <v>16.249629268356284</v>
      </c>
    </row>
  </sheetData>
  <mergeCells count="50">
    <mergeCell ref="A4:A5"/>
    <mergeCell ref="B4:B5"/>
    <mergeCell ref="C4:C5"/>
    <mergeCell ref="A1:A3"/>
    <mergeCell ref="B1:B3"/>
    <mergeCell ref="C1:C3"/>
    <mergeCell ref="D1:D3"/>
    <mergeCell ref="E1:K1"/>
    <mergeCell ref="A6:A7"/>
    <mergeCell ref="B6:B7"/>
    <mergeCell ref="A8:A9"/>
    <mergeCell ref="B8:B9"/>
    <mergeCell ref="A10:A11"/>
    <mergeCell ref="B10:B11"/>
    <mergeCell ref="C10:C11"/>
    <mergeCell ref="A12:A13"/>
    <mergeCell ref="B12:B13"/>
    <mergeCell ref="C12:C13"/>
    <mergeCell ref="A14:A15"/>
    <mergeCell ref="B14:B15"/>
    <mergeCell ref="C14:C15"/>
    <mergeCell ref="A16:A19"/>
    <mergeCell ref="B16:B19"/>
    <mergeCell ref="C16:C17"/>
    <mergeCell ref="C18:C19"/>
    <mergeCell ref="A21:A23"/>
    <mergeCell ref="B21:B23"/>
    <mergeCell ref="C21:C23"/>
    <mergeCell ref="A32:A33"/>
    <mergeCell ref="B32:B33"/>
    <mergeCell ref="C32:C33"/>
    <mergeCell ref="D21:D23"/>
    <mergeCell ref="E21:K21"/>
    <mergeCell ref="A24:A25"/>
    <mergeCell ref="B24:B25"/>
    <mergeCell ref="C24:C25"/>
    <mergeCell ref="A26:A27"/>
    <mergeCell ref="B26:B27"/>
    <mergeCell ref="A28:A29"/>
    <mergeCell ref="B28:B29"/>
    <mergeCell ref="A30:A31"/>
    <mergeCell ref="B30:B31"/>
    <mergeCell ref="C30:C31"/>
    <mergeCell ref="A34:A35"/>
    <mergeCell ref="B34:B35"/>
    <mergeCell ref="C34:C35"/>
    <mergeCell ref="A36:A39"/>
    <mergeCell ref="B36:B39"/>
    <mergeCell ref="C36:C37"/>
    <mergeCell ref="C38:C3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</vt:lpstr>
      <vt:lpstr>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Yuechen Li</dc:creator>
  <cp:lastModifiedBy>Yuechen Li</cp:lastModifiedBy>
  <dcterms:created xsi:type="dcterms:W3CDTF">2015-06-05T18:19:34Z</dcterms:created>
  <dcterms:modified xsi:type="dcterms:W3CDTF">2025-05-15T08:00:01Z</dcterms:modified>
</cp:coreProperties>
</file>