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5725"/>
</workbook>
</file>

<file path=xl/calcChain.xml><?xml version="1.0" encoding="utf-8"?>
<calcChain xmlns="http://schemas.openxmlformats.org/spreadsheetml/2006/main">
  <c r="E8" i="1"/>
  <c r="E21"/>
  <c r="E28"/>
  <c r="E29"/>
  <c r="E30"/>
  <c r="E31"/>
  <c r="E33"/>
  <c r="E40"/>
  <c r="E42"/>
  <c r="E45"/>
  <c r="E50"/>
  <c r="E53"/>
  <c r="E61"/>
  <c r="E66"/>
  <c r="E67"/>
  <c r="E69"/>
  <c r="E73"/>
  <c r="E74"/>
  <c r="E75"/>
  <c r="E96"/>
  <c r="E100"/>
  <c r="E103"/>
  <c r="E104"/>
  <c r="E109"/>
  <c r="E111"/>
  <c r="E113"/>
  <c r="E115"/>
  <c r="E116"/>
  <c r="E117"/>
  <c r="E123"/>
  <c r="E125"/>
  <c r="E128"/>
  <c r="E129"/>
  <c r="E144"/>
  <c r="E147"/>
  <c r="E152"/>
  <c r="E159"/>
  <c r="E161"/>
  <c r="E162"/>
  <c r="E165"/>
  <c r="E167"/>
  <c r="E168"/>
  <c r="E169"/>
  <c r="E173"/>
  <c r="E176"/>
  <c r="E179"/>
  <c r="E181"/>
  <c r="E186"/>
  <c r="E188"/>
  <c r="E192"/>
  <c r="E198"/>
  <c r="E199"/>
  <c r="E6"/>
  <c r="E10"/>
  <c r="E14"/>
  <c r="E17"/>
  <c r="E20"/>
  <c r="E22"/>
  <c r="E23"/>
  <c r="E25"/>
  <c r="E34"/>
  <c r="E35"/>
  <c r="E36"/>
  <c r="E39"/>
  <c r="E44"/>
  <c r="E47"/>
  <c r="E48"/>
  <c r="E51"/>
  <c r="E52"/>
  <c r="E54"/>
  <c r="E59"/>
  <c r="E70"/>
  <c r="E72"/>
  <c r="E76"/>
  <c r="E77"/>
  <c r="E78"/>
  <c r="E92"/>
  <c r="E118"/>
  <c r="E127"/>
  <c r="E135"/>
  <c r="E138"/>
  <c r="E139"/>
  <c r="E148"/>
  <c r="E153"/>
  <c r="E156"/>
  <c r="E157"/>
  <c r="E158"/>
  <c r="E172"/>
  <c r="E182"/>
  <c r="E184"/>
  <c r="E187"/>
  <c r="E193"/>
  <c r="E196"/>
  <c r="E2"/>
  <c r="E7"/>
  <c r="E13"/>
  <c r="E15"/>
  <c r="E16"/>
  <c r="E26"/>
  <c r="E32"/>
  <c r="E37"/>
  <c r="E43"/>
  <c r="E55"/>
  <c r="E63"/>
  <c r="E68"/>
  <c r="E82"/>
  <c r="E83"/>
  <c r="E84"/>
  <c r="E85"/>
  <c r="E90"/>
  <c r="E93"/>
  <c r="E94"/>
  <c r="E95"/>
  <c r="E97"/>
  <c r="E98"/>
  <c r="E99"/>
  <c r="E102"/>
  <c r="E110"/>
  <c r="E112"/>
  <c r="E121"/>
  <c r="E124"/>
  <c r="E126"/>
  <c r="E132"/>
  <c r="E134"/>
  <c r="E137"/>
  <c r="E142"/>
  <c r="E146"/>
  <c r="E163"/>
  <c r="E164"/>
  <c r="E166"/>
  <c r="E174"/>
  <c r="E175"/>
  <c r="E177"/>
  <c r="E185"/>
  <c r="E189"/>
  <c r="E194"/>
  <c r="E197"/>
  <c r="E3"/>
  <c r="E4"/>
  <c r="E9"/>
  <c r="E12"/>
  <c r="E18"/>
  <c r="E19"/>
  <c r="E24"/>
  <c r="E27"/>
  <c r="E38"/>
  <c r="E46"/>
  <c r="E49"/>
  <c r="E56"/>
  <c r="E57"/>
  <c r="E58"/>
  <c r="E60"/>
  <c r="E64"/>
  <c r="E65"/>
  <c r="E71"/>
  <c r="E79"/>
  <c r="E81"/>
  <c r="E86"/>
  <c r="E87"/>
  <c r="E91"/>
  <c r="E101"/>
  <c r="E105"/>
  <c r="E106"/>
  <c r="E107"/>
  <c r="E108"/>
  <c r="E114"/>
  <c r="E119"/>
  <c r="E120"/>
  <c r="E122"/>
  <c r="E130"/>
  <c r="E133"/>
  <c r="E140"/>
  <c r="E141"/>
  <c r="E143"/>
  <c r="E145"/>
  <c r="E149"/>
  <c r="E150"/>
  <c r="E151"/>
  <c r="E155"/>
  <c r="E160"/>
  <c r="E170"/>
  <c r="E171"/>
  <c r="E190"/>
  <c r="E191"/>
  <c r="E41"/>
  <c r="E62"/>
  <c r="E80"/>
  <c r="E11"/>
  <c r="E88"/>
  <c r="E89"/>
  <c r="E131"/>
  <c r="E136"/>
  <c r="E154"/>
  <c r="E178"/>
  <c r="E180"/>
  <c r="E183"/>
  <c r="E195"/>
  <c r="E5"/>
  <c r="D8"/>
  <c r="D21"/>
  <c r="D28"/>
  <c r="D29"/>
  <c r="D30"/>
  <c r="D31"/>
  <c r="D33"/>
  <c r="D40"/>
  <c r="D42"/>
  <c r="D45"/>
  <c r="D50"/>
  <c r="D53"/>
  <c r="D61"/>
  <c r="D66"/>
  <c r="D67"/>
  <c r="D69"/>
  <c r="D73"/>
  <c r="D74"/>
  <c r="D75"/>
  <c r="D96"/>
  <c r="D100"/>
  <c r="D103"/>
  <c r="D104"/>
  <c r="D109"/>
  <c r="D111"/>
  <c r="D113"/>
  <c r="D115"/>
  <c r="D116"/>
  <c r="D117"/>
  <c r="D123"/>
  <c r="D125"/>
  <c r="D128"/>
  <c r="D129"/>
  <c r="D144"/>
  <c r="D147"/>
  <c r="D152"/>
  <c r="D159"/>
  <c r="D161"/>
  <c r="D162"/>
  <c r="D165"/>
  <c r="D167"/>
  <c r="D168"/>
  <c r="D169"/>
  <c r="D173"/>
  <c r="D176"/>
  <c r="D179"/>
  <c r="D181"/>
  <c r="D186"/>
  <c r="D188"/>
  <c r="D192"/>
  <c r="D198"/>
  <c r="D199"/>
  <c r="D6"/>
  <c r="D10"/>
  <c r="D14"/>
  <c r="D17"/>
  <c r="D20"/>
  <c r="D22"/>
  <c r="D23"/>
  <c r="D25"/>
  <c r="D34"/>
  <c r="D35"/>
  <c r="D36"/>
  <c r="D39"/>
  <c r="D44"/>
  <c r="D47"/>
  <c r="D48"/>
  <c r="D51"/>
  <c r="D52"/>
  <c r="D54"/>
  <c r="D59"/>
  <c r="D70"/>
  <c r="D72"/>
  <c r="D76"/>
  <c r="D77"/>
  <c r="D78"/>
  <c r="D92"/>
  <c r="D118"/>
  <c r="D127"/>
  <c r="D135"/>
  <c r="D138"/>
  <c r="D139"/>
  <c r="D148"/>
  <c r="D153"/>
  <c r="D156"/>
  <c r="D157"/>
  <c r="D158"/>
  <c r="D172"/>
  <c r="D182"/>
  <c r="D184"/>
  <c r="D187"/>
  <c r="D193"/>
  <c r="D196"/>
  <c r="D2"/>
  <c r="D7"/>
  <c r="D13"/>
  <c r="D15"/>
  <c r="D16"/>
  <c r="D26"/>
  <c r="D32"/>
  <c r="D37"/>
  <c r="D43"/>
  <c r="D55"/>
  <c r="D63"/>
  <c r="D68"/>
  <c r="D82"/>
  <c r="D83"/>
  <c r="D84"/>
  <c r="D85"/>
  <c r="D90"/>
  <c r="D93"/>
  <c r="D94"/>
  <c r="D95"/>
  <c r="D97"/>
  <c r="D98"/>
  <c r="D99"/>
  <c r="D102"/>
  <c r="D110"/>
  <c r="D112"/>
  <c r="D121"/>
  <c r="D124"/>
  <c r="D126"/>
  <c r="D132"/>
  <c r="D134"/>
  <c r="D137"/>
  <c r="D142"/>
  <c r="D146"/>
  <c r="D163"/>
  <c r="D164"/>
  <c r="D166"/>
  <c r="D174"/>
  <c r="D175"/>
  <c r="D177"/>
  <c r="D185"/>
  <c r="D189"/>
  <c r="D194"/>
  <c r="D197"/>
  <c r="D3"/>
  <c r="D4"/>
  <c r="D9"/>
  <c r="D12"/>
  <c r="D18"/>
  <c r="D19"/>
  <c r="D24"/>
  <c r="D27"/>
  <c r="D38"/>
  <c r="D46"/>
  <c r="D49"/>
  <c r="D56"/>
  <c r="D57"/>
  <c r="D58"/>
  <c r="D60"/>
  <c r="D64"/>
  <c r="D65"/>
  <c r="D71"/>
  <c r="D79"/>
  <c r="D81"/>
  <c r="D86"/>
  <c r="D87"/>
  <c r="D91"/>
  <c r="D101"/>
  <c r="D105"/>
  <c r="D106"/>
  <c r="D107"/>
  <c r="D108"/>
  <c r="D114"/>
  <c r="D119"/>
  <c r="D120"/>
  <c r="D122"/>
  <c r="D130"/>
  <c r="D133"/>
  <c r="D140"/>
  <c r="D141"/>
  <c r="D143"/>
  <c r="D145"/>
  <c r="D149"/>
  <c r="D150"/>
  <c r="D151"/>
  <c r="D155"/>
  <c r="D160"/>
  <c r="D170"/>
  <c r="D171"/>
  <c r="D190"/>
  <c r="D191"/>
  <c r="D41"/>
  <c r="D62"/>
  <c r="D80"/>
  <c r="D11"/>
  <c r="D88"/>
  <c r="D89"/>
  <c r="D131"/>
  <c r="D136"/>
  <c r="D154"/>
  <c r="D178"/>
  <c r="D180"/>
  <c r="D183"/>
  <c r="D195"/>
  <c r="D5"/>
</calcChain>
</file>

<file path=xl/sharedStrings.xml><?xml version="1.0" encoding="utf-8"?>
<sst xmlns="http://schemas.openxmlformats.org/spreadsheetml/2006/main" count="601" uniqueCount="229">
  <si>
    <t>País</t>
  </si>
  <si>
    <t>Expo</t>
  </si>
  <si>
    <t>Impo</t>
  </si>
  <si>
    <t>saldo</t>
  </si>
  <si>
    <t>Comercio.total</t>
  </si>
  <si>
    <t>Continente</t>
  </si>
  <si>
    <t>Zona</t>
  </si>
  <si>
    <t>Afganistán</t>
  </si>
  <si>
    <t>Asia</t>
  </si>
  <si>
    <t>Resto del Mundo</t>
  </si>
  <si>
    <t>Albania</t>
  </si>
  <si>
    <t>Europa</t>
  </si>
  <si>
    <t>Andorra</t>
  </si>
  <si>
    <t>Angola</t>
  </si>
  <si>
    <t>África</t>
  </si>
  <si>
    <t>Antigua y Barbuda</t>
  </si>
  <si>
    <t>América</t>
  </si>
  <si>
    <t>Arabia Saudita</t>
  </si>
  <si>
    <t>Medio Oriente</t>
  </si>
  <si>
    <t>Argelia</t>
  </si>
  <si>
    <t>Egipto y la Unión del Magreb Árabe</t>
  </si>
  <si>
    <t>Armenia</t>
  </si>
  <si>
    <t>CEI</t>
  </si>
  <si>
    <t>Aruba</t>
  </si>
  <si>
    <t>Australia</t>
  </si>
  <si>
    <t>Oceanía</t>
  </si>
  <si>
    <t>Austria</t>
  </si>
  <si>
    <t>Unión Europea</t>
  </si>
  <si>
    <t>Azerbaiyán</t>
  </si>
  <si>
    <t>Bahamas</t>
  </si>
  <si>
    <t>Bahrein</t>
  </si>
  <si>
    <t>Bangladesh</t>
  </si>
  <si>
    <t>Barbados</t>
  </si>
  <si>
    <t>Belarús</t>
  </si>
  <si>
    <t>Bélgica</t>
  </si>
  <si>
    <t>Belice</t>
  </si>
  <si>
    <t>SICA</t>
  </si>
  <si>
    <t>Benin</t>
  </si>
  <si>
    <t>Bolivia</t>
  </si>
  <si>
    <t>Resto de Aladi</t>
  </si>
  <si>
    <t>Bonaire, San Eustatius y Saba</t>
  </si>
  <si>
    <t>Bosnia y Herzegovina</t>
  </si>
  <si>
    <t>Brasil</t>
  </si>
  <si>
    <t>Mercosur</t>
  </si>
  <si>
    <t>Brunei Darussalam</t>
  </si>
  <si>
    <t>ASEAN</t>
  </si>
  <si>
    <t>Bulgaria</t>
  </si>
  <si>
    <t>Burkina Faso</t>
  </si>
  <si>
    <t>Burundi</t>
  </si>
  <si>
    <t>Bután</t>
  </si>
  <si>
    <t>Cabo Verde</t>
  </si>
  <si>
    <t>Camboya (ex Kampuchea)</t>
  </si>
  <si>
    <t>Camerún</t>
  </si>
  <si>
    <t>Canadá</t>
  </si>
  <si>
    <t>NAFTA</t>
  </si>
  <si>
    <t>Chad</t>
  </si>
  <si>
    <t>Chile</t>
  </si>
  <si>
    <t>Chile-</t>
  </si>
  <si>
    <t>China</t>
  </si>
  <si>
    <t>China-</t>
  </si>
  <si>
    <t>Chipre</t>
  </si>
  <si>
    <t>Colombia</t>
  </si>
  <si>
    <t>Comoras</t>
  </si>
  <si>
    <t>Confidencial</t>
  </si>
  <si>
    <t>Indeterminado</t>
  </si>
  <si>
    <t>Congo</t>
  </si>
  <si>
    <t>Corea, República de</t>
  </si>
  <si>
    <t>República de Corea</t>
  </si>
  <si>
    <t>Costa Rica</t>
  </si>
  <si>
    <t>Côte d´ Ivoire (Costa de Marfil)</t>
  </si>
  <si>
    <t>Croacia</t>
  </si>
  <si>
    <t>Cuba</t>
  </si>
  <si>
    <t>Curazao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</si>
  <si>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</si>
  <si>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</si>
  <si>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</si>
  <si>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</si>
  <si>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</si>
  <si>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</si>
  <si>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</si>
  <si>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Eslovaquia</t>
  </si>
  <si>
    <t>Eslovenia</t>
  </si>
  <si>
    <t>España</t>
  </si>
  <si>
    <t>Estados Unidos</t>
  </si>
  <si>
    <t>Estonia</t>
  </si>
  <si>
    <t>Etiopia</t>
  </si>
  <si>
    <t>Exportaciones e importaciones simplificadas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</si>
  <si>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</si>
  <si>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</si>
  <si>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</si>
  <si>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</si>
  <si>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</si>
  <si>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</si>
  <si>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</si>
  <si>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</si>
  <si>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</si>
  <si>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</si>
  <si>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</si>
  <si>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Bissau</t>
  </si>
  <si>
    <t>Guinea Ecuatorial</t>
  </si>
  <si>
    <t>Guyana</t>
  </si>
  <si>
    <t>Haití</t>
  </si>
  <si>
    <t>Honduras</t>
  </si>
  <si>
    <t>Hungría</t>
  </si>
  <si>
    <t>Indeterminado (Continente)</t>
  </si>
  <si>
    <t>Indeterminado (Europa)</t>
  </si>
  <si>
    <t>India</t>
  </si>
  <si>
    <t>India-</t>
  </si>
  <si>
    <t>Indonesia</t>
  </si>
  <si>
    <t>Irán</t>
  </si>
  <si>
    <t>Iraq</t>
  </si>
  <si>
    <t>Irlanda</t>
  </si>
  <si>
    <t>Islandia</t>
  </si>
  <si>
    <t>Islas Marianas Septentrionales</t>
  </si>
  <si>
    <t>Islas Salomón</t>
  </si>
  <si>
    <t>Israel</t>
  </si>
  <si>
    <t>Italia</t>
  </si>
  <si>
    <t>Jamaica</t>
  </si>
  <si>
    <t>Japón</t>
  </si>
  <si>
    <t>Japón-</t>
  </si>
  <si>
    <t>Jordania</t>
  </si>
  <si>
    <t>Kazajstán</t>
  </si>
  <si>
    <t>Kenya</t>
  </si>
  <si>
    <t>Kirguistán</t>
  </si>
  <si>
    <t>Kuwait</t>
  </si>
  <si>
    <t>Laos</t>
  </si>
  <si>
    <t>Lesotho</t>
  </si>
  <si>
    <t>SACU</t>
  </si>
  <si>
    <t>Letonia</t>
  </si>
  <si>
    <t>Líbano</t>
  </si>
  <si>
    <t>Liberia</t>
  </si>
  <si>
    <t>Libia Jamahiriya Árabe</t>
  </si>
  <si>
    <t>Liechtenstein</t>
  </si>
  <si>
    <t>Lituania</t>
  </si>
  <si>
    <t>Luxemburgo</t>
  </si>
  <si>
    <t>Macedonia (ex República Yugoslava de)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</si>
  <si>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</si>
  <si>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</si>
  <si>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</si>
  <si>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</si>
  <si>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</si>
  <si>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</si>
  <si>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</si>
  <si>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</si>
  <si>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</si>
  <si>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</si>
  <si>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Moldavia, República de</t>
  </si>
  <si>
    <t>Mónaco</t>
  </si>
  <si>
    <t>Mongolia</t>
  </si>
  <si>
    <t>Montenegro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</si>
  <si>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</si>
  <si>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</si>
  <si>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</si>
  <si>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</si>
  <si>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</si>
  <si>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</si>
  <si>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</si>
  <si>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</si>
  <si>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</si>
  <si>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</si>
  <si>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</si>
  <si>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Palestina</t>
  </si>
  <si>
    <t>Panamá</t>
  </si>
  <si>
    <t>Papua  Nueva Guinea</t>
  </si>
  <si>
    <t>Paquistán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</si>
  <si>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</si>
  <si>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</si>
  <si>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</si>
  <si>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</si>
  <si>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</si>
  <si>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</si>
  <si>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</si>
  <si>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 xml:space="preserve">República Checa  </t>
  </si>
  <si>
    <t>República de Yemen</t>
  </si>
  <si>
    <t>República Democrática del Congo (ex Zaire)</t>
  </si>
  <si>
    <t>República Dominicana</t>
  </si>
  <si>
    <t>República Federal de Alemania</t>
  </si>
  <si>
    <t>Rumania</t>
  </si>
  <si>
    <t>Rusia Federación de</t>
  </si>
  <si>
    <t>Rwanda</t>
  </si>
  <si>
    <t>Saint Kitts y Nevis - (San Cristóbal y Nevis)</t>
  </si>
  <si>
    <t>Samoa  Occidental</t>
  </si>
  <si>
    <t>San Marino</t>
  </si>
  <si>
    <t>San Martin (Parte holandesa)</t>
  </si>
  <si>
    <t>San Vicente y Las Granadinas</t>
  </si>
  <si>
    <t>Santa Lucía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</si>
  <si>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</si>
  <si>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</si>
  <si>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</si>
  <si>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</si>
  <si>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</si>
  <si>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</si>
  <si>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</si>
  <si>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</si>
  <si>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</si>
  <si>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</si>
  <si>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</si>
  <si>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</si>
  <si>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</si>
  <si>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Suiza-</t>
  </si>
  <si>
    <t>Suriname</t>
  </si>
  <si>
    <t>Swazilandia</t>
  </si>
  <si>
    <t>Tailandia</t>
  </si>
  <si>
    <t>Taiwán</t>
  </si>
  <si>
    <t>Tanzania, República Unida de</t>
  </si>
  <si>
    <t>Tayikistán</t>
  </si>
  <si>
    <t>Territorios vinculados a  Nueva Zelandia (Oceanía)</t>
  </si>
  <si>
    <t>Territorios vinculados a España (África)</t>
  </si>
  <si>
    <t>Territorios vinculados a Estados Unidos (Oceanía)</t>
  </si>
  <si>
    <t>Territorios vinculados a Francia (África)</t>
  </si>
  <si>
    <t>Territorios vinculados a Francia (América)</t>
  </si>
  <si>
    <t>Territorios vinculados a Francia (Oceanía)</t>
  </si>
  <si>
    <t>Territorios vinculados al Reino Unido de Gran Bretaña e Irlanda del Norte (América)</t>
  </si>
  <si>
    <t>Timor Oriental</t>
  </si>
  <si>
    <t>Togo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</si>
  <si>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</si>
  <si>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</si>
  <si>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</si>
  <si>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</si>
  <si>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</si>
  <si>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</si>
  <si>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</si>
  <si>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</si>
  <si>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</si>
  <si>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</si>
  <si>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 Nam</t>
  </si>
  <si>
    <t>Zambia</t>
  </si>
  <si>
    <t>Zimbabwe</t>
  </si>
  <si>
    <t>Reino Unido-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</si>
</sst>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topLeftCell="A181" workbookViewId="0">
      <selection activeCell="B115" sqref="B115"/>
    </sheetView>
  </sheetViews>
  <sheetFormatPr baseColWidth="10" defaultColWidth="9.140625" defaultRowHeight="15"/>
  <cols>
    <col min="1" max="1" width="42.42578125" customWidth="1"/>
    <col min="2" max="2" width="22.140625" customWidth="1"/>
    <col min="3" max="3" width="22" customWidth="1"/>
    <col min="4" max="4" width="18.42578125" customWidth="1"/>
    <col min="5" max="5" width="23.140625" customWidth="1"/>
    <col min="6" max="6" width="2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7.9999999999999996E-6</v>
      </c>
      <c r="C2">
        <v>1.7676000000000001E-4</v>
      </c>
      <c r="D2">
        <f t="shared" ref="D2:D33" si="0">B2-C2</f>
        <v>-1.6876E-4</v>
      </c>
      <c r="E2">
        <f t="shared" ref="E2:E33" si="1">B2+C2</f>
        <v>1.8476000000000001E-4</v>
      </c>
      <c r="F2" t="s">
        <v>8</v>
      </c>
      <c r="G2" t="s">
        <v>9</v>
      </c>
    </row>
    <row r="3" spans="1:7">
      <c r="A3" t="s">
        <v>10</v>
      </c>
      <c r="B3">
        <v>4.3178099999999997</v>
      </c>
      <c r="C3">
        <v>0.13036708999999999</v>
      </c>
      <c r="D3">
        <f t="shared" si="0"/>
        <v>4.1874429099999997</v>
      </c>
      <c r="E3">
        <f t="shared" si="1"/>
        <v>4.4481770899999997</v>
      </c>
      <c r="F3" t="s">
        <v>11</v>
      </c>
      <c r="G3" t="s">
        <v>9</v>
      </c>
    </row>
    <row r="4" spans="1:7">
      <c r="A4" t="s">
        <v>12</v>
      </c>
      <c r="B4">
        <v>0</v>
      </c>
      <c r="C4">
        <v>4.9569999999999996E-4</v>
      </c>
      <c r="D4">
        <f t="shared" si="0"/>
        <v>-4.9569999999999996E-4</v>
      </c>
      <c r="E4">
        <f t="shared" si="1"/>
        <v>4.9569999999999996E-4</v>
      </c>
      <c r="F4" t="s">
        <v>11</v>
      </c>
      <c r="G4" t="s">
        <v>9</v>
      </c>
    </row>
    <row r="5" spans="1:7">
      <c r="A5" t="s">
        <v>13</v>
      </c>
      <c r="B5">
        <v>13.27</v>
      </c>
      <c r="C5">
        <v>0</v>
      </c>
      <c r="D5">
        <f t="shared" si="0"/>
        <v>13.27</v>
      </c>
      <c r="E5">
        <f t="shared" si="1"/>
        <v>13.27</v>
      </c>
      <c r="F5" t="s">
        <v>14</v>
      </c>
      <c r="G5" t="s">
        <v>9</v>
      </c>
    </row>
    <row r="6" spans="1:7">
      <c r="A6" t="s">
        <v>15</v>
      </c>
      <c r="B6">
        <v>0.45737800000000001</v>
      </c>
      <c r="C6">
        <v>3.9990000000000002E-5</v>
      </c>
      <c r="D6">
        <f t="shared" si="0"/>
        <v>0.45733801000000002</v>
      </c>
      <c r="E6">
        <f t="shared" si="1"/>
        <v>0.45741799</v>
      </c>
      <c r="F6" t="s">
        <v>16</v>
      </c>
      <c r="G6" t="s">
        <v>9</v>
      </c>
    </row>
    <row r="7" spans="1:7">
      <c r="A7" t="s">
        <v>17</v>
      </c>
      <c r="B7" s="2">
        <v>629.47299999999996</v>
      </c>
      <c r="C7">
        <v>36.193342260000001</v>
      </c>
      <c r="D7">
        <f t="shared" si="0"/>
        <v>593.27965773999995</v>
      </c>
      <c r="E7">
        <f t="shared" si="1"/>
        <v>665.66634225999996</v>
      </c>
      <c r="F7" t="s">
        <v>8</v>
      </c>
      <c r="G7" t="s">
        <v>18</v>
      </c>
    </row>
    <row r="8" spans="1:7">
      <c r="A8" t="s">
        <v>19</v>
      </c>
      <c r="B8">
        <v>748.803</v>
      </c>
      <c r="C8">
        <v>51.662128610000003</v>
      </c>
      <c r="D8">
        <f t="shared" si="0"/>
        <v>697.14087139000003</v>
      </c>
      <c r="E8">
        <f t="shared" si="1"/>
        <v>800.46512860999997</v>
      </c>
      <c r="F8" t="s">
        <v>14</v>
      </c>
      <c r="G8" t="s">
        <v>20</v>
      </c>
    </row>
    <row r="9" spans="1:7">
      <c r="A9" t="s">
        <v>21</v>
      </c>
      <c r="B9">
        <v>0.86083900000000002</v>
      </c>
      <c r="C9">
        <v>2.9973489999999998E-2</v>
      </c>
      <c r="D9">
        <f t="shared" si="0"/>
        <v>0.83086550999999997</v>
      </c>
      <c r="E9">
        <f t="shared" si="1"/>
        <v>0.89081249000000007</v>
      </c>
      <c r="F9" t="s">
        <v>11</v>
      </c>
      <c r="G9" t="s">
        <v>22</v>
      </c>
    </row>
    <row r="10" spans="1:7">
      <c r="A10" t="s">
        <v>23</v>
      </c>
      <c r="B10">
        <v>1.001549</v>
      </c>
      <c r="C10">
        <v>0</v>
      </c>
      <c r="D10">
        <f t="shared" si="0"/>
        <v>1.001549</v>
      </c>
      <c r="E10">
        <f t="shared" si="1"/>
        <v>1.001549</v>
      </c>
      <c r="F10" t="s">
        <v>16</v>
      </c>
      <c r="G10" t="s">
        <v>9</v>
      </c>
    </row>
    <row r="11" spans="1:7">
      <c r="A11" t="s">
        <v>24</v>
      </c>
      <c r="B11" s="2">
        <v>299.887</v>
      </c>
      <c r="C11">
        <v>89.350555279999995</v>
      </c>
      <c r="D11">
        <f t="shared" si="0"/>
        <v>210.53644472000002</v>
      </c>
      <c r="E11">
        <f t="shared" si="1"/>
        <v>389.23755527999998</v>
      </c>
      <c r="F11" t="s">
        <v>25</v>
      </c>
      <c r="G11" t="s">
        <v>25</v>
      </c>
    </row>
    <row r="12" spans="1:7">
      <c r="A12" t="s">
        <v>26</v>
      </c>
      <c r="B12" s="2">
        <v>4.2050000000000001</v>
      </c>
      <c r="C12">
        <v>77.534019540000003</v>
      </c>
      <c r="D12">
        <f t="shared" si="0"/>
        <v>-73.329019540000004</v>
      </c>
      <c r="E12">
        <f t="shared" si="1"/>
        <v>81.739019540000001</v>
      </c>
      <c r="F12" t="s">
        <v>11</v>
      </c>
      <c r="G12" t="s">
        <v>27</v>
      </c>
    </row>
    <row r="13" spans="1:7">
      <c r="A13" t="s">
        <v>28</v>
      </c>
      <c r="B13">
        <v>1.0454159999999999</v>
      </c>
      <c r="C13">
        <v>1.2898600000000001E-3</v>
      </c>
      <c r="D13">
        <f t="shared" si="0"/>
        <v>1.0441261399999999</v>
      </c>
      <c r="E13">
        <f t="shared" si="1"/>
        <v>1.0467058599999999</v>
      </c>
      <c r="F13" t="s">
        <v>8</v>
      </c>
      <c r="G13" t="s">
        <v>9</v>
      </c>
    </row>
    <row r="14" spans="1:7">
      <c r="A14" t="s">
        <v>29</v>
      </c>
      <c r="B14">
        <v>26.607477000000003</v>
      </c>
      <c r="C14">
        <v>1.13E-6</v>
      </c>
      <c r="D14">
        <f t="shared" si="0"/>
        <v>26.607475870000002</v>
      </c>
      <c r="E14">
        <f t="shared" si="1"/>
        <v>26.607478130000004</v>
      </c>
      <c r="F14" t="s">
        <v>16</v>
      </c>
      <c r="G14" t="s">
        <v>9</v>
      </c>
    </row>
    <row r="15" spans="1:7">
      <c r="A15" t="s">
        <v>30</v>
      </c>
      <c r="B15" s="2">
        <v>1.9040000000000001</v>
      </c>
      <c r="C15">
        <v>8.4806759399999994</v>
      </c>
      <c r="D15">
        <f t="shared" si="0"/>
        <v>-6.5766759399999994</v>
      </c>
      <c r="E15">
        <f t="shared" si="1"/>
        <v>10.384675939999999</v>
      </c>
      <c r="F15" t="s">
        <v>8</v>
      </c>
      <c r="G15" t="s">
        <v>18</v>
      </c>
    </row>
    <row r="16" spans="1:7">
      <c r="A16" t="s">
        <v>31</v>
      </c>
      <c r="B16" s="2">
        <v>300.55200000000002</v>
      </c>
      <c r="C16">
        <v>11.419763469999999</v>
      </c>
      <c r="D16">
        <f t="shared" si="0"/>
        <v>289.13223653</v>
      </c>
      <c r="E16">
        <f t="shared" si="1"/>
        <v>311.97176347000004</v>
      </c>
      <c r="F16" t="s">
        <v>8</v>
      </c>
      <c r="G16" t="s">
        <v>9</v>
      </c>
    </row>
    <row r="17" spans="1:7">
      <c r="A17" t="s">
        <v>32</v>
      </c>
      <c r="B17">
        <v>0.29121400000000003</v>
      </c>
      <c r="C17">
        <v>4.1752E-4</v>
      </c>
      <c r="D17">
        <f t="shared" si="0"/>
        <v>0.29079648000000002</v>
      </c>
      <c r="E17">
        <f t="shared" si="1"/>
        <v>0.29163152000000003</v>
      </c>
      <c r="F17" t="s">
        <v>16</v>
      </c>
      <c r="G17" t="s">
        <v>9</v>
      </c>
    </row>
    <row r="18" spans="1:7">
      <c r="A18" t="s">
        <v>33</v>
      </c>
      <c r="B18">
        <v>30.825852999999999</v>
      </c>
      <c r="C18">
        <v>5.2185609599999996</v>
      </c>
      <c r="D18">
        <f t="shared" si="0"/>
        <v>25.607292039999997</v>
      </c>
      <c r="E18">
        <f t="shared" si="1"/>
        <v>36.04441396</v>
      </c>
      <c r="F18" t="s">
        <v>11</v>
      </c>
      <c r="G18" t="s">
        <v>22</v>
      </c>
    </row>
    <row r="19" spans="1:7">
      <c r="A19" t="s">
        <v>34</v>
      </c>
      <c r="B19" s="2">
        <v>128.637</v>
      </c>
      <c r="C19">
        <v>154.38972901</v>
      </c>
      <c r="D19">
        <f t="shared" si="0"/>
        <v>-25.752729009999996</v>
      </c>
      <c r="E19">
        <f t="shared" si="1"/>
        <v>283.02672901</v>
      </c>
      <c r="F19" t="s">
        <v>11</v>
      </c>
      <c r="G19" t="s">
        <v>27</v>
      </c>
    </row>
    <row r="20" spans="1:7">
      <c r="A20" t="s">
        <v>35</v>
      </c>
      <c r="B20">
        <v>0.25830999999999998</v>
      </c>
      <c r="C20">
        <v>2.832E-5</v>
      </c>
      <c r="D20">
        <f t="shared" si="0"/>
        <v>0.25828167999999996</v>
      </c>
      <c r="E20">
        <f t="shared" si="1"/>
        <v>0.25833832000000001</v>
      </c>
      <c r="F20" t="s">
        <v>16</v>
      </c>
      <c r="G20" t="s">
        <v>36</v>
      </c>
    </row>
    <row r="21" spans="1:7">
      <c r="A21" t="s">
        <v>37</v>
      </c>
      <c r="B21">
        <v>0.39139200000000002</v>
      </c>
      <c r="C21">
        <v>4.0835000000000003E-3</v>
      </c>
      <c r="D21">
        <f t="shared" si="0"/>
        <v>0.3873085</v>
      </c>
      <c r="E21">
        <f t="shared" si="1"/>
        <v>0.39547550000000004</v>
      </c>
      <c r="F21" t="s">
        <v>14</v>
      </c>
      <c r="G21" t="s">
        <v>9</v>
      </c>
    </row>
    <row r="22" spans="1:7">
      <c r="A22" t="s">
        <v>38</v>
      </c>
      <c r="B22" s="2">
        <v>290.01300000000003</v>
      </c>
      <c r="C22">
        <v>641.19034570999997</v>
      </c>
      <c r="D22">
        <f t="shared" si="0"/>
        <v>-351.17734570999994</v>
      </c>
      <c r="E22">
        <f t="shared" si="1"/>
        <v>931.20334571000001</v>
      </c>
      <c r="F22" t="s">
        <v>16</v>
      </c>
      <c r="G22" t="s">
        <v>39</v>
      </c>
    </row>
    <row r="23" spans="1:7">
      <c r="A23" t="s">
        <v>40</v>
      </c>
      <c r="B23">
        <v>3.0000000000000001E-6</v>
      </c>
      <c r="C23">
        <v>0</v>
      </c>
      <c r="D23">
        <f t="shared" si="0"/>
        <v>3.0000000000000001E-6</v>
      </c>
      <c r="E23">
        <f t="shared" si="1"/>
        <v>3.0000000000000001E-6</v>
      </c>
      <c r="F23" t="s">
        <v>16</v>
      </c>
      <c r="G23" t="s">
        <v>9</v>
      </c>
    </row>
    <row r="24" spans="1:7">
      <c r="A24" t="s">
        <v>41</v>
      </c>
      <c r="B24">
        <v>1.7854000000000001</v>
      </c>
      <c r="C24">
        <v>1.24747108</v>
      </c>
      <c r="D24">
        <f t="shared" si="0"/>
        <v>0.53792892000000014</v>
      </c>
      <c r="E24">
        <f t="shared" si="1"/>
        <v>3.0328710800000001</v>
      </c>
      <c r="F24" t="s">
        <v>11</v>
      </c>
      <c r="G24" t="s">
        <v>9</v>
      </c>
    </row>
    <row r="25" spans="1:7">
      <c r="A25" t="s">
        <v>42</v>
      </c>
      <c r="B25" s="2">
        <v>4071.6730000000002</v>
      </c>
      <c r="C25">
        <v>4383.7542497599998</v>
      </c>
      <c r="D25">
        <f t="shared" si="0"/>
        <v>-312.08124975999954</v>
      </c>
      <c r="E25">
        <f t="shared" si="1"/>
        <v>8455.4272497599995</v>
      </c>
      <c r="F25" t="s">
        <v>16</v>
      </c>
      <c r="G25" t="s">
        <v>43</v>
      </c>
    </row>
    <row r="26" spans="1:7">
      <c r="A26" t="s">
        <v>44</v>
      </c>
      <c r="B26">
        <v>6.1760080000000004</v>
      </c>
      <c r="C26">
        <v>3.8015769999999997E-2</v>
      </c>
      <c r="D26">
        <f t="shared" si="0"/>
        <v>6.13799223</v>
      </c>
      <c r="E26">
        <f t="shared" si="1"/>
        <v>6.2140237700000007</v>
      </c>
      <c r="F26" t="s">
        <v>8</v>
      </c>
      <c r="G26" t="s">
        <v>45</v>
      </c>
    </row>
    <row r="27" spans="1:7">
      <c r="A27" t="s">
        <v>46</v>
      </c>
      <c r="B27" s="2">
        <v>16.626000000000001</v>
      </c>
      <c r="C27">
        <v>6.0640647000000003</v>
      </c>
      <c r="D27">
        <f t="shared" si="0"/>
        <v>10.561935300000002</v>
      </c>
      <c r="E27">
        <f t="shared" si="1"/>
        <v>22.690064700000001</v>
      </c>
      <c r="F27" t="s">
        <v>11</v>
      </c>
      <c r="G27" t="s">
        <v>27</v>
      </c>
    </row>
    <row r="28" spans="1:7">
      <c r="A28" t="s">
        <v>47</v>
      </c>
      <c r="B28">
        <v>3.9999999999999998E-6</v>
      </c>
      <c r="C28">
        <v>8.5304999999999999E-3</v>
      </c>
      <c r="D28">
        <f t="shared" si="0"/>
        <v>-8.5264999999999994E-3</v>
      </c>
      <c r="E28">
        <f t="shared" si="1"/>
        <v>8.5345000000000004E-3</v>
      </c>
      <c r="F28" t="s">
        <v>14</v>
      </c>
      <c r="G28" t="s">
        <v>9</v>
      </c>
    </row>
    <row r="29" spans="1:7">
      <c r="A29" t="s">
        <v>48</v>
      </c>
      <c r="B29">
        <v>3.9999999999999998E-6</v>
      </c>
      <c r="C29">
        <v>0</v>
      </c>
      <c r="D29">
        <f t="shared" si="0"/>
        <v>3.9999999999999998E-6</v>
      </c>
      <c r="E29">
        <f t="shared" si="1"/>
        <v>3.9999999999999998E-6</v>
      </c>
      <c r="F29" t="s">
        <v>14</v>
      </c>
      <c r="G29" t="s">
        <v>9</v>
      </c>
    </row>
    <row r="30" spans="1:7">
      <c r="A30" t="s">
        <v>49</v>
      </c>
      <c r="B30">
        <v>0</v>
      </c>
      <c r="C30">
        <v>5.0931999999999996E-4</v>
      </c>
      <c r="D30">
        <f t="shared" si="0"/>
        <v>-5.0931999999999996E-4</v>
      </c>
      <c r="E30">
        <f t="shared" si="1"/>
        <v>5.0931999999999996E-4</v>
      </c>
      <c r="F30" t="s">
        <v>14</v>
      </c>
      <c r="G30" t="s">
        <v>9</v>
      </c>
    </row>
    <row r="31" spans="1:7">
      <c r="A31" t="s">
        <v>50</v>
      </c>
      <c r="B31">
        <v>3.2460089999999999</v>
      </c>
      <c r="C31">
        <v>3.3100000000000001E-6</v>
      </c>
      <c r="D31">
        <f t="shared" si="0"/>
        <v>3.2460056900000001</v>
      </c>
      <c r="E31">
        <f t="shared" si="1"/>
        <v>3.2460123099999998</v>
      </c>
      <c r="F31" t="s">
        <v>14</v>
      </c>
      <c r="G31" t="s">
        <v>9</v>
      </c>
    </row>
    <row r="32" spans="1:7">
      <c r="A32" t="s">
        <v>51</v>
      </c>
      <c r="B32">
        <v>4.6277299999999997</v>
      </c>
      <c r="C32">
        <v>14.75154959</v>
      </c>
      <c r="D32">
        <f t="shared" si="0"/>
        <v>-10.12381959</v>
      </c>
      <c r="E32">
        <f t="shared" si="1"/>
        <v>19.379279589999999</v>
      </c>
      <c r="F32" t="s">
        <v>8</v>
      </c>
      <c r="G32" t="s">
        <v>45</v>
      </c>
    </row>
    <row r="33" spans="1:7">
      <c r="A33" t="s">
        <v>52</v>
      </c>
      <c r="B33">
        <v>27.100504000000001</v>
      </c>
      <c r="C33">
        <v>5.5178800000000002E-3</v>
      </c>
      <c r="D33">
        <f t="shared" si="0"/>
        <v>27.094986120000002</v>
      </c>
      <c r="E33">
        <f t="shared" si="1"/>
        <v>27.10602188</v>
      </c>
      <c r="F33" t="s">
        <v>14</v>
      </c>
      <c r="G33" t="s">
        <v>9</v>
      </c>
    </row>
    <row r="34" spans="1:7">
      <c r="A34" t="s">
        <v>53</v>
      </c>
      <c r="B34" s="2">
        <v>179.53100000000001</v>
      </c>
      <c r="C34">
        <v>182.35891917999999</v>
      </c>
      <c r="D34">
        <f t="shared" ref="D34:D65" si="2">B34-C34</f>
        <v>-2.8279191799999808</v>
      </c>
      <c r="E34">
        <f t="shared" ref="E34:E65" si="3">B34+C34</f>
        <v>361.88991917999999</v>
      </c>
      <c r="F34" t="s">
        <v>16</v>
      </c>
      <c r="G34" t="s">
        <v>54</v>
      </c>
    </row>
    <row r="35" spans="1:7">
      <c r="A35" t="s">
        <v>55</v>
      </c>
      <c r="B35">
        <v>3.9999999999999998E-6</v>
      </c>
      <c r="C35">
        <v>9.4300000000000002E-5</v>
      </c>
      <c r="D35">
        <f t="shared" si="2"/>
        <v>-9.0299999999999999E-5</v>
      </c>
      <c r="E35">
        <f t="shared" si="3"/>
        <v>9.8300000000000004E-5</v>
      </c>
      <c r="F35" t="s">
        <v>14</v>
      </c>
      <c r="G35" t="s">
        <v>9</v>
      </c>
    </row>
    <row r="36" spans="1:7">
      <c r="A36" t="s">
        <v>56</v>
      </c>
      <c r="B36" s="2">
        <v>1636.6949999999999</v>
      </c>
      <c r="C36">
        <v>256.66701552000001</v>
      </c>
      <c r="D36">
        <f t="shared" si="2"/>
        <v>1380.02798448</v>
      </c>
      <c r="E36">
        <f t="shared" si="3"/>
        <v>1893.3620155199999</v>
      </c>
      <c r="F36" t="s">
        <v>16</v>
      </c>
      <c r="G36" t="s">
        <v>57</v>
      </c>
    </row>
    <row r="37" spans="1:7">
      <c r="A37" t="s">
        <v>58</v>
      </c>
      <c r="B37">
        <v>3409.2080000000001</v>
      </c>
      <c r="C37">
        <v>4311.50039285</v>
      </c>
      <c r="D37">
        <f t="shared" si="2"/>
        <v>-902.29239284999994</v>
      </c>
      <c r="E37">
        <f t="shared" si="3"/>
        <v>7720.7083928499997</v>
      </c>
      <c r="F37" t="s">
        <v>8</v>
      </c>
      <c r="G37" t="s">
        <v>59</v>
      </c>
    </row>
    <row r="38" spans="1:7">
      <c r="A38" t="s">
        <v>60</v>
      </c>
      <c r="B38">
        <v>24.640370000000001</v>
      </c>
      <c r="C38">
        <v>0.97540265999999998</v>
      </c>
      <c r="D38">
        <f t="shared" si="2"/>
        <v>23.66496734</v>
      </c>
      <c r="E38">
        <f t="shared" si="3"/>
        <v>25.615772660000001</v>
      </c>
      <c r="F38" t="s">
        <v>11</v>
      </c>
      <c r="G38" t="s">
        <v>27</v>
      </c>
    </row>
    <row r="39" spans="1:7">
      <c r="A39" t="s">
        <v>61</v>
      </c>
      <c r="B39" s="2">
        <v>324.07600000000002</v>
      </c>
      <c r="C39">
        <v>110.58380545999999</v>
      </c>
      <c r="D39">
        <f t="shared" si="2"/>
        <v>213.49219454000001</v>
      </c>
      <c r="E39">
        <f t="shared" si="3"/>
        <v>434.65980546000003</v>
      </c>
      <c r="F39" t="s">
        <v>16</v>
      </c>
      <c r="G39" t="s">
        <v>39</v>
      </c>
    </row>
    <row r="40" spans="1:7">
      <c r="A40" t="s">
        <v>62</v>
      </c>
      <c r="B40">
        <v>6.9999999999999999E-6</v>
      </c>
      <c r="C40">
        <v>2.4517529999999999E-2</v>
      </c>
      <c r="D40">
        <f t="shared" si="2"/>
        <v>-2.4510529999999999E-2</v>
      </c>
      <c r="E40">
        <f t="shared" si="3"/>
        <v>2.4524529999999999E-2</v>
      </c>
      <c r="F40" t="s">
        <v>14</v>
      </c>
      <c r="G40" t="s">
        <v>9</v>
      </c>
    </row>
    <row r="41" spans="1:7">
      <c r="A41" t="s">
        <v>63</v>
      </c>
      <c r="B41">
        <v>1.9908350000000001</v>
      </c>
      <c r="C41">
        <v>0</v>
      </c>
      <c r="D41">
        <f t="shared" si="2"/>
        <v>1.9908350000000001</v>
      </c>
      <c r="E41">
        <f t="shared" si="3"/>
        <v>1.9908350000000001</v>
      </c>
      <c r="F41" t="s">
        <v>64</v>
      </c>
      <c r="G41" t="s">
        <v>9</v>
      </c>
    </row>
    <row r="42" spans="1:7">
      <c r="A42" t="s">
        <v>65</v>
      </c>
      <c r="B42">
        <v>9.6821460000000013</v>
      </c>
      <c r="C42">
        <v>2.0787E-4</v>
      </c>
      <c r="D42">
        <f t="shared" si="2"/>
        <v>9.6819381300000007</v>
      </c>
      <c r="E42">
        <f t="shared" si="3"/>
        <v>9.6823538700000018</v>
      </c>
      <c r="F42" t="s">
        <v>14</v>
      </c>
      <c r="G42" t="s">
        <v>9</v>
      </c>
    </row>
    <row r="43" spans="1:7">
      <c r="A43" t="s">
        <v>66</v>
      </c>
      <c r="B43" s="2">
        <v>328.80500000000001</v>
      </c>
      <c r="C43">
        <v>214.34818859000001</v>
      </c>
      <c r="D43">
        <f t="shared" si="2"/>
        <v>114.45681141</v>
      </c>
      <c r="E43">
        <f t="shared" si="3"/>
        <v>543.15318859000001</v>
      </c>
      <c r="F43" t="s">
        <v>8</v>
      </c>
      <c r="G43" t="s">
        <v>67</v>
      </c>
    </row>
    <row r="44" spans="1:7">
      <c r="A44" t="s">
        <v>68</v>
      </c>
      <c r="B44">
        <v>45.01</v>
      </c>
      <c r="C44">
        <v>8.1561966600000009</v>
      </c>
      <c r="D44">
        <f t="shared" si="2"/>
        <v>36.853803339999999</v>
      </c>
      <c r="E44">
        <f t="shared" si="3"/>
        <v>53.166196659999997</v>
      </c>
      <c r="F44" t="s">
        <v>16</v>
      </c>
      <c r="G44" t="s">
        <v>36</v>
      </c>
    </row>
    <row r="45" spans="1:7">
      <c r="A45" t="s">
        <v>69</v>
      </c>
      <c r="B45" s="2">
        <v>15.917</v>
      </c>
      <c r="C45">
        <v>0.48722781999999998</v>
      </c>
      <c r="D45">
        <f t="shared" si="2"/>
        <v>15.429772180000001</v>
      </c>
      <c r="E45">
        <f t="shared" si="3"/>
        <v>16.404227819999999</v>
      </c>
      <c r="F45" t="s">
        <v>14</v>
      </c>
      <c r="G45" t="s">
        <v>9</v>
      </c>
    </row>
    <row r="46" spans="1:7">
      <c r="A46" t="s">
        <v>70</v>
      </c>
      <c r="B46">
        <v>12.843622</v>
      </c>
      <c r="C46">
        <v>1.2528912699999999</v>
      </c>
      <c r="D46">
        <f t="shared" si="2"/>
        <v>11.590730730000001</v>
      </c>
      <c r="E46">
        <f t="shared" si="3"/>
        <v>14.096513269999999</v>
      </c>
      <c r="F46" t="s">
        <v>11</v>
      </c>
      <c r="G46" t="s">
        <v>27</v>
      </c>
    </row>
    <row r="47" spans="1:7">
      <c r="A47" t="s">
        <v>71</v>
      </c>
      <c r="B47" s="2">
        <v>191.40299999999999</v>
      </c>
      <c r="C47">
        <v>2.4391771200000001</v>
      </c>
      <c r="D47">
        <f t="shared" si="2"/>
        <v>188.96382287999998</v>
      </c>
      <c r="E47">
        <f t="shared" si="3"/>
        <v>193.84217712</v>
      </c>
      <c r="F47" t="s">
        <v>16</v>
      </c>
      <c r="G47" t="s">
        <v>39</v>
      </c>
    </row>
    <row r="48" spans="1:7">
      <c r="A48" t="s">
        <v>72</v>
      </c>
      <c r="B48">
        <v>3.37</v>
      </c>
      <c r="C48">
        <v>1.4384930000000001E-2</v>
      </c>
      <c r="D48">
        <f t="shared" si="2"/>
        <v>3.3556150700000003</v>
      </c>
      <c r="E48">
        <f t="shared" si="3"/>
        <v>3.38438493</v>
      </c>
      <c r="F48" t="s">
        <v>16</v>
      </c>
      <c r="G48" t="s">
        <v>9</v>
      </c>
    </row>
    <row r="49" spans="1:7">
      <c r="A49" t="s">
        <v>73</v>
      </c>
      <c r="B49" s="2">
        <v>121.501</v>
      </c>
      <c r="C49">
        <v>90.441814859999994</v>
      </c>
      <c r="D49">
        <f t="shared" si="2"/>
        <v>31.059185140000011</v>
      </c>
      <c r="E49">
        <f t="shared" si="3"/>
        <v>211.94281486</v>
      </c>
      <c r="F49" t="s">
        <v>11</v>
      </c>
      <c r="G49" t="s">
        <v>27</v>
      </c>
    </row>
    <row r="50" spans="1:7">
      <c r="A50" t="s">
        <v>74</v>
      </c>
      <c r="B50">
        <v>0.85958699999999999</v>
      </c>
      <c r="C50">
        <v>2.39913E-2</v>
      </c>
      <c r="D50">
        <f t="shared" si="2"/>
        <v>0.83559569999999994</v>
      </c>
      <c r="E50">
        <f t="shared" si="3"/>
        <v>0.88357830000000004</v>
      </c>
      <c r="F50" t="s">
        <v>14</v>
      </c>
      <c r="G50" t="s">
        <v>9</v>
      </c>
    </row>
    <row r="51" spans="1:7">
      <c r="A51" t="s">
        <v>75</v>
      </c>
      <c r="B51">
        <v>9.7008999999999998E-2</v>
      </c>
      <c r="C51">
        <v>2.7843500000000001E-3</v>
      </c>
      <c r="D51">
        <f t="shared" si="2"/>
        <v>9.4224649999999993E-2</v>
      </c>
      <c r="E51">
        <f t="shared" si="3"/>
        <v>9.9793350000000003E-2</v>
      </c>
      <c r="F51" t="s">
        <v>16</v>
      </c>
      <c r="G51" t="s">
        <v>9</v>
      </c>
    </row>
    <row r="52" spans="1:7">
      <c r="A52" t="s">
        <v>76</v>
      </c>
      <c r="B52" s="2">
        <v>135.25700000000001</v>
      </c>
      <c r="C52">
        <v>140.64559747999999</v>
      </c>
      <c r="D52">
        <f t="shared" si="2"/>
        <v>-5.3885974799999872</v>
      </c>
      <c r="E52">
        <f t="shared" si="3"/>
        <v>275.90259748</v>
      </c>
      <c r="F52" t="s">
        <v>16</v>
      </c>
      <c r="G52" t="s">
        <v>39</v>
      </c>
    </row>
    <row r="53" spans="1:7">
      <c r="A53" t="s">
        <v>77</v>
      </c>
      <c r="B53" s="2">
        <v>944.755</v>
      </c>
      <c r="C53">
        <v>23.749327749999999</v>
      </c>
      <c r="D53">
        <f t="shared" si="2"/>
        <v>921.00567224999998</v>
      </c>
      <c r="E53">
        <f t="shared" si="3"/>
        <v>968.50432775000002</v>
      </c>
      <c r="F53" t="s">
        <v>14</v>
      </c>
      <c r="G53" t="s">
        <v>20</v>
      </c>
    </row>
    <row r="54" spans="1:7">
      <c r="A54" t="s">
        <v>78</v>
      </c>
      <c r="B54">
        <v>15.88</v>
      </c>
      <c r="C54">
        <v>1.0727084099999999</v>
      </c>
      <c r="D54">
        <f t="shared" si="2"/>
        <v>14.80729159</v>
      </c>
      <c r="E54">
        <f t="shared" si="3"/>
        <v>16.95270841</v>
      </c>
      <c r="F54" t="s">
        <v>16</v>
      </c>
      <c r="G54" t="s">
        <v>36</v>
      </c>
    </row>
    <row r="55" spans="1:7">
      <c r="A55" t="s">
        <v>79</v>
      </c>
      <c r="B55" s="2">
        <v>318.41300000000001</v>
      </c>
      <c r="C55">
        <v>29.22148498</v>
      </c>
      <c r="D55">
        <f t="shared" si="2"/>
        <v>289.19151502</v>
      </c>
      <c r="E55">
        <f t="shared" si="3"/>
        <v>347.63448498000002</v>
      </c>
      <c r="F55" t="s">
        <v>8</v>
      </c>
      <c r="G55" t="s">
        <v>18</v>
      </c>
    </row>
    <row r="56" spans="1:7">
      <c r="A56" t="s">
        <v>80</v>
      </c>
      <c r="B56" s="2">
        <v>13.028</v>
      </c>
      <c r="C56">
        <v>21.064616340000001</v>
      </c>
      <c r="D56">
        <f t="shared" si="2"/>
        <v>-8.0366163400000001</v>
      </c>
      <c r="E56">
        <f t="shared" si="3"/>
        <v>34.092616339999999</v>
      </c>
      <c r="F56" t="s">
        <v>11</v>
      </c>
      <c r="G56" t="s">
        <v>27</v>
      </c>
    </row>
    <row r="57" spans="1:7">
      <c r="A57" t="s">
        <v>81</v>
      </c>
      <c r="B57">
        <v>1.1458299999999999</v>
      </c>
      <c r="C57">
        <v>12.232761529999999</v>
      </c>
      <c r="D57">
        <f t="shared" si="2"/>
        <v>-11.086931529999999</v>
      </c>
      <c r="E57">
        <f t="shared" si="3"/>
        <v>13.37859153</v>
      </c>
      <c r="F57" t="s">
        <v>11</v>
      </c>
      <c r="G57" t="s">
        <v>27</v>
      </c>
    </row>
    <row r="58" spans="1:7">
      <c r="A58" t="s">
        <v>82</v>
      </c>
      <c r="B58" s="2">
        <v>536.28200000000004</v>
      </c>
      <c r="C58">
        <v>388.9512833</v>
      </c>
      <c r="D58">
        <f t="shared" si="2"/>
        <v>147.33071670000004</v>
      </c>
      <c r="E58">
        <f t="shared" si="3"/>
        <v>925.23328330000004</v>
      </c>
      <c r="F58" t="s">
        <v>11</v>
      </c>
      <c r="G58" t="s">
        <v>27</v>
      </c>
    </row>
    <row r="59" spans="1:7">
      <c r="A59" t="s">
        <v>83</v>
      </c>
      <c r="B59" s="1">
        <v>1926.8679999999999</v>
      </c>
      <c r="C59">
        <v>2507.8513992899998</v>
      </c>
      <c r="D59">
        <f t="shared" si="2"/>
        <v>-580.98339928999985</v>
      </c>
      <c r="E59">
        <f t="shared" si="3"/>
        <v>4434.7193992899993</v>
      </c>
      <c r="F59" t="s">
        <v>16</v>
      </c>
      <c r="G59" t="s">
        <v>54</v>
      </c>
    </row>
    <row r="60" spans="1:7">
      <c r="A60" t="s">
        <v>84</v>
      </c>
      <c r="B60">
        <v>0.97277400000000003</v>
      </c>
      <c r="C60">
        <v>2.4281521000000001</v>
      </c>
      <c r="D60">
        <f t="shared" si="2"/>
        <v>-1.4553781000000001</v>
      </c>
      <c r="E60">
        <f t="shared" si="3"/>
        <v>3.4009261000000004</v>
      </c>
      <c r="F60" t="s">
        <v>11</v>
      </c>
      <c r="G60" t="s">
        <v>27</v>
      </c>
    </row>
    <row r="61" spans="1:7">
      <c r="A61" t="s">
        <v>85</v>
      </c>
      <c r="B61">
        <v>53.076243000000005</v>
      </c>
      <c r="C61">
        <v>0.10366061</v>
      </c>
      <c r="D61">
        <f t="shared" si="2"/>
        <v>52.972582390000007</v>
      </c>
      <c r="E61">
        <f t="shared" si="3"/>
        <v>53.179903610000004</v>
      </c>
      <c r="F61" t="s">
        <v>14</v>
      </c>
      <c r="G61" t="s">
        <v>9</v>
      </c>
    </row>
    <row r="62" spans="1:7">
      <c r="A62" t="s">
        <v>86</v>
      </c>
      <c r="B62">
        <v>6.9999999999999999E-6</v>
      </c>
      <c r="C62">
        <v>0</v>
      </c>
      <c r="D62">
        <f t="shared" si="2"/>
        <v>6.9999999999999999E-6</v>
      </c>
      <c r="E62">
        <f t="shared" si="3"/>
        <v>6.9999999999999999E-6</v>
      </c>
      <c r="F62" t="s">
        <v>64</v>
      </c>
      <c r="G62" t="s">
        <v>9</v>
      </c>
    </row>
    <row r="63" spans="1:7">
      <c r="A63" t="s">
        <v>87</v>
      </c>
      <c r="B63" s="2">
        <v>159.53900000000002</v>
      </c>
      <c r="C63">
        <v>48.779937660000002</v>
      </c>
      <c r="D63">
        <f t="shared" si="2"/>
        <v>110.75906234000001</v>
      </c>
      <c r="E63">
        <f t="shared" si="3"/>
        <v>208.31893766000002</v>
      </c>
      <c r="F63" t="s">
        <v>8</v>
      </c>
      <c r="G63" t="s">
        <v>45</v>
      </c>
    </row>
    <row r="64" spans="1:7">
      <c r="A64" t="s">
        <v>88</v>
      </c>
      <c r="B64" s="2">
        <v>3.2410000000000001</v>
      </c>
      <c r="C64">
        <v>86.348201360000004</v>
      </c>
      <c r="D64">
        <f t="shared" si="2"/>
        <v>-83.107201360000005</v>
      </c>
      <c r="E64">
        <f t="shared" si="3"/>
        <v>89.589201360000004</v>
      </c>
      <c r="F64" t="s">
        <v>11</v>
      </c>
      <c r="G64" t="s">
        <v>27</v>
      </c>
    </row>
    <row r="65" spans="1:7">
      <c r="A65" t="s">
        <v>89</v>
      </c>
      <c r="B65" s="2">
        <v>203.87299999999999</v>
      </c>
      <c r="C65">
        <v>428.25211849999999</v>
      </c>
      <c r="D65">
        <f t="shared" si="2"/>
        <v>-224.3791185</v>
      </c>
      <c r="E65">
        <f t="shared" si="3"/>
        <v>632.12511849999999</v>
      </c>
      <c r="F65" t="s">
        <v>11</v>
      </c>
      <c r="G65" t="s">
        <v>27</v>
      </c>
    </row>
    <row r="66" spans="1:7">
      <c r="A66" t="s">
        <v>90</v>
      </c>
      <c r="B66">
        <v>1.8702550000000002</v>
      </c>
      <c r="C66">
        <v>0.13640213000000001</v>
      </c>
      <c r="D66">
        <f t="shared" ref="D66:D97" si="4">B66-C66</f>
        <v>1.7338528700000002</v>
      </c>
      <c r="E66">
        <f t="shared" ref="E66:E97" si="5">B66+C66</f>
        <v>2.0066571300000002</v>
      </c>
      <c r="F66" t="s">
        <v>14</v>
      </c>
      <c r="G66" t="s">
        <v>9</v>
      </c>
    </row>
    <row r="67" spans="1:7">
      <c r="A67" t="s">
        <v>91</v>
      </c>
      <c r="B67">
        <v>2.1178810000000001</v>
      </c>
      <c r="C67">
        <v>0</v>
      </c>
      <c r="D67">
        <f t="shared" si="4"/>
        <v>2.1178810000000001</v>
      </c>
      <c r="E67">
        <f t="shared" si="5"/>
        <v>2.1178810000000001</v>
      </c>
      <c r="F67" t="s">
        <v>14</v>
      </c>
      <c r="G67" t="s">
        <v>9</v>
      </c>
    </row>
    <row r="68" spans="1:7">
      <c r="A68" t="s">
        <v>92</v>
      </c>
      <c r="B68">
        <v>7.3446870000000004</v>
      </c>
      <c r="C68">
        <v>0.12522067000000001</v>
      </c>
      <c r="D68">
        <f t="shared" si="4"/>
        <v>7.2194663300000004</v>
      </c>
      <c r="E68">
        <f t="shared" si="5"/>
        <v>7.4699076700000004</v>
      </c>
      <c r="F68" t="s">
        <v>8</v>
      </c>
      <c r="G68" t="s">
        <v>9</v>
      </c>
    </row>
    <row r="69" spans="1:7">
      <c r="A69" t="s">
        <v>93</v>
      </c>
      <c r="B69">
        <v>26.721017</v>
      </c>
      <c r="C69">
        <v>0.33783148000000002</v>
      </c>
      <c r="D69">
        <f t="shared" si="4"/>
        <v>26.383185520000001</v>
      </c>
      <c r="E69">
        <f t="shared" si="5"/>
        <v>27.058848479999998</v>
      </c>
      <c r="F69" t="s">
        <v>14</v>
      </c>
      <c r="G69" t="s">
        <v>9</v>
      </c>
    </row>
    <row r="70" spans="1:7">
      <c r="A70" t="s">
        <v>94</v>
      </c>
      <c r="B70">
        <v>0.184891</v>
      </c>
      <c r="C70">
        <v>0</v>
      </c>
      <c r="D70">
        <f t="shared" si="4"/>
        <v>0.184891</v>
      </c>
      <c r="E70">
        <f t="shared" si="5"/>
        <v>0.184891</v>
      </c>
      <c r="F70" t="s">
        <v>16</v>
      </c>
      <c r="G70" t="s">
        <v>9</v>
      </c>
    </row>
    <row r="71" spans="1:7">
      <c r="A71" t="s">
        <v>95</v>
      </c>
      <c r="B71" s="2">
        <v>98.915999999999997</v>
      </c>
      <c r="C71">
        <v>6.7437806299999998</v>
      </c>
      <c r="D71">
        <f t="shared" si="4"/>
        <v>92.172219369999993</v>
      </c>
      <c r="E71">
        <f t="shared" si="5"/>
        <v>105.65978063</v>
      </c>
      <c r="F71" t="s">
        <v>11</v>
      </c>
      <c r="G71" t="s">
        <v>27</v>
      </c>
    </row>
    <row r="72" spans="1:7">
      <c r="A72" t="s">
        <v>96</v>
      </c>
      <c r="B72">
        <v>60.88</v>
      </c>
      <c r="C72">
        <v>0.70906298000000001</v>
      </c>
      <c r="D72">
        <f t="shared" si="4"/>
        <v>60.170937020000004</v>
      </c>
      <c r="E72">
        <f t="shared" si="5"/>
        <v>61.589062980000001</v>
      </c>
      <c r="F72" t="s">
        <v>16</v>
      </c>
      <c r="G72" t="s">
        <v>36</v>
      </c>
    </row>
    <row r="73" spans="1:7">
      <c r="A73" t="s">
        <v>97</v>
      </c>
      <c r="B73">
        <v>0.52306600000000003</v>
      </c>
      <c r="C73">
        <v>2.8491100000000002E-3</v>
      </c>
      <c r="D73">
        <f t="shared" si="4"/>
        <v>0.52021689000000004</v>
      </c>
      <c r="E73">
        <f t="shared" si="5"/>
        <v>0.52591511000000002</v>
      </c>
      <c r="F73" t="s">
        <v>14</v>
      </c>
      <c r="G73" t="s">
        <v>9</v>
      </c>
    </row>
    <row r="74" spans="1:7">
      <c r="A74" t="s">
        <v>98</v>
      </c>
      <c r="B74">
        <v>1.9999999999999999E-6</v>
      </c>
      <c r="C74">
        <v>0</v>
      </c>
      <c r="D74">
        <f t="shared" si="4"/>
        <v>1.9999999999999999E-6</v>
      </c>
      <c r="E74">
        <f t="shared" si="5"/>
        <v>1.9999999999999999E-6</v>
      </c>
      <c r="F74" t="s">
        <v>14</v>
      </c>
      <c r="G74" t="s">
        <v>9</v>
      </c>
    </row>
    <row r="75" spans="1:7">
      <c r="A75" t="s">
        <v>99</v>
      </c>
      <c r="B75">
        <v>1.1428954299999998</v>
      </c>
      <c r="C75">
        <v>0</v>
      </c>
      <c r="D75">
        <f t="shared" si="4"/>
        <v>1.1428954299999998</v>
      </c>
      <c r="E75">
        <f t="shared" si="5"/>
        <v>1.1428954299999998</v>
      </c>
      <c r="F75" t="s">
        <v>14</v>
      </c>
      <c r="G75" t="s">
        <v>9</v>
      </c>
    </row>
    <row r="76" spans="1:7">
      <c r="A76" t="s">
        <v>100</v>
      </c>
      <c r="B76">
        <v>2.77</v>
      </c>
      <c r="C76">
        <v>0</v>
      </c>
      <c r="D76">
        <f t="shared" si="4"/>
        <v>2.77</v>
      </c>
      <c r="E76">
        <f t="shared" si="5"/>
        <v>2.77</v>
      </c>
      <c r="F76" t="s">
        <v>16</v>
      </c>
      <c r="G76" t="s">
        <v>9</v>
      </c>
    </row>
    <row r="77" spans="1:7">
      <c r="A77" t="s">
        <v>101</v>
      </c>
      <c r="B77">
        <v>5.77</v>
      </c>
      <c r="C77">
        <v>0.11542884</v>
      </c>
      <c r="D77">
        <f t="shared" si="4"/>
        <v>5.6545711599999997</v>
      </c>
      <c r="E77">
        <f t="shared" si="5"/>
        <v>5.8854288399999994</v>
      </c>
      <c r="F77" t="s">
        <v>16</v>
      </c>
      <c r="G77" t="s">
        <v>9</v>
      </c>
    </row>
    <row r="78" spans="1:7">
      <c r="A78" t="s">
        <v>102</v>
      </c>
      <c r="B78">
        <v>22.19</v>
      </c>
      <c r="C78">
        <v>0.37864915999999998</v>
      </c>
      <c r="D78">
        <f t="shared" si="4"/>
        <v>21.811350840000003</v>
      </c>
      <c r="E78">
        <f t="shared" si="5"/>
        <v>22.56864916</v>
      </c>
      <c r="F78" t="s">
        <v>16</v>
      </c>
      <c r="G78" t="s">
        <v>36</v>
      </c>
    </row>
    <row r="79" spans="1:7">
      <c r="A79" t="s">
        <v>103</v>
      </c>
      <c r="B79" s="2">
        <v>4.6420000000000003</v>
      </c>
      <c r="C79">
        <v>100.81849756</v>
      </c>
      <c r="D79">
        <f t="shared" si="4"/>
        <v>-96.176497560000001</v>
      </c>
      <c r="E79">
        <f t="shared" si="5"/>
        <v>105.46049755999999</v>
      </c>
      <c r="F79" t="s">
        <v>11</v>
      </c>
      <c r="G79" t="s">
        <v>27</v>
      </c>
    </row>
    <row r="80" spans="1:7">
      <c r="A80" t="s">
        <v>104</v>
      </c>
      <c r="B80">
        <v>500.71080799999999</v>
      </c>
      <c r="C80">
        <v>280.77027797</v>
      </c>
      <c r="D80">
        <f t="shared" si="4"/>
        <v>219.94053002999999</v>
      </c>
      <c r="E80">
        <f t="shared" si="5"/>
        <v>781.48108596999998</v>
      </c>
      <c r="F80" t="s">
        <v>64</v>
      </c>
      <c r="G80" t="s">
        <v>9</v>
      </c>
    </row>
    <row r="81" spans="1:7">
      <c r="A81" t="s">
        <v>105</v>
      </c>
      <c r="B81">
        <v>0</v>
      </c>
      <c r="C81">
        <v>9.7200000000000004E-5</v>
      </c>
      <c r="D81">
        <f t="shared" si="4"/>
        <v>-9.7200000000000004E-5</v>
      </c>
      <c r="E81">
        <f t="shared" si="5"/>
        <v>9.7200000000000004E-5</v>
      </c>
      <c r="F81" t="s">
        <v>11</v>
      </c>
      <c r="G81" t="s">
        <v>9</v>
      </c>
    </row>
    <row r="82" spans="1:7">
      <c r="A82" t="s">
        <v>106</v>
      </c>
      <c r="B82" s="2">
        <v>1482.4880000000001</v>
      </c>
      <c r="C82">
        <v>463.35799631999998</v>
      </c>
      <c r="D82">
        <f t="shared" si="4"/>
        <v>1019.1300036800001</v>
      </c>
      <c r="E82">
        <f t="shared" si="5"/>
        <v>1945.84599632</v>
      </c>
      <c r="F82" t="s">
        <v>8</v>
      </c>
      <c r="G82" t="s">
        <v>107</v>
      </c>
    </row>
    <row r="83" spans="1:7">
      <c r="A83" t="s">
        <v>108</v>
      </c>
      <c r="B83" s="2">
        <v>941.31799999999998</v>
      </c>
      <c r="C83">
        <v>139.81429327999999</v>
      </c>
      <c r="D83">
        <f t="shared" si="4"/>
        <v>801.50370671999997</v>
      </c>
      <c r="E83">
        <f t="shared" si="5"/>
        <v>1081.1322932799999</v>
      </c>
      <c r="F83" t="s">
        <v>8</v>
      </c>
      <c r="G83" t="s">
        <v>45</v>
      </c>
    </row>
    <row r="84" spans="1:7">
      <c r="A84" t="s">
        <v>109</v>
      </c>
      <c r="B84" s="2">
        <v>151.268</v>
      </c>
      <c r="C84">
        <v>0.22258665999999999</v>
      </c>
      <c r="D84">
        <f t="shared" si="4"/>
        <v>151.04541334000001</v>
      </c>
      <c r="E84">
        <f t="shared" si="5"/>
        <v>151.49058665999999</v>
      </c>
      <c r="F84" t="s">
        <v>8</v>
      </c>
      <c r="G84" t="s">
        <v>18</v>
      </c>
    </row>
    <row r="85" spans="1:7">
      <c r="A85" t="s">
        <v>110</v>
      </c>
      <c r="B85" s="2">
        <v>140.54300000000001</v>
      </c>
      <c r="C85">
        <v>0.18044305999999999</v>
      </c>
      <c r="D85">
        <f t="shared" si="4"/>
        <v>140.36255694000002</v>
      </c>
      <c r="E85">
        <f t="shared" si="5"/>
        <v>140.72344305999999</v>
      </c>
      <c r="F85" t="s">
        <v>8</v>
      </c>
      <c r="G85" t="s">
        <v>18</v>
      </c>
    </row>
    <row r="86" spans="1:7">
      <c r="A86" t="s">
        <v>111</v>
      </c>
      <c r="B86" s="2">
        <v>204.83600000000001</v>
      </c>
      <c r="C86">
        <v>140.87973944000001</v>
      </c>
      <c r="D86">
        <f t="shared" si="4"/>
        <v>63.956260560000004</v>
      </c>
      <c r="E86">
        <f t="shared" si="5"/>
        <v>345.71573943999999</v>
      </c>
      <c r="F86" t="s">
        <v>11</v>
      </c>
      <c r="G86" t="s">
        <v>27</v>
      </c>
    </row>
    <row r="87" spans="1:7">
      <c r="A87" t="s">
        <v>112</v>
      </c>
      <c r="B87">
        <v>1.615424</v>
      </c>
      <c r="C87">
        <v>0.32465938</v>
      </c>
      <c r="D87">
        <f t="shared" si="4"/>
        <v>1.29076462</v>
      </c>
      <c r="E87">
        <f t="shared" si="5"/>
        <v>1.9400833799999999</v>
      </c>
      <c r="F87" t="s">
        <v>11</v>
      </c>
      <c r="G87" t="s">
        <v>9</v>
      </c>
    </row>
    <row r="88" spans="1:7">
      <c r="A88" t="s">
        <v>113</v>
      </c>
      <c r="B88">
        <v>0</v>
      </c>
      <c r="C88">
        <v>1.77E-5</v>
      </c>
      <c r="D88">
        <f t="shared" si="4"/>
        <v>-1.77E-5</v>
      </c>
      <c r="E88">
        <f t="shared" si="5"/>
        <v>1.77E-5</v>
      </c>
      <c r="F88" t="s">
        <v>25</v>
      </c>
      <c r="G88" t="s">
        <v>25</v>
      </c>
    </row>
    <row r="89" spans="1:7">
      <c r="A89" t="s">
        <v>114</v>
      </c>
      <c r="B89">
        <v>6.0000000000000002E-6</v>
      </c>
      <c r="C89">
        <v>0</v>
      </c>
      <c r="D89">
        <f t="shared" si="4"/>
        <v>6.0000000000000002E-6</v>
      </c>
      <c r="E89">
        <f t="shared" si="5"/>
        <v>6.0000000000000002E-6</v>
      </c>
      <c r="F89" t="s">
        <v>25</v>
      </c>
      <c r="G89" t="s">
        <v>25</v>
      </c>
    </row>
    <row r="90" spans="1:7">
      <c r="A90" t="s">
        <v>115</v>
      </c>
      <c r="B90" s="2">
        <v>167.876</v>
      </c>
      <c r="C90">
        <v>68.753951389999997</v>
      </c>
      <c r="D90">
        <f t="shared" si="4"/>
        <v>99.122048610000007</v>
      </c>
      <c r="E90">
        <f t="shared" si="5"/>
        <v>236.62995139</v>
      </c>
      <c r="F90" t="s">
        <v>8</v>
      </c>
      <c r="G90" t="s">
        <v>18</v>
      </c>
    </row>
    <row r="91" spans="1:7">
      <c r="A91" t="s">
        <v>116</v>
      </c>
      <c r="B91" s="2">
        <v>497.66800000000001</v>
      </c>
      <c r="C91">
        <v>526.31000989999995</v>
      </c>
      <c r="D91">
        <f t="shared" si="4"/>
        <v>-28.642009899999948</v>
      </c>
      <c r="E91">
        <f t="shared" si="5"/>
        <v>1023.9780099</v>
      </c>
      <c r="F91" t="s">
        <v>11</v>
      </c>
      <c r="G91" t="s">
        <v>27</v>
      </c>
    </row>
    <row r="92" spans="1:7">
      <c r="A92" t="s">
        <v>117</v>
      </c>
      <c r="B92">
        <v>2.5499999999999998</v>
      </c>
      <c r="C92">
        <v>5.6590197299999998</v>
      </c>
      <c r="D92">
        <f t="shared" si="4"/>
        <v>-3.10901973</v>
      </c>
      <c r="E92">
        <f t="shared" si="5"/>
        <v>8.2090197299999996</v>
      </c>
      <c r="F92" t="s">
        <v>16</v>
      </c>
      <c r="G92" t="s">
        <v>9</v>
      </c>
    </row>
    <row r="93" spans="1:7">
      <c r="A93" t="s">
        <v>118</v>
      </c>
      <c r="B93" s="2">
        <v>155.99</v>
      </c>
      <c r="C93">
        <v>396.87940503999999</v>
      </c>
      <c r="D93">
        <f t="shared" si="4"/>
        <v>-240.88940503999999</v>
      </c>
      <c r="E93">
        <f t="shared" si="5"/>
        <v>552.86940503999995</v>
      </c>
      <c r="F93" t="s">
        <v>8</v>
      </c>
      <c r="G93" t="s">
        <v>119</v>
      </c>
    </row>
    <row r="94" spans="1:7">
      <c r="A94" t="s">
        <v>120</v>
      </c>
      <c r="B94" s="2">
        <v>161.816</v>
      </c>
      <c r="C94">
        <v>0.92017262</v>
      </c>
      <c r="D94">
        <f t="shared" si="4"/>
        <v>160.89582738000001</v>
      </c>
      <c r="E94">
        <f t="shared" si="5"/>
        <v>162.73617261999999</v>
      </c>
      <c r="F94" t="s">
        <v>8</v>
      </c>
      <c r="G94" t="s">
        <v>18</v>
      </c>
    </row>
    <row r="95" spans="1:7">
      <c r="A95" t="s">
        <v>121</v>
      </c>
      <c r="B95">
        <v>9.1417460000000013</v>
      </c>
      <c r="C95">
        <v>0.28741157000000001</v>
      </c>
      <c r="D95">
        <f t="shared" si="4"/>
        <v>8.8543344300000015</v>
      </c>
      <c r="E95">
        <f t="shared" si="5"/>
        <v>9.429157570000001</v>
      </c>
      <c r="F95" t="s">
        <v>8</v>
      </c>
      <c r="G95" t="s">
        <v>22</v>
      </c>
    </row>
    <row r="96" spans="1:7">
      <c r="A96" t="s">
        <v>122</v>
      </c>
      <c r="B96" s="2">
        <v>82.302000000000007</v>
      </c>
      <c r="C96">
        <v>0.15400320000000001</v>
      </c>
      <c r="D96">
        <f t="shared" si="4"/>
        <v>82.147996800000001</v>
      </c>
      <c r="E96">
        <f t="shared" si="5"/>
        <v>82.456003200000012</v>
      </c>
      <c r="F96" t="s">
        <v>14</v>
      </c>
      <c r="G96" t="s">
        <v>9</v>
      </c>
    </row>
    <row r="97" spans="1:7">
      <c r="A97" t="s">
        <v>123</v>
      </c>
      <c r="B97">
        <v>1.9999999999999999E-6</v>
      </c>
      <c r="C97">
        <v>4.5895399999999996E-3</v>
      </c>
      <c r="D97">
        <f t="shared" si="4"/>
        <v>-4.5875399999999993E-3</v>
      </c>
      <c r="E97">
        <f t="shared" si="5"/>
        <v>4.5915399999999999E-3</v>
      </c>
      <c r="F97" t="s">
        <v>8</v>
      </c>
      <c r="G97" t="s">
        <v>22</v>
      </c>
    </row>
    <row r="98" spans="1:7">
      <c r="A98" t="s">
        <v>124</v>
      </c>
      <c r="B98" s="2">
        <v>43.627000000000002</v>
      </c>
      <c r="C98">
        <v>7.4074550000000003E-2</v>
      </c>
      <c r="D98">
        <f t="shared" ref="D98:D129" si="6">B98-C98</f>
        <v>43.552925450000004</v>
      </c>
      <c r="E98">
        <f t="shared" ref="E98:E129" si="7">B98+C98</f>
        <v>43.701074550000001</v>
      </c>
      <c r="F98" t="s">
        <v>8</v>
      </c>
      <c r="G98" t="s">
        <v>18</v>
      </c>
    </row>
    <row r="99" spans="1:7">
      <c r="A99" t="s">
        <v>125</v>
      </c>
      <c r="B99">
        <v>1.9999999999999999E-6</v>
      </c>
      <c r="C99">
        <v>0.21850052</v>
      </c>
      <c r="D99">
        <f t="shared" si="6"/>
        <v>-0.21849852</v>
      </c>
      <c r="E99">
        <f t="shared" si="7"/>
        <v>0.21850252000000001</v>
      </c>
      <c r="F99" t="s">
        <v>8</v>
      </c>
      <c r="G99" t="s">
        <v>45</v>
      </c>
    </row>
    <row r="100" spans="1:7">
      <c r="A100" t="s">
        <v>126</v>
      </c>
      <c r="B100">
        <v>0</v>
      </c>
      <c r="C100">
        <v>1.4205229999999999E-2</v>
      </c>
      <c r="D100">
        <f t="shared" si="6"/>
        <v>-1.4205229999999999E-2</v>
      </c>
      <c r="E100">
        <f t="shared" si="7"/>
        <v>1.4205229999999999E-2</v>
      </c>
      <c r="F100" t="s">
        <v>14</v>
      </c>
      <c r="G100" t="s">
        <v>127</v>
      </c>
    </row>
    <row r="101" spans="1:7">
      <c r="A101" t="s">
        <v>128</v>
      </c>
      <c r="B101" s="2">
        <v>25.530999999999999</v>
      </c>
      <c r="C101">
        <v>2.2683048700000001</v>
      </c>
      <c r="D101">
        <f t="shared" si="6"/>
        <v>23.262695129999997</v>
      </c>
      <c r="E101">
        <f t="shared" si="7"/>
        <v>27.79930487</v>
      </c>
      <c r="F101" t="s">
        <v>11</v>
      </c>
      <c r="G101" t="s">
        <v>27</v>
      </c>
    </row>
    <row r="102" spans="1:7">
      <c r="A102" t="s">
        <v>129</v>
      </c>
      <c r="B102" s="2">
        <v>72.239000000000004</v>
      </c>
      <c r="C102">
        <v>9.1853550000000006E-2</v>
      </c>
      <c r="D102">
        <f t="shared" si="6"/>
        <v>72.147146450000008</v>
      </c>
      <c r="E102">
        <f t="shared" si="7"/>
        <v>72.33085355</v>
      </c>
      <c r="F102" t="s">
        <v>8</v>
      </c>
      <c r="G102" t="s">
        <v>18</v>
      </c>
    </row>
    <row r="103" spans="1:7">
      <c r="A103" t="s">
        <v>130</v>
      </c>
      <c r="B103">
        <v>0.65400999999999998</v>
      </c>
      <c r="C103">
        <v>0</v>
      </c>
      <c r="D103">
        <f t="shared" si="6"/>
        <v>0.65400999999999998</v>
      </c>
      <c r="E103">
        <f t="shared" si="7"/>
        <v>0.65400999999999998</v>
      </c>
      <c r="F103" t="s">
        <v>14</v>
      </c>
      <c r="G103" t="s">
        <v>9</v>
      </c>
    </row>
    <row r="104" spans="1:7">
      <c r="A104" t="s">
        <v>131</v>
      </c>
      <c r="B104" s="2">
        <v>31.07</v>
      </c>
      <c r="C104">
        <v>0.59777380000000002</v>
      </c>
      <c r="D104">
        <f t="shared" si="6"/>
        <v>30.472226200000001</v>
      </c>
      <c r="E104">
        <f t="shared" si="7"/>
        <v>31.667773799999999</v>
      </c>
      <c r="F104" t="s">
        <v>14</v>
      </c>
      <c r="G104" t="s">
        <v>20</v>
      </c>
    </row>
    <row r="105" spans="1:7">
      <c r="A105" t="s">
        <v>132</v>
      </c>
      <c r="B105">
        <v>0</v>
      </c>
      <c r="C105">
        <v>0.12544616</v>
      </c>
      <c r="D105">
        <f t="shared" si="6"/>
        <v>-0.12544616</v>
      </c>
      <c r="E105">
        <f t="shared" si="7"/>
        <v>0.12544616</v>
      </c>
      <c r="F105" t="s">
        <v>11</v>
      </c>
      <c r="G105" t="s">
        <v>9</v>
      </c>
    </row>
    <row r="106" spans="1:7">
      <c r="A106" t="s">
        <v>133</v>
      </c>
      <c r="B106" s="2">
        <v>17.45</v>
      </c>
      <c r="C106">
        <v>10.17957022</v>
      </c>
      <c r="D106">
        <f t="shared" si="6"/>
        <v>7.2704297799999988</v>
      </c>
      <c r="E106">
        <f t="shared" si="7"/>
        <v>27.629570219999998</v>
      </c>
      <c r="F106" t="s">
        <v>11</v>
      </c>
      <c r="G106" t="s">
        <v>27</v>
      </c>
    </row>
    <row r="107" spans="1:7">
      <c r="A107" t="s">
        <v>134</v>
      </c>
      <c r="B107">
        <v>0.12195400000000001</v>
      </c>
      <c r="C107">
        <v>3.94299533</v>
      </c>
      <c r="D107">
        <f t="shared" si="6"/>
        <v>-3.8210413299999999</v>
      </c>
      <c r="E107">
        <f t="shared" si="7"/>
        <v>4.0649493300000001</v>
      </c>
      <c r="F107" t="s">
        <v>11</v>
      </c>
      <c r="G107" t="s">
        <v>27</v>
      </c>
    </row>
    <row r="108" spans="1:7">
      <c r="A108" t="s">
        <v>135</v>
      </c>
      <c r="B108">
        <v>3.2934380000000001</v>
      </c>
      <c r="C108">
        <v>0.61363040000000002</v>
      </c>
      <c r="D108">
        <f t="shared" si="6"/>
        <v>2.6798076000000002</v>
      </c>
      <c r="E108">
        <f t="shared" si="7"/>
        <v>3.9070684</v>
      </c>
      <c r="F108" t="s">
        <v>11</v>
      </c>
      <c r="G108" t="s">
        <v>9</v>
      </c>
    </row>
    <row r="109" spans="1:7">
      <c r="A109" t="s">
        <v>136</v>
      </c>
      <c r="B109">
        <v>6.5138420000000004</v>
      </c>
      <c r="C109">
        <v>0.73181541999999999</v>
      </c>
      <c r="D109">
        <f t="shared" si="6"/>
        <v>5.7820265800000001</v>
      </c>
      <c r="E109">
        <f t="shared" si="7"/>
        <v>7.2456574200000006</v>
      </c>
      <c r="F109" t="s">
        <v>14</v>
      </c>
      <c r="G109" t="s">
        <v>9</v>
      </c>
    </row>
    <row r="110" spans="1:7">
      <c r="A110" t="s">
        <v>137</v>
      </c>
      <c r="B110" s="2">
        <v>646.09100000000001</v>
      </c>
      <c r="C110">
        <v>141.8612957</v>
      </c>
      <c r="D110">
        <f t="shared" si="6"/>
        <v>504.22970429999998</v>
      </c>
      <c r="E110">
        <f t="shared" si="7"/>
        <v>787.95229570000004</v>
      </c>
      <c r="F110" t="s">
        <v>8</v>
      </c>
      <c r="G110" t="s">
        <v>45</v>
      </c>
    </row>
    <row r="111" spans="1:7">
      <c r="A111" t="s">
        <v>138</v>
      </c>
      <c r="B111">
        <v>7.9006000000000007E-2</v>
      </c>
      <c r="C111">
        <v>2.0290099999999998E-2</v>
      </c>
      <c r="D111">
        <f t="shared" si="6"/>
        <v>5.8715900000000008E-2</v>
      </c>
      <c r="E111">
        <f t="shared" si="7"/>
        <v>9.9296099999999998E-2</v>
      </c>
      <c r="F111" t="s">
        <v>14</v>
      </c>
      <c r="G111" t="s">
        <v>9</v>
      </c>
    </row>
    <row r="112" spans="1:7">
      <c r="A112" t="s">
        <v>139</v>
      </c>
      <c r="B112">
        <v>0.28665300000000005</v>
      </c>
      <c r="C112">
        <v>0</v>
      </c>
      <c r="D112">
        <f t="shared" si="6"/>
        <v>0.28665300000000005</v>
      </c>
      <c r="E112">
        <f t="shared" si="7"/>
        <v>0.28665300000000005</v>
      </c>
      <c r="F112" t="s">
        <v>8</v>
      </c>
      <c r="G112" t="s">
        <v>9</v>
      </c>
    </row>
    <row r="113" spans="1:7">
      <c r="A113" t="s">
        <v>140</v>
      </c>
      <c r="B113">
        <v>1.211811</v>
      </c>
      <c r="C113">
        <v>3.7200000000000003E-5</v>
      </c>
      <c r="D113">
        <f t="shared" si="6"/>
        <v>1.2117738</v>
      </c>
      <c r="E113">
        <f t="shared" si="7"/>
        <v>1.2118481999999999</v>
      </c>
      <c r="F113" t="s">
        <v>14</v>
      </c>
      <c r="G113" t="s">
        <v>9</v>
      </c>
    </row>
    <row r="114" spans="1:7">
      <c r="A114" t="s">
        <v>141</v>
      </c>
      <c r="B114">
        <v>0.86649699999999996</v>
      </c>
      <c r="C114">
        <v>0.38651457</v>
      </c>
      <c r="D114">
        <f t="shared" si="6"/>
        <v>0.47998242999999996</v>
      </c>
      <c r="E114">
        <f t="shared" si="7"/>
        <v>1.25301157</v>
      </c>
      <c r="F114" t="s">
        <v>11</v>
      </c>
      <c r="G114" t="s">
        <v>27</v>
      </c>
    </row>
    <row r="115" spans="1:7">
      <c r="A115" t="s">
        <v>142</v>
      </c>
      <c r="B115" s="2">
        <v>335.983</v>
      </c>
      <c r="C115">
        <v>124.14897945</v>
      </c>
      <c r="D115">
        <f t="shared" si="6"/>
        <v>211.83402054999999</v>
      </c>
      <c r="E115">
        <f t="shared" si="7"/>
        <v>460.13197945000002</v>
      </c>
      <c r="F115" t="s">
        <v>14</v>
      </c>
      <c r="G115" t="s">
        <v>20</v>
      </c>
    </row>
    <row r="116" spans="1:7">
      <c r="A116" t="s">
        <v>143</v>
      </c>
      <c r="B116" s="2">
        <v>30.109000000000002</v>
      </c>
      <c r="C116">
        <v>5.8719929999999997E-2</v>
      </c>
      <c r="D116">
        <f t="shared" si="6"/>
        <v>30.050280070000003</v>
      </c>
      <c r="E116">
        <f t="shared" si="7"/>
        <v>30.167719930000001</v>
      </c>
      <c r="F116" t="s">
        <v>14</v>
      </c>
      <c r="G116" t="s">
        <v>9</v>
      </c>
    </row>
    <row r="117" spans="1:7">
      <c r="A117" t="s">
        <v>144</v>
      </c>
      <c r="B117">
        <v>0.75368000000000002</v>
      </c>
      <c r="C117">
        <v>0</v>
      </c>
      <c r="D117">
        <f t="shared" si="6"/>
        <v>0.75368000000000002</v>
      </c>
      <c r="E117">
        <f t="shared" si="7"/>
        <v>0.75368000000000002</v>
      </c>
      <c r="F117" t="s">
        <v>14</v>
      </c>
      <c r="G117" t="s">
        <v>20</v>
      </c>
    </row>
    <row r="118" spans="1:7">
      <c r="A118" t="s">
        <v>145</v>
      </c>
      <c r="B118" s="2">
        <v>244.12200000000001</v>
      </c>
      <c r="C118">
        <v>516.41229522000003</v>
      </c>
      <c r="D118">
        <f t="shared" si="6"/>
        <v>-272.29029522000002</v>
      </c>
      <c r="E118">
        <f t="shared" si="7"/>
        <v>760.5342952200001</v>
      </c>
      <c r="F118" t="s">
        <v>16</v>
      </c>
      <c r="G118" t="s">
        <v>54</v>
      </c>
    </row>
    <row r="119" spans="1:7">
      <c r="A119" t="s">
        <v>146</v>
      </c>
      <c r="B119">
        <v>1.4118948</v>
      </c>
      <c r="C119">
        <v>3.7751600000000003E-2</v>
      </c>
      <c r="D119">
        <f t="shared" si="6"/>
        <v>1.3741432</v>
      </c>
      <c r="E119">
        <f t="shared" si="7"/>
        <v>1.4496464</v>
      </c>
      <c r="F119" t="s">
        <v>11</v>
      </c>
      <c r="G119" t="s">
        <v>22</v>
      </c>
    </row>
    <row r="120" spans="1:7">
      <c r="A120" t="s">
        <v>147</v>
      </c>
      <c r="B120">
        <v>3.0000000000000001E-6</v>
      </c>
      <c r="C120">
        <v>0.17737027999999999</v>
      </c>
      <c r="D120">
        <f t="shared" si="6"/>
        <v>-0.17736727999999999</v>
      </c>
      <c r="E120">
        <f t="shared" si="7"/>
        <v>0.17737327999999999</v>
      </c>
      <c r="F120" t="s">
        <v>11</v>
      </c>
      <c r="G120" t="s">
        <v>9</v>
      </c>
    </row>
    <row r="121" spans="1:7">
      <c r="A121" t="s">
        <v>148</v>
      </c>
      <c r="B121">
        <v>3.0511E-2</v>
      </c>
      <c r="C121">
        <v>3.5263999999999998E-4</v>
      </c>
      <c r="D121">
        <f t="shared" si="6"/>
        <v>3.0158359999999999E-2</v>
      </c>
      <c r="E121">
        <f t="shared" si="7"/>
        <v>3.0863640000000001E-2</v>
      </c>
      <c r="F121" t="s">
        <v>8</v>
      </c>
      <c r="G121" t="s">
        <v>9</v>
      </c>
    </row>
    <row r="122" spans="1:7">
      <c r="A122" t="s">
        <v>149</v>
      </c>
      <c r="B122">
        <v>3.094776</v>
      </c>
      <c r="C122">
        <v>1.8389999999999998E-5</v>
      </c>
      <c r="D122">
        <f t="shared" si="6"/>
        <v>3.0947576099999998</v>
      </c>
      <c r="E122">
        <f t="shared" si="7"/>
        <v>3.0947943900000001</v>
      </c>
      <c r="F122" t="s">
        <v>11</v>
      </c>
      <c r="G122" t="s">
        <v>9</v>
      </c>
    </row>
    <row r="123" spans="1:7">
      <c r="A123" t="s">
        <v>150</v>
      </c>
      <c r="B123" s="2">
        <v>73.887</v>
      </c>
      <c r="C123">
        <v>1.6341160299999999</v>
      </c>
      <c r="D123">
        <f t="shared" si="6"/>
        <v>72.252883969999999</v>
      </c>
      <c r="E123">
        <f t="shared" si="7"/>
        <v>75.521116030000002</v>
      </c>
      <c r="F123" t="s">
        <v>14</v>
      </c>
      <c r="G123" t="s">
        <v>9</v>
      </c>
    </row>
    <row r="124" spans="1:7">
      <c r="A124" t="s">
        <v>151</v>
      </c>
      <c r="B124">
        <v>7.5499159999999996</v>
      </c>
      <c r="C124">
        <v>2.2071617200000002</v>
      </c>
      <c r="D124">
        <f t="shared" si="6"/>
        <v>5.3427542799999994</v>
      </c>
      <c r="E124">
        <f t="shared" si="7"/>
        <v>9.7570777199999998</v>
      </c>
      <c r="F124" t="s">
        <v>8</v>
      </c>
      <c r="G124" t="s">
        <v>45</v>
      </c>
    </row>
    <row r="125" spans="1:7">
      <c r="A125" t="s">
        <v>152</v>
      </c>
      <c r="B125">
        <v>0.12200699999999999</v>
      </c>
      <c r="C125">
        <v>2.3998700000000001E-3</v>
      </c>
      <c r="D125">
        <f t="shared" si="6"/>
        <v>0.11960712999999999</v>
      </c>
      <c r="E125">
        <f t="shared" si="7"/>
        <v>0.12440686999999999</v>
      </c>
      <c r="F125" t="s">
        <v>14</v>
      </c>
      <c r="G125" t="s">
        <v>127</v>
      </c>
    </row>
    <row r="126" spans="1:7">
      <c r="A126" t="s">
        <v>153</v>
      </c>
      <c r="B126">
        <v>0.69143100000000002</v>
      </c>
      <c r="C126">
        <v>3.69784E-3</v>
      </c>
      <c r="D126">
        <f t="shared" si="6"/>
        <v>0.68773316000000007</v>
      </c>
      <c r="E126">
        <f t="shared" si="7"/>
        <v>0.69512883999999997</v>
      </c>
      <c r="F126" t="s">
        <v>8</v>
      </c>
      <c r="G126" t="s">
        <v>9</v>
      </c>
    </row>
    <row r="127" spans="1:7">
      <c r="A127" t="s">
        <v>154</v>
      </c>
      <c r="B127">
        <v>18.34</v>
      </c>
      <c r="C127">
        <v>0.25279805</v>
      </c>
      <c r="D127">
        <f t="shared" si="6"/>
        <v>18.087201950000001</v>
      </c>
      <c r="E127">
        <f t="shared" si="7"/>
        <v>18.592798049999999</v>
      </c>
      <c r="F127" t="s">
        <v>16</v>
      </c>
      <c r="G127" t="s">
        <v>36</v>
      </c>
    </row>
    <row r="128" spans="1:7">
      <c r="A128" t="s">
        <v>155</v>
      </c>
      <c r="B128">
        <v>1.55274</v>
      </c>
      <c r="C128">
        <v>4.0000000000000003E-5</v>
      </c>
      <c r="D128">
        <f t="shared" si="6"/>
        <v>1.5527</v>
      </c>
      <c r="E128">
        <f t="shared" si="7"/>
        <v>1.55278</v>
      </c>
      <c r="F128" t="s">
        <v>14</v>
      </c>
      <c r="G128" t="s">
        <v>9</v>
      </c>
    </row>
    <row r="129" spans="1:7">
      <c r="A129" t="s">
        <v>156</v>
      </c>
      <c r="B129" s="2">
        <v>73.046000000000006</v>
      </c>
      <c r="C129">
        <v>1.241045E-2</v>
      </c>
      <c r="D129">
        <f t="shared" si="6"/>
        <v>73.033589550000002</v>
      </c>
      <c r="E129">
        <f t="shared" si="7"/>
        <v>73.058410450000011</v>
      </c>
      <c r="F129" t="s">
        <v>14</v>
      </c>
      <c r="G129" t="s">
        <v>9</v>
      </c>
    </row>
    <row r="130" spans="1:7">
      <c r="A130" t="s">
        <v>157</v>
      </c>
      <c r="B130" s="2">
        <v>17.472000000000001</v>
      </c>
      <c r="C130">
        <v>26.270941069999999</v>
      </c>
      <c r="D130">
        <f t="shared" ref="D130:D161" si="8">B130-C130</f>
        <v>-8.7989410699999979</v>
      </c>
      <c r="E130">
        <f t="shared" ref="E130:E161" si="9">B130+C130</f>
        <v>43.742941070000001</v>
      </c>
      <c r="F130" t="s">
        <v>11</v>
      </c>
      <c r="G130" t="s">
        <v>9</v>
      </c>
    </row>
    <row r="131" spans="1:7">
      <c r="A131" t="s">
        <v>158</v>
      </c>
      <c r="B131" s="2">
        <v>83.367000000000004</v>
      </c>
      <c r="C131">
        <v>8.8949609499999998</v>
      </c>
      <c r="D131">
        <f t="shared" si="8"/>
        <v>74.472039050000006</v>
      </c>
      <c r="E131">
        <f t="shared" si="9"/>
        <v>92.261960950000002</v>
      </c>
      <c r="F131" t="s">
        <v>25</v>
      </c>
      <c r="G131" t="s">
        <v>25</v>
      </c>
    </row>
    <row r="132" spans="1:7">
      <c r="A132" t="s">
        <v>159</v>
      </c>
      <c r="B132" s="2">
        <v>44.305999999999997</v>
      </c>
      <c r="C132">
        <v>55.559335339999997</v>
      </c>
      <c r="D132">
        <f t="shared" si="8"/>
        <v>-11.25333534</v>
      </c>
      <c r="E132">
        <f t="shared" si="9"/>
        <v>99.865335340000001</v>
      </c>
      <c r="F132" t="s">
        <v>8</v>
      </c>
      <c r="G132" t="s">
        <v>18</v>
      </c>
    </row>
    <row r="133" spans="1:7">
      <c r="A133" t="s">
        <v>160</v>
      </c>
      <c r="B133" s="2">
        <v>929.43399999999997</v>
      </c>
      <c r="C133">
        <v>175.43858269</v>
      </c>
      <c r="D133">
        <f t="shared" si="8"/>
        <v>753.99541730999999</v>
      </c>
      <c r="E133">
        <f t="shared" si="9"/>
        <v>1104.8725826899999</v>
      </c>
      <c r="F133" t="s">
        <v>11</v>
      </c>
      <c r="G133" t="s">
        <v>27</v>
      </c>
    </row>
    <row r="134" spans="1:7">
      <c r="A134" t="s">
        <v>161</v>
      </c>
      <c r="B134">
        <v>1.8051999999999999E-2</v>
      </c>
      <c r="C134">
        <v>4.1931540000000003E-2</v>
      </c>
      <c r="D134">
        <f t="shared" si="8"/>
        <v>-2.3879540000000005E-2</v>
      </c>
      <c r="E134">
        <f t="shared" si="9"/>
        <v>5.9983540000000002E-2</v>
      </c>
      <c r="F134" t="s">
        <v>8</v>
      </c>
      <c r="G134" t="s">
        <v>18</v>
      </c>
    </row>
    <row r="135" spans="1:7">
      <c r="A135" t="s">
        <v>162</v>
      </c>
      <c r="B135">
        <v>106.99</v>
      </c>
      <c r="C135">
        <v>4.20933E-2</v>
      </c>
      <c r="D135">
        <f t="shared" si="8"/>
        <v>106.94790669999999</v>
      </c>
      <c r="E135">
        <f t="shared" si="9"/>
        <v>107.0320933</v>
      </c>
      <c r="F135" t="s">
        <v>16</v>
      </c>
      <c r="G135" t="s">
        <v>36</v>
      </c>
    </row>
    <row r="136" spans="1:7">
      <c r="A136" t="s">
        <v>163</v>
      </c>
      <c r="B136">
        <v>1.8E-5</v>
      </c>
      <c r="C136">
        <v>3.5720519999999999E-2</v>
      </c>
      <c r="D136">
        <f t="shared" si="8"/>
        <v>-3.5702520000000001E-2</v>
      </c>
      <c r="E136">
        <f t="shared" si="9"/>
        <v>3.5738519999999996E-2</v>
      </c>
      <c r="F136" t="s">
        <v>25</v>
      </c>
      <c r="G136" t="s">
        <v>25</v>
      </c>
    </row>
    <row r="137" spans="1:7">
      <c r="A137" t="s">
        <v>164</v>
      </c>
      <c r="B137" s="2">
        <v>77.515000000000001</v>
      </c>
      <c r="C137">
        <v>20.828485090000001</v>
      </c>
      <c r="D137">
        <f t="shared" si="8"/>
        <v>56.68651491</v>
      </c>
      <c r="E137">
        <f t="shared" si="9"/>
        <v>98.343485090000001</v>
      </c>
      <c r="F137" t="s">
        <v>8</v>
      </c>
      <c r="G137" t="s">
        <v>9</v>
      </c>
    </row>
    <row r="138" spans="1:7">
      <c r="A138" t="s">
        <v>165</v>
      </c>
      <c r="B138" s="2">
        <v>455.846</v>
      </c>
      <c r="C138">
        <v>1401.62092723</v>
      </c>
      <c r="D138">
        <f t="shared" si="8"/>
        <v>-945.77492723</v>
      </c>
      <c r="E138">
        <f t="shared" si="9"/>
        <v>1857.46692723</v>
      </c>
      <c r="F138" t="s">
        <v>16</v>
      </c>
      <c r="G138" t="s">
        <v>43</v>
      </c>
    </row>
    <row r="139" spans="1:7">
      <c r="A139" t="s">
        <v>166</v>
      </c>
      <c r="B139" s="2">
        <v>756.87400000000002</v>
      </c>
      <c r="C139">
        <v>58.240810209999999</v>
      </c>
      <c r="D139">
        <f t="shared" si="8"/>
        <v>698.63318979000007</v>
      </c>
      <c r="E139">
        <f t="shared" si="9"/>
        <v>815.11481020999997</v>
      </c>
      <c r="F139" t="s">
        <v>16</v>
      </c>
      <c r="G139" t="s">
        <v>39</v>
      </c>
    </row>
    <row r="140" spans="1:7">
      <c r="A140" t="s">
        <v>167</v>
      </c>
      <c r="B140" s="2">
        <v>322.71300000000002</v>
      </c>
      <c r="C140">
        <v>76.260115450000001</v>
      </c>
      <c r="D140">
        <f t="shared" si="8"/>
        <v>246.45288455000002</v>
      </c>
      <c r="E140">
        <f t="shared" si="9"/>
        <v>398.97311545000002</v>
      </c>
      <c r="F140" t="s">
        <v>11</v>
      </c>
      <c r="G140" t="s">
        <v>27</v>
      </c>
    </row>
    <row r="141" spans="1:7">
      <c r="A141" t="s">
        <v>168</v>
      </c>
      <c r="B141" s="2">
        <v>36.978000000000002</v>
      </c>
      <c r="C141">
        <v>43.240869699999998</v>
      </c>
      <c r="D141">
        <f t="shared" si="8"/>
        <v>-6.262869699999996</v>
      </c>
      <c r="E141">
        <f t="shared" si="9"/>
        <v>80.218869699999999</v>
      </c>
      <c r="F141" t="s">
        <v>11</v>
      </c>
      <c r="G141" t="s">
        <v>27</v>
      </c>
    </row>
    <row r="142" spans="1:7">
      <c r="A142" t="s">
        <v>169</v>
      </c>
      <c r="B142">
        <v>21.695056000000001</v>
      </c>
      <c r="C142">
        <v>79.302652359999996</v>
      </c>
      <c r="D142">
        <f t="shared" si="8"/>
        <v>-57.607596359999995</v>
      </c>
      <c r="E142">
        <f t="shared" si="9"/>
        <v>100.99770835999999</v>
      </c>
      <c r="F142" t="s">
        <v>8</v>
      </c>
      <c r="G142" t="s">
        <v>18</v>
      </c>
    </row>
    <row r="143" spans="1:7">
      <c r="A143" t="s">
        <v>170</v>
      </c>
      <c r="B143" s="2">
        <v>399.59899999999999</v>
      </c>
      <c r="C143">
        <v>210.61006230000001</v>
      </c>
      <c r="D143">
        <f t="shared" si="8"/>
        <v>188.98893769999998</v>
      </c>
      <c r="E143">
        <f t="shared" si="9"/>
        <v>610.20906230000003</v>
      </c>
      <c r="F143" t="s">
        <v>11</v>
      </c>
      <c r="G143" t="s">
        <v>228</v>
      </c>
    </row>
    <row r="144" spans="1:7">
      <c r="A144" t="s">
        <v>171</v>
      </c>
      <c r="B144">
        <v>7.9999999999999996E-6</v>
      </c>
      <c r="C144">
        <v>0</v>
      </c>
      <c r="D144">
        <f t="shared" si="8"/>
        <v>7.9999999999999996E-6</v>
      </c>
      <c r="E144">
        <f t="shared" si="9"/>
        <v>7.9999999999999996E-6</v>
      </c>
      <c r="F144" t="s">
        <v>14</v>
      </c>
      <c r="G144" t="s">
        <v>9</v>
      </c>
    </row>
    <row r="145" spans="1:7">
      <c r="A145" t="s">
        <v>172</v>
      </c>
      <c r="B145" s="2">
        <v>12.503</v>
      </c>
      <c r="C145">
        <v>57.651531429999999</v>
      </c>
      <c r="D145">
        <f t="shared" si="8"/>
        <v>-45.148531429999998</v>
      </c>
      <c r="E145">
        <f t="shared" si="9"/>
        <v>70.154531429999992</v>
      </c>
      <c r="F145" t="s">
        <v>11</v>
      </c>
      <c r="G145" t="s">
        <v>27</v>
      </c>
    </row>
    <row r="146" spans="1:7">
      <c r="A146" t="s">
        <v>173</v>
      </c>
      <c r="B146" s="2">
        <v>166.33500000000001</v>
      </c>
      <c r="C146">
        <v>8.5982000000000003E-3</v>
      </c>
      <c r="D146">
        <f t="shared" si="8"/>
        <v>166.32640180000001</v>
      </c>
      <c r="E146">
        <f t="shared" si="9"/>
        <v>166.3435982</v>
      </c>
      <c r="F146" t="s">
        <v>8</v>
      </c>
      <c r="G146" t="s">
        <v>18</v>
      </c>
    </row>
    <row r="147" spans="1:7">
      <c r="A147" t="s">
        <v>174</v>
      </c>
      <c r="B147">
        <v>3.430653</v>
      </c>
      <c r="C147">
        <v>5.4312000000000002E-4</v>
      </c>
      <c r="D147">
        <f t="shared" si="8"/>
        <v>3.4301098799999998</v>
      </c>
      <c r="E147">
        <f t="shared" si="9"/>
        <v>3.4311961200000001</v>
      </c>
      <c r="F147" t="s">
        <v>14</v>
      </c>
      <c r="G147" t="s">
        <v>9</v>
      </c>
    </row>
    <row r="148" spans="1:7">
      <c r="A148" t="s">
        <v>175</v>
      </c>
      <c r="B148" s="2">
        <v>61.88</v>
      </c>
      <c r="C148">
        <v>1.7999880800000001</v>
      </c>
      <c r="D148">
        <f t="shared" si="8"/>
        <v>60.080011920000004</v>
      </c>
      <c r="E148">
        <f t="shared" si="9"/>
        <v>63.679988080000001</v>
      </c>
      <c r="F148" t="s">
        <v>16</v>
      </c>
      <c r="G148" t="s">
        <v>36</v>
      </c>
    </row>
    <row r="149" spans="1:7">
      <c r="A149" t="s">
        <v>176</v>
      </c>
      <c r="B149" s="2">
        <v>418.84300000000002</v>
      </c>
      <c r="C149">
        <v>1153.8692194299999</v>
      </c>
      <c r="D149">
        <f t="shared" si="8"/>
        <v>-735.02621942999986</v>
      </c>
      <c r="E149">
        <f t="shared" si="9"/>
        <v>1572.71221943</v>
      </c>
      <c r="F149" t="s">
        <v>11</v>
      </c>
      <c r="G149" t="s">
        <v>27</v>
      </c>
    </row>
    <row r="150" spans="1:7">
      <c r="A150" t="s">
        <v>177</v>
      </c>
      <c r="B150" s="2">
        <v>34.85</v>
      </c>
      <c r="C150">
        <v>32.117071060000001</v>
      </c>
      <c r="D150">
        <f t="shared" si="8"/>
        <v>2.7329289400000008</v>
      </c>
      <c r="E150">
        <f t="shared" si="9"/>
        <v>66.967071059999995</v>
      </c>
      <c r="F150" t="s">
        <v>11</v>
      </c>
      <c r="G150" t="s">
        <v>27</v>
      </c>
    </row>
    <row r="151" spans="1:7">
      <c r="A151" t="s">
        <v>178</v>
      </c>
      <c r="B151" s="2">
        <v>373.56299999999999</v>
      </c>
      <c r="C151">
        <v>84.827318820000002</v>
      </c>
      <c r="D151">
        <f t="shared" si="8"/>
        <v>288.73568117999997</v>
      </c>
      <c r="E151">
        <f t="shared" si="9"/>
        <v>458.39031882</v>
      </c>
      <c r="F151" t="s">
        <v>11</v>
      </c>
      <c r="G151" t="s">
        <v>22</v>
      </c>
    </row>
    <row r="152" spans="1:7">
      <c r="A152" t="s">
        <v>179</v>
      </c>
      <c r="B152">
        <v>3.9999999999999998E-6</v>
      </c>
      <c r="C152">
        <v>0</v>
      </c>
      <c r="D152">
        <f t="shared" si="8"/>
        <v>3.9999999999999998E-6</v>
      </c>
      <c r="E152">
        <f t="shared" si="9"/>
        <v>3.9999999999999998E-6</v>
      </c>
      <c r="F152" t="s">
        <v>14</v>
      </c>
      <c r="G152" t="s">
        <v>9</v>
      </c>
    </row>
    <row r="153" spans="1:7">
      <c r="A153" t="s">
        <v>180</v>
      </c>
      <c r="B153">
        <v>1.3000000000000001E-5</v>
      </c>
      <c r="C153">
        <v>6.2526410000000004E-2</v>
      </c>
      <c r="D153">
        <f t="shared" si="8"/>
        <v>-6.2513410000000005E-2</v>
      </c>
      <c r="E153">
        <f t="shared" si="9"/>
        <v>6.2539410000000004E-2</v>
      </c>
      <c r="F153" t="s">
        <v>16</v>
      </c>
      <c r="G153" t="s">
        <v>9</v>
      </c>
    </row>
    <row r="154" spans="1:7">
      <c r="A154" t="s">
        <v>181</v>
      </c>
      <c r="B154">
        <v>0</v>
      </c>
      <c r="C154">
        <v>1.2500000000000001E-5</v>
      </c>
      <c r="D154">
        <f t="shared" si="8"/>
        <v>-1.2500000000000001E-5</v>
      </c>
      <c r="E154">
        <f t="shared" si="9"/>
        <v>1.2500000000000001E-5</v>
      </c>
      <c r="F154" t="s">
        <v>25</v>
      </c>
      <c r="G154" t="s">
        <v>25</v>
      </c>
    </row>
    <row r="155" spans="1:7">
      <c r="A155" t="s">
        <v>182</v>
      </c>
      <c r="B155">
        <v>0</v>
      </c>
      <c r="C155">
        <v>0.22586677999999999</v>
      </c>
      <c r="D155">
        <f t="shared" si="8"/>
        <v>-0.22586677999999999</v>
      </c>
      <c r="E155">
        <f t="shared" si="9"/>
        <v>0.22586677999999999</v>
      </c>
      <c r="F155" t="s">
        <v>11</v>
      </c>
      <c r="G155" t="s">
        <v>9</v>
      </c>
    </row>
    <row r="156" spans="1:7">
      <c r="A156" t="s">
        <v>183</v>
      </c>
      <c r="B156">
        <v>0.52619300000000002</v>
      </c>
      <c r="C156">
        <v>6.8501600000000001E-3</v>
      </c>
      <c r="D156">
        <f t="shared" si="8"/>
        <v>0.51934283999999997</v>
      </c>
      <c r="E156">
        <f t="shared" si="9"/>
        <v>0.53304316000000007</v>
      </c>
      <c r="F156" t="s">
        <v>16</v>
      </c>
      <c r="G156" t="s">
        <v>9</v>
      </c>
    </row>
    <row r="157" spans="1:7">
      <c r="A157" t="s">
        <v>184</v>
      </c>
      <c r="B157">
        <v>7.6008999999999993E-2</v>
      </c>
      <c r="C157">
        <v>0</v>
      </c>
      <c r="D157">
        <f t="shared" si="8"/>
        <v>7.6008999999999993E-2</v>
      </c>
      <c r="E157">
        <f t="shared" si="9"/>
        <v>7.6008999999999993E-2</v>
      </c>
      <c r="F157" t="s">
        <v>16</v>
      </c>
      <c r="G157" t="s">
        <v>9</v>
      </c>
    </row>
    <row r="158" spans="1:7">
      <c r="A158" t="s">
        <v>185</v>
      </c>
      <c r="B158">
        <v>51.866975000000004</v>
      </c>
      <c r="C158">
        <v>0</v>
      </c>
      <c r="D158">
        <f t="shared" si="8"/>
        <v>51.866975000000004</v>
      </c>
      <c r="E158">
        <f t="shared" si="9"/>
        <v>51.866975000000004</v>
      </c>
      <c r="F158" t="s">
        <v>16</v>
      </c>
      <c r="G158" t="s">
        <v>9</v>
      </c>
    </row>
    <row r="159" spans="1:7">
      <c r="A159" t="s">
        <v>186</v>
      </c>
      <c r="B159" s="2">
        <v>43.69</v>
      </c>
      <c r="C159">
        <v>1.0940399999999999E-3</v>
      </c>
      <c r="D159">
        <f t="shared" si="8"/>
        <v>43.68890596</v>
      </c>
      <c r="E159">
        <f t="shared" si="9"/>
        <v>43.691094039999996</v>
      </c>
      <c r="F159" t="s">
        <v>14</v>
      </c>
      <c r="G159" t="s">
        <v>9</v>
      </c>
    </row>
    <row r="160" spans="1:7">
      <c r="A160" t="s">
        <v>187</v>
      </c>
      <c r="B160">
        <v>3.6166320000000001</v>
      </c>
      <c r="C160">
        <v>4.1556340399999998</v>
      </c>
      <c r="D160">
        <f t="shared" si="8"/>
        <v>-0.53900203999999974</v>
      </c>
      <c r="E160">
        <f t="shared" si="9"/>
        <v>7.7722660399999999</v>
      </c>
      <c r="F160" t="s">
        <v>11</v>
      </c>
      <c r="G160" t="s">
        <v>9</v>
      </c>
    </row>
    <row r="161" spans="1:7">
      <c r="A161" t="s">
        <v>188</v>
      </c>
      <c r="B161">
        <v>6.0000000000000002E-6</v>
      </c>
      <c r="C161">
        <v>1.665761E-2</v>
      </c>
      <c r="D161">
        <f t="shared" si="8"/>
        <v>-1.6651610000000001E-2</v>
      </c>
      <c r="E161">
        <f t="shared" si="9"/>
        <v>1.6663609999999999E-2</v>
      </c>
      <c r="F161" t="s">
        <v>14</v>
      </c>
      <c r="G161" t="s">
        <v>9</v>
      </c>
    </row>
    <row r="162" spans="1:7">
      <c r="A162" t="s">
        <v>189</v>
      </c>
      <c r="B162">
        <v>0.35218700000000003</v>
      </c>
      <c r="C162">
        <v>6.7985700000000003E-3</v>
      </c>
      <c r="D162">
        <f t="shared" ref="D162:D193" si="10">B162-C162</f>
        <v>0.34538843000000002</v>
      </c>
      <c r="E162">
        <f t="shared" ref="E162:E193" si="11">B162+C162</f>
        <v>0.35898557000000003</v>
      </c>
      <c r="F162" t="s">
        <v>14</v>
      </c>
      <c r="G162" t="s">
        <v>9</v>
      </c>
    </row>
    <row r="163" spans="1:7">
      <c r="A163" t="s">
        <v>190</v>
      </c>
      <c r="B163" s="2">
        <v>28.614000000000001</v>
      </c>
      <c r="C163">
        <v>64.971506610000006</v>
      </c>
      <c r="D163">
        <f t="shared" si="10"/>
        <v>-36.357506610000002</v>
      </c>
      <c r="E163">
        <f t="shared" si="11"/>
        <v>93.58550661000001</v>
      </c>
      <c r="F163" t="s">
        <v>8</v>
      </c>
      <c r="G163" t="s">
        <v>45</v>
      </c>
    </row>
    <row r="164" spans="1:7">
      <c r="A164" t="s">
        <v>191</v>
      </c>
      <c r="B164" s="2">
        <v>36.335999999999999</v>
      </c>
      <c r="C164">
        <v>2.3781200000000001E-3</v>
      </c>
      <c r="D164">
        <f t="shared" si="10"/>
        <v>36.333621879999995</v>
      </c>
      <c r="E164">
        <f t="shared" si="11"/>
        <v>36.338378120000002</v>
      </c>
      <c r="F164" t="s">
        <v>8</v>
      </c>
      <c r="G164" t="s">
        <v>18</v>
      </c>
    </row>
    <row r="165" spans="1:7">
      <c r="A165" t="s">
        <v>192</v>
      </c>
      <c r="B165">
        <v>6.0000000000000002E-6</v>
      </c>
      <c r="C165">
        <v>8.8572500000000005E-3</v>
      </c>
      <c r="D165">
        <f t="shared" si="10"/>
        <v>-8.8512499999999997E-3</v>
      </c>
      <c r="E165">
        <f t="shared" si="11"/>
        <v>8.8632500000000013E-3</v>
      </c>
      <c r="F165" t="s">
        <v>14</v>
      </c>
      <c r="G165" t="s">
        <v>9</v>
      </c>
    </row>
    <row r="166" spans="1:7">
      <c r="A166" t="s">
        <v>193</v>
      </c>
      <c r="B166" s="2">
        <v>2.9980000000000002</v>
      </c>
      <c r="C166">
        <v>4.33003698</v>
      </c>
      <c r="D166">
        <f t="shared" si="10"/>
        <v>-1.3320369799999998</v>
      </c>
      <c r="E166">
        <f t="shared" si="11"/>
        <v>7.3280369800000003</v>
      </c>
      <c r="F166" t="s">
        <v>8</v>
      </c>
      <c r="G166" t="s">
        <v>9</v>
      </c>
    </row>
    <row r="167" spans="1:7">
      <c r="A167" t="s">
        <v>194</v>
      </c>
      <c r="B167" s="2">
        <v>196.55500000000001</v>
      </c>
      <c r="C167">
        <v>58.281721249999997</v>
      </c>
      <c r="D167">
        <f t="shared" si="10"/>
        <v>138.27327875</v>
      </c>
      <c r="E167">
        <f t="shared" si="11"/>
        <v>254.83672125000001</v>
      </c>
      <c r="F167" t="s">
        <v>14</v>
      </c>
      <c r="G167" t="s">
        <v>127</v>
      </c>
    </row>
    <row r="168" spans="1:7">
      <c r="A168" t="s">
        <v>195</v>
      </c>
      <c r="B168">
        <v>2.4745879999999998</v>
      </c>
      <c r="C168">
        <v>0.13199718999999999</v>
      </c>
      <c r="D168">
        <f t="shared" si="10"/>
        <v>2.3425908099999999</v>
      </c>
      <c r="E168">
        <f t="shared" si="11"/>
        <v>2.6065851899999997</v>
      </c>
      <c r="F168" t="s">
        <v>14</v>
      </c>
      <c r="G168" t="s">
        <v>9</v>
      </c>
    </row>
    <row r="169" spans="1:7">
      <c r="A169" t="s">
        <v>196</v>
      </c>
      <c r="B169">
        <v>3.0000000000000001E-6</v>
      </c>
      <c r="C169">
        <v>0</v>
      </c>
      <c r="D169">
        <f t="shared" si="10"/>
        <v>3.0000000000000001E-6</v>
      </c>
      <c r="E169">
        <f t="shared" si="11"/>
        <v>3.0000000000000001E-6</v>
      </c>
      <c r="F169" t="s">
        <v>14</v>
      </c>
      <c r="G169" t="s">
        <v>9</v>
      </c>
    </row>
    <row r="170" spans="1:7">
      <c r="A170" t="s">
        <v>197</v>
      </c>
      <c r="B170" s="2">
        <v>11.253</v>
      </c>
      <c r="C170">
        <v>85.456603920000006</v>
      </c>
      <c r="D170">
        <f t="shared" si="10"/>
        <v>-74.203603920000006</v>
      </c>
      <c r="E170">
        <f t="shared" si="11"/>
        <v>96.709603920000006</v>
      </c>
      <c r="F170" t="s">
        <v>11</v>
      </c>
      <c r="G170" t="s">
        <v>27</v>
      </c>
    </row>
    <row r="171" spans="1:7">
      <c r="A171" t="s">
        <v>198</v>
      </c>
      <c r="B171" s="2">
        <v>651.94200000000001</v>
      </c>
      <c r="C171">
        <v>234.83753374</v>
      </c>
      <c r="D171">
        <f t="shared" si="10"/>
        <v>417.10446625999998</v>
      </c>
      <c r="E171">
        <f t="shared" si="11"/>
        <v>886.77953374000003</v>
      </c>
      <c r="F171" t="s">
        <v>11</v>
      </c>
      <c r="G171" t="s">
        <v>199</v>
      </c>
    </row>
    <row r="172" spans="1:7">
      <c r="A172" t="s">
        <v>200</v>
      </c>
      <c r="B172">
        <v>1.26</v>
      </c>
      <c r="C172">
        <v>9.0845629999999997E-2</v>
      </c>
      <c r="D172">
        <f t="shared" si="10"/>
        <v>1.16915437</v>
      </c>
      <c r="E172">
        <f t="shared" si="11"/>
        <v>1.35084563</v>
      </c>
      <c r="F172" t="s">
        <v>16</v>
      </c>
      <c r="G172" t="s">
        <v>9</v>
      </c>
    </row>
    <row r="173" spans="1:7">
      <c r="A173" t="s">
        <v>201</v>
      </c>
      <c r="B173">
        <v>1.9999999999999999E-6</v>
      </c>
      <c r="C173">
        <v>5.6309000000000003E-4</v>
      </c>
      <c r="D173">
        <f t="shared" si="10"/>
        <v>-5.6108999999999998E-4</v>
      </c>
      <c r="E173">
        <f t="shared" si="11"/>
        <v>5.6509000000000008E-4</v>
      </c>
      <c r="F173" t="s">
        <v>14</v>
      </c>
      <c r="G173" t="s">
        <v>127</v>
      </c>
    </row>
    <row r="174" spans="1:7">
      <c r="A174" t="s">
        <v>202</v>
      </c>
      <c r="B174" s="2">
        <v>259.548</v>
      </c>
      <c r="C174">
        <v>564.60395743000004</v>
      </c>
      <c r="D174">
        <f t="shared" si="10"/>
        <v>-305.05595743000003</v>
      </c>
      <c r="E174">
        <f t="shared" si="11"/>
        <v>824.15195743000004</v>
      </c>
      <c r="F174" t="s">
        <v>8</v>
      </c>
      <c r="G174" t="s">
        <v>45</v>
      </c>
    </row>
    <row r="175" spans="1:7">
      <c r="A175" t="s">
        <v>203</v>
      </c>
      <c r="B175" s="2">
        <v>145.541</v>
      </c>
      <c r="C175">
        <v>165.64788353</v>
      </c>
      <c r="D175">
        <f t="shared" si="10"/>
        <v>-20.106883530000005</v>
      </c>
      <c r="E175">
        <f t="shared" si="11"/>
        <v>311.18888353</v>
      </c>
      <c r="F175" t="s">
        <v>8</v>
      </c>
      <c r="G175" t="s">
        <v>9</v>
      </c>
    </row>
    <row r="176" spans="1:7">
      <c r="A176" t="s">
        <v>204</v>
      </c>
      <c r="B176" s="2">
        <v>12.605</v>
      </c>
      <c r="C176">
        <v>0.10756151999999999</v>
      </c>
      <c r="D176">
        <f t="shared" si="10"/>
        <v>12.49743848</v>
      </c>
      <c r="E176">
        <f t="shared" si="11"/>
        <v>12.712561520000001</v>
      </c>
      <c r="F176" t="s">
        <v>14</v>
      </c>
      <c r="G176" t="s">
        <v>9</v>
      </c>
    </row>
    <row r="177" spans="1:7">
      <c r="A177" t="s">
        <v>205</v>
      </c>
      <c r="B177">
        <v>0</v>
      </c>
      <c r="C177">
        <v>7.7107299999999998E-3</v>
      </c>
      <c r="D177">
        <f t="shared" si="10"/>
        <v>-7.7107299999999998E-3</v>
      </c>
      <c r="E177">
        <f t="shared" si="11"/>
        <v>7.7107299999999998E-3</v>
      </c>
      <c r="F177" t="s">
        <v>8</v>
      </c>
      <c r="G177" t="s">
        <v>22</v>
      </c>
    </row>
    <row r="178" spans="1:7">
      <c r="A178" t="s">
        <v>206</v>
      </c>
      <c r="B178">
        <v>0</v>
      </c>
      <c r="C178">
        <v>6.2760000000000002E-5</v>
      </c>
      <c r="D178">
        <f t="shared" si="10"/>
        <v>-6.2760000000000002E-5</v>
      </c>
      <c r="E178">
        <f t="shared" si="11"/>
        <v>6.2760000000000002E-5</v>
      </c>
      <c r="F178" t="s">
        <v>25</v>
      </c>
      <c r="G178" t="s">
        <v>25</v>
      </c>
    </row>
    <row r="179" spans="1:7">
      <c r="A179" t="s">
        <v>207</v>
      </c>
      <c r="B179">
        <v>0</v>
      </c>
      <c r="C179">
        <v>9.5999999999999996E-6</v>
      </c>
      <c r="D179">
        <f t="shared" si="10"/>
        <v>-9.5999999999999996E-6</v>
      </c>
      <c r="E179">
        <f t="shared" si="11"/>
        <v>9.5999999999999996E-6</v>
      </c>
      <c r="F179" t="s">
        <v>14</v>
      </c>
      <c r="G179" t="s">
        <v>9</v>
      </c>
    </row>
    <row r="180" spans="1:7">
      <c r="A180" t="s">
        <v>208</v>
      </c>
      <c r="B180">
        <v>3.9999999999999998E-6</v>
      </c>
      <c r="C180">
        <v>0</v>
      </c>
      <c r="D180">
        <f t="shared" si="10"/>
        <v>3.9999999999999998E-6</v>
      </c>
      <c r="E180">
        <f t="shared" si="11"/>
        <v>3.9999999999999998E-6</v>
      </c>
      <c r="F180" t="s">
        <v>25</v>
      </c>
      <c r="G180" t="s">
        <v>25</v>
      </c>
    </row>
    <row r="181" spans="1:7">
      <c r="A181" t="s">
        <v>209</v>
      </c>
      <c r="B181">
        <v>1.974431</v>
      </c>
      <c r="C181">
        <v>8.8031999999999997E-4</v>
      </c>
      <c r="D181">
        <f t="shared" si="10"/>
        <v>1.97355068</v>
      </c>
      <c r="E181">
        <f t="shared" si="11"/>
        <v>1.9753113200000001</v>
      </c>
      <c r="F181" t="s">
        <v>14</v>
      </c>
      <c r="G181" t="s">
        <v>9</v>
      </c>
    </row>
    <row r="182" spans="1:7">
      <c r="A182" t="s">
        <v>210</v>
      </c>
      <c r="B182">
        <v>1.9999999999999999E-6</v>
      </c>
      <c r="C182">
        <v>0</v>
      </c>
      <c r="D182">
        <f t="shared" si="10"/>
        <v>1.9999999999999999E-6</v>
      </c>
      <c r="E182">
        <f t="shared" si="11"/>
        <v>1.9999999999999999E-6</v>
      </c>
      <c r="F182" t="s">
        <v>16</v>
      </c>
      <c r="G182" t="s">
        <v>9</v>
      </c>
    </row>
    <row r="183" spans="1:7">
      <c r="A183" t="s">
        <v>211</v>
      </c>
      <c r="B183">
        <v>2.0772560000000002</v>
      </c>
      <c r="C183">
        <v>7.6459999999999996E-5</v>
      </c>
      <c r="D183">
        <f t="shared" si="10"/>
        <v>2.0771795400000004</v>
      </c>
      <c r="E183">
        <f t="shared" si="11"/>
        <v>2.07733246</v>
      </c>
      <c r="F183" t="s">
        <v>25</v>
      </c>
      <c r="G183" t="s">
        <v>25</v>
      </c>
    </row>
    <row r="184" spans="1:7">
      <c r="A184" t="s">
        <v>212</v>
      </c>
      <c r="B184">
        <v>0.239483</v>
      </c>
      <c r="C184">
        <v>5.49849E-3</v>
      </c>
      <c r="D184">
        <f t="shared" si="10"/>
        <v>0.23398451000000001</v>
      </c>
      <c r="E184">
        <f t="shared" si="11"/>
        <v>0.24498149</v>
      </c>
      <c r="F184" t="s">
        <v>16</v>
      </c>
      <c r="G184" t="s">
        <v>9</v>
      </c>
    </row>
    <row r="185" spans="1:7">
      <c r="A185" t="s">
        <v>213</v>
      </c>
      <c r="B185">
        <v>0</v>
      </c>
      <c r="C185">
        <v>5.4038000000000003E-4</v>
      </c>
      <c r="D185">
        <f t="shared" si="10"/>
        <v>-5.4038000000000003E-4</v>
      </c>
      <c r="E185">
        <f t="shared" si="11"/>
        <v>5.4038000000000003E-4</v>
      </c>
      <c r="F185" t="s">
        <v>8</v>
      </c>
      <c r="G185" t="s">
        <v>9</v>
      </c>
    </row>
    <row r="186" spans="1:7">
      <c r="A186" t="s">
        <v>214</v>
      </c>
      <c r="B186">
        <v>0.43665999999999999</v>
      </c>
      <c r="C186">
        <v>0</v>
      </c>
      <c r="D186">
        <f t="shared" si="10"/>
        <v>0.43665999999999999</v>
      </c>
      <c r="E186">
        <f t="shared" si="11"/>
        <v>0.43665999999999999</v>
      </c>
      <c r="F186" t="s">
        <v>14</v>
      </c>
      <c r="G186" t="s">
        <v>9</v>
      </c>
    </row>
    <row r="187" spans="1:7">
      <c r="A187" t="s">
        <v>215</v>
      </c>
      <c r="B187">
        <v>8.1199999999999992</v>
      </c>
      <c r="C187">
        <v>56.952050730000003</v>
      </c>
      <c r="D187">
        <f t="shared" si="10"/>
        <v>-48.832050730000006</v>
      </c>
      <c r="E187">
        <f t="shared" si="11"/>
        <v>65.072050730000001</v>
      </c>
      <c r="F187" t="s">
        <v>16</v>
      </c>
      <c r="G187" t="s">
        <v>9</v>
      </c>
    </row>
    <row r="188" spans="1:7">
      <c r="A188" t="s">
        <v>216</v>
      </c>
      <c r="B188" s="2">
        <v>58.039000000000001</v>
      </c>
      <c r="C188">
        <v>14.11990181</v>
      </c>
      <c r="D188">
        <f t="shared" si="10"/>
        <v>43.91909819</v>
      </c>
      <c r="E188">
        <f t="shared" si="11"/>
        <v>72.158901810000003</v>
      </c>
      <c r="F188" t="s">
        <v>14</v>
      </c>
      <c r="G188" t="s">
        <v>20</v>
      </c>
    </row>
    <row r="189" spans="1:7">
      <c r="A189" t="s">
        <v>217</v>
      </c>
      <c r="B189">
        <v>0</v>
      </c>
      <c r="C189">
        <v>4.7488799999999996E-3</v>
      </c>
      <c r="D189">
        <f t="shared" si="10"/>
        <v>-4.7488799999999996E-3</v>
      </c>
      <c r="E189">
        <f t="shared" si="11"/>
        <v>4.7488799999999996E-3</v>
      </c>
      <c r="F189" t="s">
        <v>8</v>
      </c>
      <c r="G189" t="s">
        <v>22</v>
      </c>
    </row>
    <row r="190" spans="1:7">
      <c r="A190" t="s">
        <v>218</v>
      </c>
      <c r="B190" s="2">
        <v>268.53300000000002</v>
      </c>
      <c r="C190">
        <v>97.433272639999998</v>
      </c>
      <c r="D190">
        <f t="shared" si="10"/>
        <v>171.09972736000003</v>
      </c>
      <c r="E190">
        <f t="shared" si="11"/>
        <v>365.96627264</v>
      </c>
      <c r="F190" t="s">
        <v>11</v>
      </c>
      <c r="G190" t="s">
        <v>9</v>
      </c>
    </row>
    <row r="191" spans="1:7">
      <c r="A191" t="s">
        <v>219</v>
      </c>
      <c r="B191" s="2">
        <v>17.515000000000001</v>
      </c>
      <c r="C191">
        <v>10.18077604</v>
      </c>
      <c r="D191">
        <f t="shared" si="10"/>
        <v>7.334223960000001</v>
      </c>
      <c r="E191">
        <f t="shared" si="11"/>
        <v>27.695776039999998</v>
      </c>
      <c r="F191" t="s">
        <v>11</v>
      </c>
      <c r="G191" t="s">
        <v>9</v>
      </c>
    </row>
    <row r="192" spans="1:7">
      <c r="A192" t="s">
        <v>220</v>
      </c>
      <c r="B192">
        <v>27.266839999999998</v>
      </c>
      <c r="C192">
        <v>0</v>
      </c>
      <c r="D192">
        <f t="shared" si="10"/>
        <v>27.266839999999998</v>
      </c>
      <c r="E192">
        <f t="shared" si="11"/>
        <v>27.266839999999998</v>
      </c>
      <c r="F192" t="s">
        <v>14</v>
      </c>
      <c r="G192" t="s">
        <v>9</v>
      </c>
    </row>
    <row r="193" spans="1:7">
      <c r="A193" t="s">
        <v>221</v>
      </c>
      <c r="B193" s="2">
        <v>530</v>
      </c>
      <c r="C193">
        <v>194.69283404999999</v>
      </c>
      <c r="D193">
        <f t="shared" si="10"/>
        <v>335.30716595000001</v>
      </c>
      <c r="E193">
        <f t="shared" si="11"/>
        <v>724.69283404999999</v>
      </c>
      <c r="F193" t="s">
        <v>16</v>
      </c>
      <c r="G193" t="s">
        <v>43</v>
      </c>
    </row>
    <row r="194" spans="1:7">
      <c r="A194" t="s">
        <v>222</v>
      </c>
      <c r="B194">
        <v>0.82618200000000008</v>
      </c>
      <c r="C194">
        <v>0.33225405000000002</v>
      </c>
      <c r="D194">
        <f t="shared" ref="D194:D225" si="12">B194-C194</f>
        <v>0.49392795000000006</v>
      </c>
      <c r="E194">
        <f t="shared" ref="E194:E199" si="13">B194+C194</f>
        <v>1.1584360500000002</v>
      </c>
      <c r="F194" t="s">
        <v>8</v>
      </c>
      <c r="G194" t="s">
        <v>22</v>
      </c>
    </row>
    <row r="195" spans="1:7">
      <c r="A195" t="s">
        <v>223</v>
      </c>
      <c r="B195">
        <v>0</v>
      </c>
      <c r="C195">
        <v>6.0390000000000003E-5</v>
      </c>
      <c r="D195">
        <f t="shared" si="12"/>
        <v>-6.0390000000000003E-5</v>
      </c>
      <c r="E195">
        <f t="shared" si="13"/>
        <v>6.0390000000000003E-5</v>
      </c>
      <c r="F195" t="s">
        <v>25</v>
      </c>
      <c r="G195" t="s">
        <v>25</v>
      </c>
    </row>
    <row r="196" spans="1:7">
      <c r="A196" t="s">
        <v>224</v>
      </c>
      <c r="B196" s="2">
        <v>51.948999999999998</v>
      </c>
      <c r="C196">
        <v>6.14025584</v>
      </c>
      <c r="D196">
        <f t="shared" si="12"/>
        <v>45.808744159999996</v>
      </c>
      <c r="E196">
        <f t="shared" si="13"/>
        <v>58.08925584</v>
      </c>
      <c r="F196" t="s">
        <v>16</v>
      </c>
      <c r="G196" t="s">
        <v>43</v>
      </c>
    </row>
    <row r="197" spans="1:7">
      <c r="A197" t="s">
        <v>225</v>
      </c>
      <c r="B197" s="2">
        <v>1821.4460000000001</v>
      </c>
      <c r="C197">
        <v>377.33431066000003</v>
      </c>
      <c r="D197">
        <f t="shared" si="12"/>
        <v>1444.1116893400001</v>
      </c>
      <c r="E197">
        <f t="shared" si="13"/>
        <v>2198.7803106600004</v>
      </c>
      <c r="F197" t="s">
        <v>8</v>
      </c>
      <c r="G197" t="s">
        <v>45</v>
      </c>
    </row>
    <row r="198" spans="1:7">
      <c r="A198" t="s">
        <v>226</v>
      </c>
      <c r="B198">
        <v>4.9999999999999996E-6</v>
      </c>
      <c r="C198">
        <v>0</v>
      </c>
      <c r="D198">
        <f t="shared" si="12"/>
        <v>4.9999999999999996E-6</v>
      </c>
      <c r="E198">
        <f t="shared" si="13"/>
        <v>4.9999999999999996E-6</v>
      </c>
      <c r="F198" t="s">
        <v>14</v>
      </c>
      <c r="G198" t="s">
        <v>9</v>
      </c>
    </row>
    <row r="199" spans="1:7">
      <c r="A199" t="s">
        <v>227</v>
      </c>
      <c r="B199">
        <v>7.9999999999999996E-6</v>
      </c>
      <c r="C199">
        <v>0.1413256</v>
      </c>
      <c r="D199">
        <f t="shared" si="12"/>
        <v>-0.14131759999999999</v>
      </c>
      <c r="E199">
        <f t="shared" si="13"/>
        <v>0.1413336</v>
      </c>
      <c r="F199" t="s">
        <v>14</v>
      </c>
      <c r="G199" t="s">
        <v>9</v>
      </c>
    </row>
  </sheetData>
  <sortState ref="A2:G199">
    <sortCondition ref="A2:A19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2020-08-25T20:31:23Z</dcterms:created>
  <dcterms:modified xsi:type="dcterms:W3CDTF">2020-08-26T16:24:30Z</dcterms:modified>
</cp:coreProperties>
</file>