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4884DBB5-950B-4F5F-A57C-6A3160DDEEEB}" xr6:coauthVersionLast="47" xr6:coauthVersionMax="47" xr10:uidLastSave="{00000000-0000-0000-0000-000000000000}"/>
  <bookViews>
    <workbookView xWindow="-120" yWindow="-120" windowWidth="19440" windowHeight="11040" tabRatio="760" firstSheet="1" activeTab="1" xr2:uid="{00000000-000D-0000-FFFF-FFFF00000000}"/>
  </bookViews>
  <sheets>
    <sheet name="VarMensual" sheetId="15" state="hidden" r:id="rId1"/>
    <sheet name="IMIG" sheetId="17" r:id="rId2"/>
    <sheet name="AIF" sheetId="22" r:id="rId3"/>
    <sheet name="SALIDA PRENSA ENERO" sheetId="16" state="hidden" r:id="rId4"/>
  </sheets>
  <definedNames>
    <definedName name="_xlnm.Print_Area" localSheetId="2">AIF!$A$1:$J$84</definedName>
    <definedName name="_xlnm.Print_Area" localSheetId="1">IMIG!$A$1:$J$77</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17" l="1"/>
  <c r="G72" i="17"/>
  <c r="J72" i="17" l="1"/>
  <c r="G55" i="15"/>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<sst xmlns="http://schemas.openxmlformats.org/spreadsheetml/2006/main" count="383" uniqueCount="217">
  <si>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</si>
  <si>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</si>
  <si>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</si>
  <si>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</si>
  <si>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</si>
  <si>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</si>
  <si>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</si>
  <si>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</si>
  <si>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</si>
  <si>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</si>
  <si>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</si>
  <si>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</si>
  <si>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</si>
  <si>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</si>
  <si>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</si>
  <si>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</si>
  <si>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</si>
  <si>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</si>
  <si>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</si>
  <si>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</si>
  <si>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</si>
  <si>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</si>
  <si>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</si>
  <si>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</si>
  <si>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</si>
  <si>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</si>
  <si>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</si>
  <si>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</si>
  <si>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</si>
  <si>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</si>
  <si>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</si>
  <si>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</si>
  <si>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</si>
  <si>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</si>
  <si>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</si>
  <si>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</si>
  <si>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</si>
  <si>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</si>
  <si>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</si>
  <si>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</si>
  <si>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</si>
  <si>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</si>
  <si>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</si>
  <si>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</si>
  <si>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</si>
  <si>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</si>
  <si>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</si>
  <si>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</si>
  <si>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</si>
  <si>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</si>
  <si>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</si>
  <si>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</si>
  <si>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</si>
  <si>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</si>
  <si>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</si>
  <si>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</si>
  <si>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</si>
  <si>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</si>
  <si>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</si>
  <si>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</si>
  <si>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</si>
  <si>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</si>
  <si>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</si>
  <si>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</si>
  <si>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</si>
  <si>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</si>
  <si>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</si>
  <si>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</si>
  <si>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</si>
  <si>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</si>
  <si>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</si>
  <si>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</si>
  <si>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</si>
  <si>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</si>
  <si>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</si>
  <si>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</si>
  <si>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</si>
  <si>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</si>
  <si>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</si>
  <si>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</si>
  <si>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</si>
  <si>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</si>
  <si>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</si>
  <si>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</si>
  <si>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</si>
  <si>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</si>
  <si>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</si>
  <si>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</si>
  <si>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</si>
  <si>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</si>
  <si>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</si>
  <si>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</si>
  <si>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</si>
  <si>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</si>
  <si>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</si>
  <si>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</si>
  <si>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</si>
  <si>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</si>
  <si>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</si>
  <si>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</si>
  <si>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</si>
  <si>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</si>
  <si>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</si>
  <si>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</si>
  <si>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</si>
  <si>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</si>
  <si>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</si>
  <si>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</si>
  <si>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</si>
  <si>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</si>
  <si>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</si>
  <si>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</si>
  <si>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</si>
  <si>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</si>
  <si>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</si>
  <si>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</si>
  <si>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</si>
  <si>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 xml:space="preserve">Resto tributarios    </t>
  </si>
  <si>
    <t xml:space="preserve">Otros Gastos Corrientes     </t>
  </si>
  <si>
    <t>Base caja - En millones de pesos</t>
  </si>
  <si>
    <r>
      <rPr>
        <b/>
        <sz val="10"/>
        <color theme="1"/>
        <rFont val="Arial"/>
        <family val="2"/>
      </rPr>
      <t xml:space="preserve">(2) </t>
    </r>
    <r>
      <rPr>
        <sz val="10"/>
        <color theme="1"/>
        <rFont val="Arial"/>
        <family val="2"/>
      </rPr>
      <t>Excluye intereses pagados Intra-Sector Público Nacional por $87.829,3 M.</t>
    </r>
  </si>
  <si>
    <t>- las generadas por activos del Sector Público no Financiero en posesión de organismos del Sector Público no Financiero excluyendo el FGS por $32,0 M.</t>
  </si>
  <si>
    <t xml:space="preserve">- las generadas por activos del Sector Público no Financiero en posesión del FGS por $87.797,3 M. </t>
  </si>
  <si>
    <r>
      <rPr>
        <b/>
        <sz val="10"/>
        <rFont val="Arial"/>
        <family val="2"/>
      </rPr>
      <t xml:space="preserve">(1) </t>
    </r>
    <r>
      <rPr>
        <sz val="10"/>
        <rFont val="Arial"/>
        <family val="2"/>
      </rPr>
      <t>Excluye las siguientes rentas de la propiedad:</t>
    </r>
  </si>
  <si>
    <t>- INTERESES PAGADOS INTRA-SECTOR PÚBLICO</t>
  </si>
  <si>
    <t>- RENTAS PÚBL. PERCIBIDAS POR EL FGS Y OTROS</t>
  </si>
  <si>
    <t>- RENTAS PERCIBIDAS DEL BCRA</t>
  </si>
  <si>
    <t>RESULTADO FINANCIERO  (XI-XIII)</t>
  </si>
  <si>
    <t>XV)</t>
  </si>
  <si>
    <t>RESULTADO PRIMARIO  (XI-XII)</t>
  </si>
  <si>
    <t>XIV)</t>
  </si>
  <si>
    <t>GASTOS DESPUES DE FIGURAT.</t>
  </si>
  <si>
    <t>XIII)</t>
  </si>
  <si>
    <t>GASTOS PRIMARIOS DESPUES DE FIGURAT.</t>
  </si>
  <si>
    <t>XII)</t>
  </si>
  <si>
    <t>INGRESOS DESPUES DE FIGURAT.</t>
  </si>
  <si>
    <t>XI)</t>
  </si>
  <si>
    <t>GASTOS FIGURATIVOS</t>
  </si>
  <si>
    <t>X)</t>
  </si>
  <si>
    <t xml:space="preserve">     - De PAMI, Fdos. Fiduciarios y Otros</t>
  </si>
  <si>
    <t xml:space="preserve">     - De Ex-Cajas Provinciales</t>
  </si>
  <si>
    <t xml:space="preserve">     - De Instituciones de Seguridad Social</t>
  </si>
  <si>
    <t xml:space="preserve">     - De Organismos Descentralizados</t>
  </si>
  <si>
    <t xml:space="preserve">     - De Recursos Afectados</t>
  </si>
  <si>
    <t xml:space="preserve">     - Del Tesoro Nacional</t>
  </si>
  <si>
    <t>CONTRIBUCIONES FIGURATIVAS</t>
  </si>
  <si>
    <t>IX)</t>
  </si>
  <si>
    <t>RESULT.FINANC.ANTES DE FIGURAT.(VI-VII)</t>
  </si>
  <si>
    <t>VIII)</t>
  </si>
  <si>
    <t>GASTOS ANTES DE FIGURAT.(II+V)</t>
  </si>
  <si>
    <t>VII)</t>
  </si>
  <si>
    <t>INGRESOS ANTES DE FIGURAT.(I+IV)</t>
  </si>
  <si>
    <t>VI)</t>
  </si>
  <si>
    <t xml:space="preserve">       . Resto</t>
  </si>
  <si>
    <t xml:space="preserve">       . A Provincias y CABA</t>
  </si>
  <si>
    <t xml:space="preserve">     - INVERSION FINANCIERA</t>
  </si>
  <si>
    <t xml:space="preserve">       . Otras</t>
  </si>
  <si>
    <t xml:space="preserve">     - TRANSFERENCIAS DE CAPITAL</t>
  </si>
  <si>
    <t xml:space="preserve">     - INVERSION REAL DIRECTA</t>
  </si>
  <si>
    <t>GASTOS DE CAPITAL</t>
  </si>
  <si>
    <t>V)</t>
  </si>
  <si>
    <t>RECURSOS DE CAPITAL</t>
  </si>
  <si>
    <t>IV)</t>
  </si>
  <si>
    <t>RESULT.ECON.: AHORRO/DESAHORRO (I-II)</t>
  </si>
  <si>
    <t>III)</t>
  </si>
  <si>
    <t xml:space="preserve">     - DEFICIT OPERATIVO EMPRESAS PUB.</t>
  </si>
  <si>
    <t xml:space="preserve">     - OTROS GASTOS</t>
  </si>
  <si>
    <t xml:space="preserve">       . Al sector externo</t>
  </si>
  <si>
    <t xml:space="preserve">         .. Otras</t>
  </si>
  <si>
    <t xml:space="preserve">         .. Universidades</t>
  </si>
  <si>
    <t xml:space="preserve">         .. Provincias y CABA</t>
  </si>
  <si>
    <t xml:space="preserve">       . Al sector público</t>
  </si>
  <si>
    <t xml:space="preserve">       . Al sector privado</t>
  </si>
  <si>
    <t xml:space="preserve">     - TRANSFERENCIAS CORRIENTES</t>
  </si>
  <si>
    <t xml:space="preserve">     - OTROS GASTOS CORRIENTES</t>
  </si>
  <si>
    <t xml:space="preserve">     - PRESTACIONES DE LA SEGURIDAD SOCIAL</t>
  </si>
  <si>
    <t xml:space="preserve">       . Otras Rentas</t>
  </si>
  <si>
    <r>
      <t xml:space="preserve">       . Intereses Netos </t>
    </r>
    <r>
      <rPr>
        <b/>
        <sz val="10"/>
        <rFont val="Arial"/>
        <family val="2"/>
      </rPr>
      <t>(2)</t>
    </r>
  </si>
  <si>
    <t xml:space="preserve">     - INTERESES Y OTRAS RENTAS DE LA PROP.</t>
  </si>
  <si>
    <t xml:space="preserve">       . Otros Gastos</t>
  </si>
  <si>
    <t xml:space="preserve">       . Bienes y Servicios</t>
  </si>
  <si>
    <t xml:space="preserve">       . Remuneraciones</t>
  </si>
  <si>
    <t xml:space="preserve">     - GASTOS DE CONSUMO Y OPERACION</t>
  </si>
  <si>
    <t>GASTOS CORRIENTES</t>
  </si>
  <si>
    <t>II)</t>
  </si>
  <si>
    <t xml:space="preserve">     - SUPERAVIT OPERATIVO EMPRESAS PUB.</t>
  </si>
  <si>
    <t xml:space="preserve">     - OTROS INGRESOS</t>
  </si>
  <si>
    <r>
      <t xml:space="preserve">     - RENTAS DE LA PROPIEDAD NETAS </t>
    </r>
    <r>
      <rPr>
        <b/>
        <sz val="10"/>
        <rFont val="Arial"/>
        <family val="2"/>
      </rPr>
      <t>(1)</t>
    </r>
  </si>
  <si>
    <t xml:space="preserve">     - INGRESOS DE OPERACION</t>
  </si>
  <si>
    <t xml:space="preserve">     - VENTAS DE BS.Y SERV.DE LAS ADM.PUB.</t>
  </si>
  <si>
    <t xml:space="preserve">     - INGRESOS NO IMPOSITIVOS</t>
  </si>
  <si>
    <t xml:space="preserve">     - APORTES Y CONTRIB. A LA SEG. SOCIAL </t>
  </si>
  <si>
    <t xml:space="preserve">     - INGRESOS IMPOSITIVOS</t>
  </si>
  <si>
    <t xml:space="preserve"> INGRESOS CORRIENTES</t>
  </si>
  <si>
    <t>I)</t>
  </si>
  <si>
    <t>Y OTROS</t>
  </si>
  <si>
    <t>PVCIALES.</t>
  </si>
  <si>
    <t>SEG.SOC.</t>
  </si>
  <si>
    <t>DESC.</t>
  </si>
  <si>
    <t>AFECT.</t>
  </si>
  <si>
    <t>NACIONAL</t>
  </si>
  <si>
    <t>T O T A L</t>
  </si>
  <si>
    <t>FIDUCIARIOS</t>
  </si>
  <si>
    <t>TOTAL</t>
  </si>
  <si>
    <t>EX-CAJAS</t>
  </si>
  <si>
    <t>INST.DE</t>
  </si>
  <si>
    <t>ORG.</t>
  </si>
  <si>
    <t>REC.</t>
  </si>
  <si>
    <t>TESORO</t>
  </si>
  <si>
    <t>CONCEPTO</t>
  </si>
  <si>
    <t>PAMI, FDOS.</t>
  </si>
  <si>
    <t>ADMINISTRACION NACIONAL</t>
  </si>
  <si>
    <t>En millones de pesos</t>
  </si>
  <si>
    <t xml:space="preserve">ESQUEMA AHORRO - INVERSION </t>
  </si>
  <si>
    <t>SECTOR PUBLICO BASE CAJA - OCTUBRE 2024</t>
  </si>
  <si>
    <t xml:space="preserve">EJECUCION  PROVISORIA </t>
  </si>
  <si>
    <t>SECRETARIA DE HACIENDA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</si>
</sst>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
    <numFmt numFmtId="175" formatCode="0.0____"/>
  </numFmts>
  <fonts count="79">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sz val="10"/>
      <name val="Arial"/>
    </font>
    <font>
      <sz val="10"/>
      <color indexed="8"/>
      <name val="Arial"/>
      <family val="2"/>
    </font>
    <font>
      <sz val="8"/>
      <name val="CG Times"/>
    </font>
    <font>
      <sz val="10"/>
      <color theme="1"/>
      <name val="Arial"/>
      <family val="2"/>
    </font>
    <font>
      <b/>
      <sz val="10"/>
      <color theme="1"/>
      <name val="Arial"/>
      <family val="2"/>
    </font>
    <font>
      <sz val="8"/>
      <color indexed="8"/>
      <name val="CG Times"/>
    </font>
    <font>
      <sz val="11"/>
      <name val="Arial"/>
      <family val="2"/>
    </font>
    <font>
      <i/>
      <sz val="10"/>
      <color indexed="8"/>
      <name val="Arial"/>
      <family val="2"/>
    </font>
    <font>
      <sz val="10"/>
      <color indexed="8"/>
      <name val="CG Times"/>
    </font>
    <font>
      <b/>
      <sz val="10"/>
      <color indexed="8"/>
      <name val="CG Times"/>
    </font>
    <font>
      <b/>
      <i/>
      <sz val="12"/>
      <name val="Arial"/>
      <family val="2"/>
    </font>
    <font>
      <u/>
      <sz val="10"/>
      <name val="Arial"/>
      <family val="2"/>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s>
  <cellStyleXfs count="50">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67" fillId="0" borderId="0"/>
    <xf numFmtId="0" fontId="10" fillId="0" borderId="0"/>
  </cellStyleXfs>
  <cellXfs count="247">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0" fillId="2" borderId="0" xfId="0" applyFill="1" applyAlignment="1">
      <alignment horizontal="center" vertical="center"/>
    </xf>
    <xf numFmtId="0" fontId="0" fillId="2" borderId="0" xfId="0" applyFill="1"/>
    <xf numFmtId="0" fontId="21" fillId="2" borderId="0" xfId="0" applyFont="1" applyFill="1"/>
    <xf numFmtId="167" fontId="23" fillId="2" borderId="0" xfId="1" applyNumberFormat="1" applyFont="1" applyFill="1" applyAlignment="1">
      <alignment horizontal="center" vertical="center"/>
    </xf>
    <xf numFmtId="0" fontId="21" fillId="0" borderId="0" xfId="0" applyFont="1"/>
    <xf numFmtId="171" fontId="17" fillId="4" borderId="0" xfId="45" applyNumberFormat="1" applyFont="1" applyFill="1" applyAlignment="1">
      <alignment horizontal="center" vertical="center"/>
    </xf>
    <xf numFmtId="171" fontId="12" fillId="3" borderId="0" xfId="45" applyNumberFormat="1" applyFont="1" applyFill="1" applyAlignment="1">
      <alignment horizontal="center" vertical="center"/>
    </xf>
    <xf numFmtId="171" fontId="19" fillId="2" borderId="0" xfId="45" applyNumberFormat="1" applyFont="1" applyFill="1" applyAlignment="1">
      <alignment horizontal="center" vertical="center"/>
    </xf>
    <xf numFmtId="171" fontId="21" fillId="2" borderId="0" xfId="45" applyNumberFormat="1" applyFont="1" applyFill="1" applyAlignment="1">
      <alignment horizontal="center" vertical="center"/>
    </xf>
    <xf numFmtId="171" fontId="23" fillId="2" borderId="0" xfId="45" applyNumberFormat="1" applyFont="1" applyFill="1" applyAlignment="1">
      <alignment horizontal="center" vertical="center"/>
    </xf>
    <xf numFmtId="173" fontId="0" fillId="2" borderId="0" xfId="45" applyNumberFormat="1" applyFont="1" applyFill="1"/>
    <xf numFmtId="173" fontId="14" fillId="2" borderId="0" xfId="45" applyNumberFormat="1" applyFont="1" applyFill="1" applyAlignment="1">
      <alignment horizontal="center" vertical="center"/>
    </xf>
    <xf numFmtId="171" fontId="0" fillId="2" borderId="0" xfId="45" applyNumberFormat="1" applyFont="1" applyFill="1" applyAlignment="1">
      <alignment horizontal="right"/>
    </xf>
    <xf numFmtId="0" fontId="0" fillId="2" borderId="0" xfId="0" applyFill="1" applyAlignment="1">
      <alignment horizontal="right"/>
    </xf>
    <xf numFmtId="171" fontId="14" fillId="2" borderId="0" xfId="45" applyNumberFormat="1" applyFont="1" applyFill="1" applyAlignment="1">
      <alignment horizontal="right" vertical="center"/>
    </xf>
    <xf numFmtId="0" fontId="20" fillId="2" borderId="0" xfId="0" applyFont="1" applyFill="1" applyAlignment="1">
      <alignment horizontal="right" vertical="center"/>
    </xf>
    <xf numFmtId="3" fontId="17" fillId="2" borderId="0" xfId="45" applyNumberFormat="1" applyFont="1" applyFill="1" applyAlignment="1">
      <alignment horizontal="center" vertical="center"/>
    </xf>
    <xf numFmtId="4" fontId="17" fillId="2" borderId="0" xfId="45" applyNumberFormat="1" applyFont="1" applyFill="1" applyAlignment="1">
      <alignment horizontal="center" vertical="center"/>
    </xf>
    <xf numFmtId="4" fontId="48" fillId="2" borderId="0" xfId="45" applyNumberFormat="1" applyFont="1" applyFill="1" applyAlignment="1">
      <alignment horizontal="center" vertical="center"/>
    </xf>
    <xf numFmtId="3" fontId="14" fillId="2" borderId="0" xfId="45" applyNumberFormat="1" applyFont="1" applyFill="1" applyAlignment="1">
      <alignment horizontal="center" vertical="center"/>
    </xf>
    <xf numFmtId="171" fontId="0" fillId="2" borderId="0" xfId="45" applyNumberFormat="1" applyFont="1" applyFill="1"/>
    <xf numFmtId="3" fontId="0" fillId="2" borderId="0" xfId="45" applyNumberFormat="1" applyFont="1" applyFill="1"/>
    <xf numFmtId="3" fontId="17" fillId="4" borderId="0" xfId="0" applyNumberFormat="1" applyFont="1" applyFill="1" applyAlignment="1">
      <alignment horizontal="right" vertical="center"/>
    </xf>
    <xf numFmtId="3" fontId="12" fillId="3" borderId="0" xfId="0" applyNumberFormat="1" applyFont="1" applyFill="1" applyAlignment="1">
      <alignment horizontal="right" vertical="center"/>
    </xf>
    <xf numFmtId="3" fontId="19" fillId="2" borderId="0" xfId="0" applyNumberFormat="1" applyFont="1" applyFill="1" applyAlignment="1">
      <alignment horizontal="right" vertical="center"/>
    </xf>
    <xf numFmtId="3" fontId="21" fillId="2" borderId="0" xfId="0" applyNumberFormat="1" applyFont="1" applyFill="1" applyAlignment="1">
      <alignment horizontal="right" vertical="center"/>
    </xf>
    <xf numFmtId="3" fontId="0" fillId="2" borderId="0" xfId="0" applyNumberFormat="1" applyFill="1" applyAlignment="1">
      <alignment horizontal="right"/>
    </xf>
    <xf numFmtId="3" fontId="23" fillId="2" borderId="0" xfId="0" applyNumberFormat="1" applyFont="1" applyFill="1" applyAlignment="1">
      <alignment horizontal="right" vertical="center"/>
    </xf>
    <xf numFmtId="173" fontId="0" fillId="2" borderId="0" xfId="45" applyNumberFormat="1" applyFont="1" applyFill="1" applyAlignment="1">
      <alignment horizontal="center"/>
    </xf>
    <xf numFmtId="0" fontId="67" fillId="0" borderId="0" xfId="48"/>
    <xf numFmtId="0" fontId="68" fillId="0" borderId="0" xfId="48" applyFont="1"/>
    <xf numFmtId="174" fontId="68" fillId="0" borderId="0" xfId="48" applyNumberFormat="1" applyFont="1"/>
    <xf numFmtId="2" fontId="67" fillId="0" borderId="0" xfId="48" applyNumberFormat="1"/>
    <xf numFmtId="166" fontId="69" fillId="0" borderId="0" xfId="48" applyNumberFormat="1" applyFont="1"/>
    <xf numFmtId="175" fontId="11" fillId="0" borderId="0" xfId="48" applyNumberFormat="1" applyFont="1"/>
    <xf numFmtId="166" fontId="11" fillId="0" borderId="0" xfId="48" applyNumberFormat="1" applyFont="1"/>
    <xf numFmtId="0" fontId="11" fillId="0" borderId="0" xfId="48" applyFont="1"/>
    <xf numFmtId="174" fontId="11" fillId="0" borderId="0" xfId="48" applyNumberFormat="1" applyFont="1"/>
    <xf numFmtId="49" fontId="55" fillId="0" borderId="0" xfId="2" applyNumberFormat="1" applyFont="1" applyAlignment="1">
      <alignment horizontal="left" vertical="center" wrapText="1"/>
    </xf>
    <xf numFmtId="166" fontId="70" fillId="0" borderId="0" xfId="2" applyNumberFormat="1" applyFont="1" applyAlignment="1">
      <alignment vertical="center"/>
    </xf>
    <xf numFmtId="49" fontId="11" fillId="0" borderId="0" xfId="2" applyNumberFormat="1" applyAlignment="1">
      <alignment horizontal="left" vertical="center" wrapText="1"/>
    </xf>
    <xf numFmtId="49" fontId="11" fillId="0" borderId="0" xfId="2" applyNumberFormat="1" applyAlignment="1">
      <alignment vertical="center" wrapText="1"/>
    </xf>
    <xf numFmtId="166" fontId="11" fillId="0" borderId="0" xfId="2" applyNumberFormat="1" applyAlignment="1">
      <alignment vertical="center"/>
    </xf>
    <xf numFmtId="49" fontId="70" fillId="0" borderId="0" xfId="2" applyNumberFormat="1" applyFont="1" applyAlignment="1">
      <alignment horizontal="left" vertical="center" wrapText="1"/>
    </xf>
    <xf numFmtId="49" fontId="70" fillId="0" borderId="0" xfId="2" applyNumberFormat="1" applyFont="1" applyAlignment="1">
      <alignment horizontal="left" vertical="center"/>
    </xf>
    <xf numFmtId="166" fontId="50" fillId="0" borderId="0" xfId="48" applyNumberFormat="1" applyFont="1" applyAlignment="1">
      <alignment horizontal="left" vertical="center"/>
    </xf>
    <xf numFmtId="0" fontId="55" fillId="36" borderId="0" xfId="48" applyFont="1" applyFill="1"/>
    <xf numFmtId="174" fontId="55" fillId="36" borderId="0" xfId="48" applyNumberFormat="1" applyFont="1" applyFill="1"/>
    <xf numFmtId="166" fontId="50" fillId="0" borderId="0" xfId="48" applyNumberFormat="1" applyFont="1" applyAlignment="1">
      <alignment horizontal="right" vertical="center"/>
    </xf>
    <xf numFmtId="175" fontId="50" fillId="0" borderId="0" xfId="48" applyNumberFormat="1" applyFont="1" applyAlignment="1">
      <alignment horizontal="right" vertical="center"/>
    </xf>
    <xf numFmtId="166" fontId="72" fillId="0" borderId="0" xfId="48" applyNumberFormat="1" applyFont="1"/>
    <xf numFmtId="166" fontId="67" fillId="0" borderId="0" xfId="48" applyNumberFormat="1"/>
    <xf numFmtId="166" fontId="11" fillId="0" borderId="0" xfId="48" applyNumberFormat="1" applyFont="1" applyAlignment="1">
      <alignment horizontal="left" vertical="center"/>
    </xf>
    <xf numFmtId="174" fontId="67" fillId="0" borderId="0" xfId="48" applyNumberFormat="1"/>
    <xf numFmtId="174" fontId="68" fillId="0" borderId="10" xfId="48" applyNumberFormat="1" applyFont="1" applyBorder="1" applyAlignment="1">
      <alignment vertical="top"/>
    </xf>
    <xf numFmtId="174" fontId="68" fillId="0" borderId="11" xfId="48" applyNumberFormat="1" applyFont="1" applyBorder="1" applyAlignment="1">
      <alignment vertical="top"/>
    </xf>
    <xf numFmtId="166" fontId="11" fillId="0" borderId="11" xfId="48" applyNumberFormat="1" applyFont="1" applyBorder="1"/>
    <xf numFmtId="166" fontId="50" fillId="0" borderId="12" xfId="48" applyNumberFormat="1" applyFont="1" applyBorder="1" applyAlignment="1">
      <alignment horizontal="left" vertical="center"/>
    </xf>
    <xf numFmtId="174" fontId="11" fillId="0" borderId="13" xfId="48" applyNumberFormat="1" applyFont="1" applyBorder="1" applyAlignment="1">
      <alignment horizontal="right" vertical="top" indent="1"/>
    </xf>
    <xf numFmtId="174" fontId="11" fillId="0" borderId="0" xfId="48" applyNumberFormat="1" applyFont="1" applyAlignment="1">
      <alignment vertical="top"/>
    </xf>
    <xf numFmtId="49" fontId="11" fillId="0" borderId="0" xfId="48" applyNumberFormat="1" applyFont="1" applyAlignment="1">
      <alignment horizontal="left" vertical="center"/>
    </xf>
    <xf numFmtId="166" fontId="11" fillId="0" borderId="14" xfId="48" applyNumberFormat="1" applyFont="1" applyBorder="1" applyAlignment="1">
      <alignment vertical="center"/>
    </xf>
    <xf numFmtId="174" fontId="11" fillId="0" borderId="15" xfId="48" applyNumberFormat="1" applyFont="1" applyBorder="1" applyAlignment="1">
      <alignment horizontal="right" vertical="top" indent="1"/>
    </xf>
    <xf numFmtId="0" fontId="67" fillId="0" borderId="16" xfId="48" applyBorder="1"/>
    <xf numFmtId="174" fontId="50" fillId="0" borderId="10" xfId="48" applyNumberFormat="1" applyFont="1" applyBorder="1" applyAlignment="1">
      <alignment horizontal="right" vertical="top" indent="1"/>
    </xf>
    <xf numFmtId="174" fontId="50" fillId="0" borderId="11" xfId="48" applyNumberFormat="1" applyFont="1" applyBorder="1" applyAlignment="1">
      <alignment vertical="top"/>
    </xf>
    <xf numFmtId="166" fontId="50" fillId="0" borderId="11" xfId="48" applyNumberFormat="1" applyFont="1" applyBorder="1" applyAlignment="1">
      <alignment horizontal="left" vertical="center"/>
    </xf>
    <xf numFmtId="166" fontId="50" fillId="0" borderId="12" xfId="48" applyNumberFormat="1" applyFont="1" applyBorder="1" applyAlignment="1">
      <alignment horizontal="right" vertical="center"/>
    </xf>
    <xf numFmtId="174" fontId="50" fillId="0" borderId="15" xfId="48" applyNumberFormat="1" applyFont="1" applyBorder="1" applyAlignment="1">
      <alignment horizontal="right" vertical="top" indent="1"/>
    </xf>
    <xf numFmtId="174" fontId="50" fillId="0" borderId="17" xfId="48" applyNumberFormat="1" applyFont="1" applyBorder="1" applyAlignment="1">
      <alignment vertical="top"/>
    </xf>
    <xf numFmtId="166" fontId="50" fillId="0" borderId="17" xfId="48" applyNumberFormat="1" applyFont="1" applyBorder="1" applyAlignment="1">
      <alignment horizontal="left" vertical="center"/>
    </xf>
    <xf numFmtId="166" fontId="50" fillId="0" borderId="16" xfId="48" applyNumberFormat="1" applyFont="1" applyBorder="1" applyAlignment="1">
      <alignment horizontal="right" vertical="center"/>
    </xf>
    <xf numFmtId="174" fontId="50" fillId="0" borderId="13" xfId="48" applyNumberFormat="1" applyFont="1" applyBorder="1" applyAlignment="1">
      <alignment horizontal="right" vertical="top" indent="1"/>
    </xf>
    <xf numFmtId="174" fontId="50" fillId="0" borderId="0" xfId="48" applyNumberFormat="1" applyFont="1" applyAlignment="1">
      <alignment vertical="top"/>
    </xf>
    <xf numFmtId="166" fontId="50" fillId="0" borderId="14" xfId="48" applyNumberFormat="1" applyFont="1" applyBorder="1" applyAlignment="1">
      <alignment horizontal="right" vertical="center"/>
    </xf>
    <xf numFmtId="174" fontId="73" fillId="0" borderId="0" xfId="49" applyNumberFormat="1" applyFont="1" applyAlignment="1">
      <alignment vertical="top"/>
    </xf>
    <xf numFmtId="166" fontId="11" fillId="0" borderId="14" xfId="48" applyNumberFormat="1" applyFont="1" applyBorder="1" applyAlignment="1">
      <alignment horizontal="right" vertical="center"/>
    </xf>
    <xf numFmtId="166" fontId="68" fillId="0" borderId="0" xfId="48" applyNumberFormat="1" applyFont="1" applyAlignment="1">
      <alignment horizontal="left" vertical="center"/>
    </xf>
    <xf numFmtId="166" fontId="68" fillId="0" borderId="18" xfId="48" applyNumberFormat="1" applyFont="1" applyBorder="1" applyAlignment="1">
      <alignment horizontal="left" vertical="center"/>
    </xf>
    <xf numFmtId="166" fontId="68" fillId="0" borderId="19" xfId="48" applyNumberFormat="1" applyFont="1" applyBorder="1" applyAlignment="1">
      <alignment horizontal="left" vertical="center"/>
    </xf>
    <xf numFmtId="166" fontId="11" fillId="0" borderId="19" xfId="48" applyNumberFormat="1" applyFont="1" applyBorder="1" applyAlignment="1">
      <alignment horizontal="left" vertical="center"/>
    </xf>
    <xf numFmtId="166" fontId="11" fillId="0" borderId="20" xfId="48" applyNumberFormat="1" applyFont="1" applyBorder="1" applyAlignment="1">
      <alignment horizontal="right" vertical="center"/>
    </xf>
    <xf numFmtId="166" fontId="68" fillId="0" borderId="13" xfId="48" applyNumberFormat="1" applyFont="1" applyBorder="1" applyAlignment="1">
      <alignment vertical="center"/>
    </xf>
    <xf numFmtId="166" fontId="68" fillId="0" borderId="0" xfId="48" applyNumberFormat="1" applyFont="1" applyAlignment="1">
      <alignment horizontal="center" vertical="center"/>
    </xf>
    <xf numFmtId="166" fontId="68" fillId="0" borderId="0" xfId="48" applyNumberFormat="1" applyFont="1" applyAlignment="1">
      <alignment vertical="center"/>
    </xf>
    <xf numFmtId="166" fontId="68" fillId="0" borderId="0" xfId="48" applyNumberFormat="1" applyFont="1" applyAlignment="1">
      <alignment horizontal="right" vertical="center"/>
    </xf>
    <xf numFmtId="166" fontId="68" fillId="0" borderId="0" xfId="48" applyNumberFormat="1" applyFont="1" applyAlignment="1">
      <alignment horizontal="centerContinuous" vertical="center"/>
    </xf>
    <xf numFmtId="166" fontId="11" fillId="0" borderId="0" xfId="48" applyNumberFormat="1" applyFont="1" applyAlignment="1">
      <alignment vertical="center"/>
    </xf>
    <xf numFmtId="166" fontId="68" fillId="0" borderId="13" xfId="48" applyNumberFormat="1" applyFont="1" applyBorder="1" applyAlignment="1">
      <alignment horizontal="center" vertical="center"/>
    </xf>
    <xf numFmtId="166" fontId="68" fillId="0" borderId="19" xfId="48" applyNumberFormat="1" applyFont="1" applyBorder="1" applyAlignment="1">
      <alignment horizontal="centerContinuous" vertical="center"/>
    </xf>
    <xf numFmtId="166" fontId="68" fillId="0" borderId="19" xfId="48" applyNumberFormat="1" applyFont="1" applyBorder="1" applyAlignment="1">
      <alignment horizontal="center" vertical="center"/>
    </xf>
    <xf numFmtId="166" fontId="11" fillId="0" borderId="0" xfId="48" applyNumberFormat="1" applyFont="1" applyAlignment="1">
      <alignment horizontal="center" vertical="center"/>
    </xf>
    <xf numFmtId="166" fontId="74" fillId="0" borderId="15" xfId="48" applyNumberFormat="1" applyFont="1" applyBorder="1" applyAlignment="1">
      <alignment vertical="center"/>
    </xf>
    <xf numFmtId="166" fontId="68" fillId="0" borderId="17" xfId="48" applyNumberFormat="1" applyFont="1" applyBorder="1" applyAlignment="1">
      <alignment horizontal="center" vertical="center"/>
    </xf>
    <xf numFmtId="166" fontId="68" fillId="0" borderId="17" xfId="48" applyNumberFormat="1" applyFont="1" applyBorder="1" applyAlignment="1">
      <alignment horizontal="centerContinuous" vertical="center"/>
    </xf>
    <xf numFmtId="166" fontId="74" fillId="0" borderId="17" xfId="48" applyNumberFormat="1" applyFont="1" applyBorder="1" applyAlignment="1">
      <alignment horizontal="centerContinuous" vertical="center"/>
    </xf>
    <xf numFmtId="166" fontId="11" fillId="0" borderId="17" xfId="48" applyNumberFormat="1" applyFont="1" applyBorder="1" applyAlignment="1">
      <alignment vertical="center"/>
    </xf>
    <xf numFmtId="166" fontId="11" fillId="0" borderId="16" xfId="48" applyNumberFormat="1" applyFont="1" applyBorder="1" applyAlignment="1">
      <alignment horizontal="right" vertical="center"/>
    </xf>
    <xf numFmtId="0" fontId="67" fillId="0" borderId="0" xfId="48" applyAlignment="1">
      <alignment horizontal="left"/>
    </xf>
    <xf numFmtId="166" fontId="75" fillId="0" borderId="0" xfId="48" applyNumberFormat="1" applyFont="1" applyAlignment="1">
      <alignment horizontal="centerContinuous"/>
    </xf>
    <xf numFmtId="166" fontId="76" fillId="0" borderId="0" xfId="48" applyNumberFormat="1" applyFont="1" applyAlignment="1">
      <alignment horizontal="centerContinuous"/>
    </xf>
    <xf numFmtId="166" fontId="67" fillId="0" borderId="0" xfId="48" applyNumberFormat="1" applyAlignment="1">
      <alignment horizontal="centerContinuous"/>
    </xf>
    <xf numFmtId="0" fontId="77" fillId="0" borderId="0" xfId="48" applyFont="1" applyAlignment="1">
      <alignment horizontal="centerContinuous"/>
    </xf>
    <xf numFmtId="166" fontId="77" fillId="0" borderId="0" xfId="48" applyNumberFormat="1" applyFont="1" applyAlignment="1">
      <alignment horizontal="centerContinuous"/>
    </xf>
    <xf numFmtId="14" fontId="68" fillId="0" borderId="0" xfId="48" applyNumberFormat="1" applyFont="1" applyAlignment="1">
      <alignment horizontal="centerContinuous"/>
    </xf>
    <xf numFmtId="0" fontId="67" fillId="0" borderId="0" xfId="48" applyAlignment="1">
      <alignment horizontal="centerContinuous"/>
    </xf>
    <xf numFmtId="166" fontId="68" fillId="0" borderId="0" xfId="48" applyNumberFormat="1" applyFont="1" applyAlignment="1">
      <alignment horizontal="centerContinuous"/>
    </xf>
    <xf numFmtId="14" fontId="68" fillId="0" borderId="0" xfId="48" applyNumberFormat="1" applyFont="1"/>
    <xf numFmtId="0" fontId="78" fillId="0" borderId="0" xfId="48" applyFont="1" applyAlignment="1">
      <alignment horizontal="left"/>
    </xf>
    <xf numFmtId="0" fontId="60" fillId="0" borderId="0" xfId="48" applyFont="1"/>
    <xf numFmtId="166" fontId="11" fillId="0" borderId="0" xfId="2" applyNumberFormat="1" applyAlignment="1">
      <alignment horizontal="left"/>
    </xf>
    <xf numFmtId="0" fontId="50" fillId="0" borderId="0" xfId="48" applyFont="1"/>
    <xf numFmtId="0" fontId="78" fillId="0" borderId="0" xfId="2" applyFont="1" applyAlignment="1">
      <alignment horizontal="left"/>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6" fillId="2" borderId="0" xfId="0" applyFont="1" applyFill="1" applyAlignment="1">
      <alignment horizontal="right" vertical="center"/>
    </xf>
    <xf numFmtId="49" fontId="70" fillId="0" borderId="0" xfId="2" applyNumberFormat="1" applyFont="1" applyAlignment="1">
      <alignment horizontal="left" vertical="center"/>
    </xf>
  </cellXfs>
  <cellStyles count="50">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Neutral" xfId="10" builtinId="28" customBuiltin="1"/>
    <cellStyle name="Normal" xfId="0" builtinId="0"/>
    <cellStyle name="Normal 2" xfId="2" xr:uid="{00000000-0005-0000-0000-000024000000}"/>
    <cellStyle name="Normal 3" xfId="46" xr:uid="{00000000-0005-0000-0000-000025000000}"/>
    <cellStyle name="Normal 4" xfId="48" xr:uid="{E428F7DA-B450-4434-BD64-F4A195863733}"/>
    <cellStyle name="Normal_AIF" xfId="49" xr:uid="{34467212-875A-40E3-ADBB-456B85F665FE}"/>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41" t="s">
        <v>95</v>
      </c>
      <c r="C1" s="241"/>
      <c r="D1" s="241"/>
      <c r="E1" s="241"/>
      <c r="F1" s="241"/>
      <c r="G1" s="241"/>
      <c r="H1" s="241"/>
      <c r="I1" s="241"/>
      <c r="J1" s="241"/>
      <c r="K1" s="241"/>
      <c r="L1" s="241"/>
      <c r="M1" s="241"/>
      <c r="N1" s="241"/>
      <c r="O1" s="241"/>
    </row>
    <row r="2" spans="2:17" ht="16.5" customHeight="1">
      <c r="B2" s="242" t="s">
        <v>49</v>
      </c>
      <c r="C2" s="242"/>
      <c r="D2" s="242"/>
      <c r="E2" s="242"/>
      <c r="F2" s="242"/>
      <c r="G2" s="242"/>
      <c r="H2" s="242"/>
      <c r="I2" s="242"/>
      <c r="J2" s="242"/>
      <c r="K2" s="242"/>
      <c r="L2" s="242"/>
      <c r="M2" s="242"/>
      <c r="N2" s="242"/>
      <c r="O2" s="242"/>
    </row>
    <row r="3" spans="2:17" ht="3.75" customHeight="1">
      <c r="B3" s="11"/>
      <c r="C3" s="11"/>
      <c r="D3" s="11"/>
      <c r="E3" s="11"/>
      <c r="F3" s="11"/>
      <c r="G3" s="11"/>
      <c r="H3" s="71"/>
      <c r="I3" s="11"/>
      <c r="J3" s="11"/>
      <c r="K3" s="11"/>
      <c r="L3" s="11"/>
      <c r="M3" s="88"/>
      <c r="N3" s="11"/>
      <c r="O3" s="11"/>
    </row>
    <row r="4" spans="2:17">
      <c r="G4" s="243" t="s">
        <v>44</v>
      </c>
      <c r="H4" s="243"/>
      <c r="I4" s="243" t="s">
        <v>45</v>
      </c>
      <c r="J4" s="243"/>
      <c r="K4" s="11"/>
      <c r="L4" s="244" t="s">
        <v>46</v>
      </c>
      <c r="M4" s="244"/>
      <c r="N4" s="243" t="s">
        <v>45</v>
      </c>
      <c r="O4" s="243"/>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39" t="s">
        <v>105</v>
      </c>
      <c r="C126" s="239"/>
      <c r="D126" s="239"/>
      <c r="E126" s="239"/>
      <c r="F126" s="239"/>
      <c r="G126" s="239"/>
      <c r="H126" s="239"/>
      <c r="I126" s="239"/>
      <c r="J126" s="239"/>
      <c r="K126" s="239"/>
      <c r="L126" s="239"/>
      <c r="M126" s="239"/>
      <c r="N126" s="239"/>
      <c r="O126" s="239"/>
      <c r="R126" s="68"/>
      <c r="S126" s="68"/>
      <c r="T126" s="68"/>
      <c r="U126" s="68"/>
      <c r="V126" s="68"/>
      <c r="W126" s="68"/>
      <c r="X126" s="68"/>
      <c r="Y126" s="68"/>
      <c r="Z126" s="68"/>
      <c r="AA126" s="68"/>
      <c r="AB126" s="68"/>
      <c r="AC126" s="68"/>
      <c r="AD126" s="68"/>
      <c r="AE126" s="68"/>
      <c r="AF126" s="68"/>
    </row>
    <row r="127" spans="2:32" s="69" customFormat="1" ht="24" customHeight="1">
      <c r="B127" s="239"/>
      <c r="C127" s="239"/>
      <c r="D127" s="239"/>
      <c r="E127" s="239"/>
      <c r="F127" s="239"/>
      <c r="G127" s="239"/>
      <c r="H127" s="239"/>
      <c r="I127" s="239"/>
      <c r="J127" s="239"/>
      <c r="K127" s="239"/>
      <c r="L127" s="239"/>
      <c r="M127" s="239"/>
      <c r="N127" s="239"/>
      <c r="O127" s="239"/>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40" t="s">
        <v>64</v>
      </c>
      <c r="D128" s="240"/>
      <c r="E128" s="240"/>
      <c r="F128" s="240"/>
      <c r="G128" s="240"/>
      <c r="H128" s="240"/>
      <c r="I128" s="240"/>
      <c r="J128" s="240"/>
      <c r="K128" s="240"/>
      <c r="L128" s="240"/>
      <c r="M128" s="240"/>
      <c r="N128" s="240"/>
      <c r="O128" s="240"/>
      <c r="Q128" s="91"/>
      <c r="R128" s="47"/>
      <c r="S128" s="51"/>
      <c r="T128" s="51"/>
      <c r="U128" s="68"/>
      <c r="V128" s="68"/>
      <c r="W128" s="68"/>
      <c r="X128" s="68"/>
      <c r="Y128" s="68"/>
      <c r="Z128" s="68"/>
      <c r="AA128" s="68"/>
      <c r="AB128" s="68"/>
      <c r="AC128" s="68"/>
      <c r="AD128" s="68"/>
      <c r="AE128" s="68"/>
      <c r="AF128" s="68"/>
    </row>
    <row r="129" spans="2:32" s="69" customFormat="1" ht="18">
      <c r="B129" s="61"/>
      <c r="C129" s="240"/>
      <c r="D129" s="240"/>
      <c r="E129" s="240"/>
      <c r="F129" s="240"/>
      <c r="G129" s="240"/>
      <c r="H129" s="240"/>
      <c r="I129" s="240"/>
      <c r="J129" s="240"/>
      <c r="K129" s="240"/>
      <c r="L129" s="240"/>
      <c r="M129" s="240"/>
      <c r="N129" s="240"/>
      <c r="O129" s="240"/>
      <c r="R129" s="68"/>
      <c r="S129" s="68"/>
      <c r="T129" s="68"/>
      <c r="U129" s="68"/>
      <c r="V129" s="68"/>
      <c r="W129" s="68"/>
      <c r="X129" s="68"/>
      <c r="Y129" s="68"/>
      <c r="Z129" s="68"/>
      <c r="AA129" s="68"/>
      <c r="AB129" s="68"/>
      <c r="AC129" s="68"/>
      <c r="AD129" s="68"/>
      <c r="AE129" s="68"/>
      <c r="AF129" s="68"/>
    </row>
    <row r="130" spans="2:32" s="69" customFormat="1" ht="15" customHeight="1">
      <c r="B130" s="61"/>
      <c r="C130" s="240" t="s">
        <v>65</v>
      </c>
      <c r="D130" s="240"/>
      <c r="E130" s="240"/>
      <c r="F130" s="240"/>
      <c r="G130" s="240"/>
      <c r="H130" s="240"/>
      <c r="I130" s="240"/>
      <c r="J130" s="240"/>
      <c r="K130" s="240"/>
      <c r="L130" s="240"/>
      <c r="M130" s="240"/>
      <c r="N130" s="240"/>
      <c r="O130" s="240"/>
      <c r="R130" s="68"/>
      <c r="S130" s="68"/>
      <c r="T130" s="68"/>
      <c r="U130" s="68"/>
      <c r="V130" s="68"/>
      <c r="W130" s="68"/>
      <c r="X130" s="68"/>
      <c r="Y130" s="68"/>
      <c r="Z130" s="68"/>
      <c r="AA130" s="68"/>
      <c r="AB130" s="68"/>
      <c r="AC130" s="68"/>
      <c r="AD130" s="68"/>
      <c r="AE130" s="68"/>
      <c r="AF130" s="68"/>
    </row>
    <row r="131" spans="2:32" s="69" customFormat="1" ht="21.75" customHeight="1">
      <c r="B131" s="66"/>
      <c r="C131" s="240"/>
      <c r="D131" s="240"/>
      <c r="E131" s="240"/>
      <c r="F131" s="240"/>
      <c r="G131" s="240"/>
      <c r="H131" s="240"/>
      <c r="I131" s="240"/>
      <c r="J131" s="240"/>
      <c r="K131" s="240"/>
      <c r="L131" s="240"/>
      <c r="M131" s="240"/>
      <c r="N131" s="240"/>
      <c r="O131" s="240"/>
    </row>
    <row r="132" spans="2:32" s="69" customFormat="1" ht="25.5" customHeight="1">
      <c r="B132" s="239" t="s">
        <v>106</v>
      </c>
      <c r="C132" s="239"/>
      <c r="D132" s="239"/>
      <c r="E132" s="239"/>
      <c r="F132" s="239"/>
      <c r="G132" s="239"/>
      <c r="H132" s="239"/>
      <c r="I132" s="239"/>
      <c r="J132" s="239"/>
      <c r="K132" s="239"/>
      <c r="L132" s="239"/>
      <c r="M132" s="239"/>
      <c r="N132" s="239"/>
      <c r="O132" s="239"/>
    </row>
    <row r="133" spans="2:32" s="69" customFormat="1" ht="25.5" customHeight="1">
      <c r="B133" s="239"/>
      <c r="C133" s="239"/>
      <c r="D133" s="239"/>
      <c r="E133" s="239"/>
      <c r="F133" s="239"/>
      <c r="G133" s="239"/>
      <c r="H133" s="239"/>
      <c r="I133" s="239"/>
      <c r="J133" s="239"/>
      <c r="K133" s="239"/>
      <c r="L133" s="239"/>
      <c r="M133" s="239"/>
      <c r="N133" s="239"/>
      <c r="O133" s="239"/>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J82"/>
  <sheetViews>
    <sheetView showGridLines="0" tabSelected="1" zoomScale="115" zoomScaleNormal="115" workbookViewId="0">
      <selection activeCell="J1" sqref="J1"/>
    </sheetView>
  </sheetViews>
  <sheetFormatPr baseColWidth="10" defaultRowHeight="15.75" outlineLevelRow="1"/>
  <cols>
    <col min="1" max="1" width="4" style="127" customWidth="1"/>
    <col min="2" max="2" width="4.5703125" style="10" customWidth="1"/>
    <col min="3" max="3" width="4.42578125" style="10" customWidth="1"/>
    <col min="4" max="4" width="4" style="12" customWidth="1"/>
    <col min="5" max="5" width="2.42578125" style="13" customWidth="1"/>
    <col min="6" max="6" width="33.42578125" style="14" customWidth="1"/>
    <col min="7" max="7" width="11" style="138" bestFit="1" customWidth="1"/>
    <col min="8" max="8" width="12.42578125" style="139" customWidth="1"/>
    <col min="9" max="9" width="12.28515625" style="127" customWidth="1"/>
    <col min="10" max="10" width="10.28515625" style="136" customWidth="1"/>
  </cols>
  <sheetData>
    <row r="1" spans="2:10" ht="15">
      <c r="B1" s="126"/>
      <c r="C1" s="126"/>
      <c r="D1" s="126"/>
      <c r="E1" s="126"/>
      <c r="F1" s="126"/>
    </row>
    <row r="2" spans="2:10" s="10" customFormat="1" ht="21">
      <c r="C2" s="241"/>
      <c r="D2" s="241"/>
      <c r="E2" s="241"/>
      <c r="F2" s="241"/>
      <c r="G2" s="241"/>
      <c r="H2" s="241"/>
      <c r="I2" s="241"/>
      <c r="J2" s="241"/>
    </row>
    <row r="3" spans="2:10" s="10" customFormat="1" ht="16.5" customHeight="1">
      <c r="C3" s="242" t="s">
        <v>119</v>
      </c>
      <c r="D3" s="242"/>
      <c r="E3" s="242"/>
      <c r="F3" s="242"/>
      <c r="G3" s="242"/>
      <c r="H3" s="242"/>
      <c r="I3" s="242"/>
      <c r="J3" s="242"/>
    </row>
    <row r="4" spans="2:10" s="10" customFormat="1" ht="3.75" customHeight="1">
      <c r="C4" s="11"/>
      <c r="D4" s="11"/>
      <c r="E4" s="11"/>
      <c r="F4" s="11"/>
      <c r="G4" s="140"/>
      <c r="H4" s="141"/>
      <c r="I4" s="11"/>
      <c r="J4" s="137"/>
    </row>
    <row r="5" spans="2:10" s="10" customFormat="1">
      <c r="E5" s="12"/>
      <c r="F5" s="13"/>
      <c r="G5" s="245" t="s">
        <v>44</v>
      </c>
      <c r="H5" s="245"/>
      <c r="I5" s="243" t="s">
        <v>45</v>
      </c>
      <c r="J5" s="243"/>
    </row>
    <row r="6" spans="2:10" s="10" customFormat="1" ht="15.75" customHeight="1">
      <c r="E6" s="12"/>
      <c r="F6" s="13"/>
      <c r="G6" s="63">
        <v>45566</v>
      </c>
      <c r="H6" s="63">
        <v>45200</v>
      </c>
      <c r="I6" s="15" t="s">
        <v>47</v>
      </c>
      <c r="J6" s="142" t="s">
        <v>48</v>
      </c>
    </row>
    <row r="7" spans="2:10" s="10" customFormat="1" ht="6" customHeight="1">
      <c r="C7" s="17"/>
      <c r="D7" s="17"/>
      <c r="E7" s="17"/>
      <c r="F7" s="18"/>
      <c r="G7" s="143"/>
      <c r="H7" s="144"/>
      <c r="I7" s="15"/>
      <c r="J7" s="145"/>
    </row>
    <row r="8" spans="2:10">
      <c r="C8" s="19"/>
      <c r="D8" s="19" t="s">
        <v>0</v>
      </c>
      <c r="E8" s="19"/>
      <c r="F8" s="19"/>
      <c r="G8" s="131">
        <v>9358313.6000000015</v>
      </c>
      <c r="H8" s="131">
        <v>3494620.9999999995</v>
      </c>
      <c r="I8" s="21">
        <v>1.6779194653726406</v>
      </c>
      <c r="J8" s="148">
        <v>5863692.6000000015</v>
      </c>
    </row>
    <row r="9" spans="2:10">
      <c r="B9" s="23"/>
      <c r="D9" s="23" t="s">
        <v>1</v>
      </c>
      <c r="E9" s="23"/>
      <c r="F9" s="23"/>
      <c r="G9" s="132">
        <v>8670415.0999999996</v>
      </c>
      <c r="H9" s="132">
        <v>3080828.3</v>
      </c>
      <c r="I9" s="25">
        <v>1.8143129884907898</v>
      </c>
      <c r="J9" s="149">
        <v>5589586.7999999998</v>
      </c>
    </row>
    <row r="10" spans="2:10" ht="15" outlineLevel="1">
      <c r="B10" s="28"/>
      <c r="C10" s="28"/>
      <c r="D10" s="28" t="s">
        <v>2</v>
      </c>
      <c r="E10" s="28"/>
      <c r="F10" s="28"/>
      <c r="G10" s="133">
        <v>1998866.6</v>
      </c>
      <c r="H10" s="133">
        <v>682696.29999999993</v>
      </c>
      <c r="I10" s="30">
        <v>1.9279001512092568</v>
      </c>
      <c r="J10" s="150">
        <v>1316170.3000000003</v>
      </c>
    </row>
    <row r="11" spans="2:10" ht="15" outlineLevel="1">
      <c r="B11" s="28"/>
      <c r="C11" s="28"/>
      <c r="D11" s="28" t="s">
        <v>3</v>
      </c>
      <c r="E11" s="28"/>
      <c r="F11" s="28"/>
      <c r="G11" s="133">
        <v>763173.2</v>
      </c>
      <c r="H11" s="133">
        <v>354061.7</v>
      </c>
      <c r="I11" s="30">
        <v>1.1554808102655554</v>
      </c>
      <c r="J11" s="150">
        <v>409111.49999999994</v>
      </c>
    </row>
    <row r="12" spans="2:10" ht="15" outlineLevel="1">
      <c r="B12" s="28"/>
      <c r="C12" s="28"/>
      <c r="D12" s="28" t="s">
        <v>52</v>
      </c>
      <c r="E12" s="28"/>
      <c r="F12" s="28"/>
      <c r="G12" s="133">
        <v>2851968.1</v>
      </c>
      <c r="H12" s="133">
        <v>910489.39999999991</v>
      </c>
      <c r="I12" s="30">
        <v>2.1323462963983988</v>
      </c>
      <c r="J12" s="150">
        <v>1941478.7000000002</v>
      </c>
    </row>
    <row r="13" spans="2:10" ht="15" outlineLevel="1">
      <c r="B13" s="28"/>
      <c r="C13" s="28"/>
      <c r="D13" s="28" t="s">
        <v>4</v>
      </c>
      <c r="E13" s="28"/>
      <c r="F13" s="28"/>
      <c r="G13" s="133">
        <v>933109.3</v>
      </c>
      <c r="H13" s="133">
        <v>346858.1</v>
      </c>
      <c r="I13" s="30">
        <v>1.6901758961373545</v>
      </c>
      <c r="J13" s="150">
        <v>586251.20000000007</v>
      </c>
    </row>
    <row r="14" spans="2:10" ht="15" outlineLevel="1">
      <c r="B14" s="28"/>
      <c r="C14" s="28"/>
      <c r="D14" s="28" t="s">
        <v>5</v>
      </c>
      <c r="E14" s="28"/>
      <c r="F14" s="28"/>
      <c r="G14" s="133">
        <v>99412.4</v>
      </c>
      <c r="H14" s="133">
        <v>36548.9</v>
      </c>
      <c r="I14" s="30">
        <v>1.7199833647524274</v>
      </c>
      <c r="J14" s="150">
        <v>62863.499999999993</v>
      </c>
    </row>
    <row r="15" spans="2:10" ht="15" outlineLevel="1">
      <c r="B15" s="28"/>
      <c r="C15" s="28"/>
      <c r="D15" s="28" t="s">
        <v>6</v>
      </c>
      <c r="E15" s="28"/>
      <c r="F15" s="28"/>
      <c r="G15" s="133">
        <v>123618.70000000001</v>
      </c>
      <c r="H15" s="133">
        <v>50104.000000000007</v>
      </c>
      <c r="I15" s="30">
        <v>1.4672421363563788</v>
      </c>
      <c r="J15" s="150">
        <v>73514.700000000012</v>
      </c>
    </row>
    <row r="16" spans="2:10" ht="15" outlineLevel="1">
      <c r="B16" s="28"/>
      <c r="C16" s="28"/>
      <c r="D16" s="28" t="s">
        <v>7</v>
      </c>
      <c r="E16" s="28"/>
      <c r="F16" s="28"/>
      <c r="G16" s="133">
        <v>552241.99999999988</v>
      </c>
      <c r="H16" s="133">
        <v>172673.5</v>
      </c>
      <c r="I16" s="30">
        <v>2.1981861721688616</v>
      </c>
      <c r="J16" s="150">
        <v>379568.49999999988</v>
      </c>
    </row>
    <row r="17" spans="2:10" ht="15" outlineLevel="1">
      <c r="B17" s="28"/>
      <c r="C17" s="28"/>
      <c r="D17" s="28" t="s">
        <v>8</v>
      </c>
      <c r="E17" s="28"/>
      <c r="F17" s="28"/>
      <c r="G17" s="133">
        <v>398544.4</v>
      </c>
      <c r="H17" s="133">
        <v>131504.5</v>
      </c>
      <c r="I17" s="30">
        <v>2.0306521830051443</v>
      </c>
      <c r="J17" s="150">
        <v>267039.90000000002</v>
      </c>
    </row>
    <row r="18" spans="2:10" ht="15" outlineLevel="1">
      <c r="B18" s="28"/>
      <c r="C18" s="28"/>
      <c r="D18" s="28" t="s">
        <v>117</v>
      </c>
      <c r="E18" s="28"/>
      <c r="F18" s="28"/>
      <c r="G18" s="133">
        <v>949480.4</v>
      </c>
      <c r="H18" s="133">
        <v>395891.89999999997</v>
      </c>
      <c r="I18" s="30">
        <v>1.3983324740920442</v>
      </c>
      <c r="J18" s="150">
        <v>553588.5</v>
      </c>
    </row>
    <row r="19" spans="2:10">
      <c r="B19" s="23"/>
      <c r="D19" s="23" t="s">
        <v>116</v>
      </c>
      <c r="E19" s="23"/>
      <c r="F19" s="23"/>
      <c r="G19" s="132">
        <v>281676.90000000002</v>
      </c>
      <c r="H19" s="132">
        <v>249602.80000000002</v>
      </c>
      <c r="I19" s="25">
        <v>0.12850056169241686</v>
      </c>
      <c r="J19" s="149">
        <v>32074.100000000006</v>
      </c>
    </row>
    <row r="20" spans="2:10" ht="15" outlineLevel="1">
      <c r="B20" s="28"/>
      <c r="C20" s="28"/>
      <c r="D20" s="28" t="s">
        <v>111</v>
      </c>
      <c r="E20" s="28"/>
      <c r="F20" s="28"/>
      <c r="G20" s="133">
        <v>94217.299999999988</v>
      </c>
      <c r="H20" s="133">
        <v>69273.5</v>
      </c>
      <c r="I20" s="30">
        <v>0.36007708575429254</v>
      </c>
      <c r="J20" s="150">
        <v>24943.799999999988</v>
      </c>
    </row>
    <row r="21" spans="2:10" ht="15" outlineLevel="1">
      <c r="B21" s="28"/>
      <c r="C21" s="28"/>
      <c r="D21" s="28" t="s">
        <v>10</v>
      </c>
      <c r="E21" s="28"/>
      <c r="F21" s="28"/>
      <c r="G21" s="133">
        <v>187459.6</v>
      </c>
      <c r="H21" s="133">
        <v>180329.30000000002</v>
      </c>
      <c r="I21" s="30">
        <v>3.9540440738138338E-2</v>
      </c>
      <c r="J21" s="150">
        <v>7130.3</v>
      </c>
    </row>
    <row r="22" spans="2:10">
      <c r="B22" s="23"/>
      <c r="D22" s="23" t="s">
        <v>11</v>
      </c>
      <c r="E22" s="23"/>
      <c r="F22" s="23"/>
      <c r="G22" s="132">
        <v>406220.1</v>
      </c>
      <c r="H22" s="132">
        <v>164167.70000000001</v>
      </c>
      <c r="I22" s="25">
        <v>1.4744215823210043</v>
      </c>
      <c r="J22" s="149">
        <v>242052.39999999997</v>
      </c>
    </row>
    <row r="23" spans="2:10" ht="15" outlineLevel="1">
      <c r="B23" s="28"/>
      <c r="C23" s="28"/>
      <c r="D23" s="28" t="s">
        <v>12</v>
      </c>
      <c r="E23" s="28"/>
      <c r="F23" s="28"/>
      <c r="G23" s="133">
        <v>257462.3</v>
      </c>
      <c r="H23" s="133">
        <v>120594.20000000001</v>
      </c>
      <c r="I23" s="30">
        <v>1.1349476177129576</v>
      </c>
      <c r="J23" s="150">
        <v>136868.09999999998</v>
      </c>
    </row>
    <row r="24" spans="2:10" ht="15" outlineLevel="1">
      <c r="B24" s="28"/>
      <c r="C24" s="28"/>
      <c r="D24" s="28" t="s">
        <v>13</v>
      </c>
      <c r="E24" s="28"/>
      <c r="F24" s="28"/>
      <c r="G24" s="133">
        <v>30248.5</v>
      </c>
      <c r="H24" s="133">
        <v>7685.4000000000005</v>
      </c>
      <c r="I24" s="30">
        <v>2.9358393837666221</v>
      </c>
      <c r="J24" s="150">
        <v>22563.1</v>
      </c>
    </row>
    <row r="25" spans="2:10" ht="15" outlineLevel="1">
      <c r="B25" s="28"/>
      <c r="C25" s="28"/>
      <c r="D25" s="28" t="s">
        <v>14</v>
      </c>
      <c r="E25" s="28"/>
      <c r="F25" s="28"/>
      <c r="G25" s="133">
        <v>118509.3</v>
      </c>
      <c r="H25" s="133">
        <v>35888.1</v>
      </c>
      <c r="I25" s="30">
        <v>2.3021893050899882</v>
      </c>
      <c r="J25" s="150">
        <v>82621.200000000012</v>
      </c>
    </row>
    <row r="26" spans="2:10">
      <c r="B26" s="23"/>
      <c r="D26" s="23" t="s">
        <v>15</v>
      </c>
      <c r="E26" s="23"/>
      <c r="F26" s="23"/>
      <c r="G26" s="132">
        <v>1.5</v>
      </c>
      <c r="H26" s="132">
        <v>22.2</v>
      </c>
      <c r="I26" s="25">
        <v>-0.93243243243243279</v>
      </c>
      <c r="J26" s="149">
        <v>-20.700000000000006</v>
      </c>
    </row>
    <row r="27" spans="2:10">
      <c r="G27" s="133"/>
      <c r="H27" s="133"/>
      <c r="I27" s="30"/>
      <c r="J27" s="150"/>
    </row>
    <row r="28" spans="2:10">
      <c r="C28" s="19"/>
      <c r="D28" s="19" t="s">
        <v>16</v>
      </c>
      <c r="E28" s="19"/>
      <c r="F28" s="19"/>
      <c r="G28" s="131">
        <v>8611393.1000000015</v>
      </c>
      <c r="H28" s="131">
        <v>3824959.1999999997</v>
      </c>
      <c r="I28" s="21">
        <v>1.2513686159057595</v>
      </c>
      <c r="J28" s="148">
        <v>4786433.9000000022</v>
      </c>
    </row>
    <row r="29" spans="2:10">
      <c r="B29" s="23"/>
      <c r="D29" s="23" t="s">
        <v>17</v>
      </c>
      <c r="E29" s="23"/>
      <c r="F29" s="23"/>
      <c r="G29" s="132">
        <v>8354399.8000000007</v>
      </c>
      <c r="H29" s="132">
        <v>3526219.8</v>
      </c>
      <c r="I29" s="25">
        <v>1.3692226446008844</v>
      </c>
      <c r="J29" s="149">
        <v>4828180.0000000009</v>
      </c>
    </row>
    <row r="30" spans="2:10">
      <c r="B30" s="34"/>
      <c r="D30" s="34" t="s">
        <v>41</v>
      </c>
      <c r="E30" s="36"/>
      <c r="F30" s="37"/>
      <c r="G30" s="134">
        <v>5241869.2</v>
      </c>
      <c r="H30" s="134">
        <v>2210884.6999999997</v>
      </c>
      <c r="I30" s="39">
        <v>1.3709373899054982</v>
      </c>
      <c r="J30" s="151">
        <v>3030984.5000000005</v>
      </c>
    </row>
    <row r="31" spans="2:10" ht="15" outlineLevel="1">
      <c r="B31" s="28"/>
      <c r="C31" s="28"/>
      <c r="D31" s="28" t="s">
        <v>18</v>
      </c>
      <c r="E31" s="28"/>
      <c r="F31" s="28"/>
      <c r="G31" s="133">
        <v>3058118.4</v>
      </c>
      <c r="H31" s="133">
        <v>1132767.8</v>
      </c>
      <c r="I31" s="30">
        <v>1.6996869084732102</v>
      </c>
      <c r="J31" s="150">
        <v>1925350.5999999999</v>
      </c>
    </row>
    <row r="32" spans="2:10" ht="15" outlineLevel="1">
      <c r="B32" s="28"/>
      <c r="C32" s="28"/>
      <c r="D32" s="28" t="s">
        <v>53</v>
      </c>
      <c r="E32" s="28"/>
      <c r="F32" s="28"/>
      <c r="G32" s="133">
        <v>358554.5</v>
      </c>
      <c r="H32" s="133">
        <v>66728.7</v>
      </c>
      <c r="I32" s="30">
        <v>4.3733176279471957</v>
      </c>
      <c r="J32" s="150">
        <v>291825.8</v>
      </c>
    </row>
    <row r="33" spans="2:10" ht="15" outlineLevel="1">
      <c r="B33" s="28"/>
      <c r="C33" s="28"/>
      <c r="D33" s="28" t="s">
        <v>54</v>
      </c>
      <c r="E33" s="28"/>
      <c r="F33" s="28"/>
      <c r="G33" s="133">
        <v>190054.9</v>
      </c>
      <c r="H33" s="133">
        <v>83137.2</v>
      </c>
      <c r="I33" s="30">
        <v>1.2860392219126937</v>
      </c>
      <c r="J33" s="150">
        <v>106917.7</v>
      </c>
    </row>
    <row r="34" spans="2:10" ht="15" outlineLevel="1">
      <c r="B34" s="28"/>
      <c r="C34" s="28"/>
      <c r="D34" s="28" t="s">
        <v>19</v>
      </c>
      <c r="E34" s="28"/>
      <c r="F34" s="28"/>
      <c r="G34" s="133">
        <v>276367.09999999998</v>
      </c>
      <c r="H34" s="133">
        <v>101394.4</v>
      </c>
      <c r="I34" s="30">
        <v>1.7256643364919562</v>
      </c>
      <c r="J34" s="150">
        <v>174972.69999999998</v>
      </c>
    </row>
    <row r="35" spans="2:10" ht="15" outlineLevel="1">
      <c r="B35" s="28"/>
      <c r="C35" s="28"/>
      <c r="D35" s="28" t="s">
        <v>42</v>
      </c>
      <c r="E35" s="28"/>
      <c r="F35" s="28"/>
      <c r="G35" s="133">
        <v>591704.69999999995</v>
      </c>
      <c r="H35" s="133">
        <v>243566.4</v>
      </c>
      <c r="I35" s="30">
        <v>1.4293363123977691</v>
      </c>
      <c r="J35" s="150">
        <v>348138.29999999993</v>
      </c>
    </row>
    <row r="36" spans="2:10" ht="15" outlineLevel="1">
      <c r="B36" s="28"/>
      <c r="C36" s="28"/>
      <c r="D36" s="28" t="s">
        <v>113</v>
      </c>
      <c r="E36" s="28"/>
      <c r="F36" s="28"/>
      <c r="G36" s="133">
        <v>767069.59999999986</v>
      </c>
      <c r="H36" s="133">
        <v>583290.20000000007</v>
      </c>
      <c r="I36" s="30">
        <v>0.3150736974493995</v>
      </c>
      <c r="J36" s="150">
        <v>183779.39999999979</v>
      </c>
    </row>
    <row r="37" spans="2:10">
      <c r="B37" s="34"/>
      <c r="D37" s="34" t="s">
        <v>21</v>
      </c>
      <c r="E37" s="36"/>
      <c r="F37" s="37"/>
      <c r="G37" s="134">
        <v>818960.10000000009</v>
      </c>
      <c r="H37" s="134">
        <v>326850.09999999998</v>
      </c>
      <c r="I37" s="39">
        <v>1.5056137354707868</v>
      </c>
      <c r="J37" s="151">
        <v>492110.00000000012</v>
      </c>
    </row>
    <row r="38" spans="2:10" ht="15" outlineLevel="1">
      <c r="B38" s="28"/>
      <c r="C38" s="28"/>
      <c r="D38" s="28" t="s">
        <v>22</v>
      </c>
      <c r="E38" s="28"/>
      <c r="F38" s="28"/>
      <c r="G38" s="133">
        <v>608492.9</v>
      </c>
      <c r="H38" s="133">
        <v>220134</v>
      </c>
      <c r="I38" s="30">
        <v>1.764193173249021</v>
      </c>
      <c r="J38" s="150">
        <v>388358.9</v>
      </c>
    </row>
    <row r="39" spans="2:10" ht="15" outlineLevel="1">
      <c r="B39" s="28"/>
      <c r="C39" s="28"/>
      <c r="D39" s="28" t="s">
        <v>23</v>
      </c>
      <c r="E39" s="28"/>
      <c r="F39" s="28"/>
      <c r="G39" s="133">
        <v>202722.7</v>
      </c>
      <c r="H39" s="133">
        <v>89967.4</v>
      </c>
      <c r="I39" s="30">
        <v>1.253290636386069</v>
      </c>
      <c r="J39" s="150">
        <v>112755.30000000002</v>
      </c>
    </row>
    <row r="40" spans="2:10" ht="15" outlineLevel="1">
      <c r="B40" s="28"/>
      <c r="C40" s="28"/>
      <c r="D40" s="28" t="s">
        <v>115</v>
      </c>
      <c r="E40" s="28"/>
      <c r="F40" s="28"/>
      <c r="G40" s="133">
        <v>7744.5</v>
      </c>
      <c r="H40" s="133">
        <v>16748.7</v>
      </c>
      <c r="I40" s="30">
        <v>-0.53760590374178296</v>
      </c>
      <c r="J40" s="150">
        <v>-9004.2000000000007</v>
      </c>
    </row>
    <row r="41" spans="2:10">
      <c r="B41" s="34"/>
      <c r="D41" s="34" t="s">
        <v>25</v>
      </c>
      <c r="E41" s="36"/>
      <c r="F41" s="37"/>
      <c r="G41" s="134">
        <v>1413063.2999999998</v>
      </c>
      <c r="H41" s="134">
        <v>623577.69999999995</v>
      </c>
      <c r="I41" s="39">
        <v>1.2660581031040716</v>
      </c>
      <c r="J41" s="151">
        <v>789485.59999999986</v>
      </c>
    </row>
    <row r="42" spans="2:10" ht="15" outlineLevel="1">
      <c r="B42" s="28"/>
      <c r="C42" s="28"/>
      <c r="D42" s="28" t="s">
        <v>26</v>
      </c>
      <c r="E42" s="28"/>
      <c r="F42" s="28"/>
      <c r="G42" s="133">
        <v>1161699.4000000001</v>
      </c>
      <c r="H42" s="133">
        <v>480500.4</v>
      </c>
      <c r="I42" s="30">
        <v>1.4176866450059147</v>
      </c>
      <c r="J42" s="150">
        <v>681199.00000000012</v>
      </c>
    </row>
    <row r="43" spans="2:10" ht="15" outlineLevel="1">
      <c r="B43" s="28"/>
      <c r="C43" s="28"/>
      <c r="D43" s="28" t="s">
        <v>27</v>
      </c>
      <c r="E43" s="28"/>
      <c r="F43" s="28"/>
      <c r="G43" s="133">
        <v>251363.90000000002</v>
      </c>
      <c r="H43" s="133">
        <v>143077.29999999999</v>
      </c>
      <c r="I43" s="30">
        <v>0.75683983413162004</v>
      </c>
      <c r="J43" s="150">
        <v>108286.60000000003</v>
      </c>
    </row>
    <row r="44" spans="2:10">
      <c r="B44" s="34"/>
      <c r="D44" s="34" t="s">
        <v>43</v>
      </c>
      <c r="E44" s="36"/>
      <c r="F44" s="37"/>
      <c r="G44" s="134">
        <v>224774.69999999998</v>
      </c>
      <c r="H44" s="134">
        <v>155536.59999999998</v>
      </c>
      <c r="I44" s="39">
        <v>0.44515631690547441</v>
      </c>
      <c r="J44" s="151">
        <v>69238.100000000006</v>
      </c>
    </row>
    <row r="45" spans="2:10" ht="15" outlineLevel="1">
      <c r="B45" s="28"/>
      <c r="C45" s="28"/>
      <c r="D45" s="28" t="s">
        <v>29</v>
      </c>
      <c r="E45" s="28"/>
      <c r="F45" s="28"/>
      <c r="G45" s="133">
        <v>39899.700000000004</v>
      </c>
      <c r="H45" s="133">
        <v>49122.3</v>
      </c>
      <c r="I45" s="30">
        <v>-0.1877477235390036</v>
      </c>
      <c r="J45" s="150">
        <v>-9222.5999999999985</v>
      </c>
    </row>
    <row r="46" spans="2:10" ht="15" outlineLevel="1">
      <c r="B46" s="28"/>
      <c r="C46" s="28"/>
      <c r="D46" s="28" t="s">
        <v>30</v>
      </c>
      <c r="E46" s="28"/>
      <c r="F46" s="28"/>
      <c r="G46" s="133">
        <v>0</v>
      </c>
      <c r="H46" s="133">
        <v>14057.300000000001</v>
      </c>
      <c r="I46" s="30">
        <v>-1</v>
      </c>
      <c r="J46" s="150">
        <v>-14057.300000000001</v>
      </c>
    </row>
    <row r="47" spans="2:10" ht="15" outlineLevel="1">
      <c r="B47" s="28"/>
      <c r="C47" s="28"/>
      <c r="D47" s="28" t="s">
        <v>31</v>
      </c>
      <c r="E47" s="28"/>
      <c r="F47" s="28"/>
      <c r="G47" s="133">
        <v>46470.5</v>
      </c>
      <c r="H47" s="133">
        <v>15168.099999999999</v>
      </c>
      <c r="I47" s="30">
        <v>2.0636994745551522</v>
      </c>
      <c r="J47" s="150">
        <v>31302.400000000001</v>
      </c>
    </row>
    <row r="48" spans="2:10" ht="15" outlineLevel="1">
      <c r="B48" s="28"/>
      <c r="C48" s="28"/>
      <c r="D48" s="28" t="s">
        <v>114</v>
      </c>
      <c r="E48" s="28"/>
      <c r="F48" s="28"/>
      <c r="G48" s="133">
        <v>138404.5</v>
      </c>
      <c r="H48" s="133">
        <v>77188.899999999994</v>
      </c>
      <c r="I48" s="30">
        <v>0.79306221490395656</v>
      </c>
      <c r="J48" s="150">
        <v>61215.600000000006</v>
      </c>
    </row>
    <row r="49" spans="2:10">
      <c r="B49" s="28"/>
      <c r="D49" s="34" t="s">
        <v>33</v>
      </c>
      <c r="E49" s="28"/>
      <c r="F49" s="28"/>
      <c r="G49" s="134">
        <v>604235.70000000007</v>
      </c>
      <c r="H49" s="134">
        <v>118296.59999999999</v>
      </c>
      <c r="I49" s="39">
        <v>4.1078027601807667</v>
      </c>
      <c r="J49" s="151">
        <v>485939.10000000009</v>
      </c>
    </row>
    <row r="50" spans="2:10">
      <c r="B50" s="28"/>
      <c r="D50" s="34" t="s">
        <v>118</v>
      </c>
      <c r="E50" s="28"/>
      <c r="F50" s="28"/>
      <c r="G50" s="134">
        <v>51496.800000000032</v>
      </c>
      <c r="H50" s="134">
        <v>91074.099999999991</v>
      </c>
      <c r="I50" s="39">
        <v>-0.43456152737166731</v>
      </c>
      <c r="J50" s="151">
        <v>-39577.299999999959</v>
      </c>
    </row>
    <row r="51" spans="2:10">
      <c r="C51" s="41"/>
      <c r="D51" s="41"/>
      <c r="G51" s="146"/>
      <c r="H51" s="146"/>
      <c r="J51" s="152"/>
    </row>
    <row r="52" spans="2:10">
      <c r="B52" s="23"/>
      <c r="D52" s="23" t="s">
        <v>34</v>
      </c>
      <c r="E52" s="23"/>
      <c r="F52" s="23"/>
      <c r="G52" s="132">
        <v>256993.3</v>
      </c>
      <c r="H52" s="132">
        <v>298739.40000000002</v>
      </c>
      <c r="I52" s="25">
        <v>-0.13974085775093625</v>
      </c>
      <c r="J52" s="149">
        <v>-41746.100000000035</v>
      </c>
    </row>
    <row r="53" spans="2:10">
      <c r="B53" s="34"/>
      <c r="D53" s="34" t="s">
        <v>22</v>
      </c>
      <c r="E53" s="36"/>
      <c r="F53" s="37"/>
      <c r="G53" s="134">
        <v>63905.599999999999</v>
      </c>
      <c r="H53" s="134">
        <v>40080.200000000004</v>
      </c>
      <c r="I53" s="39">
        <v>0.59444314150128963</v>
      </c>
      <c r="J53" s="151">
        <v>23825.399999999994</v>
      </c>
    </row>
    <row r="54" spans="2:10" ht="15" outlineLevel="1">
      <c r="B54" s="28"/>
      <c r="C54" s="28"/>
      <c r="D54" s="28" t="s">
        <v>35</v>
      </c>
      <c r="E54" s="28"/>
      <c r="F54" s="28"/>
      <c r="G54" s="133">
        <v>63905.599999999999</v>
      </c>
      <c r="H54" s="133">
        <v>38015.700000000004</v>
      </c>
      <c r="I54" s="30">
        <v>0.68103178423651256</v>
      </c>
      <c r="J54" s="150">
        <v>25889.899999999994</v>
      </c>
    </row>
    <row r="55" spans="2:10" ht="15" outlineLevel="1">
      <c r="B55" s="28"/>
      <c r="C55" s="28"/>
      <c r="D55" s="28" t="s">
        <v>28</v>
      </c>
      <c r="E55" s="28"/>
      <c r="F55" s="28"/>
      <c r="G55" s="133">
        <v>0</v>
      </c>
      <c r="H55" s="133">
        <v>2064.5</v>
      </c>
      <c r="I55" s="30">
        <v>-1</v>
      </c>
      <c r="J55" s="150">
        <v>-2064.5</v>
      </c>
    </row>
    <row r="56" spans="2:10">
      <c r="B56" s="34"/>
      <c r="D56" s="34" t="s">
        <v>23</v>
      </c>
      <c r="E56" s="36"/>
      <c r="F56" s="37"/>
      <c r="G56" s="134">
        <v>51098.1</v>
      </c>
      <c r="H56" s="134">
        <v>55229.700000000004</v>
      </c>
      <c r="I56" s="39">
        <v>-7.4807576358372541E-2</v>
      </c>
      <c r="J56" s="151">
        <v>-4131.6000000000004</v>
      </c>
    </row>
    <row r="57" spans="2:10" ht="15" outlineLevel="1">
      <c r="B57" s="28"/>
      <c r="C57" s="28"/>
      <c r="D57" s="28" t="s">
        <v>35</v>
      </c>
      <c r="E57" s="28"/>
      <c r="F57" s="28"/>
      <c r="G57" s="133">
        <v>50661.7</v>
      </c>
      <c r="H57" s="133">
        <v>41113.299999999996</v>
      </c>
      <c r="I57" s="30">
        <v>0.23224601284742419</v>
      </c>
      <c r="J57" s="150">
        <v>9548.4000000000015</v>
      </c>
    </row>
    <row r="58" spans="2:10" ht="15" outlineLevel="1">
      <c r="B58" s="28"/>
      <c r="C58" s="28"/>
      <c r="D58" s="28" t="s">
        <v>28</v>
      </c>
      <c r="E58" s="28"/>
      <c r="F58" s="28"/>
      <c r="G58" s="133">
        <v>436.4</v>
      </c>
      <c r="H58" s="133">
        <v>14116.400000000001</v>
      </c>
      <c r="I58" s="30">
        <v>-0.96908560256155962</v>
      </c>
      <c r="J58" s="150">
        <v>-13680.000000000002</v>
      </c>
    </row>
    <row r="59" spans="2:10">
      <c r="B59" s="34"/>
      <c r="D59" s="34" t="s">
        <v>29</v>
      </c>
      <c r="E59" s="36"/>
      <c r="F59" s="37"/>
      <c r="G59" s="134">
        <v>6905.7</v>
      </c>
      <c r="H59" s="134">
        <v>23294.100000000002</v>
      </c>
      <c r="I59" s="39">
        <v>-0.7035429572295131</v>
      </c>
      <c r="J59" s="151">
        <v>-16388.400000000001</v>
      </c>
    </row>
    <row r="60" spans="2:10" ht="15" outlineLevel="1">
      <c r="B60" s="28"/>
      <c r="C60" s="28"/>
      <c r="D60" s="28" t="s">
        <v>35</v>
      </c>
      <c r="E60" s="28"/>
      <c r="F60" s="28"/>
      <c r="G60" s="133">
        <v>4101</v>
      </c>
      <c r="H60" s="133">
        <v>14768.3</v>
      </c>
      <c r="I60" s="30">
        <v>-0.72231062478416608</v>
      </c>
      <c r="J60" s="150">
        <v>-10667.3</v>
      </c>
    </row>
    <row r="61" spans="2:10" ht="15" outlineLevel="1">
      <c r="B61" s="28"/>
      <c r="C61" s="28"/>
      <c r="D61" s="28" t="s">
        <v>28</v>
      </c>
      <c r="E61" s="28"/>
      <c r="F61" s="28"/>
      <c r="G61" s="133">
        <v>2804.7</v>
      </c>
      <c r="H61" s="133">
        <v>8525.8000000000011</v>
      </c>
      <c r="I61" s="30">
        <v>-0.67103380327945772</v>
      </c>
      <c r="J61" s="150">
        <v>-5721.1000000000013</v>
      </c>
    </row>
    <row r="62" spans="2:10">
      <c r="B62" s="34"/>
      <c r="D62" s="34" t="s">
        <v>36</v>
      </c>
      <c r="E62" s="36"/>
      <c r="F62" s="37"/>
      <c r="G62" s="134">
        <v>15920</v>
      </c>
      <c r="H62" s="134">
        <v>44211.7</v>
      </c>
      <c r="I62" s="39">
        <v>-0.63991432132218384</v>
      </c>
      <c r="J62" s="151">
        <v>-28291.699999999997</v>
      </c>
    </row>
    <row r="63" spans="2:10" ht="15" outlineLevel="1">
      <c r="B63" s="28"/>
      <c r="C63" s="28"/>
      <c r="D63" s="28" t="s">
        <v>35</v>
      </c>
      <c r="E63" s="28"/>
      <c r="F63" s="28"/>
      <c r="G63" s="133">
        <v>15110.8</v>
      </c>
      <c r="H63" s="133">
        <v>14570.599999999999</v>
      </c>
      <c r="I63" s="30">
        <v>3.7074657186389137E-2</v>
      </c>
      <c r="J63" s="150">
        <v>540.20000000000005</v>
      </c>
    </row>
    <row r="64" spans="2:10" ht="15" outlineLevel="1">
      <c r="B64" s="28"/>
      <c r="C64" s="28"/>
      <c r="D64" s="28" t="s">
        <v>28</v>
      </c>
      <c r="E64" s="28"/>
      <c r="F64" s="28"/>
      <c r="G64" s="133">
        <v>809.2</v>
      </c>
      <c r="H64" s="133">
        <v>29641.1</v>
      </c>
      <c r="I64" s="30">
        <v>-0.97270006848598733</v>
      </c>
      <c r="J64" s="150">
        <v>-28831.899999999998</v>
      </c>
    </row>
    <row r="65" spans="1:10" s="130" customFormat="1">
      <c r="A65" s="128"/>
      <c r="B65" s="34"/>
      <c r="D65" s="34" t="s">
        <v>50</v>
      </c>
      <c r="E65" s="36"/>
      <c r="F65" s="37"/>
      <c r="G65" s="134">
        <v>31727.599999999999</v>
      </c>
      <c r="H65" s="134">
        <v>31765.200000000001</v>
      </c>
      <c r="I65" s="39">
        <v>-1.1836852908214679E-3</v>
      </c>
      <c r="J65" s="151">
        <v>-37.6</v>
      </c>
    </row>
    <row r="66" spans="1:10" s="130" customFormat="1" ht="15" outlineLevel="1">
      <c r="A66" s="128"/>
      <c r="B66" s="37"/>
      <c r="C66" s="37"/>
      <c r="D66" s="37" t="s">
        <v>35</v>
      </c>
      <c r="E66" s="37"/>
      <c r="F66" s="37"/>
      <c r="G66" s="135">
        <v>24388.2</v>
      </c>
      <c r="H66" s="133">
        <v>20869.500000000004</v>
      </c>
      <c r="I66" s="129">
        <v>0.16860490189031818</v>
      </c>
      <c r="J66" s="153">
        <v>3518.6999999999971</v>
      </c>
    </row>
    <row r="67" spans="1:10" ht="15" outlineLevel="1">
      <c r="B67" s="37"/>
      <c r="C67" s="37"/>
      <c r="D67" s="37" t="s">
        <v>28</v>
      </c>
      <c r="E67" s="37"/>
      <c r="F67" s="37"/>
      <c r="G67" s="135">
        <v>7339.4</v>
      </c>
      <c r="H67" s="133">
        <v>10895.7</v>
      </c>
      <c r="I67" s="129">
        <v>-0.3263948163036795</v>
      </c>
      <c r="J67" s="153">
        <v>-3556.3000000000011</v>
      </c>
    </row>
    <row r="68" spans="1:10">
      <c r="B68" s="34"/>
      <c r="D68" s="34" t="s">
        <v>37</v>
      </c>
      <c r="E68" s="36"/>
      <c r="F68" s="37"/>
      <c r="G68" s="134">
        <v>87436.299999999988</v>
      </c>
      <c r="H68" s="134">
        <v>104158.5</v>
      </c>
      <c r="I68" s="39">
        <v>-0.16054570678341196</v>
      </c>
      <c r="J68" s="151">
        <v>-16722.200000000012</v>
      </c>
    </row>
    <row r="69" spans="1:10" ht="15" outlineLevel="1">
      <c r="B69" s="28"/>
      <c r="C69" s="28"/>
      <c r="D69" s="28" t="s">
        <v>35</v>
      </c>
      <c r="E69" s="28"/>
      <c r="F69" s="28"/>
      <c r="G69" s="133">
        <v>85182.2</v>
      </c>
      <c r="H69" s="133">
        <v>80379.199999999997</v>
      </c>
      <c r="I69" s="30">
        <v>5.9754264784919409E-2</v>
      </c>
      <c r="J69" s="150">
        <v>4803</v>
      </c>
    </row>
    <row r="70" spans="1:10" ht="15" outlineLevel="1">
      <c r="B70" s="28"/>
      <c r="C70" s="28"/>
      <c r="D70" s="28" t="s">
        <v>28</v>
      </c>
      <c r="E70" s="28"/>
      <c r="F70" s="28"/>
      <c r="G70" s="133">
        <v>2254.1</v>
      </c>
      <c r="H70" s="133">
        <v>23779.3</v>
      </c>
      <c r="I70" s="30">
        <v>-0.90520747036287863</v>
      </c>
      <c r="J70" s="150">
        <v>-21525.200000000001</v>
      </c>
    </row>
    <row r="71" spans="1:10">
      <c r="C71" s="41"/>
      <c r="D71" s="43"/>
      <c r="E71" s="44"/>
      <c r="F71" s="43"/>
      <c r="G71" s="146"/>
      <c r="H71" s="146"/>
      <c r="J71" s="152"/>
    </row>
    <row r="72" spans="1:10">
      <c r="D72" s="19" t="s">
        <v>38</v>
      </c>
      <c r="E72" s="19"/>
      <c r="F72" s="19"/>
      <c r="G72" s="131">
        <f>+G8-G28</f>
        <v>746920.5</v>
      </c>
      <c r="H72" s="131">
        <f>+H8-H28</f>
        <v>-330338.20000000019</v>
      </c>
      <c r="I72" s="21"/>
      <c r="J72" s="148">
        <f>+G72-H72</f>
        <v>1077258.7000000002</v>
      </c>
    </row>
    <row r="73" spans="1:10">
      <c r="G73" s="146"/>
      <c r="H73" s="146"/>
      <c r="J73" s="152"/>
    </row>
    <row r="74" spans="1:10">
      <c r="B74" s="23"/>
      <c r="D74" s="23" t="s">
        <v>51</v>
      </c>
      <c r="E74" s="23"/>
      <c r="F74" s="23"/>
      <c r="G74" s="132">
        <v>223522.5</v>
      </c>
      <c r="H74" s="132">
        <v>123910.7</v>
      </c>
      <c r="I74" s="25">
        <v>0.80389990533505173</v>
      </c>
      <c r="J74" s="149">
        <v>99611.8</v>
      </c>
    </row>
    <row r="75" spans="1:10">
      <c r="G75" s="146"/>
      <c r="H75" s="146"/>
      <c r="J75" s="152"/>
    </row>
    <row r="76" spans="1:10">
      <c r="C76" s="19"/>
      <c r="D76" s="19" t="s">
        <v>40</v>
      </c>
      <c r="E76" s="19"/>
      <c r="F76" s="19"/>
      <c r="G76" s="131">
        <v>523398</v>
      </c>
      <c r="H76" s="131">
        <v>-454248.9000000002</v>
      </c>
      <c r="I76" s="21"/>
      <c r="J76" s="148">
        <v>977646.90000000014</v>
      </c>
    </row>
    <row r="77" spans="1:10" ht="15">
      <c r="B77" s="59"/>
      <c r="C77" s="105"/>
      <c r="D77" s="49"/>
      <c r="E77" s="50"/>
      <c r="F77" s="47"/>
      <c r="G77" s="146"/>
      <c r="H77" s="146"/>
      <c r="J77" s="147"/>
    </row>
    <row r="78" spans="1:10">
      <c r="B78" s="110"/>
      <c r="C78" s="51"/>
      <c r="D78" s="49"/>
      <c r="E78" s="50"/>
      <c r="F78" s="47"/>
      <c r="G78" s="154"/>
      <c r="H78" s="154"/>
      <c r="I78" s="154"/>
      <c r="J78" s="154"/>
    </row>
    <row r="79" spans="1:10">
      <c r="G79" s="154"/>
      <c r="H79" s="154"/>
      <c r="I79" s="154"/>
      <c r="J79" s="154"/>
    </row>
    <row r="80" spans="1:10">
      <c r="G80" s="154"/>
      <c r="H80" s="154"/>
      <c r="I80" s="154"/>
      <c r="J80" s="154"/>
    </row>
    <row r="81" spans="7:10">
      <c r="G81" s="154"/>
      <c r="H81" s="154"/>
      <c r="I81" s="154"/>
      <c r="J81" s="154"/>
    </row>
    <row r="82" spans="7:10">
      <c r="G82" s="154"/>
      <c r="H82" s="154"/>
      <c r="I82" s="154"/>
      <c r="J82" s="154"/>
    </row>
  </sheetData>
  <mergeCells count="4">
    <mergeCell ref="C2:J2"/>
    <mergeCell ref="C3:J3"/>
    <mergeCell ref="G5:H5"/>
    <mergeCell ref="I5:J5"/>
  </mergeCells>
  <pageMargins left="0.70866141732283472" right="0.70866141732283472" top="0.74803149606299213" bottom="0.74803149606299213" header="0.31496062992125984" footer="0.31496062992125984"/>
  <pageSetup paperSize="9"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776CF-290E-4F24-B8F6-3CC75F179E50}">
  <sheetPr>
    <tabColor rgb="FF00B0F0"/>
    <pageSetUpPr fitToPage="1"/>
  </sheetPr>
  <dimension ref="A1:AF89"/>
  <sheetViews>
    <sheetView showGridLines="0" zoomScaleNormal="100" zoomScaleSheetLayoutView="80" workbookViewId="0">
      <selection activeCell="A3" sqref="A3"/>
    </sheetView>
  </sheetViews>
  <sheetFormatPr baseColWidth="10" defaultColWidth="11.5703125" defaultRowHeight="12.75"/>
  <cols>
    <col min="1" max="1" width="5.7109375" style="155" customWidth="1"/>
    <col min="2" max="2" width="49" style="155" bestFit="1" customWidth="1"/>
    <col min="3" max="3" width="11.28515625" style="156" bestFit="1" customWidth="1"/>
    <col min="4" max="4" width="10.42578125" style="156" customWidth="1"/>
    <col min="5" max="5" width="10.5703125" style="156" customWidth="1"/>
    <col min="6" max="6" width="12.7109375" style="156" customWidth="1"/>
    <col min="7" max="7" width="10.7109375" style="156" bestFit="1" customWidth="1"/>
    <col min="8" max="8" width="12.42578125" style="156" customWidth="1"/>
    <col min="9" max="9" width="12.85546875" style="156" customWidth="1"/>
    <col min="10" max="10" width="14.28515625" style="156" bestFit="1" customWidth="1"/>
    <col min="11" max="11" width="10.28515625" style="155" customWidth="1"/>
    <col min="12" max="12" width="11.85546875" style="155" bestFit="1" customWidth="1"/>
    <col min="13" max="13" width="12.42578125" style="155" bestFit="1" customWidth="1"/>
    <col min="14" max="16384" width="11.5703125" style="155"/>
  </cols>
  <sheetData>
    <row r="1" spans="1:32">
      <c r="A1" s="238" t="s">
        <v>216</v>
      </c>
      <c r="B1" s="237"/>
    </row>
    <row r="2" spans="1:32">
      <c r="A2" s="236" t="s">
        <v>215</v>
      </c>
      <c r="B2" s="235"/>
    </row>
    <row r="3" spans="1:32" ht="15" customHeight="1">
      <c r="A3" s="234"/>
      <c r="J3" s="233"/>
    </row>
    <row r="4" spans="1:32" ht="15">
      <c r="A4" s="229" t="s">
        <v>214</v>
      </c>
      <c r="B4" s="227"/>
      <c r="C4" s="232"/>
      <c r="D4" s="232"/>
      <c r="E4" s="232"/>
      <c r="F4" s="232"/>
      <c r="G4" s="232"/>
      <c r="H4" s="232"/>
      <c r="I4" s="231"/>
      <c r="J4" s="230"/>
    </row>
    <row r="5" spans="1:32" ht="15.75" customHeight="1">
      <c r="A5" s="229" t="s">
        <v>213</v>
      </c>
      <c r="B5" s="227"/>
      <c r="C5" s="225"/>
      <c r="D5" s="226"/>
      <c r="E5" s="226"/>
      <c r="F5" s="226"/>
      <c r="G5" s="226"/>
      <c r="H5" s="225"/>
      <c r="I5" s="225"/>
      <c r="J5" s="225"/>
    </row>
    <row r="6" spans="1:32" ht="12.75" customHeight="1">
      <c r="A6" s="228" t="s">
        <v>212</v>
      </c>
      <c r="B6" s="227"/>
      <c r="C6" s="225"/>
      <c r="D6" s="226"/>
      <c r="E6" s="226"/>
      <c r="F6" s="226"/>
      <c r="G6" s="226"/>
      <c r="H6" s="225"/>
      <c r="I6" s="225"/>
      <c r="J6" s="225"/>
      <c r="K6" s="224"/>
      <c r="L6" s="224"/>
      <c r="M6" s="224"/>
      <c r="N6" s="224"/>
      <c r="O6" s="224"/>
      <c r="P6" s="224"/>
      <c r="Q6" s="224"/>
      <c r="R6" s="224"/>
      <c r="S6" s="224"/>
      <c r="T6" s="224"/>
      <c r="U6" s="224"/>
      <c r="V6" s="224"/>
      <c r="W6" s="224"/>
      <c r="X6" s="224"/>
      <c r="Y6" s="224"/>
      <c r="Z6" s="224"/>
      <c r="AA6" s="224"/>
      <c r="AB6" s="224"/>
      <c r="AC6" s="224"/>
      <c r="AD6" s="224"/>
      <c r="AE6" s="224"/>
      <c r="AF6" s="224"/>
    </row>
    <row r="7" spans="1:32" ht="12" customHeight="1" thickBot="1">
      <c r="A7" s="228"/>
      <c r="B7" s="227"/>
      <c r="C7" s="225"/>
      <c r="D7" s="226"/>
      <c r="E7" s="226"/>
      <c r="F7" s="226"/>
      <c r="G7" s="226"/>
      <c r="H7" s="225"/>
      <c r="I7" s="225"/>
      <c r="J7" s="225"/>
      <c r="K7" s="224"/>
      <c r="L7" s="224"/>
      <c r="M7" s="224"/>
      <c r="N7" s="224"/>
      <c r="O7" s="224"/>
      <c r="P7" s="224"/>
      <c r="Q7" s="224"/>
      <c r="R7" s="224"/>
      <c r="S7" s="224"/>
      <c r="T7" s="224"/>
      <c r="U7" s="224"/>
      <c r="V7" s="224"/>
      <c r="W7" s="224"/>
      <c r="X7" s="224"/>
      <c r="Y7" s="224"/>
      <c r="Z7" s="224"/>
      <c r="AA7" s="224"/>
      <c r="AB7" s="224"/>
      <c r="AC7" s="224"/>
      <c r="AD7" s="224"/>
      <c r="AE7" s="224"/>
      <c r="AF7" s="224"/>
    </row>
    <row r="8" spans="1:32" ht="13.5" customHeight="1">
      <c r="A8" s="223"/>
      <c r="B8" s="222"/>
      <c r="C8" s="221" t="s">
        <v>211</v>
      </c>
      <c r="D8" s="220"/>
      <c r="E8" s="220"/>
      <c r="F8" s="220"/>
      <c r="G8" s="220"/>
      <c r="H8" s="220"/>
      <c r="I8" s="219" t="s">
        <v>210</v>
      </c>
      <c r="J8" s="218"/>
    </row>
    <row r="9" spans="1:32" ht="13.5" customHeight="1">
      <c r="A9" s="202"/>
      <c r="B9" s="217" t="s">
        <v>209</v>
      </c>
      <c r="C9" s="215" t="s">
        <v>208</v>
      </c>
      <c r="D9" s="216" t="s">
        <v>207</v>
      </c>
      <c r="E9" s="215" t="s">
        <v>206</v>
      </c>
      <c r="F9" s="216" t="s">
        <v>205</v>
      </c>
      <c r="G9" s="215" t="s">
        <v>204</v>
      </c>
      <c r="H9" s="215" t="s">
        <v>203</v>
      </c>
      <c r="I9" s="209" t="s">
        <v>202</v>
      </c>
      <c r="J9" s="214" t="s">
        <v>201</v>
      </c>
    </row>
    <row r="10" spans="1:32" ht="13.5" customHeight="1">
      <c r="A10" s="202"/>
      <c r="B10" s="213"/>
      <c r="C10" s="212" t="s">
        <v>200</v>
      </c>
      <c r="D10" s="212" t="s">
        <v>199</v>
      </c>
      <c r="E10" s="212" t="s">
        <v>198</v>
      </c>
      <c r="F10" s="209" t="s">
        <v>197</v>
      </c>
      <c r="G10" s="211" t="s">
        <v>196</v>
      </c>
      <c r="H10" s="210"/>
      <c r="I10" s="209" t="s">
        <v>195</v>
      </c>
      <c r="J10" s="208"/>
    </row>
    <row r="11" spans="1:32" ht="11.25" customHeight="1">
      <c r="A11" s="207"/>
      <c r="B11" s="206"/>
      <c r="C11" s="205"/>
      <c r="D11" s="205"/>
      <c r="E11" s="205"/>
      <c r="F11" s="205"/>
      <c r="G11" s="205"/>
      <c r="H11" s="205"/>
      <c r="I11" s="205"/>
      <c r="J11" s="204"/>
    </row>
    <row r="12" spans="1:32">
      <c r="A12" s="200" t="s">
        <v>194</v>
      </c>
      <c r="B12" s="171" t="s">
        <v>193</v>
      </c>
      <c r="C12" s="199">
        <v>3495710.9999999995</v>
      </c>
      <c r="D12" s="199">
        <v>440670.29999999993</v>
      </c>
      <c r="E12" s="199">
        <v>188027.70000000004</v>
      </c>
      <c r="F12" s="199">
        <v>4273476.3999999994</v>
      </c>
      <c r="G12" s="199">
        <v>7275.7</v>
      </c>
      <c r="H12" s="199">
        <v>8405161.0999999978</v>
      </c>
      <c r="I12" s="199">
        <v>953151</v>
      </c>
      <c r="J12" s="198">
        <v>9358312.0999999978</v>
      </c>
      <c r="L12" s="179"/>
      <c r="M12" s="179"/>
    </row>
    <row r="13" spans="1:32">
      <c r="A13" s="202"/>
      <c r="B13" s="178" t="s">
        <v>192</v>
      </c>
      <c r="C13" s="185">
        <v>3368174.8</v>
      </c>
      <c r="D13" s="185">
        <v>363797.7</v>
      </c>
      <c r="E13" s="185">
        <v>73799.5</v>
      </c>
      <c r="F13" s="185">
        <v>1711034.4</v>
      </c>
      <c r="G13" s="185">
        <v>0</v>
      </c>
      <c r="H13" s="185">
        <v>5516806.4000000004</v>
      </c>
      <c r="I13" s="185">
        <v>301640.59999999998</v>
      </c>
      <c r="J13" s="184">
        <v>5818447</v>
      </c>
      <c r="L13" s="179"/>
      <c r="M13" s="179"/>
    </row>
    <row r="14" spans="1:32">
      <c r="A14" s="202"/>
      <c r="B14" s="178" t="s">
        <v>191</v>
      </c>
      <c r="C14" s="185">
        <v>0</v>
      </c>
      <c r="D14" s="185">
        <v>404</v>
      </c>
      <c r="E14" s="185">
        <v>5336</v>
      </c>
      <c r="F14" s="185">
        <v>2456662.4</v>
      </c>
      <c r="G14" s="185">
        <v>7275.7</v>
      </c>
      <c r="H14" s="185">
        <v>2469678.1</v>
      </c>
      <c r="I14" s="185">
        <v>382290</v>
      </c>
      <c r="J14" s="184">
        <v>2851968.1</v>
      </c>
      <c r="L14" s="179"/>
      <c r="M14" s="179"/>
    </row>
    <row r="15" spans="1:32">
      <c r="A15" s="202"/>
      <c r="B15" s="178" t="s">
        <v>190</v>
      </c>
      <c r="C15" s="185">
        <v>5907.8</v>
      </c>
      <c r="D15" s="185">
        <v>68106.899999999994</v>
      </c>
      <c r="E15" s="185">
        <v>101145.60000000001</v>
      </c>
      <c r="F15" s="185">
        <v>2883.5</v>
      </c>
      <c r="G15" s="185">
        <v>0</v>
      </c>
      <c r="H15" s="185">
        <v>178043.8</v>
      </c>
      <c r="I15" s="185">
        <v>79418.5</v>
      </c>
      <c r="J15" s="184">
        <v>257462.3</v>
      </c>
      <c r="L15" s="179"/>
      <c r="M15" s="179"/>
    </row>
    <row r="16" spans="1:32">
      <c r="A16" s="202"/>
      <c r="B16" s="178" t="s">
        <v>189</v>
      </c>
      <c r="C16" s="185">
        <v>1.8</v>
      </c>
      <c r="D16" s="185">
        <v>6693.6</v>
      </c>
      <c r="E16" s="185">
        <v>7611.7</v>
      </c>
      <c r="F16" s="185">
        <v>0</v>
      </c>
      <c r="G16" s="185">
        <v>0</v>
      </c>
      <c r="H16" s="185">
        <v>14307.1</v>
      </c>
      <c r="I16" s="185">
        <v>0</v>
      </c>
      <c r="J16" s="184">
        <v>14307.1</v>
      </c>
      <c r="L16" s="179"/>
      <c r="M16" s="179"/>
    </row>
    <row r="17" spans="1:13">
      <c r="A17" s="202"/>
      <c r="B17" s="178" t="s">
        <v>188</v>
      </c>
      <c r="C17" s="185">
        <v>0</v>
      </c>
      <c r="D17" s="185">
        <v>0</v>
      </c>
      <c r="E17" s="185">
        <v>0</v>
      </c>
      <c r="F17" s="185">
        <v>0</v>
      </c>
      <c r="G17" s="185">
        <v>0</v>
      </c>
      <c r="H17" s="185">
        <v>0</v>
      </c>
      <c r="I17" s="185">
        <v>0</v>
      </c>
      <c r="J17" s="184">
        <v>0</v>
      </c>
      <c r="L17" s="179"/>
      <c r="M17" s="179"/>
    </row>
    <row r="18" spans="1:13">
      <c r="A18" s="202"/>
      <c r="B18" s="178" t="s">
        <v>187</v>
      </c>
      <c r="C18" s="185">
        <v>118283.6</v>
      </c>
      <c r="D18" s="185">
        <v>0</v>
      </c>
      <c r="E18" s="185">
        <v>116.19999999999999</v>
      </c>
      <c r="F18" s="185">
        <v>102896.09999999999</v>
      </c>
      <c r="G18" s="185">
        <v>0</v>
      </c>
      <c r="H18" s="185">
        <v>221295.9</v>
      </c>
      <c r="I18" s="185">
        <v>60381</v>
      </c>
      <c r="J18" s="184">
        <v>281676.90000000002</v>
      </c>
      <c r="L18" s="179"/>
      <c r="M18" s="179"/>
    </row>
    <row r="19" spans="1:13">
      <c r="A19" s="202"/>
      <c r="B19" s="178" t="s">
        <v>173</v>
      </c>
      <c r="C19" s="185">
        <v>3343</v>
      </c>
      <c r="D19" s="185">
        <v>1668.1000000000001</v>
      </c>
      <c r="E19" s="185">
        <v>18.7</v>
      </c>
      <c r="F19" s="185">
        <v>0</v>
      </c>
      <c r="G19" s="185">
        <v>0</v>
      </c>
      <c r="H19" s="185">
        <v>5029.8</v>
      </c>
      <c r="I19" s="185">
        <v>25218.7</v>
      </c>
      <c r="J19" s="184">
        <v>30248.5</v>
      </c>
      <c r="L19" s="179"/>
      <c r="M19" s="179"/>
    </row>
    <row r="20" spans="1:13">
      <c r="A20" s="202"/>
      <c r="B20" s="178" t="s">
        <v>186</v>
      </c>
      <c r="C20" s="185">
        <v>0</v>
      </c>
      <c r="D20" s="185">
        <v>0</v>
      </c>
      <c r="E20" s="185">
        <v>0</v>
      </c>
      <c r="F20" s="185">
        <v>0</v>
      </c>
      <c r="G20" s="185">
        <v>0</v>
      </c>
      <c r="H20" s="185">
        <v>0</v>
      </c>
      <c r="I20" s="185">
        <v>31393.399999999998</v>
      </c>
      <c r="J20" s="184">
        <v>31393.399999999998</v>
      </c>
      <c r="L20" s="179"/>
      <c r="M20" s="179"/>
    </row>
    <row r="21" spans="1:13">
      <c r="A21" s="202"/>
      <c r="B21" s="178" t="s">
        <v>185</v>
      </c>
      <c r="C21" s="185">
        <v>0</v>
      </c>
      <c r="D21" s="185">
        <v>0</v>
      </c>
      <c r="E21" s="185">
        <v>0</v>
      </c>
      <c r="F21" s="185">
        <v>0</v>
      </c>
      <c r="G21" s="185">
        <v>0</v>
      </c>
      <c r="H21" s="185">
        <v>0</v>
      </c>
      <c r="I21" s="185">
        <v>72808.800000000003</v>
      </c>
      <c r="J21" s="184">
        <v>72808.800000000003</v>
      </c>
      <c r="L21" s="179"/>
      <c r="M21" s="179"/>
    </row>
    <row r="22" spans="1:13" ht="4.5" customHeight="1">
      <c r="A22" s="202"/>
      <c r="B22" s="178"/>
      <c r="C22" s="185"/>
      <c r="D22" s="185"/>
      <c r="E22" s="185"/>
      <c r="F22" s="185"/>
      <c r="G22" s="185"/>
      <c r="H22" s="185"/>
      <c r="I22" s="185"/>
      <c r="J22" s="184"/>
      <c r="L22" s="179"/>
      <c r="M22" s="179"/>
    </row>
    <row r="23" spans="1:13">
      <c r="A23" s="200" t="s">
        <v>184</v>
      </c>
      <c r="B23" s="171" t="s">
        <v>183</v>
      </c>
      <c r="C23" s="199">
        <v>2539802.5</v>
      </c>
      <c r="D23" s="199">
        <v>185568.1</v>
      </c>
      <c r="E23" s="199">
        <v>657233</v>
      </c>
      <c r="F23" s="199">
        <v>3949759.9000000004</v>
      </c>
      <c r="G23" s="199">
        <v>97642.6</v>
      </c>
      <c r="H23" s="199">
        <v>7430006.0999999996</v>
      </c>
      <c r="I23" s="199">
        <v>1147916.2</v>
      </c>
      <c r="J23" s="198">
        <v>8577922.2999999989</v>
      </c>
      <c r="L23" s="179"/>
      <c r="M23" s="179"/>
    </row>
    <row r="24" spans="1:13">
      <c r="A24" s="202"/>
      <c r="B24" s="178" t="s">
        <v>182</v>
      </c>
      <c r="C24" s="185">
        <v>601921.39999999991</v>
      </c>
      <c r="D24" s="185">
        <v>137030.6</v>
      </c>
      <c r="E24" s="185">
        <v>295970.40000000002</v>
      </c>
      <c r="F24" s="185">
        <v>68167.7</v>
      </c>
      <c r="G24" s="185">
        <v>0</v>
      </c>
      <c r="H24" s="185">
        <v>1103090.0999999999</v>
      </c>
      <c r="I24" s="185">
        <v>306795.59999999998</v>
      </c>
      <c r="J24" s="184">
        <v>1409885.6999999997</v>
      </c>
      <c r="L24" s="179"/>
      <c r="M24" s="179"/>
    </row>
    <row r="25" spans="1:13">
      <c r="A25" s="202"/>
      <c r="B25" s="178" t="s">
        <v>181</v>
      </c>
      <c r="C25" s="185">
        <v>572458.29999999993</v>
      </c>
      <c r="D25" s="185">
        <v>112225.40000000001</v>
      </c>
      <c r="E25" s="185">
        <v>238950.2</v>
      </c>
      <c r="F25" s="185">
        <v>59352.1</v>
      </c>
      <c r="G25" s="185">
        <v>0</v>
      </c>
      <c r="H25" s="185">
        <v>982985.99999999988</v>
      </c>
      <c r="I25" s="185">
        <v>178713.39999999997</v>
      </c>
      <c r="J25" s="184">
        <v>1161699.3999999999</v>
      </c>
      <c r="L25" s="179"/>
      <c r="M25" s="179"/>
    </row>
    <row r="26" spans="1:13">
      <c r="A26" s="202"/>
      <c r="B26" s="178" t="s">
        <v>180</v>
      </c>
      <c r="C26" s="185">
        <v>29463.100000000002</v>
      </c>
      <c r="D26" s="185">
        <v>24805.200000000001</v>
      </c>
      <c r="E26" s="185">
        <v>57020.2</v>
      </c>
      <c r="F26" s="185">
        <v>8815.6</v>
      </c>
      <c r="G26" s="185">
        <v>0</v>
      </c>
      <c r="H26" s="185">
        <v>120104.1</v>
      </c>
      <c r="I26" s="185">
        <v>126542.20000000001</v>
      </c>
      <c r="J26" s="184">
        <v>246646.30000000002</v>
      </c>
      <c r="L26" s="179"/>
      <c r="M26" s="179"/>
    </row>
    <row r="27" spans="1:13">
      <c r="A27" s="202"/>
      <c r="B27" s="178" t="s">
        <v>179</v>
      </c>
      <c r="C27" s="185">
        <v>0</v>
      </c>
      <c r="D27" s="185">
        <v>0</v>
      </c>
      <c r="E27" s="185">
        <v>0</v>
      </c>
      <c r="F27" s="185">
        <v>0</v>
      </c>
      <c r="G27" s="185">
        <v>0</v>
      </c>
      <c r="H27" s="185">
        <v>0</v>
      </c>
      <c r="I27" s="185">
        <v>1540.0000000000002</v>
      </c>
      <c r="J27" s="184">
        <v>1540.0000000000002</v>
      </c>
      <c r="L27" s="179"/>
      <c r="M27" s="179"/>
    </row>
    <row r="28" spans="1:13">
      <c r="A28" s="202"/>
      <c r="B28" s="178" t="s">
        <v>178</v>
      </c>
      <c r="C28" s="185">
        <v>205176.19999999998</v>
      </c>
      <c r="D28" s="185">
        <v>58</v>
      </c>
      <c r="E28" s="185">
        <v>853.80000000000007</v>
      </c>
      <c r="F28" s="185">
        <v>0</v>
      </c>
      <c r="G28" s="185">
        <v>0</v>
      </c>
      <c r="H28" s="185">
        <v>206087.99999999997</v>
      </c>
      <c r="I28" s="185">
        <v>17542.899999999998</v>
      </c>
      <c r="J28" s="184">
        <v>223630.89999999997</v>
      </c>
      <c r="L28" s="179"/>
      <c r="M28" s="179"/>
    </row>
    <row r="29" spans="1:13">
      <c r="A29" s="202"/>
      <c r="B29" s="178" t="s">
        <v>177</v>
      </c>
      <c r="C29" s="185">
        <v>205176.19999999998</v>
      </c>
      <c r="D29" s="185">
        <v>0</v>
      </c>
      <c r="E29" s="185">
        <v>803.7</v>
      </c>
      <c r="F29" s="185">
        <v>0</v>
      </c>
      <c r="G29" s="185">
        <v>0</v>
      </c>
      <c r="H29" s="185">
        <v>205979.9</v>
      </c>
      <c r="I29" s="185">
        <v>17542.599999999999</v>
      </c>
      <c r="J29" s="184">
        <v>223522.5</v>
      </c>
      <c r="L29" s="179"/>
      <c r="M29" s="179"/>
    </row>
    <row r="30" spans="1:13">
      <c r="A30" s="202"/>
      <c r="B30" s="178" t="s">
        <v>176</v>
      </c>
      <c r="C30" s="185">
        <v>0</v>
      </c>
      <c r="D30" s="185">
        <v>58</v>
      </c>
      <c r="E30" s="185">
        <v>50.1</v>
      </c>
      <c r="F30" s="185">
        <v>0</v>
      </c>
      <c r="G30" s="185">
        <v>0</v>
      </c>
      <c r="H30" s="185">
        <v>108.1</v>
      </c>
      <c r="I30" s="185">
        <v>0.3</v>
      </c>
      <c r="J30" s="184">
        <v>108.39999999999999</v>
      </c>
      <c r="L30" s="179"/>
      <c r="M30" s="179"/>
    </row>
    <row r="31" spans="1:13">
      <c r="A31" s="202"/>
      <c r="B31" s="203" t="s">
        <v>175</v>
      </c>
      <c r="C31" s="185">
        <v>0</v>
      </c>
      <c r="D31" s="185">
        <v>290.8</v>
      </c>
      <c r="E31" s="185">
        <v>203501.6</v>
      </c>
      <c r="F31" s="185">
        <v>3033050.5</v>
      </c>
      <c r="G31" s="185">
        <v>97642.6</v>
      </c>
      <c r="H31" s="185">
        <v>3334485.5</v>
      </c>
      <c r="I31" s="185">
        <v>0</v>
      </c>
      <c r="J31" s="184">
        <v>3334485.5</v>
      </c>
      <c r="L31" s="179"/>
      <c r="M31" s="179"/>
    </row>
    <row r="32" spans="1:13">
      <c r="A32" s="202"/>
      <c r="B32" s="178" t="s">
        <v>174</v>
      </c>
      <c r="C32" s="185">
        <v>78.7</v>
      </c>
      <c r="D32" s="185">
        <v>0.6</v>
      </c>
      <c r="E32" s="185">
        <v>33.5</v>
      </c>
      <c r="F32" s="185">
        <v>0</v>
      </c>
      <c r="G32" s="185">
        <v>0</v>
      </c>
      <c r="H32" s="185">
        <v>112.8</v>
      </c>
      <c r="I32" s="185">
        <v>19265.600000000002</v>
      </c>
      <c r="J32" s="184">
        <v>19378.400000000001</v>
      </c>
      <c r="L32" s="179"/>
      <c r="M32" s="179"/>
    </row>
    <row r="33" spans="1:13">
      <c r="A33" s="202"/>
      <c r="B33" s="178" t="s">
        <v>173</v>
      </c>
      <c r="C33" s="185">
        <v>1732626.2</v>
      </c>
      <c r="D33" s="185">
        <v>48188.100000000006</v>
      </c>
      <c r="E33" s="185">
        <v>156873.70000000001</v>
      </c>
      <c r="F33" s="185">
        <v>848541.7</v>
      </c>
      <c r="G33" s="185">
        <v>0</v>
      </c>
      <c r="H33" s="185">
        <v>2786229.7</v>
      </c>
      <c r="I33" s="185">
        <v>804312.1</v>
      </c>
      <c r="J33" s="184">
        <v>3590541.8000000003</v>
      </c>
      <c r="L33" s="179"/>
      <c r="M33" s="179"/>
    </row>
    <row r="34" spans="1:13">
      <c r="A34" s="202"/>
      <c r="B34" s="203" t="s">
        <v>172</v>
      </c>
      <c r="C34" s="185">
        <v>913417.4</v>
      </c>
      <c r="D34" s="185">
        <v>4788.5</v>
      </c>
      <c r="E34" s="185">
        <v>153353.60000000001</v>
      </c>
      <c r="F34" s="185">
        <v>848541.7</v>
      </c>
      <c r="G34" s="185">
        <v>0</v>
      </c>
      <c r="H34" s="185">
        <v>1920101.2</v>
      </c>
      <c r="I34" s="185">
        <v>797785.2</v>
      </c>
      <c r="J34" s="184">
        <v>2717886.4</v>
      </c>
      <c r="L34" s="179"/>
      <c r="M34" s="179"/>
    </row>
    <row r="35" spans="1:13">
      <c r="A35" s="202"/>
      <c r="B35" s="178" t="s">
        <v>171</v>
      </c>
      <c r="C35" s="185">
        <v>819151.6</v>
      </c>
      <c r="D35" s="185">
        <v>15435.9</v>
      </c>
      <c r="E35" s="185">
        <v>3520.1</v>
      </c>
      <c r="F35" s="185">
        <v>0</v>
      </c>
      <c r="G35" s="185">
        <v>0</v>
      </c>
      <c r="H35" s="185">
        <v>838107.6</v>
      </c>
      <c r="I35" s="185">
        <v>6524.9999999999991</v>
      </c>
      <c r="J35" s="184">
        <v>844632.6</v>
      </c>
      <c r="L35" s="179"/>
      <c r="M35" s="179"/>
    </row>
    <row r="36" spans="1:13">
      <c r="A36" s="202"/>
      <c r="B36" s="178" t="s">
        <v>170</v>
      </c>
      <c r="C36" s="185">
        <v>209937.8</v>
      </c>
      <c r="D36" s="185">
        <v>15118.6</v>
      </c>
      <c r="E36" s="185">
        <v>3518.5</v>
      </c>
      <c r="F36" s="185">
        <v>0</v>
      </c>
      <c r="G36" s="185">
        <v>0</v>
      </c>
      <c r="H36" s="185">
        <v>228574.9</v>
      </c>
      <c r="I36" s="185">
        <v>6369.2999999999993</v>
      </c>
      <c r="J36" s="184">
        <v>234944.19999999998</v>
      </c>
      <c r="L36" s="179"/>
      <c r="M36" s="179"/>
    </row>
    <row r="37" spans="1:13">
      <c r="A37" s="202"/>
      <c r="B37" s="203" t="s">
        <v>169</v>
      </c>
      <c r="C37" s="185">
        <v>604226.4</v>
      </c>
      <c r="D37" s="185">
        <v>7.8</v>
      </c>
      <c r="E37" s="185">
        <v>1.6</v>
      </c>
      <c r="F37" s="185">
        <v>0</v>
      </c>
      <c r="G37" s="185">
        <v>0</v>
      </c>
      <c r="H37" s="185">
        <v>604235.80000000005</v>
      </c>
      <c r="I37" s="185">
        <v>0</v>
      </c>
      <c r="J37" s="184">
        <v>604235.80000000005</v>
      </c>
      <c r="L37" s="179"/>
      <c r="M37" s="179"/>
    </row>
    <row r="38" spans="1:13">
      <c r="A38" s="202"/>
      <c r="B38" s="178" t="s">
        <v>168</v>
      </c>
      <c r="C38" s="185">
        <v>4987.4000000000233</v>
      </c>
      <c r="D38" s="185">
        <v>309.5</v>
      </c>
      <c r="E38" s="185">
        <v>0</v>
      </c>
      <c r="F38" s="185">
        <v>0</v>
      </c>
      <c r="G38" s="185">
        <v>0</v>
      </c>
      <c r="H38" s="185">
        <v>5296.9000000000233</v>
      </c>
      <c r="I38" s="185">
        <v>155.69999999999999</v>
      </c>
      <c r="J38" s="184">
        <v>5452.6000000000231</v>
      </c>
      <c r="L38" s="179"/>
      <c r="M38" s="179"/>
    </row>
    <row r="39" spans="1:13">
      <c r="A39" s="202"/>
      <c r="B39" s="178" t="s">
        <v>167</v>
      </c>
      <c r="C39" s="185">
        <v>57.2</v>
      </c>
      <c r="D39" s="185">
        <v>27963.7</v>
      </c>
      <c r="E39" s="185">
        <v>0</v>
      </c>
      <c r="F39" s="185">
        <v>0</v>
      </c>
      <c r="G39" s="185">
        <v>0</v>
      </c>
      <c r="H39" s="185">
        <v>28020.9</v>
      </c>
      <c r="I39" s="185">
        <v>1.9</v>
      </c>
      <c r="J39" s="184">
        <v>28022.800000000003</v>
      </c>
      <c r="L39" s="179"/>
      <c r="M39" s="179"/>
    </row>
    <row r="40" spans="1:13">
      <c r="A40" s="202"/>
      <c r="B40" s="178" t="s">
        <v>166</v>
      </c>
      <c r="C40" s="185">
        <v>0</v>
      </c>
      <c r="D40" s="185">
        <v>0</v>
      </c>
      <c r="E40" s="185">
        <v>0</v>
      </c>
      <c r="F40" s="185">
        <v>0</v>
      </c>
      <c r="G40" s="185">
        <v>0</v>
      </c>
      <c r="H40" s="185">
        <v>0</v>
      </c>
      <c r="I40" s="185">
        <v>0</v>
      </c>
      <c r="J40" s="184">
        <v>0</v>
      </c>
      <c r="L40" s="179"/>
      <c r="M40" s="179"/>
    </row>
    <row r="41" spans="1:13">
      <c r="A41" s="202"/>
      <c r="B41" s="178" t="s">
        <v>165</v>
      </c>
      <c r="C41" s="185">
        <v>0</v>
      </c>
      <c r="D41" s="185">
        <v>0</v>
      </c>
      <c r="E41" s="185">
        <v>0</v>
      </c>
      <c r="F41" s="185">
        <v>0</v>
      </c>
      <c r="G41" s="185">
        <v>0</v>
      </c>
      <c r="H41" s="185">
        <v>0</v>
      </c>
      <c r="I41" s="185">
        <v>0</v>
      </c>
      <c r="J41" s="184">
        <v>0</v>
      </c>
      <c r="L41" s="179"/>
      <c r="M41" s="179"/>
    </row>
    <row r="42" spans="1:13" ht="5.25" customHeight="1">
      <c r="A42" s="202"/>
      <c r="B42" s="178"/>
      <c r="C42" s="185"/>
      <c r="D42" s="185"/>
      <c r="E42" s="185"/>
      <c r="F42" s="185"/>
      <c r="G42" s="185"/>
      <c r="H42" s="185"/>
      <c r="I42" s="185"/>
      <c r="J42" s="184"/>
      <c r="L42" s="179"/>
      <c r="M42" s="179"/>
    </row>
    <row r="43" spans="1:13" ht="11.25" customHeight="1">
      <c r="A43" s="200" t="s">
        <v>164</v>
      </c>
      <c r="B43" s="171" t="s">
        <v>163</v>
      </c>
      <c r="C43" s="199">
        <v>955908.49999999953</v>
      </c>
      <c r="D43" s="199">
        <v>255102.19999999992</v>
      </c>
      <c r="E43" s="199">
        <v>-469205.29999999993</v>
      </c>
      <c r="F43" s="199">
        <v>323716.49999999907</v>
      </c>
      <c r="G43" s="199">
        <v>-90366.900000000009</v>
      </c>
      <c r="H43" s="199">
        <v>975154.99999999849</v>
      </c>
      <c r="I43" s="199">
        <v>-194765.19999999995</v>
      </c>
      <c r="J43" s="198">
        <v>780389.79999999853</v>
      </c>
      <c r="L43" s="179"/>
      <c r="M43" s="179"/>
    </row>
    <row r="44" spans="1:13" ht="6" customHeight="1">
      <c r="A44" s="202"/>
      <c r="B44" s="178"/>
      <c r="C44" s="185"/>
      <c r="D44" s="185"/>
      <c r="E44" s="185"/>
      <c r="F44" s="185"/>
      <c r="G44" s="185"/>
      <c r="H44" s="199"/>
      <c r="I44" s="185"/>
      <c r="J44" s="184"/>
      <c r="L44" s="179"/>
      <c r="M44" s="179"/>
    </row>
    <row r="45" spans="1:13" ht="11.25" customHeight="1">
      <c r="A45" s="200" t="s">
        <v>162</v>
      </c>
      <c r="B45" s="171" t="s">
        <v>161</v>
      </c>
      <c r="C45" s="199">
        <v>1.4999999999999929</v>
      </c>
      <c r="D45" s="199">
        <v>0</v>
      </c>
      <c r="E45" s="199">
        <v>0</v>
      </c>
      <c r="F45" s="199">
        <v>0</v>
      </c>
      <c r="G45" s="199">
        <v>0</v>
      </c>
      <c r="H45" s="199">
        <v>1.4999999999999929</v>
      </c>
      <c r="I45" s="199">
        <v>0</v>
      </c>
      <c r="J45" s="198">
        <v>1.4999999999999929</v>
      </c>
      <c r="L45" s="179"/>
      <c r="M45" s="179"/>
    </row>
    <row r="46" spans="1:13" ht="6" customHeight="1">
      <c r="A46" s="202"/>
      <c r="B46" s="178"/>
      <c r="C46" s="185"/>
      <c r="D46" s="185"/>
      <c r="E46" s="185"/>
      <c r="F46" s="185"/>
      <c r="G46" s="185"/>
      <c r="H46" s="185"/>
      <c r="I46" s="185"/>
      <c r="J46" s="184"/>
      <c r="L46" s="179"/>
      <c r="M46" s="179"/>
    </row>
    <row r="47" spans="1:13" ht="11.25" customHeight="1">
      <c r="A47" s="200" t="s">
        <v>160</v>
      </c>
      <c r="B47" s="171" t="s">
        <v>159</v>
      </c>
      <c r="C47" s="199">
        <v>67132.100000000006</v>
      </c>
      <c r="D47" s="199">
        <v>16695.899999999998</v>
      </c>
      <c r="E47" s="199">
        <v>41813.199999999997</v>
      </c>
      <c r="F47" s="199">
        <v>47.5</v>
      </c>
      <c r="G47" s="199">
        <v>0</v>
      </c>
      <c r="H47" s="199">
        <v>125688.7</v>
      </c>
      <c r="I47" s="199">
        <v>131304.6</v>
      </c>
      <c r="J47" s="198">
        <v>256993.3</v>
      </c>
      <c r="L47" s="179"/>
      <c r="M47" s="179"/>
    </row>
    <row r="48" spans="1:13" ht="11.25" customHeight="1">
      <c r="A48" s="202"/>
      <c r="B48" s="178" t="s">
        <v>158</v>
      </c>
      <c r="C48" s="185">
        <v>31406.6</v>
      </c>
      <c r="D48" s="185">
        <v>10780.8</v>
      </c>
      <c r="E48" s="185">
        <v>35776.6</v>
      </c>
      <c r="F48" s="185">
        <v>47.5</v>
      </c>
      <c r="G48" s="185">
        <v>0</v>
      </c>
      <c r="H48" s="185">
        <v>78011.5</v>
      </c>
      <c r="I48" s="185">
        <v>115474.2</v>
      </c>
      <c r="J48" s="184">
        <v>193485.7</v>
      </c>
      <c r="L48" s="179"/>
      <c r="M48" s="179"/>
    </row>
    <row r="49" spans="1:13" ht="11.25" customHeight="1">
      <c r="A49" s="202"/>
      <c r="B49" s="178" t="s">
        <v>157</v>
      </c>
      <c r="C49" s="185">
        <v>3820.7999999999997</v>
      </c>
      <c r="D49" s="185">
        <v>5915.0999999999985</v>
      </c>
      <c r="E49" s="185">
        <v>6036.5999999999995</v>
      </c>
      <c r="F49" s="185">
        <v>0</v>
      </c>
      <c r="G49" s="185">
        <v>0</v>
      </c>
      <c r="H49" s="185">
        <v>15772.499999999996</v>
      </c>
      <c r="I49" s="185">
        <v>15830.4</v>
      </c>
      <c r="J49" s="184">
        <v>31602.899999999994</v>
      </c>
      <c r="L49" s="179"/>
      <c r="M49" s="179"/>
    </row>
    <row r="50" spans="1:13" ht="11.25" customHeight="1">
      <c r="A50" s="202"/>
      <c r="B50" s="178" t="s">
        <v>154</v>
      </c>
      <c r="C50" s="185">
        <v>3620.2999999999997</v>
      </c>
      <c r="D50" s="185">
        <v>4274.5</v>
      </c>
      <c r="E50" s="185">
        <v>5029.3999999999996</v>
      </c>
      <c r="F50" s="185">
        <v>0</v>
      </c>
      <c r="G50" s="185">
        <v>0</v>
      </c>
      <c r="H50" s="185">
        <v>12924.199999999999</v>
      </c>
      <c r="I50" s="185">
        <v>719.6</v>
      </c>
      <c r="J50" s="184">
        <v>13643.8</v>
      </c>
      <c r="L50" s="179"/>
      <c r="M50" s="179"/>
    </row>
    <row r="51" spans="1:13" ht="11.25" customHeight="1">
      <c r="A51" s="202"/>
      <c r="B51" s="178" t="s">
        <v>156</v>
      </c>
      <c r="C51" s="185">
        <v>200.5</v>
      </c>
      <c r="D51" s="185">
        <v>1640.5999999999988</v>
      </c>
      <c r="E51" s="185">
        <v>1007.2</v>
      </c>
      <c r="F51" s="185">
        <v>0</v>
      </c>
      <c r="G51" s="185">
        <v>0</v>
      </c>
      <c r="H51" s="185">
        <v>2848.2999999999988</v>
      </c>
      <c r="I51" s="185">
        <v>15110.8</v>
      </c>
      <c r="J51" s="184">
        <v>17959.099999999999</v>
      </c>
      <c r="L51" s="179"/>
      <c r="M51" s="179"/>
    </row>
    <row r="52" spans="1:13" ht="11.25" customHeight="1">
      <c r="A52" s="202"/>
      <c r="B52" s="178" t="s">
        <v>155</v>
      </c>
      <c r="C52" s="185">
        <v>31904.7</v>
      </c>
      <c r="D52" s="185">
        <v>0</v>
      </c>
      <c r="E52" s="185">
        <v>0</v>
      </c>
      <c r="F52" s="185">
        <v>0</v>
      </c>
      <c r="G52" s="185">
        <v>0</v>
      </c>
      <c r="H52" s="185">
        <v>31904.7</v>
      </c>
      <c r="I52" s="185">
        <v>0</v>
      </c>
      <c r="J52" s="184">
        <v>31904.7</v>
      </c>
      <c r="L52" s="179"/>
      <c r="M52" s="179"/>
    </row>
    <row r="53" spans="1:13" ht="11.25" customHeight="1">
      <c r="A53" s="202"/>
      <c r="B53" s="178" t="s">
        <v>154</v>
      </c>
      <c r="C53" s="185">
        <v>0</v>
      </c>
      <c r="D53" s="185">
        <v>0</v>
      </c>
      <c r="E53" s="185">
        <v>0</v>
      </c>
      <c r="F53" s="185">
        <v>0</v>
      </c>
      <c r="G53" s="185">
        <v>0</v>
      </c>
      <c r="H53" s="185">
        <v>0</v>
      </c>
      <c r="I53" s="185">
        <v>0</v>
      </c>
      <c r="J53" s="184">
        <v>0</v>
      </c>
      <c r="L53" s="179"/>
      <c r="M53" s="179"/>
    </row>
    <row r="54" spans="1:13" ht="11.25" customHeight="1">
      <c r="A54" s="202"/>
      <c r="B54" s="178" t="s">
        <v>153</v>
      </c>
      <c r="C54" s="185">
        <v>31904.7</v>
      </c>
      <c r="D54" s="185">
        <v>0</v>
      </c>
      <c r="E54" s="185">
        <v>0</v>
      </c>
      <c r="F54" s="185">
        <v>0</v>
      </c>
      <c r="G54" s="185">
        <v>0</v>
      </c>
      <c r="H54" s="185">
        <v>31904.7</v>
      </c>
      <c r="I54" s="185">
        <v>0</v>
      </c>
      <c r="J54" s="184">
        <v>31904.7</v>
      </c>
      <c r="L54" s="179"/>
      <c r="M54" s="179"/>
    </row>
    <row r="55" spans="1:13" ht="7.5" customHeight="1">
      <c r="A55" s="202"/>
      <c r="B55" s="178"/>
      <c r="C55" s="185"/>
      <c r="D55" s="185"/>
      <c r="E55" s="185"/>
      <c r="F55" s="185"/>
      <c r="G55" s="185"/>
      <c r="H55" s="185"/>
      <c r="I55" s="185"/>
      <c r="J55" s="184"/>
      <c r="L55" s="179"/>
      <c r="M55" s="179"/>
    </row>
    <row r="56" spans="1:13">
      <c r="A56" s="200" t="s">
        <v>152</v>
      </c>
      <c r="B56" s="171" t="s">
        <v>151</v>
      </c>
      <c r="C56" s="199">
        <v>3495712.4999999995</v>
      </c>
      <c r="D56" s="199">
        <v>440670.29999999993</v>
      </c>
      <c r="E56" s="199">
        <v>188027.70000000004</v>
      </c>
      <c r="F56" s="199">
        <v>4273476.3999999994</v>
      </c>
      <c r="G56" s="199">
        <v>7275.7</v>
      </c>
      <c r="H56" s="199">
        <v>8405162.5999999978</v>
      </c>
      <c r="I56" s="199">
        <v>953151</v>
      </c>
      <c r="J56" s="198">
        <v>9358313.5999999978</v>
      </c>
      <c r="L56" s="179"/>
      <c r="M56" s="179"/>
    </row>
    <row r="57" spans="1:13">
      <c r="A57" s="200" t="s">
        <v>150</v>
      </c>
      <c r="B57" s="171" t="s">
        <v>149</v>
      </c>
      <c r="C57" s="199">
        <v>2606934.6</v>
      </c>
      <c r="D57" s="199">
        <v>202264</v>
      </c>
      <c r="E57" s="199">
        <v>699046.2</v>
      </c>
      <c r="F57" s="199">
        <v>3949807.4000000004</v>
      </c>
      <c r="G57" s="199">
        <v>97642.6</v>
      </c>
      <c r="H57" s="199">
        <v>7555694.7999999998</v>
      </c>
      <c r="I57" s="199">
        <v>1279220.8</v>
      </c>
      <c r="J57" s="198">
        <v>8834915.5999999996</v>
      </c>
      <c r="L57" s="179"/>
      <c r="M57" s="179"/>
    </row>
    <row r="58" spans="1:13" ht="11.25" customHeight="1">
      <c r="A58" s="200" t="s">
        <v>148</v>
      </c>
      <c r="B58" s="171" t="s">
        <v>147</v>
      </c>
      <c r="C58" s="199">
        <v>888777.89999999944</v>
      </c>
      <c r="D58" s="199">
        <v>238406.29999999993</v>
      </c>
      <c r="E58" s="199">
        <v>-511018.49999999988</v>
      </c>
      <c r="F58" s="199">
        <v>323668.99999999907</v>
      </c>
      <c r="G58" s="199">
        <v>-90366.900000000009</v>
      </c>
      <c r="H58" s="199">
        <v>849467.79999999842</v>
      </c>
      <c r="I58" s="199">
        <v>-326069.80000000005</v>
      </c>
      <c r="J58" s="198">
        <v>523397.99999999837</v>
      </c>
      <c r="L58" s="179"/>
      <c r="M58" s="179"/>
    </row>
    <row r="59" spans="1:13" ht="5.25" customHeight="1">
      <c r="A59" s="200"/>
      <c r="B59" s="171"/>
      <c r="C59" s="199"/>
      <c r="D59" s="199"/>
      <c r="E59" s="199"/>
      <c r="F59" s="199"/>
      <c r="G59" s="199"/>
      <c r="H59" s="199"/>
      <c r="I59" s="199"/>
      <c r="J59" s="198"/>
      <c r="L59" s="179"/>
      <c r="M59" s="179"/>
    </row>
    <row r="60" spans="1:13">
      <c r="A60" s="200" t="s">
        <v>146</v>
      </c>
      <c r="B60" s="171" t="s">
        <v>145</v>
      </c>
      <c r="C60" s="199">
        <v>87.1</v>
      </c>
      <c r="D60" s="199">
        <v>1607</v>
      </c>
      <c r="E60" s="199">
        <v>636687.29999999981</v>
      </c>
      <c r="F60" s="199">
        <v>599953.6</v>
      </c>
      <c r="G60" s="199">
        <v>90366.9</v>
      </c>
      <c r="H60" s="199">
        <v>1328701.8999999997</v>
      </c>
      <c r="I60" s="199">
        <v>669450.29999999993</v>
      </c>
      <c r="J60" s="198">
        <v>1998152.1999999997</v>
      </c>
      <c r="L60" s="179"/>
      <c r="M60" s="179"/>
    </row>
    <row r="61" spans="1:13">
      <c r="A61" s="202"/>
      <c r="B61" s="178" t="s">
        <v>144</v>
      </c>
      <c r="C61" s="185">
        <v>0</v>
      </c>
      <c r="D61" s="185">
        <v>0</v>
      </c>
      <c r="E61" s="185">
        <v>339982.99999999983</v>
      </c>
      <c r="F61" s="185">
        <v>409633.1</v>
      </c>
      <c r="G61" s="185">
        <v>90366.9</v>
      </c>
      <c r="H61" s="185">
        <v>839982.99999999988</v>
      </c>
      <c r="I61" s="185">
        <v>542489.69999999995</v>
      </c>
      <c r="J61" s="184">
        <v>1382472.6999999997</v>
      </c>
      <c r="L61" s="179"/>
      <c r="M61" s="179"/>
    </row>
    <row r="62" spans="1:13">
      <c r="A62" s="202"/>
      <c r="B62" s="178" t="s">
        <v>143</v>
      </c>
      <c r="C62" s="185">
        <v>0</v>
      </c>
      <c r="D62" s="185">
        <v>1133.5999999999999</v>
      </c>
      <c r="E62" s="185">
        <v>1522.3</v>
      </c>
      <c r="F62" s="185">
        <v>0</v>
      </c>
      <c r="G62" s="185">
        <v>0</v>
      </c>
      <c r="H62" s="185">
        <v>2655.8999999999996</v>
      </c>
      <c r="I62" s="185">
        <v>7425.1</v>
      </c>
      <c r="J62" s="184">
        <v>10081</v>
      </c>
      <c r="L62" s="179"/>
      <c r="M62" s="179"/>
    </row>
    <row r="63" spans="1:13">
      <c r="A63" s="202"/>
      <c r="B63" s="178" t="s">
        <v>142</v>
      </c>
      <c r="C63" s="185">
        <v>87.1</v>
      </c>
      <c r="D63" s="185">
        <v>13.5</v>
      </c>
      <c r="E63" s="185">
        <v>0</v>
      </c>
      <c r="F63" s="185">
        <v>0</v>
      </c>
      <c r="G63" s="185">
        <v>0</v>
      </c>
      <c r="H63" s="185">
        <v>100.6</v>
      </c>
      <c r="I63" s="185">
        <v>0</v>
      </c>
      <c r="J63" s="184">
        <v>100.6</v>
      </c>
      <c r="L63" s="179"/>
      <c r="M63" s="179"/>
    </row>
    <row r="64" spans="1:13">
      <c r="A64" s="202"/>
      <c r="B64" s="178" t="s">
        <v>141</v>
      </c>
      <c r="C64" s="185">
        <v>0</v>
      </c>
      <c r="D64" s="185">
        <v>459.9</v>
      </c>
      <c r="E64" s="185">
        <v>295182</v>
      </c>
      <c r="F64" s="185">
        <v>190320.5</v>
      </c>
      <c r="G64" s="185">
        <v>0</v>
      </c>
      <c r="H64" s="185">
        <v>485962.4</v>
      </c>
      <c r="I64" s="185">
        <v>119535.5</v>
      </c>
      <c r="J64" s="184">
        <v>605497.9</v>
      </c>
      <c r="L64" s="179"/>
      <c r="M64" s="179"/>
    </row>
    <row r="65" spans="1:14" ht="11.25" customHeight="1">
      <c r="A65" s="202"/>
      <c r="B65" s="178" t="s">
        <v>140</v>
      </c>
      <c r="C65" s="185">
        <v>0</v>
      </c>
      <c r="D65" s="185">
        <v>0</v>
      </c>
      <c r="E65" s="185">
        <v>0</v>
      </c>
      <c r="F65" s="185">
        <v>0</v>
      </c>
      <c r="G65" s="185">
        <v>0</v>
      </c>
      <c r="H65" s="185">
        <v>0</v>
      </c>
      <c r="I65" s="185">
        <v>0</v>
      </c>
      <c r="J65" s="184">
        <v>0</v>
      </c>
      <c r="L65" s="179"/>
      <c r="M65" s="179"/>
    </row>
    <row r="66" spans="1:14">
      <c r="A66" s="202"/>
      <c r="B66" s="178" t="s">
        <v>139</v>
      </c>
      <c r="C66" s="185">
        <v>0</v>
      </c>
      <c r="D66" s="185">
        <v>0</v>
      </c>
      <c r="E66" s="185">
        <v>0</v>
      </c>
      <c r="F66" s="185">
        <v>0</v>
      </c>
      <c r="G66" s="185">
        <v>0</v>
      </c>
      <c r="H66" s="185">
        <v>0</v>
      </c>
      <c r="I66" s="185">
        <v>0</v>
      </c>
      <c r="J66" s="184">
        <v>0</v>
      </c>
      <c r="L66" s="179"/>
      <c r="M66" s="179"/>
      <c r="N66" s="179"/>
    </row>
    <row r="67" spans="1:14" ht="11.25" customHeight="1">
      <c r="A67" s="200" t="s">
        <v>138</v>
      </c>
      <c r="B67" s="171" t="s">
        <v>137</v>
      </c>
      <c r="C67" s="199">
        <v>1382472.6999999997</v>
      </c>
      <c r="D67" s="199">
        <v>10081</v>
      </c>
      <c r="E67" s="199">
        <v>100.6</v>
      </c>
      <c r="F67" s="199">
        <v>605497.9</v>
      </c>
      <c r="G67" s="199">
        <v>0</v>
      </c>
      <c r="H67" s="199">
        <v>1998152.1999999997</v>
      </c>
      <c r="I67" s="199">
        <v>0</v>
      </c>
      <c r="J67" s="198">
        <v>1998152.1999999997</v>
      </c>
      <c r="L67" s="179"/>
      <c r="M67" s="179"/>
    </row>
    <row r="68" spans="1:14" ht="11.25" customHeight="1">
      <c r="A68" s="200"/>
      <c r="B68" s="171"/>
      <c r="C68" s="199"/>
      <c r="D68" s="199"/>
      <c r="E68" s="199"/>
      <c r="F68" s="201"/>
      <c r="G68" s="201"/>
      <c r="H68" s="199"/>
      <c r="I68" s="199"/>
      <c r="J68" s="198"/>
      <c r="L68" s="179"/>
      <c r="M68" s="179"/>
    </row>
    <row r="69" spans="1:14">
      <c r="A69" s="200" t="s">
        <v>136</v>
      </c>
      <c r="B69" s="171" t="s">
        <v>135</v>
      </c>
      <c r="C69" s="199">
        <v>3495799.5999999996</v>
      </c>
      <c r="D69" s="199">
        <v>442277.29999999993</v>
      </c>
      <c r="E69" s="199">
        <v>824714.99999999988</v>
      </c>
      <c r="F69" s="199">
        <v>4873429.9999999991</v>
      </c>
      <c r="G69" s="199">
        <v>97642.599999999991</v>
      </c>
      <c r="H69" s="199">
        <v>9733864.4999999981</v>
      </c>
      <c r="I69" s="199">
        <v>1622601.2999999998</v>
      </c>
      <c r="J69" s="198">
        <v>11356465.799999997</v>
      </c>
      <c r="L69" s="179"/>
      <c r="M69" s="179"/>
    </row>
    <row r="70" spans="1:14">
      <c r="A70" s="200" t="s">
        <v>134</v>
      </c>
      <c r="B70" s="171" t="s">
        <v>133</v>
      </c>
      <c r="C70" s="199">
        <v>3784231.0999999996</v>
      </c>
      <c r="D70" s="199">
        <v>212345</v>
      </c>
      <c r="E70" s="199">
        <v>698343.1</v>
      </c>
      <c r="F70" s="199">
        <v>4555305.3000000007</v>
      </c>
      <c r="G70" s="199">
        <v>97642.6</v>
      </c>
      <c r="H70" s="199">
        <v>9347867.0999999996</v>
      </c>
      <c r="I70" s="199">
        <v>1261678.2</v>
      </c>
      <c r="J70" s="198">
        <v>10609545.299999999</v>
      </c>
      <c r="L70" s="179"/>
      <c r="M70" s="179"/>
    </row>
    <row r="71" spans="1:14" ht="15" customHeight="1" thickBot="1">
      <c r="A71" s="200" t="s">
        <v>132</v>
      </c>
      <c r="B71" s="171" t="s">
        <v>131</v>
      </c>
      <c r="C71" s="199">
        <v>3989407.3</v>
      </c>
      <c r="D71" s="199">
        <v>212345</v>
      </c>
      <c r="E71" s="199">
        <v>699146.79999999993</v>
      </c>
      <c r="F71" s="199">
        <v>4555305.3000000007</v>
      </c>
      <c r="G71" s="199">
        <v>97642.6</v>
      </c>
      <c r="H71" s="199">
        <v>9553847</v>
      </c>
      <c r="I71" s="199">
        <v>1279220.8</v>
      </c>
      <c r="J71" s="198">
        <v>10833067.800000001</v>
      </c>
      <c r="L71" s="179"/>
      <c r="M71" s="179"/>
    </row>
    <row r="72" spans="1:14" ht="17.25" customHeight="1">
      <c r="A72" s="197" t="s">
        <v>130</v>
      </c>
      <c r="B72" s="196" t="s">
        <v>129</v>
      </c>
      <c r="C72" s="195">
        <v>-288431.5</v>
      </c>
      <c r="D72" s="195">
        <v>229932.29999999993</v>
      </c>
      <c r="E72" s="195">
        <v>126371.89999999991</v>
      </c>
      <c r="F72" s="195">
        <v>318124.69999999832</v>
      </c>
      <c r="G72" s="195">
        <v>0</v>
      </c>
      <c r="H72" s="195">
        <v>385997.39999999816</v>
      </c>
      <c r="I72" s="195">
        <v>360923.09999999986</v>
      </c>
      <c r="J72" s="194">
        <v>746920.49999999802</v>
      </c>
      <c r="L72" s="179"/>
      <c r="M72" s="179"/>
    </row>
    <row r="73" spans="1:14" ht="17.25" customHeight="1" thickBot="1">
      <c r="A73" s="193" t="s">
        <v>128</v>
      </c>
      <c r="B73" s="192" t="s">
        <v>127</v>
      </c>
      <c r="C73" s="191">
        <v>-493607.70000000019</v>
      </c>
      <c r="D73" s="191">
        <v>229932.29999999993</v>
      </c>
      <c r="E73" s="191">
        <v>125568.19999999995</v>
      </c>
      <c r="F73" s="191">
        <v>318124.69999999832</v>
      </c>
      <c r="G73" s="191">
        <v>0</v>
      </c>
      <c r="H73" s="191">
        <v>180017.49999999802</v>
      </c>
      <c r="I73" s="191">
        <v>343380.49999999977</v>
      </c>
      <c r="J73" s="190">
        <v>523397.99999999779</v>
      </c>
      <c r="L73" s="179"/>
      <c r="M73" s="179"/>
    </row>
    <row r="74" spans="1:14" ht="4.5" customHeight="1">
      <c r="A74" s="189"/>
      <c r="C74" s="185"/>
      <c r="D74" s="185"/>
      <c r="E74" s="185"/>
      <c r="F74" s="185"/>
      <c r="G74" s="185"/>
      <c r="H74" s="185"/>
      <c r="I74" s="185"/>
      <c r="J74" s="188"/>
      <c r="L74" s="179"/>
      <c r="M74" s="179"/>
    </row>
    <row r="75" spans="1:14" ht="13.5" customHeight="1">
      <c r="A75" s="187"/>
      <c r="B75" s="186" t="s">
        <v>126</v>
      </c>
      <c r="C75" s="185">
        <v>0</v>
      </c>
      <c r="D75" s="185">
        <v>0</v>
      </c>
      <c r="E75" s="185">
        <v>0</v>
      </c>
      <c r="F75" s="185">
        <v>0</v>
      </c>
      <c r="G75" s="185">
        <v>0</v>
      </c>
      <c r="H75" s="185">
        <v>0</v>
      </c>
      <c r="I75" s="185">
        <v>0</v>
      </c>
      <c r="J75" s="184">
        <v>0</v>
      </c>
      <c r="L75" s="179"/>
      <c r="M75" s="179"/>
    </row>
    <row r="76" spans="1:14">
      <c r="A76" s="187"/>
      <c r="B76" s="186" t="s">
        <v>125</v>
      </c>
      <c r="C76" s="185">
        <v>0</v>
      </c>
      <c r="D76" s="185">
        <v>0</v>
      </c>
      <c r="E76" s="185">
        <v>32</v>
      </c>
      <c r="F76" s="185">
        <v>87797.3</v>
      </c>
      <c r="G76" s="185">
        <v>0</v>
      </c>
      <c r="H76" s="185">
        <v>87829.3</v>
      </c>
      <c r="I76" s="185">
        <v>0</v>
      </c>
      <c r="J76" s="184">
        <v>87829.3</v>
      </c>
      <c r="L76" s="179"/>
      <c r="M76" s="179"/>
    </row>
    <row r="77" spans="1:14">
      <c r="A77" s="187"/>
      <c r="B77" s="186" t="s">
        <v>124</v>
      </c>
      <c r="C77" s="185">
        <v>86973.6</v>
      </c>
      <c r="D77" s="185">
        <v>0</v>
      </c>
      <c r="E77" s="185">
        <v>0</v>
      </c>
      <c r="F77" s="185">
        <v>0</v>
      </c>
      <c r="G77" s="185">
        <v>0</v>
      </c>
      <c r="H77" s="185">
        <v>86973.6</v>
      </c>
      <c r="I77" s="185">
        <v>855.7</v>
      </c>
      <c r="J77" s="184">
        <v>87829.3</v>
      </c>
      <c r="L77" s="179"/>
      <c r="M77" s="179"/>
    </row>
    <row r="78" spans="1:14" ht="4.5" customHeight="1" thickBot="1">
      <c r="A78" s="183"/>
      <c r="B78" s="182"/>
      <c r="C78" s="181"/>
      <c r="D78" s="181"/>
      <c r="E78" s="181"/>
      <c r="F78" s="181"/>
      <c r="G78" s="181"/>
      <c r="H78" s="181"/>
      <c r="I78" s="181"/>
      <c r="J78" s="180"/>
      <c r="L78" s="179"/>
    </row>
    <row r="79" spans="1:14" ht="6" customHeight="1">
      <c r="A79" s="178"/>
      <c r="B79" s="177"/>
      <c r="C79" s="176"/>
      <c r="D79" s="176"/>
      <c r="E79" s="176"/>
      <c r="F79" s="176"/>
      <c r="G79" s="176"/>
      <c r="H79" s="176"/>
      <c r="I79" s="176"/>
      <c r="J79" s="176"/>
    </row>
    <row r="80" spans="1:14" s="162" customFormat="1" ht="12" customHeight="1">
      <c r="A80" s="168" t="s">
        <v>123</v>
      </c>
      <c r="B80" s="171"/>
      <c r="C80" s="175"/>
      <c r="D80" s="175"/>
      <c r="E80" s="175"/>
      <c r="F80" s="175"/>
      <c r="G80" s="175"/>
      <c r="H80" s="175"/>
      <c r="I80" s="175"/>
      <c r="J80" s="175"/>
    </row>
    <row r="81" spans="1:13" s="172" customFormat="1" ht="12.75" customHeight="1">
      <c r="A81" s="174"/>
      <c r="B81" s="246" t="s">
        <v>122</v>
      </c>
      <c r="C81" s="246"/>
      <c r="D81" s="246"/>
      <c r="E81" s="246"/>
      <c r="F81" s="246"/>
      <c r="G81" s="246"/>
      <c r="H81" s="246"/>
      <c r="I81" s="246"/>
      <c r="J81" s="246"/>
      <c r="M81" s="173"/>
    </row>
    <row r="82" spans="1:13" s="162" customFormat="1" ht="12" customHeight="1">
      <c r="A82" s="171"/>
      <c r="B82" s="170" t="s">
        <v>121</v>
      </c>
      <c r="C82" s="169"/>
      <c r="D82" s="169"/>
      <c r="E82" s="169"/>
      <c r="F82" s="169"/>
      <c r="G82" s="169"/>
      <c r="H82" s="169"/>
      <c r="I82" s="169"/>
      <c r="J82" s="169"/>
      <c r="M82" s="163"/>
    </row>
    <row r="83" spans="1:13" s="162" customFormat="1" ht="2.25" customHeight="1">
      <c r="A83" s="168"/>
      <c r="B83" s="167"/>
      <c r="C83" s="166"/>
      <c r="D83" s="166"/>
      <c r="E83" s="166"/>
      <c r="F83" s="166"/>
      <c r="G83" s="166"/>
      <c r="H83" s="166"/>
      <c r="I83" s="166"/>
      <c r="J83" s="166"/>
    </row>
    <row r="84" spans="1:13" s="162" customFormat="1" ht="12" customHeight="1">
      <c r="A84" s="165" t="s">
        <v>120</v>
      </c>
      <c r="B84" s="164"/>
      <c r="C84" s="164"/>
      <c r="D84" s="164"/>
      <c r="E84" s="164"/>
      <c r="F84" s="164"/>
      <c r="G84" s="164"/>
      <c r="H84" s="164"/>
      <c r="I84" s="164"/>
      <c r="J84" s="164"/>
      <c r="M84" s="163"/>
    </row>
    <row r="85" spans="1:13">
      <c r="A85" s="162"/>
      <c r="B85" s="161"/>
      <c r="D85" s="160"/>
      <c r="E85" s="159"/>
      <c r="G85" s="159"/>
      <c r="H85" s="159"/>
      <c r="I85" s="159"/>
      <c r="J85" s="159"/>
      <c r="K85" s="158"/>
    </row>
    <row r="87" spans="1:13">
      <c r="C87" s="157"/>
      <c r="D87" s="157"/>
      <c r="E87" s="157"/>
      <c r="F87" s="157"/>
      <c r="G87" s="157"/>
      <c r="H87" s="157"/>
      <c r="I87" s="157"/>
      <c r="J87" s="157"/>
    </row>
    <row r="88" spans="1:13">
      <c r="C88" s="157"/>
      <c r="D88" s="157"/>
      <c r="E88" s="157"/>
      <c r="F88" s="157"/>
      <c r="G88" s="157"/>
      <c r="H88" s="157"/>
      <c r="I88" s="157"/>
      <c r="J88" s="157"/>
    </row>
    <row r="89" spans="1:13">
      <c r="C89" s="157"/>
      <c r="D89" s="157"/>
      <c r="E89" s="157"/>
      <c r="F89" s="157"/>
      <c r="G89" s="157"/>
      <c r="H89" s="157"/>
      <c r="I89" s="157"/>
      <c r="J89" s="157"/>
    </row>
  </sheetData>
  <mergeCells count="1">
    <mergeCell ref="B81:J81"/>
  </mergeCells>
  <printOptions horizontalCentered="1"/>
  <pageMargins left="0.19685039370078741" right="0.19685039370078741" top="0.98425196850393704" bottom="0.19685039370078741" header="0" footer="0"/>
  <pageSetup paperSize="9" scale="6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42"/>
      <c r="C1" s="242"/>
      <c r="D1" s="242"/>
      <c r="E1" s="242"/>
      <c r="F1" s="242"/>
      <c r="G1" s="242"/>
      <c r="H1" s="242"/>
      <c r="I1" s="242"/>
      <c r="J1" s="242"/>
      <c r="K1" s="242"/>
    </row>
    <row r="2" spans="2:11">
      <c r="B2" s="11"/>
      <c r="C2" s="11"/>
      <c r="D2" s="11"/>
      <c r="E2" s="11"/>
      <c r="F2" s="11"/>
      <c r="G2" s="11"/>
      <c r="H2" s="71"/>
      <c r="I2" s="11"/>
      <c r="J2" s="11"/>
      <c r="K2" s="11"/>
    </row>
    <row r="3" spans="2:11" ht="15" customHeight="1">
      <c r="G3" s="243" t="s">
        <v>44</v>
      </c>
      <c r="H3" s="243"/>
      <c r="I3" s="243" t="s">
        <v>45</v>
      </c>
      <c r="J3" s="243"/>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39"/>
      <c r="C121" s="239"/>
      <c r="D121" s="239"/>
      <c r="E121" s="239"/>
      <c r="F121" s="239"/>
      <c r="G121" s="239"/>
      <c r="H121" s="239"/>
      <c r="I121" s="239"/>
      <c r="J121" s="239"/>
      <c r="K121" s="239"/>
      <c r="L121" s="68"/>
      <c r="M121" s="68"/>
      <c r="N121" s="68"/>
      <c r="O121" s="68"/>
      <c r="P121" s="68"/>
      <c r="Q121" s="68"/>
      <c r="R121" s="68"/>
      <c r="S121" s="68"/>
      <c r="T121" s="68"/>
      <c r="U121" s="68"/>
      <c r="V121" s="68"/>
      <c r="W121" s="68"/>
      <c r="X121" s="68"/>
      <c r="Y121" s="68"/>
      <c r="Z121" s="68"/>
    </row>
    <row r="122" spans="2:26" s="69" customFormat="1" ht="18">
      <c r="B122" s="239"/>
      <c r="C122" s="239"/>
      <c r="D122" s="239"/>
      <c r="E122" s="239"/>
      <c r="F122" s="239"/>
      <c r="G122" s="239"/>
      <c r="H122" s="239"/>
      <c r="I122" s="239"/>
      <c r="J122" s="239"/>
      <c r="K122" s="239"/>
      <c r="L122" s="68"/>
      <c r="M122" s="68"/>
      <c r="N122" s="68"/>
      <c r="O122" s="68"/>
      <c r="P122" s="68"/>
      <c r="Q122" s="68"/>
      <c r="R122" s="68"/>
      <c r="S122" s="68"/>
      <c r="T122" s="68"/>
      <c r="U122" s="68"/>
      <c r="V122" s="68"/>
      <c r="W122" s="68"/>
      <c r="X122" s="68"/>
      <c r="Y122" s="68"/>
      <c r="Z122" s="68"/>
    </row>
    <row r="123" spans="2:26" s="69" customFormat="1" ht="18">
      <c r="B123" s="61"/>
      <c r="C123" s="240"/>
      <c r="D123" s="240"/>
      <c r="E123" s="240"/>
      <c r="F123" s="240"/>
      <c r="G123" s="240"/>
      <c r="H123" s="240"/>
      <c r="I123" s="240"/>
      <c r="J123" s="240"/>
      <c r="K123" s="240"/>
      <c r="L123" s="47"/>
      <c r="M123" s="51"/>
      <c r="N123" s="51"/>
      <c r="O123" s="68"/>
      <c r="P123" s="68"/>
      <c r="Q123" s="68"/>
      <c r="R123" s="68"/>
      <c r="S123" s="68"/>
      <c r="T123" s="68"/>
      <c r="U123" s="68"/>
      <c r="V123" s="68"/>
      <c r="W123" s="68"/>
      <c r="X123" s="68"/>
      <c r="Y123" s="68"/>
      <c r="Z123" s="68"/>
    </row>
    <row r="124" spans="2:26" s="69" customFormat="1" ht="18">
      <c r="B124" s="61"/>
      <c r="C124" s="240"/>
      <c r="D124" s="240"/>
      <c r="E124" s="240"/>
      <c r="F124" s="240"/>
      <c r="G124" s="240"/>
      <c r="H124" s="240"/>
      <c r="I124" s="240"/>
      <c r="J124" s="240"/>
      <c r="K124" s="240"/>
      <c r="L124" s="68"/>
      <c r="M124" s="68"/>
      <c r="N124" s="68"/>
      <c r="O124" s="68"/>
      <c r="P124" s="68"/>
      <c r="Q124" s="68"/>
      <c r="R124" s="68"/>
      <c r="S124" s="68"/>
      <c r="T124" s="68"/>
      <c r="U124" s="68"/>
      <c r="V124" s="68"/>
      <c r="W124" s="68"/>
      <c r="X124" s="68"/>
      <c r="Y124" s="68"/>
      <c r="Z124" s="68"/>
    </row>
    <row r="125" spans="2:26" s="69" customFormat="1" ht="18">
      <c r="B125" s="61"/>
      <c r="C125" s="240"/>
      <c r="D125" s="240"/>
      <c r="E125" s="240"/>
      <c r="F125" s="240"/>
      <c r="G125" s="240"/>
      <c r="H125" s="240"/>
      <c r="I125" s="240"/>
      <c r="J125" s="240"/>
      <c r="K125" s="240"/>
      <c r="L125" s="68"/>
      <c r="M125" s="68"/>
      <c r="N125" s="68"/>
      <c r="O125" s="68"/>
      <c r="P125" s="68"/>
      <c r="Q125" s="68"/>
      <c r="R125" s="68"/>
      <c r="S125" s="68"/>
      <c r="T125" s="68"/>
      <c r="U125" s="68"/>
      <c r="V125" s="68"/>
      <c r="W125" s="68"/>
      <c r="X125" s="68"/>
      <c r="Y125" s="68"/>
      <c r="Z125" s="68"/>
    </row>
    <row r="126" spans="2:26" s="69" customFormat="1" ht="18">
      <c r="B126" s="66"/>
      <c r="C126" s="240"/>
      <c r="D126" s="240"/>
      <c r="E126" s="240"/>
      <c r="F126" s="240"/>
      <c r="G126" s="240"/>
      <c r="H126" s="240"/>
      <c r="I126" s="240"/>
      <c r="J126" s="240"/>
      <c r="K126" s="240"/>
    </row>
    <row r="127" spans="2:26" s="69" customFormat="1" ht="18">
      <c r="B127" s="239"/>
      <c r="C127" s="239"/>
      <c r="D127" s="239"/>
      <c r="E127" s="239"/>
      <c r="F127" s="239"/>
      <c r="G127" s="239"/>
      <c r="H127" s="239"/>
      <c r="I127" s="239"/>
      <c r="J127" s="239"/>
      <c r="K127" s="239"/>
    </row>
    <row r="128" spans="2:26" s="69" customFormat="1" ht="18">
      <c r="B128" s="239"/>
      <c r="C128" s="239"/>
      <c r="D128" s="239"/>
      <c r="E128" s="239"/>
      <c r="F128" s="239"/>
      <c r="G128" s="239"/>
      <c r="H128" s="239"/>
      <c r="I128" s="239"/>
      <c r="J128" s="239"/>
      <c r="K128" s="239"/>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AIF</vt:lpstr>
      <vt:lpstr>SALIDA PRENSA ENERO</vt:lpstr>
      <vt:lpstr>AIF!Área_de_impresión</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2024-11-16T16:31:07Z</dcterms:modified>
</cp:coreProperties>
</file>